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 (2)" sheetId="5" r:id="rId1"/>
    <sheet name="Sheet2" sheetId="2" r:id="rId2"/>
    <sheet name="Sheet3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W90" i="5" l="1"/>
  <c r="V90" i="5"/>
  <c r="U90" i="5"/>
  <c r="T90" i="5"/>
  <c r="S90" i="5"/>
  <c r="R90" i="5"/>
  <c r="Q90" i="5"/>
  <c r="P90" i="5"/>
  <c r="O90" i="5"/>
  <c r="N90" i="5"/>
  <c r="M90" i="5"/>
  <c r="L90" i="5"/>
  <c r="K90" i="5"/>
  <c r="K91" i="5" s="1"/>
  <c r="I90" i="5"/>
  <c r="I91" i="5" s="1"/>
  <c r="G90" i="5"/>
  <c r="G91" i="5" s="1"/>
  <c r="E90" i="5"/>
  <c r="E91" i="5" s="1"/>
  <c r="F65" i="5"/>
  <c r="D65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I63" i="5"/>
  <c r="G63" i="5"/>
  <c r="E63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I27" i="5"/>
  <c r="G27" i="5"/>
  <c r="E27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I20" i="5"/>
  <c r="G20" i="5"/>
  <c r="E20" i="5"/>
  <c r="G87" i="4" l="1"/>
  <c r="E87" i="4"/>
  <c r="F62" i="4"/>
  <c r="D62" i="4"/>
  <c r="G60" i="4"/>
  <c r="E60" i="4"/>
  <c r="G24" i="4"/>
  <c r="E24" i="4"/>
  <c r="G17" i="4"/>
  <c r="E17" i="4"/>
  <c r="I90" i="2"/>
  <c r="N90" i="2"/>
  <c r="W90" i="2"/>
  <c r="V90" i="2"/>
  <c r="U90" i="2"/>
  <c r="T90" i="2"/>
  <c r="S90" i="2"/>
  <c r="R90" i="2"/>
  <c r="Q90" i="2"/>
  <c r="O90" i="2"/>
  <c r="M90" i="2"/>
  <c r="L90" i="2"/>
  <c r="W27" i="2"/>
  <c r="V27" i="2"/>
  <c r="U27" i="2"/>
  <c r="T27" i="2"/>
  <c r="S27" i="2"/>
  <c r="R27" i="2"/>
  <c r="Q27" i="2"/>
  <c r="P27" i="2"/>
  <c r="O27" i="2"/>
  <c r="N27" i="2"/>
  <c r="M27" i="2"/>
  <c r="L27" i="2"/>
  <c r="K90" i="2"/>
  <c r="G90" i="2"/>
  <c r="G91" i="2" s="1"/>
  <c r="E90" i="2"/>
  <c r="F65" i="2"/>
  <c r="D65" i="2"/>
  <c r="K27" i="2"/>
  <c r="I27" i="2"/>
  <c r="G27" i="2"/>
  <c r="E27" i="2"/>
  <c r="W63" i="2"/>
  <c r="V63" i="2"/>
  <c r="U63" i="2"/>
  <c r="T63" i="2"/>
  <c r="S63" i="2"/>
  <c r="R63" i="2"/>
  <c r="Q63" i="2"/>
  <c r="P63" i="2"/>
  <c r="O63" i="2"/>
  <c r="N63" i="2"/>
  <c r="M63" i="2"/>
  <c r="L63" i="2"/>
  <c r="W20" i="2"/>
  <c r="V20" i="2"/>
  <c r="U20" i="2"/>
  <c r="T20" i="2"/>
  <c r="S20" i="2"/>
  <c r="R20" i="2"/>
  <c r="Q20" i="2"/>
  <c r="P20" i="2"/>
  <c r="O20" i="2"/>
  <c r="N20" i="2"/>
  <c r="M20" i="2"/>
  <c r="L20" i="2"/>
  <c r="K63" i="2"/>
  <c r="I63" i="2"/>
  <c r="G63" i="2"/>
  <c r="E63" i="2"/>
  <c r="K20" i="2"/>
  <c r="I20" i="2"/>
  <c r="G20" i="2"/>
  <c r="E20" i="2"/>
  <c r="K91" i="2" l="1"/>
  <c r="E88" i="4"/>
  <c r="I91" i="2"/>
  <c r="E91" i="2"/>
  <c r="G88" i="4"/>
  <c r="P90" i="2"/>
</calcChain>
</file>

<file path=xl/sharedStrings.xml><?xml version="1.0" encoding="utf-8"?>
<sst xmlns="http://schemas.openxmlformats.org/spreadsheetml/2006/main" count="918" uniqueCount="186">
  <si>
    <t>sfo{qmd÷lqmofsnfk</t>
  </si>
  <si>
    <t>PsfO{</t>
  </si>
  <si>
    <t>ah]6</t>
  </si>
  <si>
    <t>c_</t>
  </si>
  <si>
    <t>k"FhLut vr{ cGt{utsf sfo{qmdx?</t>
  </si>
  <si>
    <t>Kofs]h</t>
  </si>
  <si>
    <t>xhf/df</t>
  </si>
  <si>
    <t>;d'x</t>
  </si>
  <si>
    <t>k6s</t>
  </si>
  <si>
    <t>;]6</t>
  </si>
  <si>
    <t>cf_</t>
  </si>
  <si>
    <t>rfn' vr{ cGt{utsf sfo{qmdx?</t>
  </si>
  <si>
    <t>j6f</t>
  </si>
  <si>
    <t>v</t>
  </si>
  <si>
    <t>rfn' vr{ sfo{qmdsf] hDdf</t>
  </si>
  <si>
    <t>efb|</t>
  </si>
  <si>
    <t>c;f]h</t>
  </si>
  <si>
    <t>sflt{s</t>
  </si>
  <si>
    <t>kf}if</t>
  </si>
  <si>
    <t>r}q</t>
  </si>
  <si>
    <t xml:space="preserve"> </t>
  </si>
  <si>
    <t>qm=;+=</t>
  </si>
  <si>
    <t>s</t>
  </si>
  <si>
    <t>jflif{s</t>
  </si>
  <si>
    <t>nIo</t>
  </si>
  <si>
    <t>k|= rf}dfl;s</t>
  </si>
  <si>
    <t>bf]]=rf}dfl;s</t>
  </si>
  <si>
    <t>t]=rf}dfl;s</t>
  </si>
  <si>
    <t>&gt;fj0f</t>
  </si>
  <si>
    <t>d+l;/</t>
  </si>
  <si>
    <t>dfw</t>
  </si>
  <si>
    <t>kmfNu'g</t>
  </si>
  <si>
    <t>j}zfv</t>
  </si>
  <si>
    <t>h]i7</t>
  </si>
  <si>
    <t>ciff9</t>
  </si>
  <si>
    <t>lhNnf jg sfof{no , dsjfgk'/</t>
  </si>
  <si>
    <t xml:space="preserve">   rf}dfl;s jh]6 ljefhg</t>
  </si>
  <si>
    <t>of]hgf zfvf                                                               cfly{s k|zf;g zfvf                                                                sfof{no k|d'v</t>
  </si>
  <si>
    <t>cfly{s jif{ @)&amp;@–@)&amp;#</t>
  </si>
  <si>
    <t xml:space="preserve">            jh]6 ? nfvdf</t>
  </si>
  <si>
    <t>8=6=23=31</t>
  </si>
  <si>
    <t>Ps Sni6/ Ps pTkfbg M cd[;f], e"O{s6x/, cn}rL, af+; tyf cGo u}=sf=j=k}= -a[Iff/f]k0f_</t>
  </si>
  <si>
    <t>If]qkmn÷:yfg</t>
  </si>
  <si>
    <t>8=6=23=33</t>
  </si>
  <si>
    <t>8=6=23=32</t>
  </si>
  <si>
    <t>sj'lnotL jg ;d'xjf6 pTkflbt lj?jf vl/b</t>
  </si>
  <si>
    <t>8=6=23=35</t>
  </si>
  <si>
    <t>sa'lnotL jg tyf kz' ljsf; sfo{qmd</t>
  </si>
  <si>
    <t>sa'lnotL jg pTs[i6 ;d"x k'/isf/ -a[Iff/f]k0f_</t>
  </si>
  <si>
    <t>8=6=23=36</t>
  </si>
  <si>
    <t>;fdflhs kl/rfng ;]jf -;d'x kl/rfngsf]  cg'bfg ;xof]u_ -a[Iff/f]k0f_</t>
  </si>
  <si>
    <t>hgf</t>
  </si>
  <si>
    <t>8=6=23=37</t>
  </si>
  <si>
    <t xml:space="preserve">;fdflhs kl/rfng ;'kl/j]If0f -lhNnf_ </t>
  </si>
  <si>
    <t>8=6=42=24</t>
  </si>
  <si>
    <t>gljgtd sfo{qmd -cGo_</t>
  </si>
  <si>
    <t>8=6=42=148</t>
  </si>
  <si>
    <t>sa'lnotL jg ;d'xsf] ljwfg, sfo{of]hgf tyf lhljsf]kfh{g ;'wf/of]hgf ;d]t -cGo_</t>
  </si>
  <si>
    <t>8=6=42=152</t>
  </si>
  <si>
    <t>sa'lnotL jg If]q,sni6/ tyf ;d'xsf] klxrfg u7g -cGo_</t>
  </si>
  <si>
    <t>8=6=42=155</t>
  </si>
  <si>
    <t>sa'lnotL jg ;d'xsf] ljwfg tyf sfo{of]hgf k'g/fjnf]]sg - lhljsf]kfh{g ;'wf/of]hgf ;d]t_</t>
  </si>
  <si>
    <t>8=6=42=175</t>
  </si>
  <si>
    <t>u|fld|0f k"jf{wf/÷e"–;+/If0f ;fd|fu|L ;xof]u -cGo_</t>
  </si>
  <si>
    <t>8=6=42=177</t>
  </si>
  <si>
    <t>k"FhLut vr{ sfo{qmdsf] hDdf M</t>
  </si>
  <si>
    <t>2=1=1=1</t>
  </si>
  <si>
    <t>wf/fsf] dx;'n -wf/fsf] dx;'n_</t>
  </si>
  <si>
    <t>o'lg6</t>
  </si>
  <si>
    <t>2=1=2=1</t>
  </si>
  <si>
    <t>ljh'nL dx;''n -ljh'nL dx;''n_</t>
  </si>
  <si>
    <t>2=2=1=1</t>
  </si>
  <si>
    <t>6]lnkmf]g dx;'n -6]lnkmf]g dx;'n_</t>
  </si>
  <si>
    <t>dlxgf</t>
  </si>
  <si>
    <t>2=2=2=1</t>
  </si>
  <si>
    <t>j]j;fO{6 xf]l:68= tyf O{G6/g]6,O{d]n ;+rfng ug{ -O{d]n ÷{O{G6/g]6÷j]j;fO{6_</t>
  </si>
  <si>
    <t>2=4=1=3</t>
  </si>
  <si>
    <t>ln6/</t>
  </si>
  <si>
    <t>2=4=1=9</t>
  </si>
  <si>
    <t>2=4=1=25</t>
  </si>
  <si>
    <t>;+Vof</t>
  </si>
  <si>
    <t>2=5=1=3</t>
  </si>
  <si>
    <t>df]6/;fO{snsf] nfuL k]6«f]n -sfof{nosf] O{Gwg_</t>
  </si>
  <si>
    <t>l8hn -sfof{nosf] O{Gwg_</t>
  </si>
  <si>
    <t>Uof; -sfof{nosf] O{Gwg_</t>
  </si>
  <si>
    <t>2=5=1=15</t>
  </si>
  <si>
    <t>2=5=1=16</t>
  </si>
  <si>
    <t>sDKo"6/÷kmf]6f]skL÷lk|G6/÷kmofS;÷:Sofg/ -;jf/L ;fwg dd{t_</t>
  </si>
  <si>
    <t>2=7=1=2</t>
  </si>
  <si>
    <t>sfo{no ;dfg -sfof{no d;nGb ;dfg vr{ _</t>
  </si>
  <si>
    <t>2=7=3=1</t>
  </si>
  <si>
    <t>kq klqsf,dfl;s tyf b}lgs -kq klqsf tyf k'l:tsf_</t>
  </si>
  <si>
    <t>2=15=1=57</t>
  </si>
  <si>
    <t>2=15=1=58</t>
  </si>
  <si>
    <t>lhNnf :tl/o k|ult ;ldIff j}7s-pwdlzntf, /f]huf/L d'ns÷z;lQms/0f÷lzk ljsf; tyf Ifdtf clea[l2 tflnd _</t>
  </si>
  <si>
    <t>n}lËs tyf ;dflhs ;dfj]l;s/0f k|jGwg tflnd -!%hgf @ lbg]_ -pwdlzntf, /f]huf/L d'ns÷z;lQms/0f÷lzk ljsf; tyf Ifdtf clea[l2 tflnd _</t>
  </si>
  <si>
    <t>2=15=1=59</t>
  </si>
  <si>
    <t>/]s{8 lslkË ,n]vf ;'l29s/0f tyf Joj:yfkg sf]lr+u -pwdlzntf, /f]huf/L d'ns÷ z;lQms/0f÷lzk ljsf; tyf Ifdtf clea[l2 tflnd _</t>
  </si>
  <si>
    <t>2=15=1=77</t>
  </si>
  <si>
    <t>sni6/ n]e]n of]hgf th'{df uf]li7 -pwdlzntf, /f]huf/L d'ns÷ z;lQms/0f÷lzk ljsf; tyf Ifdtf clea[l2 tflnd _</t>
  </si>
  <si>
    <t>2=15=1=81</t>
  </si>
  <si>
    <t>s'lnotL jgdf huuf ljsf; tflnd -% lbg] _   -pwdlzntf, /f]huf/L d'ns÷ z;lQms/0f÷lzk ljsf; tyf Ifdtf clea[l2 tflnd _</t>
  </si>
  <si>
    <t>2=15=1=83</t>
  </si>
  <si>
    <t>s'lnotL jgdf huuf ljsf; k'g/tfhuL tflnd tyf hUuf ljsf; sfo{qmd  -pwdlzntf, /f]huf/L d'ns÷ z;lQms/0f÷lzk ljsf; tyf Ifdtf clea[l2 tflnd _</t>
  </si>
  <si>
    <t>2=15=2=35</t>
  </si>
  <si>
    <t>sa'lnotL jg ;d'xsf ls;fgnfO{ jg Joj:yfkg tflnd -:ynut_ @ lbg]- uf]li7 tyf sfo{zfnf_</t>
  </si>
  <si>
    <t>k6s÷ ;+Vof</t>
  </si>
  <si>
    <t>2=15=2=39</t>
  </si>
  <si>
    <t>sfo{qmd ;dGjo j}7s -s]Gb|, If]lqo, lhNnf, sni6/_  uf]li7 tyf sfo{zfnf</t>
  </si>
  <si>
    <t>2=15=2=40</t>
  </si>
  <si>
    <t>sfo{qmd ;dGjo sfo{bnsf] rf}dfl;s ;ldIff j}7s -s]Gb|, lhNnf_  uf]li7 tyf sfo{zfnf</t>
  </si>
  <si>
    <t>2=15=2=41</t>
  </si>
  <si>
    <t>;d'x :tl/o ;xeflutfd"ns cg'udg -uf]li7 tyf sfo{zfnf_</t>
  </si>
  <si>
    <t>2=15=2=42</t>
  </si>
  <si>
    <t>;fdflhs kl/rfns tyf lhNnf ;'k/efOh/sf] 4}dfl;s j}7s -uf]li7 tyf sfo{zfnf_</t>
  </si>
  <si>
    <t>2=15=3=60</t>
  </si>
  <si>
    <t>cg'udg d'Nof+sg / ;kmn sfo{x?sf] ;+sng tyf k'l:tsf k||sf;g -sa'lnotL jg ljsf; tkm{sf]_ -k|rf/ k|;f/ tyf ;dfu|L pTkfbg tyf k|sf;g / ljt/0f_</t>
  </si>
  <si>
    <t>2=15=5=112</t>
  </si>
  <si>
    <t>;d'xsf] tYof+s ;+sng / PdcfO{O{;df cknf]8 cWoog ÷;j]{If0f÷cg;Gwfg</t>
  </si>
  <si>
    <t>2=19=1=5</t>
  </si>
  <si>
    <t>l4lto tx -cg'udg d'NoÍg tyf sfo{qmd sfo{fGjog e|d0f vr{_</t>
  </si>
  <si>
    <t>2=19=1=6</t>
  </si>
  <si>
    <t>t[lto tx -cg'udg d'NoÍg tyf sfo{qmd sfo{fGjog e|d0f vr{_</t>
  </si>
  <si>
    <t>2=19=2=1</t>
  </si>
  <si>
    <t>cflGtl/s e|d0f vr{ -cfGtl/s e|d0f_</t>
  </si>
  <si>
    <t>2=19=2=4</t>
  </si>
  <si>
    <t>cflGtl/s e|d0f vr{ -t[lto tx_-cfGtl/s e|d0f_</t>
  </si>
  <si>
    <t>2=20=1=1</t>
  </si>
  <si>
    <t>hnkfg -ljljw vr{ ;'/Iff ;DjlGw _</t>
  </si>
  <si>
    <t>8=6=42=328</t>
  </si>
  <si>
    <t>lhljsf]kfh{g ;'wf/of]hgf sfof{Gjog ;xof]u ;d'x cg'bfg -? %),))).– Kf|lt ;d'x k|:tfjgf cg';f/_ nw'pwd ljsf; tyf cfo cfh{g -cGo_</t>
  </si>
  <si>
    <t>8=6=42=330</t>
  </si>
  <si>
    <t>k'/fg]f ;d'xsf]s=j=If]q Joj:yfkg cg'bfg-cGo_</t>
  </si>
  <si>
    <t>8=6=42=331</t>
  </si>
  <si>
    <t>u}x|sfi6 jg k}bfjf/ lj?jf vl/b tyf /f]k0f cg'bfg ;xof]u - lgufn]f, jf+;, t]hkft, cf]v/, cd[;f] cfbL _-xhf/df_ cGo</t>
  </si>
  <si>
    <t>cld|;f] ,g]lko/ lj?jf pTkfbg / vl/b tyf ljt/0f -xhf/df_ -a[Iff/f]k0f _</t>
  </si>
  <si>
    <t>8fn]3f+;sf] ljp vl/b, /f]k0f tyf ljt/0f-cGo_</t>
  </si>
  <si>
    <t>df]6/;fO{sn dd{t -;jf/L ;fwg dd{t_</t>
  </si>
  <si>
    <t>uf8L dd{t -;jf/L ;fwg dd{t_</t>
  </si>
  <si>
    <t>cfly{s jif{ 2072.073 sf] :jLs[t sa'lnotL jg tyf kz' ljsf; sfo{qmd cGtu{t klxnf] rf}dfl;sdf ;DkGg ug'{ kg]{ sfo{qmd M</t>
  </si>
  <si>
    <t>sfo{qmdsf] gfd M ;fd'bflos tyf sa'lnolt jg ljsf; sfo{qmd</t>
  </si>
  <si>
    <t>8=5=1=23</t>
  </si>
  <si>
    <t>pks/0f-lh=lk=P;=,sdKo'6/, kmofS;,lk|G6/,;f]n/ cfbL_v/Lb -sfof{no ;Frfng ;Fu ;DalGw oGq pks/0f tyf d]l;g cf}hf/_</t>
  </si>
  <si>
    <t>k|sf/</t>
  </si>
  <si>
    <t>8=6=42=19</t>
  </si>
  <si>
    <t>;fd'bflos jg pkef}Qmf ;d'x u7g, btf{, sfo{of]hgf tof/L tyf jg x:tfgfGt/0f k|lqmofdf ;xlhs/0f -n}lËs ;dtf / lbuf] jg Joj:yfkg nlIft ;d]t_ cGo</t>
  </si>
  <si>
    <t>8=6=42=47</t>
  </si>
  <si>
    <t>8=6=42=52</t>
  </si>
  <si>
    <t>;fd'bflos jg sfo{of]hgfsf] k|fljlws kl/If0f  -If]lqo jg lgb]{zgfno dfkm{t_ cGo</t>
  </si>
  <si>
    <t>8=6=42=54</t>
  </si>
  <si>
    <t>;fd'bflos jg pkef]Qmf ;d'xsf] cg'udg / lgl/If0f -cGo_</t>
  </si>
  <si>
    <t>2 ;fd'bflos jg ljsf; sfo{qmd-xl/t /f]huf/L ;d]t _</t>
  </si>
  <si>
    <t>1=7</t>
  </si>
  <si>
    <t>2=2=2=2</t>
  </si>
  <si>
    <t>O{G6/g]6 dx;'n-O{d]n ÷{O{G6/g]6÷j]j;fO{6_</t>
  </si>
  <si>
    <t>2=2=4=4</t>
  </si>
  <si>
    <t>x'nfs l6s6 -x'nfs vr{_</t>
  </si>
  <si>
    <t>2=4=1=20</t>
  </si>
  <si>
    <t>2=7=2=1</t>
  </si>
  <si>
    <t>n]6/ Kof8,/]s{8 kmfO{n,vfd cGo kmf/d 5kfO{ vr{</t>
  </si>
  <si>
    <t>;FVof</t>
  </si>
  <si>
    <t>O{nfsf :t/Lo of]hgf th'{df uf]li7 -pwdlzntf, /f]huf/L d'ns÷ z;lQms/0f÷lzk ljsf; tyf Ifdtf clea[l2 tflnd _</t>
  </si>
  <si>
    <t>2=15=1=55</t>
  </si>
  <si>
    <t>2=15=1=56</t>
  </si>
  <si>
    <t>lhNnf</t>
  </si>
  <si>
    <t>jflif{s of]hgf th'{df uf]li&amp; -pwdlzntf, /f]huf/L d'ns÷ z;lQms/)f÷lzk ljsf; tyf Ifdtf clea[l@ tflnd _</t>
  </si>
  <si>
    <t>2=15=3=47</t>
  </si>
  <si>
    <t>lhNnf jf^ ;++rfng ePsf ;Dk')f{ sfo{qmdx?sf] jflif{s k|ult k'l:tsf k|sf;g -k|rf/ k|;f/ tyf ;fdu|L pTkfbg tyf k|sf;g / ljt/)F _</t>
  </si>
  <si>
    <t>2=15=3=50</t>
  </si>
  <si>
    <t>jg ,jtfj/)f,jGo hGt' Pj+d h}ljs ljljwtf ;DjlGw ljleGg lbj;,dx]fT;j tyf ;df/f]x -k|rf/ k|;f/ tyf ;fdu|L pTkfbg tyf k|sf;g / ljt/)f</t>
  </si>
  <si>
    <t>2=15=40=55</t>
  </si>
  <si>
    <t>pTs[i^ ;fd'bflos jg pkef]Qmf ;d'x k'/isf/-cGo_</t>
  </si>
  <si>
    <t>37=1</t>
  </si>
  <si>
    <t>8=7</t>
  </si>
  <si>
    <t>35=5</t>
  </si>
  <si>
    <t>2=20=2=3</t>
  </si>
  <si>
    <t>lrofkfg -clylt ;Tsf/ tyf hnkfg ef]h vr{_</t>
  </si>
  <si>
    <t>2=20=2=4</t>
  </si>
  <si>
    <t>hnkfg -clylt ;Tsf/ tyf hnkfg ef]h vr{_</t>
  </si>
  <si>
    <t>2=20=2=5</t>
  </si>
  <si>
    <t>ef]h -clylt ;Tsf/ tyf hnkfg ef]h vr{_</t>
  </si>
  <si>
    <t>;fd'bflos jg ljsf; sfo{qmd-xl/t /f]huf/ ;d]t_</t>
  </si>
  <si>
    <t>s'n hDdf M</t>
  </si>
  <si>
    <t>;fd'bflos jg pkef}Qmf ;d'xsf] sfo{of]hgf gljs/0fdf ;xof]u -ul/j,dlxnf /blnt nlIft hnjfo" kl/jt{g cg's'n of]hgf_ cGo</t>
  </si>
  <si>
    <t>;fd'bflos jg pkef]Qmf ;d'xsf] sfo{of]hgf gljs/)f ;xof]u</t>
  </si>
  <si>
    <t>;fd'bflos jg pkef]Qmf ;d'x u&amp;g sfo{of]hgf tof/L ;xof]u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</si>
</sst>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Preeti"/>
    </font>
    <font>
      <sz val="8"/>
      <color theme="1"/>
      <name val="FONTASY_HIMALI_TT"/>
      <family val="5"/>
    </font>
    <font>
      <sz val="14"/>
      <color theme="1"/>
      <name val="Preeti"/>
    </font>
    <font>
      <sz val="8"/>
      <color theme="1"/>
      <name val="Preeti"/>
    </font>
    <font>
      <sz val="10"/>
      <color theme="1"/>
      <name val="Preeti"/>
    </font>
    <font>
      <sz val="10"/>
      <color theme="1"/>
      <name val="Calibri"/>
      <family val="2"/>
      <scheme val="minor"/>
    </font>
    <font>
      <sz val="11"/>
      <color theme="1"/>
      <name val="FONTASY_HIMALI_TT"/>
      <family val="5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0" fontId="3" fillId="0" borderId="0" xfId="0" applyFont="1" applyBorder="1"/>
    <xf numFmtId="0" fontId="5" fillId="0" borderId="1" xfId="0" applyFont="1" applyBorder="1"/>
    <xf numFmtId="0" fontId="6" fillId="0" borderId="1" xfId="0" applyFont="1" applyBorder="1"/>
    <xf numFmtId="0" fontId="1" fillId="0" borderId="1" xfId="0" applyFont="1" applyFill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2" borderId="1" xfId="0" applyFont="1" applyFill="1" applyBorder="1"/>
    <xf numFmtId="0" fontId="5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Fill="1" applyBorder="1"/>
    <xf numFmtId="0" fontId="1" fillId="0" borderId="5" xfId="0" applyFont="1" applyBorder="1"/>
    <xf numFmtId="0" fontId="1" fillId="4" borderId="0" xfId="0" applyFont="1" applyFill="1"/>
    <xf numFmtId="0" fontId="5" fillId="3" borderId="1" xfId="0" applyFont="1" applyFill="1" applyBorder="1"/>
    <xf numFmtId="0" fontId="2" fillId="3" borderId="1" xfId="0" applyFont="1" applyFill="1" applyBorder="1"/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2" fontId="2" fillId="2" borderId="1" xfId="0" applyNumberFormat="1" applyFont="1" applyFill="1" applyBorder="1"/>
    <xf numFmtId="2" fontId="2" fillId="0" borderId="1" xfId="0" applyNumberFormat="1" applyFont="1" applyBorder="1"/>
    <xf numFmtId="2" fontId="2" fillId="0" borderId="1" xfId="0" applyNumberFormat="1" applyFont="1" applyBorder="1" applyAlignment="1">
      <alignment wrapText="1"/>
    </xf>
    <xf numFmtId="2" fontId="2" fillId="0" borderId="1" xfId="0" applyNumberFormat="1" applyFont="1" applyBorder="1" applyAlignment="1"/>
    <xf numFmtId="2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/>
    <xf numFmtId="0" fontId="7" fillId="0" borderId="0" xfId="0" applyFont="1"/>
    <xf numFmtId="164" fontId="2" fillId="0" borderId="1" xfId="0" applyNumberFormat="1" applyFont="1" applyBorder="1" applyAlignment="1">
      <alignment wrapText="1"/>
    </xf>
    <xf numFmtId="164" fontId="2" fillId="2" borderId="1" xfId="0" applyNumberFormat="1" applyFont="1" applyFill="1" applyBorder="1"/>
    <xf numFmtId="0" fontId="2" fillId="0" borderId="1" xfId="0" applyFont="1" applyBorder="1" applyAlignment="1"/>
    <xf numFmtId="1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2" fillId="4" borderId="1" xfId="0" applyFont="1" applyFill="1" applyBorder="1"/>
    <xf numFmtId="0" fontId="5" fillId="4" borderId="1" xfId="0" applyFont="1" applyFill="1" applyBorder="1"/>
    <xf numFmtId="2" fontId="2" fillId="4" borderId="1" xfId="0" applyNumberFormat="1" applyFont="1" applyFill="1" applyBorder="1"/>
    <xf numFmtId="164" fontId="2" fillId="4" borderId="1" xfId="0" applyNumberFormat="1" applyFont="1" applyFill="1" applyBorder="1"/>
    <xf numFmtId="2" fontId="2" fillId="4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vertical="center"/>
    </xf>
    <xf numFmtId="1" fontId="2" fillId="4" borderId="1" xfId="0" applyNumberFormat="1" applyFont="1" applyFill="1" applyBorder="1"/>
    <xf numFmtId="0" fontId="2" fillId="0" borderId="0" xfId="0" applyFont="1"/>
    <xf numFmtId="164" fontId="2" fillId="0" borderId="1" xfId="0" applyNumberFormat="1" applyFont="1" applyBorder="1"/>
    <xf numFmtId="2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5" fillId="2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wrapText="1"/>
    </xf>
    <xf numFmtId="1" fontId="2" fillId="2" borderId="1" xfId="0" applyNumberFormat="1" applyFont="1" applyFill="1" applyBorder="1"/>
    <xf numFmtId="0" fontId="5" fillId="0" borderId="1" xfId="0" applyFont="1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abSelected="1" workbookViewId="0">
      <selection activeCell="F4" sqref="F4"/>
    </sheetView>
  </sheetViews>
  <sheetFormatPr defaultRowHeight="15" x14ac:dyDescent="0.25"/>
  <cols>
    <col min="1" max="1" width="8.7109375" customWidth="1"/>
    <col min="2" max="2" width="28.85546875" customWidth="1"/>
    <col min="3" max="3" width="5" customWidth="1"/>
    <col min="4" max="4" width="3.85546875" customWidth="1"/>
    <col min="5" max="5" width="5.28515625" customWidth="1"/>
    <col min="6" max="6" width="3.7109375" customWidth="1"/>
    <col min="7" max="7" width="11.28515625" customWidth="1"/>
    <col min="8" max="8" width="3.7109375" customWidth="1"/>
    <col min="9" max="9" width="4.85546875" customWidth="1"/>
    <col min="10" max="10" width="3.7109375" customWidth="1"/>
    <col min="11" max="11" width="5.28515625" customWidth="1"/>
    <col min="12" max="12" width="4.140625" customWidth="1"/>
    <col min="13" max="13" width="4.7109375" customWidth="1"/>
    <col min="14" max="14" width="5.140625" customWidth="1"/>
    <col min="15" max="15" width="4.85546875" customWidth="1"/>
    <col min="16" max="16" width="4.5703125" customWidth="1"/>
    <col min="17" max="17" width="4.5703125" bestFit="1" customWidth="1"/>
    <col min="18" max="18" width="4.42578125" customWidth="1"/>
    <col min="19" max="19" width="5.28515625" customWidth="1"/>
    <col min="20" max="20" width="4.5703125" customWidth="1"/>
    <col min="21" max="21" width="4.140625" customWidth="1"/>
    <col min="22" max="22" width="4.42578125" customWidth="1"/>
    <col min="23" max="23" width="4.42578125" bestFit="1" customWidth="1"/>
  </cols>
  <sheetData>
    <row r="1" spans="1:23" ht="18" x14ac:dyDescent="0.25">
      <c r="A1" s="7"/>
      <c r="B1" s="7"/>
      <c r="C1" s="7"/>
      <c r="D1" s="7"/>
      <c r="E1" s="7"/>
      <c r="F1" s="7"/>
      <c r="G1" s="7"/>
      <c r="H1" s="7" t="s">
        <v>35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"/>
      <c r="U1" s="1"/>
      <c r="V1" s="1"/>
      <c r="W1" s="1"/>
    </row>
    <row r="2" spans="1:23" ht="18" x14ac:dyDescent="0.25">
      <c r="A2" s="7"/>
      <c r="B2" s="7"/>
      <c r="C2" s="7"/>
      <c r="D2" s="7"/>
      <c r="E2" s="7"/>
      <c r="F2" s="7"/>
      <c r="G2" s="7"/>
      <c r="H2" s="7" t="s">
        <v>36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"/>
      <c r="U2" s="1"/>
      <c r="V2" s="1"/>
      <c r="W2" s="1"/>
    </row>
    <row r="3" spans="1:23" ht="18" x14ac:dyDescent="0.25">
      <c r="A3" s="7"/>
      <c r="B3" s="7" t="s">
        <v>140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 t="s">
        <v>38</v>
      </c>
      <c r="S3" s="7"/>
      <c r="T3" s="1"/>
      <c r="U3" s="1"/>
      <c r="V3" s="1"/>
      <c r="W3" s="1"/>
    </row>
    <row r="4" spans="1:23" x14ac:dyDescent="0.25">
      <c r="A4" s="8" t="s">
        <v>21</v>
      </c>
      <c r="B4" s="8" t="s">
        <v>0</v>
      </c>
      <c r="C4" s="8" t="s">
        <v>1</v>
      </c>
      <c r="D4" s="2" t="s">
        <v>23</v>
      </c>
      <c r="E4" s="2"/>
      <c r="F4" s="2" t="s">
        <v>25</v>
      </c>
      <c r="G4" s="2"/>
      <c r="H4" s="2" t="s">
        <v>26</v>
      </c>
      <c r="I4" s="2"/>
      <c r="J4" s="2" t="s">
        <v>27</v>
      </c>
      <c r="K4" s="15"/>
      <c r="L4" s="15" t="s">
        <v>20</v>
      </c>
      <c r="M4" s="19"/>
      <c r="N4" s="19"/>
      <c r="O4" s="16" t="s">
        <v>39</v>
      </c>
      <c r="P4" s="2"/>
      <c r="Q4" s="2"/>
      <c r="R4" s="2"/>
      <c r="S4" s="15"/>
      <c r="T4" s="19"/>
      <c r="U4" s="19"/>
      <c r="V4" s="19"/>
      <c r="W4" s="16"/>
    </row>
    <row r="5" spans="1:23" x14ac:dyDescent="0.25">
      <c r="A5" s="8"/>
      <c r="B5" s="9"/>
      <c r="C5" s="9"/>
      <c r="D5" s="2" t="s">
        <v>24</v>
      </c>
      <c r="E5" s="2" t="s">
        <v>2</v>
      </c>
      <c r="F5" s="2" t="s">
        <v>24</v>
      </c>
      <c r="G5" s="2" t="s">
        <v>2</v>
      </c>
      <c r="H5" s="2" t="s">
        <v>24</v>
      </c>
      <c r="I5" s="2" t="s">
        <v>2</v>
      </c>
      <c r="J5" s="2" t="s">
        <v>24</v>
      </c>
      <c r="K5" s="2" t="s">
        <v>2</v>
      </c>
      <c r="L5" s="17" t="s">
        <v>28</v>
      </c>
      <c r="M5" s="17" t="s">
        <v>15</v>
      </c>
      <c r="N5" s="18" t="s">
        <v>16</v>
      </c>
      <c r="O5" s="10" t="s">
        <v>17</v>
      </c>
      <c r="P5" s="10" t="s">
        <v>29</v>
      </c>
      <c r="Q5" s="10" t="s">
        <v>18</v>
      </c>
      <c r="R5" s="10" t="s">
        <v>30</v>
      </c>
      <c r="S5" s="10" t="s">
        <v>31</v>
      </c>
      <c r="T5" s="18" t="s">
        <v>19</v>
      </c>
      <c r="U5" s="18" t="s">
        <v>32</v>
      </c>
      <c r="V5" s="18" t="s">
        <v>33</v>
      </c>
      <c r="W5" s="18" t="s">
        <v>34</v>
      </c>
    </row>
    <row r="6" spans="1:23" x14ac:dyDescent="0.25">
      <c r="A6" s="21" t="s">
        <v>3</v>
      </c>
      <c r="B6" s="21" t="s">
        <v>4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x14ac:dyDescent="0.3">
      <c r="A7" s="22">
        <v>1</v>
      </c>
      <c r="B7" s="21" t="s">
        <v>47</v>
      </c>
      <c r="C7" s="8"/>
      <c r="D7" s="5"/>
      <c r="E7" s="5"/>
      <c r="F7" s="5"/>
      <c r="G7" s="5"/>
      <c r="H7" s="5"/>
      <c r="I7" s="5"/>
      <c r="J7" s="5"/>
      <c r="K7" s="5"/>
      <c r="L7" s="4"/>
      <c r="M7" s="5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31.9" customHeight="1" x14ac:dyDescent="0.25">
      <c r="A8" s="26" t="s">
        <v>40</v>
      </c>
      <c r="B8" s="23" t="s">
        <v>41</v>
      </c>
      <c r="C8" s="24" t="s">
        <v>42</v>
      </c>
      <c r="D8" s="26">
        <v>1</v>
      </c>
      <c r="E8" s="26">
        <v>1</v>
      </c>
      <c r="F8" s="26">
        <v>0</v>
      </c>
      <c r="G8" s="26">
        <v>0</v>
      </c>
      <c r="H8" s="26">
        <v>1</v>
      </c>
      <c r="I8" s="26">
        <v>0.4</v>
      </c>
      <c r="J8" s="26">
        <v>0</v>
      </c>
      <c r="K8" s="26">
        <v>0.6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0.4</v>
      </c>
      <c r="T8" s="26">
        <v>0</v>
      </c>
      <c r="U8" s="26">
        <v>0</v>
      </c>
      <c r="V8" s="26">
        <v>0.6</v>
      </c>
      <c r="W8" s="26">
        <v>0</v>
      </c>
    </row>
    <row r="9" spans="1:23" ht="28.5" x14ac:dyDescent="0.25">
      <c r="A9" s="27" t="s">
        <v>44</v>
      </c>
      <c r="B9" s="23" t="s">
        <v>135</v>
      </c>
      <c r="C9" s="24" t="s">
        <v>12</v>
      </c>
      <c r="D9" s="26">
        <v>20</v>
      </c>
      <c r="E9" s="26">
        <v>1</v>
      </c>
      <c r="F9" s="26">
        <v>20</v>
      </c>
      <c r="G9" s="26">
        <v>0.2</v>
      </c>
      <c r="H9" s="26">
        <v>0</v>
      </c>
      <c r="I9" s="26">
        <v>0.3</v>
      </c>
      <c r="J9" s="26">
        <v>0</v>
      </c>
      <c r="K9" s="26">
        <v>0.5</v>
      </c>
      <c r="L9" s="26">
        <v>0</v>
      </c>
      <c r="M9" s="26">
        <v>0</v>
      </c>
      <c r="N9" s="26">
        <v>0</v>
      </c>
      <c r="O9" s="26">
        <v>0.2</v>
      </c>
      <c r="P9" s="26">
        <v>0</v>
      </c>
      <c r="Q9" s="26">
        <v>0</v>
      </c>
      <c r="R9" s="26">
        <v>0</v>
      </c>
      <c r="S9" s="26">
        <v>0.3</v>
      </c>
      <c r="T9" s="26">
        <v>0</v>
      </c>
      <c r="U9" s="26">
        <v>0</v>
      </c>
      <c r="V9" s="26">
        <v>0.5</v>
      </c>
      <c r="W9" s="26">
        <v>0</v>
      </c>
    </row>
    <row r="10" spans="1:23" x14ac:dyDescent="0.25">
      <c r="A10" s="27" t="s">
        <v>43</v>
      </c>
      <c r="B10" s="25" t="s">
        <v>45</v>
      </c>
      <c r="C10" s="25" t="s">
        <v>6</v>
      </c>
      <c r="D10" s="26">
        <v>40</v>
      </c>
      <c r="E10" s="26">
        <v>4</v>
      </c>
      <c r="F10" s="26">
        <v>40</v>
      </c>
      <c r="G10" s="26">
        <v>0.8</v>
      </c>
      <c r="H10" s="26">
        <v>0</v>
      </c>
      <c r="I10" s="26">
        <v>1.2</v>
      </c>
      <c r="J10" s="26">
        <v>0</v>
      </c>
      <c r="K10" s="26">
        <v>2</v>
      </c>
      <c r="L10" s="26">
        <v>0</v>
      </c>
      <c r="M10" s="26">
        <v>0</v>
      </c>
      <c r="N10" s="26">
        <v>0</v>
      </c>
      <c r="O10" s="26">
        <v>0.8</v>
      </c>
      <c r="P10" s="26">
        <v>0</v>
      </c>
      <c r="Q10" s="26">
        <v>0</v>
      </c>
      <c r="R10" s="26">
        <v>0</v>
      </c>
      <c r="S10" s="26">
        <v>1.2</v>
      </c>
      <c r="T10" s="26">
        <v>0</v>
      </c>
      <c r="U10" s="26">
        <v>0</v>
      </c>
      <c r="V10" s="26">
        <v>2</v>
      </c>
      <c r="W10" s="26">
        <v>0</v>
      </c>
    </row>
    <row r="11" spans="1:23" s="6" customFormat="1" ht="16.899999999999999" customHeight="1" x14ac:dyDescent="0.25">
      <c r="A11" s="27" t="s">
        <v>46</v>
      </c>
      <c r="B11" s="24" t="s">
        <v>48</v>
      </c>
      <c r="C11" s="24" t="s">
        <v>8</v>
      </c>
      <c r="D11" s="27">
        <v>1</v>
      </c>
      <c r="E11" s="27">
        <v>0.15</v>
      </c>
      <c r="F11" s="27">
        <v>0</v>
      </c>
      <c r="G11" s="27">
        <v>0</v>
      </c>
      <c r="H11" s="27">
        <v>0</v>
      </c>
      <c r="I11" s="27">
        <v>0</v>
      </c>
      <c r="J11" s="27">
        <v>1</v>
      </c>
      <c r="K11" s="32">
        <v>0.15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32">
        <v>0.15</v>
      </c>
    </row>
    <row r="12" spans="1:23" s="6" customFormat="1" ht="25.5" x14ac:dyDescent="0.25">
      <c r="A12" s="27" t="s">
        <v>49</v>
      </c>
      <c r="B12" s="24" t="s">
        <v>50</v>
      </c>
      <c r="C12" s="24" t="s">
        <v>51</v>
      </c>
      <c r="D12" s="27">
        <v>7</v>
      </c>
      <c r="E12" s="27">
        <v>6.72</v>
      </c>
      <c r="F12" s="27">
        <v>7</v>
      </c>
      <c r="G12" s="32">
        <v>2.2400000000000002</v>
      </c>
      <c r="H12" s="27">
        <v>0</v>
      </c>
      <c r="I12" s="32">
        <v>2.2400000000000002</v>
      </c>
      <c r="J12" s="27">
        <v>0</v>
      </c>
      <c r="K12" s="32">
        <v>2.2400000000000002</v>
      </c>
      <c r="L12" s="26">
        <v>0</v>
      </c>
      <c r="M12" s="26">
        <v>0</v>
      </c>
      <c r="N12" s="26">
        <v>0</v>
      </c>
      <c r="O12" s="32">
        <v>2.2400000000000002</v>
      </c>
      <c r="P12" s="32">
        <v>0.56000000000000005</v>
      </c>
      <c r="Q12" s="32">
        <v>0.56000000000000005</v>
      </c>
      <c r="R12" s="32">
        <v>0.56000000000000005</v>
      </c>
      <c r="S12" s="32">
        <v>0.56000000000000005</v>
      </c>
      <c r="T12" s="32">
        <v>0.56000000000000005</v>
      </c>
      <c r="U12" s="32">
        <v>0.56000000000000005</v>
      </c>
      <c r="V12" s="32">
        <v>0.56000000000000005</v>
      </c>
      <c r="W12" s="32">
        <v>0.56000000000000005</v>
      </c>
    </row>
    <row r="13" spans="1:23" s="6" customFormat="1" ht="15.75" x14ac:dyDescent="0.3">
      <c r="A13" s="27" t="s">
        <v>52</v>
      </c>
      <c r="B13" s="24" t="s">
        <v>53</v>
      </c>
      <c r="C13" s="24" t="s">
        <v>51</v>
      </c>
      <c r="D13" s="27">
        <v>1</v>
      </c>
      <c r="E13" s="27">
        <v>1.8</v>
      </c>
      <c r="F13" s="27">
        <v>1</v>
      </c>
      <c r="G13" s="32">
        <v>0.59</v>
      </c>
      <c r="H13" s="27">
        <v>0</v>
      </c>
      <c r="I13" s="32">
        <v>0.59</v>
      </c>
      <c r="J13" s="27">
        <v>1</v>
      </c>
      <c r="K13" s="32">
        <v>0.62</v>
      </c>
      <c r="L13" s="26">
        <v>0</v>
      </c>
      <c r="M13" s="26">
        <v>0</v>
      </c>
      <c r="N13" s="26">
        <v>0</v>
      </c>
      <c r="O13" s="32">
        <v>0.59</v>
      </c>
      <c r="P13" s="30">
        <v>0.14749999999999999</v>
      </c>
      <c r="Q13" s="30">
        <v>0.14749999999999999</v>
      </c>
      <c r="R13" s="30">
        <v>0.14749999999999999</v>
      </c>
      <c r="S13" s="30">
        <v>0.14749999999999999</v>
      </c>
      <c r="T13" s="30">
        <v>0.155</v>
      </c>
      <c r="U13" s="30">
        <v>0.155</v>
      </c>
      <c r="V13" s="30">
        <v>0.155</v>
      </c>
      <c r="W13" s="30">
        <v>0.155</v>
      </c>
    </row>
    <row r="14" spans="1:23" s="6" customFormat="1" x14ac:dyDescent="0.25">
      <c r="A14" s="27" t="s">
        <v>54</v>
      </c>
      <c r="B14" s="24" t="s">
        <v>55</v>
      </c>
      <c r="C14" s="24" t="s">
        <v>5</v>
      </c>
      <c r="D14" s="27">
        <v>1</v>
      </c>
      <c r="E14" s="27">
        <v>5</v>
      </c>
      <c r="F14" s="27">
        <v>0</v>
      </c>
      <c r="G14" s="27">
        <v>0</v>
      </c>
      <c r="H14" s="27">
        <v>1</v>
      </c>
      <c r="I14" s="32">
        <v>1.25</v>
      </c>
      <c r="J14" s="27">
        <v>0</v>
      </c>
      <c r="K14" s="32">
        <v>3.75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32">
        <v>1.25</v>
      </c>
      <c r="S14" s="26">
        <v>0</v>
      </c>
      <c r="T14" s="32">
        <v>3.75</v>
      </c>
      <c r="U14" s="26">
        <v>0</v>
      </c>
      <c r="V14" s="26">
        <v>0</v>
      </c>
      <c r="W14" s="26">
        <v>0</v>
      </c>
    </row>
    <row r="15" spans="1:23" s="6" customFormat="1" ht="27" x14ac:dyDescent="0.25">
      <c r="A15" s="27" t="s">
        <v>56</v>
      </c>
      <c r="B15" s="24" t="s">
        <v>57</v>
      </c>
      <c r="C15" s="24" t="s">
        <v>12</v>
      </c>
      <c r="D15" s="27">
        <v>10</v>
      </c>
      <c r="E15" s="27">
        <v>1</v>
      </c>
      <c r="F15" s="27">
        <v>0</v>
      </c>
      <c r="G15" s="27">
        <v>0</v>
      </c>
      <c r="H15" s="27">
        <v>10</v>
      </c>
      <c r="I15" s="27">
        <v>1</v>
      </c>
      <c r="J15" s="27">
        <v>0</v>
      </c>
      <c r="K15" s="27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7">
        <v>1</v>
      </c>
      <c r="T15" s="26">
        <v>0</v>
      </c>
      <c r="U15" s="26">
        <v>0</v>
      </c>
      <c r="V15" s="26">
        <v>0</v>
      </c>
      <c r="W15" s="26">
        <v>0</v>
      </c>
    </row>
    <row r="16" spans="1:23" ht="27" x14ac:dyDescent="0.25">
      <c r="A16" s="27" t="s">
        <v>58</v>
      </c>
      <c r="B16" s="24" t="s">
        <v>59</v>
      </c>
      <c r="C16" s="25" t="s">
        <v>12</v>
      </c>
      <c r="D16" s="26">
        <v>10</v>
      </c>
      <c r="E16" s="26">
        <v>1</v>
      </c>
      <c r="F16" s="26">
        <v>10</v>
      </c>
      <c r="G16" s="26">
        <v>1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1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</row>
    <row r="17" spans="1:23" ht="27" x14ac:dyDescent="0.25">
      <c r="A17" s="27" t="s">
        <v>60</v>
      </c>
      <c r="B17" s="24" t="s">
        <v>61</v>
      </c>
      <c r="C17" s="25" t="s">
        <v>12</v>
      </c>
      <c r="D17" s="26">
        <v>50</v>
      </c>
      <c r="E17" s="26">
        <v>3.5</v>
      </c>
      <c r="F17" s="26">
        <v>20</v>
      </c>
      <c r="G17" s="26">
        <v>1.4</v>
      </c>
      <c r="H17" s="26">
        <v>30</v>
      </c>
      <c r="I17" s="26">
        <v>2.1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1.4</v>
      </c>
      <c r="P17" s="26">
        <v>0</v>
      </c>
      <c r="Q17" s="26">
        <v>0</v>
      </c>
      <c r="R17" s="26">
        <v>0</v>
      </c>
      <c r="S17" s="26">
        <v>2.1</v>
      </c>
      <c r="T17" s="26">
        <v>0</v>
      </c>
      <c r="U17" s="26">
        <v>0</v>
      </c>
      <c r="V17" s="26">
        <v>0</v>
      </c>
      <c r="W17" s="26">
        <v>0</v>
      </c>
    </row>
    <row r="18" spans="1:23" ht="27" x14ac:dyDescent="0.25">
      <c r="A18" s="27" t="s">
        <v>62</v>
      </c>
      <c r="B18" s="25" t="s">
        <v>63</v>
      </c>
      <c r="C18" s="25" t="s">
        <v>9</v>
      </c>
      <c r="D18" s="26">
        <v>2</v>
      </c>
      <c r="E18" s="26">
        <v>1</v>
      </c>
      <c r="F18" s="26">
        <v>0</v>
      </c>
      <c r="G18" s="26">
        <v>0</v>
      </c>
      <c r="H18" s="26">
        <v>2</v>
      </c>
      <c r="I18" s="26">
        <v>1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1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</row>
    <row r="19" spans="1:23" ht="27" x14ac:dyDescent="0.25">
      <c r="A19" s="27" t="s">
        <v>64</v>
      </c>
      <c r="B19" s="25" t="s">
        <v>136</v>
      </c>
      <c r="C19" s="25" t="s">
        <v>5</v>
      </c>
      <c r="D19" s="26">
        <v>2</v>
      </c>
      <c r="E19" s="26">
        <v>0.2</v>
      </c>
      <c r="F19" s="26">
        <v>0</v>
      </c>
      <c r="G19" s="26">
        <v>0</v>
      </c>
      <c r="H19" s="26">
        <v>0</v>
      </c>
      <c r="I19" s="26">
        <v>0</v>
      </c>
      <c r="J19" s="26">
        <v>2</v>
      </c>
      <c r="K19" s="26">
        <v>0.2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0.2</v>
      </c>
      <c r="U19" s="26">
        <v>0</v>
      </c>
      <c r="V19" s="26">
        <v>0</v>
      </c>
      <c r="W19" s="26">
        <v>0</v>
      </c>
    </row>
    <row r="20" spans="1:23" ht="15.75" x14ac:dyDescent="0.3">
      <c r="A20" s="13" t="s">
        <v>22</v>
      </c>
      <c r="B20" s="14" t="s">
        <v>65</v>
      </c>
      <c r="C20" s="14"/>
      <c r="D20" s="13"/>
      <c r="E20" s="28">
        <f>SUM(E8:E19)</f>
        <v>26.37</v>
      </c>
      <c r="F20" s="13"/>
      <c r="G20" s="28">
        <f>SUM(G8:G19)</f>
        <v>6.23</v>
      </c>
      <c r="H20" s="13"/>
      <c r="I20" s="28">
        <f>SUM(I8:I19)</f>
        <v>10.08</v>
      </c>
      <c r="J20" s="13"/>
      <c r="K20" s="28">
        <f t="shared" ref="K20:W20" si="0">SUM(K8:K19)</f>
        <v>10.059999999999999</v>
      </c>
      <c r="L20" s="13">
        <f t="shared" si="0"/>
        <v>0</v>
      </c>
      <c r="M20" s="13">
        <f t="shared" si="0"/>
        <v>0</v>
      </c>
      <c r="N20" s="13">
        <f t="shared" si="0"/>
        <v>0</v>
      </c>
      <c r="O20" s="36">
        <f t="shared" si="0"/>
        <v>6.23</v>
      </c>
      <c r="P20" s="28">
        <f t="shared" si="0"/>
        <v>0.70750000000000002</v>
      </c>
      <c r="Q20" s="28">
        <f t="shared" si="0"/>
        <v>0.70750000000000002</v>
      </c>
      <c r="R20" s="36">
        <f t="shared" si="0"/>
        <v>2.9575</v>
      </c>
      <c r="S20" s="28">
        <f t="shared" si="0"/>
        <v>5.7074999999999996</v>
      </c>
      <c r="T20" s="28">
        <f t="shared" si="0"/>
        <v>4.665</v>
      </c>
      <c r="U20" s="36">
        <f t="shared" si="0"/>
        <v>0.71500000000000008</v>
      </c>
      <c r="V20" s="36">
        <f t="shared" si="0"/>
        <v>3.8149999999999999</v>
      </c>
      <c r="W20" s="28">
        <f t="shared" si="0"/>
        <v>0.8650000000000001</v>
      </c>
    </row>
    <row r="21" spans="1:23" ht="15.75" x14ac:dyDescent="0.3">
      <c r="A21" s="40">
        <v>2</v>
      </c>
      <c r="B21" s="41" t="s">
        <v>181</v>
      </c>
      <c r="C21" s="41"/>
      <c r="D21" s="40"/>
      <c r="E21" s="42"/>
      <c r="F21" s="40"/>
      <c r="G21" s="42"/>
      <c r="H21" s="40"/>
      <c r="I21" s="42"/>
      <c r="J21" s="40"/>
      <c r="K21" s="42"/>
      <c r="L21" s="40"/>
      <c r="M21" s="40"/>
      <c r="N21" s="40"/>
      <c r="O21" s="43"/>
      <c r="P21" s="42"/>
      <c r="Q21" s="42"/>
      <c r="R21" s="43"/>
      <c r="S21" s="42"/>
      <c r="T21" s="42"/>
      <c r="U21" s="43"/>
      <c r="V21" s="43"/>
      <c r="W21" s="42"/>
    </row>
    <row r="22" spans="1:23" ht="40.9" customHeight="1" x14ac:dyDescent="0.3">
      <c r="A22" s="40" t="s">
        <v>141</v>
      </c>
      <c r="B22" s="45" t="s">
        <v>142</v>
      </c>
      <c r="C22" s="46" t="s">
        <v>143</v>
      </c>
      <c r="D22" s="40">
        <v>1</v>
      </c>
      <c r="E22" s="44">
        <v>1.85</v>
      </c>
      <c r="F22" s="40">
        <v>1</v>
      </c>
      <c r="G22" s="42">
        <v>1.85</v>
      </c>
      <c r="H22" s="40">
        <v>0</v>
      </c>
      <c r="I22" s="42">
        <v>0</v>
      </c>
      <c r="J22" s="40">
        <v>0</v>
      </c>
      <c r="K22" s="42">
        <v>0</v>
      </c>
      <c r="L22" s="40">
        <v>0</v>
      </c>
      <c r="M22" s="40">
        <v>0</v>
      </c>
      <c r="N22" s="40">
        <v>0</v>
      </c>
      <c r="O22" s="42">
        <v>1.85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</row>
    <row r="23" spans="1:23" ht="48.6" customHeight="1" x14ac:dyDescent="0.3">
      <c r="A23" s="40" t="s">
        <v>144</v>
      </c>
      <c r="B23" s="45" t="s">
        <v>145</v>
      </c>
      <c r="C23" s="46" t="s">
        <v>12</v>
      </c>
      <c r="D23" s="40">
        <v>5</v>
      </c>
      <c r="E23" s="44">
        <v>0.4</v>
      </c>
      <c r="F23" s="40">
        <v>0</v>
      </c>
      <c r="G23" s="42">
        <v>0</v>
      </c>
      <c r="H23" s="40">
        <v>3</v>
      </c>
      <c r="I23" s="42">
        <v>0.24</v>
      </c>
      <c r="J23" s="40">
        <v>2</v>
      </c>
      <c r="K23" s="42">
        <v>0.16</v>
      </c>
      <c r="L23" s="40">
        <v>0</v>
      </c>
      <c r="M23" s="40">
        <v>0</v>
      </c>
      <c r="N23" s="40">
        <v>0</v>
      </c>
      <c r="O23" s="47">
        <v>0</v>
      </c>
      <c r="P23" s="47">
        <v>0</v>
      </c>
      <c r="Q23" s="47">
        <v>0</v>
      </c>
      <c r="R23" s="42">
        <v>0.24</v>
      </c>
      <c r="S23" s="47">
        <v>0</v>
      </c>
      <c r="T23" s="42">
        <v>0.16</v>
      </c>
      <c r="U23" s="47">
        <v>0</v>
      </c>
      <c r="V23" s="47">
        <v>0</v>
      </c>
      <c r="W23" s="47">
        <v>0</v>
      </c>
    </row>
    <row r="24" spans="1:23" ht="41.45" customHeight="1" x14ac:dyDescent="0.3">
      <c r="A24" s="40" t="s">
        <v>146</v>
      </c>
      <c r="B24" s="45" t="s">
        <v>183</v>
      </c>
      <c r="C24" s="46" t="s">
        <v>12</v>
      </c>
      <c r="D24" s="40">
        <v>30</v>
      </c>
      <c r="E24" s="44">
        <v>1.5</v>
      </c>
      <c r="F24" s="40">
        <v>10</v>
      </c>
      <c r="G24" s="42">
        <v>0.5</v>
      </c>
      <c r="H24" s="40">
        <v>10</v>
      </c>
      <c r="I24" s="42">
        <v>0.5</v>
      </c>
      <c r="J24" s="40">
        <v>10</v>
      </c>
      <c r="K24" s="42">
        <v>0.5</v>
      </c>
      <c r="L24" s="40">
        <v>0</v>
      </c>
      <c r="M24" s="40">
        <v>0</v>
      </c>
      <c r="N24" s="40">
        <v>0</v>
      </c>
      <c r="O24" s="42">
        <v>0.5</v>
      </c>
      <c r="P24" s="47">
        <v>0</v>
      </c>
      <c r="Q24" s="47">
        <v>0</v>
      </c>
      <c r="R24" s="42">
        <v>0.5</v>
      </c>
      <c r="S24" s="47">
        <v>0</v>
      </c>
      <c r="T24" s="42">
        <v>0.5</v>
      </c>
      <c r="U24" s="47">
        <v>0</v>
      </c>
      <c r="V24" s="47">
        <v>0</v>
      </c>
      <c r="W24" s="47">
        <v>0</v>
      </c>
    </row>
    <row r="25" spans="1:23" ht="24" customHeight="1" x14ac:dyDescent="0.3">
      <c r="A25" s="40" t="s">
        <v>147</v>
      </c>
      <c r="B25" s="45" t="s">
        <v>148</v>
      </c>
      <c r="C25" s="46" t="s">
        <v>7</v>
      </c>
      <c r="D25" s="40">
        <v>2</v>
      </c>
      <c r="E25" s="44">
        <v>1</v>
      </c>
      <c r="F25" s="40">
        <v>0</v>
      </c>
      <c r="G25" s="42">
        <v>0</v>
      </c>
      <c r="H25" s="40">
        <v>2</v>
      </c>
      <c r="I25" s="42">
        <v>1</v>
      </c>
      <c r="J25" s="40">
        <v>0</v>
      </c>
      <c r="K25" s="42">
        <v>0</v>
      </c>
      <c r="L25" s="40">
        <v>0</v>
      </c>
      <c r="M25" s="40">
        <v>0</v>
      </c>
      <c r="N25" s="40">
        <v>0</v>
      </c>
      <c r="O25" s="47">
        <v>0</v>
      </c>
      <c r="P25" s="47">
        <v>0</v>
      </c>
      <c r="Q25" s="42">
        <v>1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</row>
    <row r="26" spans="1:23" ht="24" customHeight="1" x14ac:dyDescent="0.3">
      <c r="A26" s="40" t="s">
        <v>149</v>
      </c>
      <c r="B26" s="45" t="s">
        <v>150</v>
      </c>
      <c r="C26" s="46" t="s">
        <v>12</v>
      </c>
      <c r="D26" s="40">
        <v>525</v>
      </c>
      <c r="E26" s="44">
        <v>3.68</v>
      </c>
      <c r="F26" s="47">
        <v>525</v>
      </c>
      <c r="G26" s="42">
        <v>1</v>
      </c>
      <c r="H26" s="40"/>
      <c r="I26" s="42">
        <v>2</v>
      </c>
      <c r="J26" s="40"/>
      <c r="K26" s="42">
        <v>0.68</v>
      </c>
      <c r="L26" s="40">
        <v>0</v>
      </c>
      <c r="M26" s="40">
        <v>0</v>
      </c>
      <c r="N26" s="40">
        <v>0</v>
      </c>
      <c r="O26" s="42">
        <v>1</v>
      </c>
      <c r="P26" s="47">
        <v>0</v>
      </c>
      <c r="Q26" s="47">
        <v>0</v>
      </c>
      <c r="R26" s="47">
        <v>0</v>
      </c>
      <c r="S26" s="42">
        <v>2</v>
      </c>
      <c r="T26" s="47">
        <v>0</v>
      </c>
      <c r="U26" s="47">
        <v>0</v>
      </c>
      <c r="V26" s="42">
        <v>0.68</v>
      </c>
      <c r="W26" s="47">
        <v>0</v>
      </c>
    </row>
    <row r="27" spans="1:23" ht="14.45" customHeight="1" x14ac:dyDescent="0.3">
      <c r="A27" s="40"/>
      <c r="B27" s="14" t="s">
        <v>65</v>
      </c>
      <c r="C27" s="52"/>
      <c r="D27" s="13"/>
      <c r="E27" s="53">
        <f>SUM(E22:E26)</f>
        <v>8.43</v>
      </c>
      <c r="F27" s="54"/>
      <c r="G27" s="28">
        <f>SUM(G22:G26)</f>
        <v>3.35</v>
      </c>
      <c r="H27" s="13"/>
      <c r="I27" s="28">
        <f>SUM(I22:I26)</f>
        <v>3.74</v>
      </c>
      <c r="J27" s="13"/>
      <c r="K27" s="28">
        <f t="shared" ref="K27:W27" si="1">SUM(K22:K26)</f>
        <v>1.34</v>
      </c>
      <c r="L27" s="13">
        <f t="shared" si="1"/>
        <v>0</v>
      </c>
      <c r="M27" s="13">
        <f t="shared" si="1"/>
        <v>0</v>
      </c>
      <c r="N27" s="13">
        <f t="shared" si="1"/>
        <v>0</v>
      </c>
      <c r="O27" s="28">
        <f t="shared" si="1"/>
        <v>3.35</v>
      </c>
      <c r="P27" s="54">
        <f t="shared" si="1"/>
        <v>0</v>
      </c>
      <c r="Q27" s="36">
        <f t="shared" si="1"/>
        <v>1</v>
      </c>
      <c r="R27" s="28">
        <f t="shared" si="1"/>
        <v>0.74</v>
      </c>
      <c r="S27" s="36">
        <f t="shared" si="1"/>
        <v>2</v>
      </c>
      <c r="T27" s="28">
        <f t="shared" si="1"/>
        <v>0.66</v>
      </c>
      <c r="U27" s="36">
        <f t="shared" si="1"/>
        <v>0</v>
      </c>
      <c r="V27" s="28">
        <f t="shared" si="1"/>
        <v>0.68</v>
      </c>
      <c r="W27" s="54">
        <f t="shared" si="1"/>
        <v>0</v>
      </c>
    </row>
    <row r="28" spans="1:23" ht="15.75" x14ac:dyDescent="0.3">
      <c r="A28" s="22" t="s">
        <v>10</v>
      </c>
      <c r="B28" s="21" t="s">
        <v>11</v>
      </c>
      <c r="C28" s="8"/>
      <c r="D28" s="5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33"/>
    </row>
    <row r="29" spans="1:23" ht="15.75" x14ac:dyDescent="0.3">
      <c r="A29" s="22">
        <v>1</v>
      </c>
      <c r="B29" s="21" t="s">
        <v>47</v>
      </c>
      <c r="C29" s="8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x14ac:dyDescent="0.3">
      <c r="A30" s="5" t="s">
        <v>66</v>
      </c>
      <c r="B30" s="8" t="s">
        <v>67</v>
      </c>
      <c r="C30" s="8" t="s">
        <v>68</v>
      </c>
      <c r="D30" s="33">
        <v>10</v>
      </c>
      <c r="E30" s="5">
        <v>0.06</v>
      </c>
      <c r="F30" s="5">
        <v>40</v>
      </c>
      <c r="G30" s="29">
        <v>0.02</v>
      </c>
      <c r="H30" s="5">
        <v>40</v>
      </c>
      <c r="I30" s="29">
        <v>0.02</v>
      </c>
      <c r="J30" s="5">
        <v>40</v>
      </c>
      <c r="K30" s="29">
        <v>0.02</v>
      </c>
      <c r="L30" s="26">
        <v>0</v>
      </c>
      <c r="M30" s="26">
        <v>0</v>
      </c>
      <c r="N30" s="29">
        <v>0.02</v>
      </c>
      <c r="O30" s="26">
        <v>0</v>
      </c>
      <c r="P30" s="29">
        <v>0.02</v>
      </c>
      <c r="Q30" s="26">
        <v>0</v>
      </c>
      <c r="R30" s="26">
        <v>0</v>
      </c>
      <c r="S30" s="26">
        <v>0</v>
      </c>
      <c r="T30" s="29">
        <v>0.02</v>
      </c>
      <c r="U30" s="26">
        <v>0</v>
      </c>
      <c r="V30" s="26">
        <v>0</v>
      </c>
      <c r="W30" s="26">
        <v>0</v>
      </c>
    </row>
    <row r="31" spans="1:23" ht="15.75" x14ac:dyDescent="0.3">
      <c r="A31" s="5" t="s">
        <v>69</v>
      </c>
      <c r="B31" s="8" t="s">
        <v>70</v>
      </c>
      <c r="C31" s="8" t="s">
        <v>68</v>
      </c>
      <c r="D31" s="5">
        <v>10</v>
      </c>
      <c r="E31" s="5">
        <v>0.09</v>
      </c>
      <c r="F31" s="5">
        <v>40</v>
      </c>
      <c r="G31" s="29">
        <v>0.03</v>
      </c>
      <c r="H31" s="5">
        <v>40</v>
      </c>
      <c r="I31" s="29">
        <v>0.03</v>
      </c>
      <c r="J31" s="5">
        <v>40</v>
      </c>
      <c r="K31" s="29">
        <v>0.03</v>
      </c>
      <c r="L31" s="26">
        <v>0</v>
      </c>
      <c r="M31" s="26">
        <v>0</v>
      </c>
      <c r="N31" s="29">
        <v>0.03</v>
      </c>
      <c r="O31" s="26">
        <v>0</v>
      </c>
      <c r="P31" s="29">
        <v>0.03</v>
      </c>
      <c r="Q31" s="26">
        <v>0</v>
      </c>
      <c r="R31" s="26">
        <v>0</v>
      </c>
      <c r="S31" s="26">
        <v>0</v>
      </c>
      <c r="T31" s="29">
        <v>0.03</v>
      </c>
      <c r="U31" s="26">
        <v>0</v>
      </c>
      <c r="V31" s="26">
        <v>0</v>
      </c>
      <c r="W31" s="26">
        <v>0</v>
      </c>
    </row>
    <row r="32" spans="1:23" ht="15.75" x14ac:dyDescent="0.3">
      <c r="A32" s="5" t="s">
        <v>71</v>
      </c>
      <c r="B32" s="8" t="s">
        <v>72</v>
      </c>
      <c r="C32" s="8" t="s">
        <v>73</v>
      </c>
      <c r="D32" s="5">
        <v>1</v>
      </c>
      <c r="E32" s="5">
        <v>0.1</v>
      </c>
      <c r="F32" s="5">
        <v>1</v>
      </c>
      <c r="G32" s="29">
        <v>0.03</v>
      </c>
      <c r="H32" s="5">
        <v>1</v>
      </c>
      <c r="I32" s="29">
        <v>0.03</v>
      </c>
      <c r="J32" s="5">
        <v>1</v>
      </c>
      <c r="K32" s="29">
        <v>0.04</v>
      </c>
      <c r="L32" s="26">
        <v>0</v>
      </c>
      <c r="M32" s="26">
        <v>0</v>
      </c>
      <c r="N32" s="29">
        <v>0.03</v>
      </c>
      <c r="O32" s="26">
        <v>0</v>
      </c>
      <c r="P32" s="29">
        <v>0.03</v>
      </c>
      <c r="Q32" s="26">
        <v>0</v>
      </c>
      <c r="R32" s="26">
        <v>0</v>
      </c>
      <c r="S32" s="26">
        <v>0</v>
      </c>
      <c r="T32" s="29">
        <v>0.04</v>
      </c>
      <c r="U32" s="26">
        <v>0</v>
      </c>
      <c r="V32" s="26">
        <v>0</v>
      </c>
      <c r="W32" s="26">
        <v>0</v>
      </c>
    </row>
    <row r="33" spans="1:23" ht="27" x14ac:dyDescent="0.3">
      <c r="A33" s="5" t="s">
        <v>74</v>
      </c>
      <c r="B33" s="12" t="s">
        <v>75</v>
      </c>
      <c r="C33" s="8" t="s">
        <v>8</v>
      </c>
      <c r="D33" s="5">
        <v>1</v>
      </c>
      <c r="E33" s="5">
        <v>0.1</v>
      </c>
      <c r="F33" s="5">
        <v>1</v>
      </c>
      <c r="G33" s="29">
        <v>0.03</v>
      </c>
      <c r="H33" s="5">
        <v>1</v>
      </c>
      <c r="I33" s="29">
        <v>0.03</v>
      </c>
      <c r="J33" s="5">
        <v>1</v>
      </c>
      <c r="K33" s="29">
        <v>0.04</v>
      </c>
      <c r="L33" s="37">
        <v>0</v>
      </c>
      <c r="M33" s="37">
        <v>0</v>
      </c>
      <c r="N33" s="31">
        <v>0.03</v>
      </c>
      <c r="O33" s="37">
        <v>0</v>
      </c>
      <c r="P33" s="31">
        <v>0.03</v>
      </c>
      <c r="Q33" s="37">
        <v>0</v>
      </c>
      <c r="R33" s="37">
        <v>0</v>
      </c>
      <c r="S33" s="37">
        <v>0</v>
      </c>
      <c r="T33" s="31">
        <v>0.04</v>
      </c>
      <c r="U33" s="37">
        <v>0</v>
      </c>
      <c r="V33" s="37">
        <v>0</v>
      </c>
      <c r="W33" s="37">
        <v>0</v>
      </c>
    </row>
    <row r="34" spans="1:23" ht="15.75" x14ac:dyDescent="0.3">
      <c r="A34" s="5" t="s">
        <v>76</v>
      </c>
      <c r="B34" s="8" t="s">
        <v>82</v>
      </c>
      <c r="C34" s="8" t="s">
        <v>77</v>
      </c>
      <c r="D34" s="5">
        <v>78</v>
      </c>
      <c r="E34" s="5">
        <v>0.1</v>
      </c>
      <c r="F34" s="5">
        <v>26</v>
      </c>
      <c r="G34" s="29">
        <v>0.03</v>
      </c>
      <c r="H34" s="5">
        <v>26</v>
      </c>
      <c r="I34" s="29">
        <v>0.03</v>
      </c>
      <c r="J34" s="5">
        <v>26</v>
      </c>
      <c r="K34" s="29">
        <v>0.04</v>
      </c>
      <c r="L34" s="26">
        <v>0</v>
      </c>
      <c r="M34" s="26">
        <v>0</v>
      </c>
      <c r="N34" s="29">
        <v>0.03</v>
      </c>
      <c r="O34" s="26">
        <v>0</v>
      </c>
      <c r="P34" s="29">
        <v>0.03</v>
      </c>
      <c r="Q34" s="26">
        <v>0</v>
      </c>
      <c r="R34" s="26">
        <v>0</v>
      </c>
      <c r="S34" s="26">
        <v>0</v>
      </c>
      <c r="T34" s="29">
        <v>0.04</v>
      </c>
      <c r="U34" s="26">
        <v>0</v>
      </c>
      <c r="V34" s="26">
        <v>0</v>
      </c>
      <c r="W34" s="26">
        <v>0</v>
      </c>
    </row>
    <row r="35" spans="1:23" ht="15.75" x14ac:dyDescent="0.3">
      <c r="A35" s="5" t="s">
        <v>78</v>
      </c>
      <c r="B35" s="8" t="s">
        <v>83</v>
      </c>
      <c r="C35" s="8" t="s">
        <v>77</v>
      </c>
      <c r="D35" s="5">
        <v>174</v>
      </c>
      <c r="E35" s="5">
        <v>0.19</v>
      </c>
      <c r="F35" s="5">
        <v>58</v>
      </c>
      <c r="G35" s="29">
        <v>0.06</v>
      </c>
      <c r="H35" s="5">
        <v>58</v>
      </c>
      <c r="I35" s="29">
        <v>0.06</v>
      </c>
      <c r="J35" s="5">
        <v>58</v>
      </c>
      <c r="K35" s="29">
        <v>7.0000000000000007E-2</v>
      </c>
      <c r="L35" s="26">
        <v>0</v>
      </c>
      <c r="M35" s="26">
        <v>0</v>
      </c>
      <c r="N35" s="29">
        <v>0.06</v>
      </c>
      <c r="O35" s="26">
        <v>0</v>
      </c>
      <c r="P35" s="29">
        <v>0.06</v>
      </c>
      <c r="Q35" s="26">
        <v>0</v>
      </c>
      <c r="R35" s="26">
        <v>0</v>
      </c>
      <c r="S35" s="26">
        <v>0</v>
      </c>
      <c r="T35" s="29">
        <v>7.0000000000000007E-2</v>
      </c>
      <c r="U35" s="26">
        <v>0</v>
      </c>
      <c r="V35" s="26">
        <v>0</v>
      </c>
      <c r="W35" s="26">
        <v>0</v>
      </c>
    </row>
    <row r="36" spans="1:23" ht="15.75" x14ac:dyDescent="0.3">
      <c r="A36" s="5" t="s">
        <v>79</v>
      </c>
      <c r="B36" s="8" t="s">
        <v>84</v>
      </c>
      <c r="C36" s="8" t="s">
        <v>80</v>
      </c>
      <c r="D36" s="5">
        <v>2</v>
      </c>
      <c r="E36" s="5">
        <v>0.04</v>
      </c>
      <c r="F36" s="5">
        <v>1</v>
      </c>
      <c r="G36" s="29">
        <v>0.02</v>
      </c>
      <c r="H36" s="5">
        <v>1</v>
      </c>
      <c r="I36" s="29">
        <v>0.02</v>
      </c>
      <c r="J36" s="5">
        <v>0</v>
      </c>
      <c r="K36" s="5">
        <v>0</v>
      </c>
      <c r="L36" s="26">
        <v>0</v>
      </c>
      <c r="M36" s="26">
        <v>0</v>
      </c>
      <c r="N36" s="29">
        <v>0.02</v>
      </c>
      <c r="O36" s="26">
        <v>0</v>
      </c>
      <c r="P36" s="29">
        <v>0.02</v>
      </c>
      <c r="Q36" s="26">
        <v>0</v>
      </c>
      <c r="R36" s="26">
        <v>0</v>
      </c>
      <c r="S36" s="26">
        <v>0</v>
      </c>
      <c r="T36" s="5">
        <v>0</v>
      </c>
      <c r="U36" s="26">
        <v>0</v>
      </c>
      <c r="V36" s="26">
        <v>0</v>
      </c>
      <c r="W36" s="26">
        <v>0</v>
      </c>
    </row>
    <row r="37" spans="1:23" ht="15.75" x14ac:dyDescent="0.3">
      <c r="A37" s="5" t="s">
        <v>81</v>
      </c>
      <c r="B37" s="8" t="s">
        <v>137</v>
      </c>
      <c r="C37" s="8" t="s">
        <v>12</v>
      </c>
      <c r="D37" s="5">
        <v>1</v>
      </c>
      <c r="E37" s="5">
        <v>0.02</v>
      </c>
      <c r="F37" s="5">
        <v>1</v>
      </c>
      <c r="G37" s="29">
        <v>0.01</v>
      </c>
      <c r="H37" s="5">
        <v>1</v>
      </c>
      <c r="I37" s="29">
        <v>0.01</v>
      </c>
      <c r="J37" s="5">
        <v>1</v>
      </c>
      <c r="K37" s="29">
        <v>0.01</v>
      </c>
      <c r="L37" s="26">
        <v>0</v>
      </c>
      <c r="M37" s="26">
        <v>0</v>
      </c>
      <c r="N37" s="29">
        <v>0</v>
      </c>
      <c r="O37" s="26">
        <v>0</v>
      </c>
      <c r="P37" s="29">
        <v>0.01</v>
      </c>
      <c r="Q37" s="26">
        <v>0</v>
      </c>
      <c r="R37" s="26">
        <v>0</v>
      </c>
      <c r="S37" s="26">
        <v>0</v>
      </c>
      <c r="T37" s="29">
        <v>0.01</v>
      </c>
      <c r="U37" s="26">
        <v>0</v>
      </c>
      <c r="V37" s="26">
        <v>0</v>
      </c>
      <c r="W37" s="26">
        <v>0</v>
      </c>
    </row>
    <row r="38" spans="1:23" ht="15.75" x14ac:dyDescent="0.3">
      <c r="A38" s="5" t="s">
        <v>85</v>
      </c>
      <c r="B38" s="8" t="s">
        <v>138</v>
      </c>
      <c r="C38" s="8" t="s">
        <v>12</v>
      </c>
      <c r="D38" s="5">
        <v>1</v>
      </c>
      <c r="E38" s="5">
        <v>0.1</v>
      </c>
      <c r="F38" s="5">
        <v>1</v>
      </c>
      <c r="G38" s="29">
        <v>0.03</v>
      </c>
      <c r="H38" s="5">
        <v>1</v>
      </c>
      <c r="I38" s="29">
        <v>0.03</v>
      </c>
      <c r="J38" s="5">
        <v>1</v>
      </c>
      <c r="K38" s="29">
        <v>0.04</v>
      </c>
      <c r="L38" s="26">
        <v>0</v>
      </c>
      <c r="M38" s="26">
        <v>0</v>
      </c>
      <c r="N38" s="29">
        <v>0.03</v>
      </c>
      <c r="O38" s="26">
        <v>0</v>
      </c>
      <c r="P38" s="29">
        <v>0.03</v>
      </c>
      <c r="Q38" s="26">
        <v>0</v>
      </c>
      <c r="R38" s="26">
        <v>0</v>
      </c>
      <c r="S38" s="26">
        <v>0</v>
      </c>
      <c r="T38" s="29">
        <v>0.04</v>
      </c>
      <c r="U38" s="26">
        <v>0</v>
      </c>
      <c r="V38" s="26">
        <v>0</v>
      </c>
      <c r="W38" s="26">
        <v>0</v>
      </c>
    </row>
    <row r="39" spans="1:23" ht="27" x14ac:dyDescent="0.3">
      <c r="A39" s="5" t="s">
        <v>86</v>
      </c>
      <c r="B39" s="12" t="s">
        <v>87</v>
      </c>
      <c r="C39" s="8" t="s">
        <v>80</v>
      </c>
      <c r="D39" s="5">
        <v>1</v>
      </c>
      <c r="E39" s="5">
        <v>0.08</v>
      </c>
      <c r="F39" s="5">
        <v>1</v>
      </c>
      <c r="G39" s="29">
        <v>0.02</v>
      </c>
      <c r="H39" s="5">
        <v>1</v>
      </c>
      <c r="I39" s="29">
        <v>0.03</v>
      </c>
      <c r="J39" s="5">
        <v>1</v>
      </c>
      <c r="K39" s="29">
        <v>0.03</v>
      </c>
      <c r="L39" s="37">
        <v>0</v>
      </c>
      <c r="M39" s="37">
        <v>0</v>
      </c>
      <c r="N39" s="31">
        <v>0.02</v>
      </c>
      <c r="O39" s="37">
        <v>0</v>
      </c>
      <c r="P39" s="31">
        <v>0.03</v>
      </c>
      <c r="Q39" s="37">
        <v>0</v>
      </c>
      <c r="R39" s="37">
        <v>0</v>
      </c>
      <c r="S39" s="37">
        <v>0</v>
      </c>
      <c r="T39" s="31">
        <v>0.03</v>
      </c>
      <c r="U39" s="37">
        <v>0</v>
      </c>
      <c r="V39" s="37">
        <v>0</v>
      </c>
      <c r="W39" s="37">
        <v>0</v>
      </c>
    </row>
    <row r="40" spans="1:23" ht="15.75" x14ac:dyDescent="0.3">
      <c r="A40" s="5" t="s">
        <v>88</v>
      </c>
      <c r="B40" s="8" t="s">
        <v>89</v>
      </c>
      <c r="C40" s="8" t="s">
        <v>80</v>
      </c>
      <c r="D40" s="5">
        <v>1</v>
      </c>
      <c r="E40" s="5">
        <v>0.11</v>
      </c>
      <c r="F40" s="5">
        <v>1</v>
      </c>
      <c r="G40" s="29">
        <v>0.02</v>
      </c>
      <c r="H40" s="5">
        <v>1</v>
      </c>
      <c r="I40" s="29">
        <v>0.02</v>
      </c>
      <c r="J40" s="5">
        <v>1</v>
      </c>
      <c r="K40" s="29">
        <v>7.0000000000000007E-2</v>
      </c>
      <c r="L40" s="37">
        <v>0</v>
      </c>
      <c r="M40" s="37">
        <v>0</v>
      </c>
      <c r="N40" s="31">
        <v>0.02</v>
      </c>
      <c r="O40" s="37">
        <v>0</v>
      </c>
      <c r="P40" s="31">
        <v>0.02</v>
      </c>
      <c r="Q40" s="37">
        <v>0</v>
      </c>
      <c r="R40" s="37">
        <v>0</v>
      </c>
      <c r="S40" s="37">
        <v>0</v>
      </c>
      <c r="T40" s="31">
        <v>7.0000000000000007E-2</v>
      </c>
      <c r="U40" s="37">
        <v>0</v>
      </c>
      <c r="V40" s="37">
        <v>0</v>
      </c>
      <c r="W40" s="37">
        <v>0</v>
      </c>
    </row>
    <row r="41" spans="1:23" ht="27" x14ac:dyDescent="0.3">
      <c r="A41" s="5" t="s">
        <v>90</v>
      </c>
      <c r="B41" s="12" t="s">
        <v>91</v>
      </c>
      <c r="C41" s="8" t="s">
        <v>73</v>
      </c>
      <c r="D41" s="5">
        <v>1</v>
      </c>
      <c r="E41" s="5">
        <v>0.02</v>
      </c>
      <c r="F41" s="5">
        <v>1</v>
      </c>
      <c r="G41" s="29">
        <v>0.01</v>
      </c>
      <c r="H41" s="5">
        <v>1</v>
      </c>
      <c r="I41" s="29">
        <v>0.01</v>
      </c>
      <c r="J41" s="5">
        <v>1</v>
      </c>
      <c r="K41" s="29">
        <v>0.01</v>
      </c>
      <c r="L41" s="37">
        <v>0</v>
      </c>
      <c r="M41" s="37">
        <v>0</v>
      </c>
      <c r="N41" s="31">
        <v>0</v>
      </c>
      <c r="O41" s="37">
        <v>0</v>
      </c>
      <c r="P41" s="31">
        <v>0.01</v>
      </c>
      <c r="Q41" s="37">
        <v>0</v>
      </c>
      <c r="R41" s="37">
        <v>0</v>
      </c>
      <c r="S41" s="37">
        <v>0</v>
      </c>
      <c r="T41" s="31">
        <v>0.01</v>
      </c>
      <c r="U41" s="37">
        <v>0</v>
      </c>
      <c r="V41" s="37">
        <v>0</v>
      </c>
      <c r="W41" s="37">
        <v>0</v>
      </c>
    </row>
    <row r="42" spans="1:23" ht="39.75" x14ac:dyDescent="0.3">
      <c r="A42" s="11" t="s">
        <v>92</v>
      </c>
      <c r="B42" s="12" t="s">
        <v>94</v>
      </c>
      <c r="C42" s="8" t="s">
        <v>8</v>
      </c>
      <c r="D42" s="5">
        <v>1</v>
      </c>
      <c r="E42" s="5">
        <v>0.25</v>
      </c>
      <c r="F42" s="5">
        <v>1</v>
      </c>
      <c r="G42" s="29">
        <v>0.25</v>
      </c>
      <c r="H42" s="5">
        <v>0</v>
      </c>
      <c r="I42" s="29">
        <v>0</v>
      </c>
      <c r="J42" s="5">
        <v>0</v>
      </c>
      <c r="K42" s="29">
        <v>0</v>
      </c>
      <c r="L42" s="37">
        <v>0</v>
      </c>
      <c r="M42" s="37">
        <v>0</v>
      </c>
      <c r="N42" s="37">
        <v>0</v>
      </c>
      <c r="O42" s="31">
        <v>0.25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</row>
    <row r="43" spans="1:23" ht="52.5" x14ac:dyDescent="0.3">
      <c r="A43" s="11" t="s">
        <v>93</v>
      </c>
      <c r="B43" s="12" t="s">
        <v>95</v>
      </c>
      <c r="C43" s="8" t="s">
        <v>8</v>
      </c>
      <c r="D43" s="5">
        <v>1</v>
      </c>
      <c r="E43" s="5">
        <v>0.3</v>
      </c>
      <c r="F43" s="5">
        <v>1</v>
      </c>
      <c r="G43" s="29">
        <v>0.3</v>
      </c>
      <c r="H43" s="5">
        <v>0</v>
      </c>
      <c r="I43" s="29">
        <v>0</v>
      </c>
      <c r="J43" s="5">
        <v>0</v>
      </c>
      <c r="K43" s="29">
        <v>0</v>
      </c>
      <c r="L43" s="37">
        <v>0</v>
      </c>
      <c r="M43" s="37">
        <v>0</v>
      </c>
      <c r="N43" s="29">
        <v>0.3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</row>
    <row r="44" spans="1:23" s="6" customFormat="1" ht="52.5" x14ac:dyDescent="0.3">
      <c r="A44" s="11" t="s">
        <v>96</v>
      </c>
      <c r="B44" s="12" t="s">
        <v>97</v>
      </c>
      <c r="C44" s="12" t="s">
        <v>8</v>
      </c>
      <c r="D44" s="11">
        <v>2</v>
      </c>
      <c r="E44" s="11">
        <v>0.4</v>
      </c>
      <c r="F44" s="11">
        <v>1</v>
      </c>
      <c r="G44" s="11">
        <v>0.2</v>
      </c>
      <c r="H44" s="11">
        <v>1</v>
      </c>
      <c r="I44" s="11">
        <v>0.2</v>
      </c>
      <c r="J44" s="11">
        <v>0</v>
      </c>
      <c r="K44" s="30">
        <v>0</v>
      </c>
      <c r="L44" s="37">
        <v>0</v>
      </c>
      <c r="M44" s="37">
        <v>0</v>
      </c>
      <c r="N44" s="11">
        <v>0.2</v>
      </c>
      <c r="O44" s="37">
        <v>0</v>
      </c>
      <c r="P44" s="37">
        <v>0</v>
      </c>
      <c r="Q44" s="35">
        <v>0.2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</row>
    <row r="45" spans="1:23" s="6" customFormat="1" ht="38.450000000000003" customHeight="1" x14ac:dyDescent="0.3">
      <c r="A45" s="11" t="s">
        <v>98</v>
      </c>
      <c r="B45" s="12" t="s">
        <v>99</v>
      </c>
      <c r="C45" s="12" t="s">
        <v>8</v>
      </c>
      <c r="D45" s="11">
        <v>7</v>
      </c>
      <c r="E45" s="11">
        <v>0.35</v>
      </c>
      <c r="F45" s="11">
        <v>0</v>
      </c>
      <c r="G45" s="11">
        <v>0</v>
      </c>
      <c r="H45" s="11">
        <v>7</v>
      </c>
      <c r="I45" s="30">
        <v>0.35</v>
      </c>
      <c r="J45" s="11">
        <v>0</v>
      </c>
      <c r="K45" s="11">
        <v>0</v>
      </c>
      <c r="L45" s="37">
        <v>0</v>
      </c>
      <c r="M45" s="37">
        <v>0</v>
      </c>
      <c r="N45" s="37">
        <v>0</v>
      </c>
      <c r="O45" s="37">
        <v>0</v>
      </c>
      <c r="P45" s="30">
        <v>0.35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</row>
    <row r="46" spans="1:23" ht="37.15" customHeight="1" x14ac:dyDescent="0.3">
      <c r="A46" s="5" t="s">
        <v>100</v>
      </c>
      <c r="B46" s="12" t="s">
        <v>101</v>
      </c>
      <c r="C46" s="8" t="s">
        <v>8</v>
      </c>
      <c r="D46" s="5">
        <v>10</v>
      </c>
      <c r="E46" s="5">
        <v>1.5</v>
      </c>
      <c r="F46" s="5">
        <v>0</v>
      </c>
      <c r="G46" s="5">
        <v>0</v>
      </c>
      <c r="H46" s="5">
        <v>0</v>
      </c>
      <c r="I46" s="5">
        <v>0</v>
      </c>
      <c r="J46" s="5">
        <v>10</v>
      </c>
      <c r="K46" s="5">
        <v>1.5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8">
        <v>1</v>
      </c>
      <c r="W46" s="37">
        <v>0.5</v>
      </c>
    </row>
    <row r="47" spans="1:23" ht="52.15" customHeight="1" x14ac:dyDescent="0.3">
      <c r="A47" s="5" t="s">
        <v>102</v>
      </c>
      <c r="B47" s="12" t="s">
        <v>103</v>
      </c>
      <c r="C47" s="8" t="s">
        <v>7</v>
      </c>
      <c r="D47" s="5">
        <v>1</v>
      </c>
      <c r="E47" s="5">
        <v>0.1</v>
      </c>
      <c r="F47" s="5">
        <v>0</v>
      </c>
      <c r="G47" s="5">
        <v>0</v>
      </c>
      <c r="H47" s="5">
        <v>0</v>
      </c>
      <c r="I47" s="5">
        <v>0</v>
      </c>
      <c r="J47" s="5">
        <v>1</v>
      </c>
      <c r="K47" s="5">
        <v>0.1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0.1</v>
      </c>
    </row>
    <row r="48" spans="1:23" ht="39.75" x14ac:dyDescent="0.3">
      <c r="A48" s="5" t="s">
        <v>104</v>
      </c>
      <c r="B48" s="12" t="s">
        <v>105</v>
      </c>
      <c r="C48" s="12" t="s">
        <v>106</v>
      </c>
      <c r="D48" s="5">
        <v>6</v>
      </c>
      <c r="E48" s="5">
        <v>0.6</v>
      </c>
      <c r="F48" s="5">
        <v>0</v>
      </c>
      <c r="G48" s="5">
        <v>0</v>
      </c>
      <c r="H48" s="5">
        <v>6</v>
      </c>
      <c r="I48" s="5">
        <v>0.6</v>
      </c>
      <c r="J48" s="5">
        <v>0</v>
      </c>
      <c r="K48" s="5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9">
        <v>0.6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</row>
    <row r="49" spans="1:23" s="6" customFormat="1" ht="25.9" customHeight="1" x14ac:dyDescent="0.3">
      <c r="A49" s="11" t="s">
        <v>107</v>
      </c>
      <c r="B49" s="12" t="s">
        <v>108</v>
      </c>
      <c r="C49" s="12" t="s">
        <v>8</v>
      </c>
      <c r="D49" s="11">
        <v>1</v>
      </c>
      <c r="E49" s="11">
        <v>0.3</v>
      </c>
      <c r="F49" s="11">
        <v>0</v>
      </c>
      <c r="G49" s="11">
        <v>0</v>
      </c>
      <c r="H49" s="11">
        <v>1</v>
      </c>
      <c r="I49" s="11">
        <v>0.3</v>
      </c>
      <c r="J49" s="11">
        <v>0</v>
      </c>
      <c r="K49" s="11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11">
        <v>0.3</v>
      </c>
      <c r="T49" s="37">
        <v>0</v>
      </c>
      <c r="U49" s="37">
        <v>0</v>
      </c>
      <c r="V49" s="37">
        <v>0</v>
      </c>
      <c r="W49" s="37">
        <v>0</v>
      </c>
    </row>
    <row r="50" spans="1:23" s="6" customFormat="1" ht="27" x14ac:dyDescent="0.3">
      <c r="A50" s="11" t="s">
        <v>109</v>
      </c>
      <c r="B50" s="12" t="s">
        <v>110</v>
      </c>
      <c r="C50" s="12" t="s">
        <v>8</v>
      </c>
      <c r="D50" s="11">
        <v>2</v>
      </c>
      <c r="E50" s="11">
        <v>0.3</v>
      </c>
      <c r="F50" s="11">
        <v>1</v>
      </c>
      <c r="G50" s="30">
        <v>0.15</v>
      </c>
      <c r="H50" s="11">
        <v>0</v>
      </c>
      <c r="I50" s="11">
        <v>0</v>
      </c>
      <c r="J50" s="11">
        <v>1</v>
      </c>
      <c r="K50" s="30">
        <v>0.15</v>
      </c>
      <c r="L50" s="37">
        <v>0</v>
      </c>
      <c r="M50" s="37">
        <v>0</v>
      </c>
      <c r="N50" s="37">
        <v>0</v>
      </c>
      <c r="O50" s="30">
        <v>0.15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0">
        <v>0.15</v>
      </c>
    </row>
    <row r="51" spans="1:23" ht="27" x14ac:dyDescent="0.3">
      <c r="A51" s="11" t="s">
        <v>111</v>
      </c>
      <c r="B51" s="12" t="s">
        <v>112</v>
      </c>
      <c r="C51" s="8" t="s">
        <v>7</v>
      </c>
      <c r="D51" s="5">
        <v>3</v>
      </c>
      <c r="E51" s="5">
        <v>0.3</v>
      </c>
      <c r="F51" s="5">
        <v>1</v>
      </c>
      <c r="G51" s="5">
        <v>0.1</v>
      </c>
      <c r="H51" s="5">
        <v>2</v>
      </c>
      <c r="I51" s="5">
        <v>0.2</v>
      </c>
      <c r="J51" s="5">
        <v>0</v>
      </c>
      <c r="K51" s="5">
        <v>0</v>
      </c>
      <c r="L51" s="37">
        <v>0</v>
      </c>
      <c r="M51" s="37">
        <v>0</v>
      </c>
      <c r="N51" s="37">
        <v>0.1</v>
      </c>
      <c r="O51" s="37">
        <v>0</v>
      </c>
      <c r="P51" s="31">
        <v>0.2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</row>
    <row r="52" spans="1:23" ht="27" x14ac:dyDescent="0.3">
      <c r="A52" s="11" t="s">
        <v>113</v>
      </c>
      <c r="B52" s="12" t="s">
        <v>114</v>
      </c>
      <c r="C52" s="8" t="s">
        <v>8</v>
      </c>
      <c r="D52" s="5">
        <v>6</v>
      </c>
      <c r="E52" s="5">
        <v>0.3</v>
      </c>
      <c r="F52" s="5">
        <v>2</v>
      </c>
      <c r="G52" s="5">
        <v>0.1</v>
      </c>
      <c r="H52" s="5">
        <v>2</v>
      </c>
      <c r="I52" s="5">
        <v>0.1</v>
      </c>
      <c r="J52" s="5">
        <v>2</v>
      </c>
      <c r="K52" s="5">
        <v>0.1</v>
      </c>
      <c r="L52" s="37">
        <v>0</v>
      </c>
      <c r="M52" s="31">
        <v>0.05</v>
      </c>
      <c r="N52" s="37">
        <v>0</v>
      </c>
      <c r="O52" s="31">
        <v>0.05</v>
      </c>
      <c r="P52" s="37">
        <v>0</v>
      </c>
      <c r="Q52" s="31">
        <v>0.05</v>
      </c>
      <c r="R52" s="37">
        <v>0</v>
      </c>
      <c r="S52" s="31">
        <v>0.05</v>
      </c>
      <c r="T52" s="37">
        <v>0</v>
      </c>
      <c r="U52" s="31">
        <v>0.05</v>
      </c>
      <c r="V52" s="37">
        <v>0</v>
      </c>
      <c r="W52" s="31">
        <v>0.05</v>
      </c>
    </row>
    <row r="53" spans="1:23" ht="52.5" x14ac:dyDescent="0.3">
      <c r="A53" s="5" t="s">
        <v>115</v>
      </c>
      <c r="B53" s="12" t="s">
        <v>116</v>
      </c>
      <c r="C53" s="8" t="s">
        <v>8</v>
      </c>
      <c r="D53" s="5">
        <v>1</v>
      </c>
      <c r="E53" s="5">
        <v>0.5</v>
      </c>
      <c r="F53" s="5">
        <v>0</v>
      </c>
      <c r="G53" s="5">
        <v>0</v>
      </c>
      <c r="H53" s="5">
        <v>0</v>
      </c>
      <c r="I53" s="5">
        <v>0</v>
      </c>
      <c r="J53" s="5">
        <v>1</v>
      </c>
      <c r="K53" s="5">
        <v>0.5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0.5</v>
      </c>
    </row>
    <row r="54" spans="1:23" ht="27" x14ac:dyDescent="0.3">
      <c r="A54" s="5" t="s">
        <v>117</v>
      </c>
      <c r="B54" s="12" t="s">
        <v>118</v>
      </c>
      <c r="C54" s="8" t="s">
        <v>7</v>
      </c>
      <c r="D54" s="5">
        <v>467</v>
      </c>
      <c r="E54" s="5">
        <v>0.7</v>
      </c>
      <c r="F54" s="5">
        <v>0</v>
      </c>
      <c r="G54" s="5">
        <v>0</v>
      </c>
      <c r="H54" s="5">
        <v>0</v>
      </c>
      <c r="I54" s="5">
        <v>0</v>
      </c>
      <c r="J54" s="33">
        <v>467</v>
      </c>
      <c r="K54" s="5">
        <v>0.7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0.7</v>
      </c>
    </row>
    <row r="55" spans="1:23" ht="27" x14ac:dyDescent="0.3">
      <c r="A55" s="5" t="s">
        <v>119</v>
      </c>
      <c r="B55" s="12" t="s">
        <v>120</v>
      </c>
      <c r="C55" s="8" t="s">
        <v>51</v>
      </c>
      <c r="D55" s="5">
        <v>52</v>
      </c>
      <c r="E55" s="5">
        <v>0.47</v>
      </c>
      <c r="F55" s="5">
        <v>17</v>
      </c>
      <c r="G55" s="31">
        <v>0.15</v>
      </c>
      <c r="H55" s="5">
        <v>17</v>
      </c>
      <c r="I55" s="29">
        <v>0.15</v>
      </c>
      <c r="J55" s="5">
        <v>18</v>
      </c>
      <c r="K55" s="29">
        <v>0.17</v>
      </c>
      <c r="L55" s="37">
        <v>0</v>
      </c>
      <c r="M55" s="37">
        <v>0</v>
      </c>
      <c r="N55" s="37">
        <v>0</v>
      </c>
      <c r="O55" s="31">
        <v>0.15</v>
      </c>
      <c r="P55" s="37">
        <v>0</v>
      </c>
      <c r="Q55" s="31">
        <v>0.15</v>
      </c>
      <c r="R55" s="37">
        <v>0</v>
      </c>
      <c r="S55" s="37">
        <v>0</v>
      </c>
      <c r="T55" s="31">
        <v>0.17</v>
      </c>
      <c r="U55" s="37">
        <v>0</v>
      </c>
      <c r="V55" s="37">
        <v>0</v>
      </c>
      <c r="W55" s="37">
        <v>0</v>
      </c>
    </row>
    <row r="56" spans="1:23" ht="27" x14ac:dyDescent="0.3">
      <c r="A56" s="5" t="s">
        <v>121</v>
      </c>
      <c r="B56" s="12" t="s">
        <v>122</v>
      </c>
      <c r="C56" s="8" t="s">
        <v>51</v>
      </c>
      <c r="D56" s="5">
        <v>25</v>
      </c>
      <c r="E56" s="5">
        <v>0.18</v>
      </c>
      <c r="F56" s="5">
        <v>7</v>
      </c>
      <c r="G56" s="31">
        <v>0.05</v>
      </c>
      <c r="H56" s="5">
        <v>8</v>
      </c>
      <c r="I56" s="29">
        <v>0.06</v>
      </c>
      <c r="J56" s="5">
        <v>10</v>
      </c>
      <c r="K56" s="29">
        <v>7.0000000000000007E-2</v>
      </c>
      <c r="L56" s="37">
        <v>0</v>
      </c>
      <c r="M56" s="37">
        <v>0</v>
      </c>
      <c r="N56" s="37">
        <v>0</v>
      </c>
      <c r="O56" s="31">
        <v>0.05</v>
      </c>
      <c r="P56" s="37">
        <v>0</v>
      </c>
      <c r="Q56" s="31">
        <v>0.06</v>
      </c>
      <c r="R56" s="37">
        <v>0</v>
      </c>
      <c r="S56" s="37">
        <v>0</v>
      </c>
      <c r="T56" s="31">
        <v>7.0000000000000007E-2</v>
      </c>
      <c r="U56" s="37">
        <v>0</v>
      </c>
      <c r="V56" s="37">
        <v>0</v>
      </c>
      <c r="W56" s="37">
        <v>0</v>
      </c>
    </row>
    <row r="57" spans="1:23" ht="15.75" x14ac:dyDescent="0.3">
      <c r="A57" s="5" t="s">
        <v>123</v>
      </c>
      <c r="B57" s="12" t="s">
        <v>124</v>
      </c>
      <c r="C57" s="8" t="s">
        <v>8</v>
      </c>
      <c r="D57" s="5">
        <v>21</v>
      </c>
      <c r="E57" s="5">
        <v>0.19</v>
      </c>
      <c r="F57" s="5">
        <v>7</v>
      </c>
      <c r="G57" s="31">
        <v>0.06</v>
      </c>
      <c r="H57" s="5">
        <v>7</v>
      </c>
      <c r="I57" s="29">
        <v>0.06</v>
      </c>
      <c r="J57" s="5">
        <v>7</v>
      </c>
      <c r="K57" s="29">
        <v>7.0000000000000007E-2</v>
      </c>
      <c r="L57" s="37">
        <v>0</v>
      </c>
      <c r="M57" s="37">
        <v>0</v>
      </c>
      <c r="N57" s="37">
        <v>0</v>
      </c>
      <c r="O57" s="31">
        <v>0.06</v>
      </c>
      <c r="P57" s="37">
        <v>0</v>
      </c>
      <c r="Q57" s="31">
        <v>0.06</v>
      </c>
      <c r="R57" s="37">
        <v>0</v>
      </c>
      <c r="S57" s="37">
        <v>0</v>
      </c>
      <c r="T57" s="31">
        <v>7.0000000000000007E-2</v>
      </c>
      <c r="U57" s="37">
        <v>0</v>
      </c>
      <c r="V57" s="37">
        <v>0</v>
      </c>
      <c r="W57" s="37">
        <v>0</v>
      </c>
    </row>
    <row r="58" spans="1:23" ht="16.149999999999999" customHeight="1" x14ac:dyDescent="0.3">
      <c r="A58" s="5" t="s">
        <v>125</v>
      </c>
      <c r="B58" s="12" t="s">
        <v>126</v>
      </c>
      <c r="C58" s="8" t="s">
        <v>51</v>
      </c>
      <c r="D58" s="5">
        <v>14</v>
      </c>
      <c r="E58" s="5">
        <v>0.1</v>
      </c>
      <c r="F58" s="5">
        <v>4</v>
      </c>
      <c r="G58" s="31">
        <v>0.03</v>
      </c>
      <c r="H58" s="5">
        <v>5</v>
      </c>
      <c r="I58" s="31">
        <v>0.03</v>
      </c>
      <c r="J58" s="5">
        <v>5</v>
      </c>
      <c r="K58" s="29">
        <v>0.04</v>
      </c>
      <c r="L58" s="37">
        <v>0</v>
      </c>
      <c r="M58" s="37">
        <v>0</v>
      </c>
      <c r="N58" s="37">
        <v>0</v>
      </c>
      <c r="O58" s="31">
        <v>0.03</v>
      </c>
      <c r="P58" s="37">
        <v>0</v>
      </c>
      <c r="Q58" s="31">
        <v>0.03</v>
      </c>
      <c r="R58" s="37">
        <v>0</v>
      </c>
      <c r="S58" s="37">
        <v>0</v>
      </c>
      <c r="T58" s="31">
        <v>0.04</v>
      </c>
      <c r="U58" s="37">
        <v>0</v>
      </c>
      <c r="V58" s="37">
        <v>0</v>
      </c>
      <c r="W58" s="37">
        <v>0</v>
      </c>
    </row>
    <row r="59" spans="1:23" ht="15.75" x14ac:dyDescent="0.3">
      <c r="A59" s="5" t="s">
        <v>127</v>
      </c>
      <c r="B59" s="12" t="s">
        <v>128</v>
      </c>
      <c r="C59" s="8" t="s">
        <v>8</v>
      </c>
      <c r="D59" s="5">
        <v>8</v>
      </c>
      <c r="E59" s="5">
        <v>0.04</v>
      </c>
      <c r="F59" s="5">
        <v>2</v>
      </c>
      <c r="G59" s="31">
        <v>0.01</v>
      </c>
      <c r="H59" s="5">
        <v>2</v>
      </c>
      <c r="I59" s="29">
        <v>0.01</v>
      </c>
      <c r="J59" s="5">
        <v>4</v>
      </c>
      <c r="K59" s="29">
        <v>0.02</v>
      </c>
      <c r="L59" s="37">
        <v>0</v>
      </c>
      <c r="M59" s="37">
        <v>0</v>
      </c>
      <c r="N59" s="37">
        <v>0</v>
      </c>
      <c r="O59" s="31">
        <v>0.01</v>
      </c>
      <c r="P59" s="37">
        <v>0</v>
      </c>
      <c r="Q59" s="31">
        <v>0.01</v>
      </c>
      <c r="R59" s="37">
        <v>0</v>
      </c>
      <c r="S59" s="37">
        <v>0</v>
      </c>
      <c r="T59" s="31">
        <v>0.02</v>
      </c>
      <c r="U59" s="37">
        <v>0</v>
      </c>
      <c r="V59" s="37">
        <v>0</v>
      </c>
      <c r="W59" s="37">
        <v>0</v>
      </c>
    </row>
    <row r="60" spans="1:23" ht="39.6" customHeight="1" x14ac:dyDescent="0.3">
      <c r="A60" s="5" t="s">
        <v>129</v>
      </c>
      <c r="B60" s="12" t="s">
        <v>130</v>
      </c>
      <c r="C60" s="8" t="s">
        <v>7</v>
      </c>
      <c r="D60" s="5">
        <v>15</v>
      </c>
      <c r="E60" s="5">
        <v>7.5</v>
      </c>
      <c r="F60" s="5">
        <v>0</v>
      </c>
      <c r="G60" s="31">
        <v>0</v>
      </c>
      <c r="H60" s="5">
        <v>10</v>
      </c>
      <c r="I60" s="29">
        <v>5</v>
      </c>
      <c r="J60" s="5">
        <v>5</v>
      </c>
      <c r="K60" s="29">
        <v>2.5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1">
        <v>5</v>
      </c>
      <c r="T60" s="31">
        <v>2.5</v>
      </c>
      <c r="U60" s="37">
        <v>0</v>
      </c>
      <c r="V60" s="37">
        <v>0</v>
      </c>
      <c r="W60" s="37">
        <v>0</v>
      </c>
    </row>
    <row r="61" spans="1:23" ht="15.6" customHeight="1" x14ac:dyDescent="0.3">
      <c r="A61" s="5" t="s">
        <v>131</v>
      </c>
      <c r="B61" s="12" t="s">
        <v>132</v>
      </c>
      <c r="C61" s="8" t="s">
        <v>7</v>
      </c>
      <c r="D61" s="5">
        <v>16</v>
      </c>
      <c r="E61" s="5">
        <v>3.2</v>
      </c>
      <c r="F61" s="5">
        <v>0</v>
      </c>
      <c r="G61" s="31">
        <v>0</v>
      </c>
      <c r="H61" s="5">
        <v>0</v>
      </c>
      <c r="I61" s="29">
        <v>0</v>
      </c>
      <c r="J61" s="5">
        <v>16</v>
      </c>
      <c r="K61" s="5">
        <v>3.2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3.2</v>
      </c>
      <c r="U61" s="37">
        <v>0</v>
      </c>
      <c r="V61" s="37">
        <v>0</v>
      </c>
      <c r="W61" s="37">
        <v>0</v>
      </c>
    </row>
    <row r="62" spans="1:23" ht="39.6" customHeight="1" x14ac:dyDescent="0.3">
      <c r="A62" s="5" t="s">
        <v>133</v>
      </c>
      <c r="B62" s="12" t="s">
        <v>134</v>
      </c>
      <c r="C62" s="8" t="s">
        <v>12</v>
      </c>
      <c r="D62" s="5">
        <v>30</v>
      </c>
      <c r="E62" s="5">
        <v>3</v>
      </c>
      <c r="F62" s="5">
        <v>30</v>
      </c>
      <c r="G62" s="31">
        <v>0.6</v>
      </c>
      <c r="H62" s="5">
        <v>0</v>
      </c>
      <c r="I62" s="29">
        <v>0.9</v>
      </c>
      <c r="J62" s="5">
        <v>0</v>
      </c>
      <c r="K62" s="5">
        <v>1.5</v>
      </c>
      <c r="L62" s="37">
        <v>0</v>
      </c>
      <c r="M62" s="37">
        <v>0</v>
      </c>
      <c r="N62" s="37">
        <v>0</v>
      </c>
      <c r="O62" s="31">
        <v>0.6</v>
      </c>
      <c r="P62" s="37">
        <v>0</v>
      </c>
      <c r="Q62" s="37">
        <v>0</v>
      </c>
      <c r="R62" s="37">
        <v>0</v>
      </c>
      <c r="S62" s="31">
        <v>0.9</v>
      </c>
      <c r="T62" s="37">
        <v>0</v>
      </c>
      <c r="U62" s="37">
        <v>0</v>
      </c>
      <c r="V62" s="39">
        <v>1.5</v>
      </c>
      <c r="W62" s="37">
        <v>0</v>
      </c>
    </row>
    <row r="63" spans="1:23" ht="15.75" x14ac:dyDescent="0.3">
      <c r="A63" s="5" t="s">
        <v>13</v>
      </c>
      <c r="B63" s="14" t="s">
        <v>14</v>
      </c>
      <c r="C63" s="14"/>
      <c r="D63" s="13"/>
      <c r="E63" s="28">
        <f>SUM(E30:E62)</f>
        <v>21.59</v>
      </c>
      <c r="F63" s="13"/>
      <c r="G63" s="28">
        <f>SUM(G30:G62)</f>
        <v>2.31</v>
      </c>
      <c r="H63" s="13"/>
      <c r="I63" s="28">
        <f>SUM(I30:I62)</f>
        <v>8.2799999999999994</v>
      </c>
      <c r="J63" s="13"/>
      <c r="K63" s="28">
        <f t="shared" ref="K63:W63" si="2">SUM(K30:K62)</f>
        <v>11.02</v>
      </c>
      <c r="L63" s="28">
        <f t="shared" si="2"/>
        <v>0</v>
      </c>
      <c r="M63" s="28">
        <f t="shared" si="2"/>
        <v>0.05</v>
      </c>
      <c r="N63" s="28">
        <f t="shared" si="2"/>
        <v>0.89</v>
      </c>
      <c r="O63" s="28">
        <f t="shared" si="2"/>
        <v>1.35</v>
      </c>
      <c r="P63" s="28">
        <f t="shared" si="2"/>
        <v>0.87000000000000011</v>
      </c>
      <c r="Q63" s="28">
        <f t="shared" si="2"/>
        <v>0.56000000000000005</v>
      </c>
      <c r="R63" s="28">
        <f t="shared" si="2"/>
        <v>0.6</v>
      </c>
      <c r="S63" s="13">
        <f t="shared" si="2"/>
        <v>6.25</v>
      </c>
      <c r="T63" s="28">
        <f t="shared" si="2"/>
        <v>6.4700000000000006</v>
      </c>
      <c r="U63" s="28">
        <f t="shared" si="2"/>
        <v>0.05</v>
      </c>
      <c r="V63" s="36">
        <f t="shared" si="2"/>
        <v>2.5</v>
      </c>
      <c r="W63" s="28">
        <f t="shared" si="2"/>
        <v>2</v>
      </c>
    </row>
    <row r="64" spans="1:23" ht="15.75" x14ac:dyDescent="0.3">
      <c r="A64" s="5" t="s">
        <v>151</v>
      </c>
      <c r="B64" s="41"/>
      <c r="C64" s="41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</row>
    <row r="65" spans="1:23" ht="15.75" x14ac:dyDescent="0.3">
      <c r="A65" s="5" t="s">
        <v>66</v>
      </c>
      <c r="B65" s="8" t="s">
        <v>67</v>
      </c>
      <c r="C65" s="8" t="s">
        <v>68</v>
      </c>
      <c r="D65" s="33">
        <f>6</f>
        <v>6</v>
      </c>
      <c r="E65" s="5">
        <v>7.0000000000000007E-2</v>
      </c>
      <c r="F65" s="5">
        <f>6</f>
        <v>6</v>
      </c>
      <c r="G65" s="29">
        <v>0.02</v>
      </c>
      <c r="H65" s="5">
        <v>0</v>
      </c>
      <c r="I65" s="29">
        <v>0.03</v>
      </c>
      <c r="J65" s="5">
        <v>0</v>
      </c>
      <c r="K65" s="29">
        <v>0.02</v>
      </c>
      <c r="L65" s="26">
        <v>0</v>
      </c>
      <c r="M65" s="26">
        <v>0</v>
      </c>
      <c r="N65" s="29">
        <v>0.02</v>
      </c>
      <c r="O65" s="26">
        <v>0</v>
      </c>
      <c r="P65" s="29">
        <v>0.03</v>
      </c>
      <c r="Q65" s="26">
        <v>0</v>
      </c>
      <c r="R65" s="26">
        <v>0</v>
      </c>
      <c r="S65" s="26">
        <v>0</v>
      </c>
      <c r="T65" s="29">
        <v>0.02</v>
      </c>
      <c r="U65" s="26">
        <v>0</v>
      </c>
      <c r="V65" s="26">
        <v>0</v>
      </c>
      <c r="W65" s="26">
        <v>0</v>
      </c>
    </row>
    <row r="66" spans="1:23" ht="15.75" x14ac:dyDescent="0.3">
      <c r="A66" s="5" t="s">
        <v>69</v>
      </c>
      <c r="B66" s="8" t="s">
        <v>70</v>
      </c>
      <c r="C66" s="8" t="s">
        <v>68</v>
      </c>
      <c r="D66" s="5" t="s">
        <v>152</v>
      </c>
      <c r="E66" s="5">
        <v>0.2</v>
      </c>
      <c r="F66" s="5" t="s">
        <v>152</v>
      </c>
      <c r="G66" s="29">
        <v>0.06</v>
      </c>
      <c r="H66" s="5">
        <v>0</v>
      </c>
      <c r="I66" s="29">
        <v>7.0000000000000007E-2</v>
      </c>
      <c r="J66" s="5">
        <v>0</v>
      </c>
      <c r="K66" s="29">
        <v>7.0000000000000007E-2</v>
      </c>
      <c r="L66" s="26">
        <v>0</v>
      </c>
      <c r="M66" s="26">
        <v>0</v>
      </c>
      <c r="N66" s="29">
        <v>0.06</v>
      </c>
      <c r="O66" s="26">
        <v>0</v>
      </c>
      <c r="P66" s="29">
        <v>7.0000000000000007E-2</v>
      </c>
      <c r="Q66" s="26">
        <v>0</v>
      </c>
      <c r="R66" s="26">
        <v>0</v>
      </c>
      <c r="S66" s="26">
        <v>0</v>
      </c>
      <c r="T66" s="29">
        <v>7.0000000000000007E-2</v>
      </c>
      <c r="U66" s="26">
        <v>0</v>
      </c>
      <c r="V66" s="26">
        <v>0</v>
      </c>
      <c r="W66" s="26">
        <v>0</v>
      </c>
    </row>
    <row r="67" spans="1:23" ht="15.75" x14ac:dyDescent="0.3">
      <c r="A67" s="5" t="s">
        <v>71</v>
      </c>
      <c r="B67" s="8" t="s">
        <v>72</v>
      </c>
      <c r="C67" s="8" t="s">
        <v>73</v>
      </c>
      <c r="D67" s="5">
        <v>1</v>
      </c>
      <c r="E67" s="5">
        <v>0.15</v>
      </c>
      <c r="F67" s="5">
        <v>1</v>
      </c>
      <c r="G67" s="29">
        <v>0.05</v>
      </c>
      <c r="H67" s="5">
        <v>0</v>
      </c>
      <c r="I67" s="29">
        <v>0.05</v>
      </c>
      <c r="J67" s="5">
        <v>0</v>
      </c>
      <c r="K67" s="29">
        <v>0.05</v>
      </c>
      <c r="L67" s="26">
        <v>0</v>
      </c>
      <c r="M67" s="26">
        <v>0</v>
      </c>
      <c r="N67" s="29">
        <v>0.05</v>
      </c>
      <c r="O67" s="26">
        <v>0</v>
      </c>
      <c r="P67" s="29">
        <v>0.05</v>
      </c>
      <c r="Q67" s="26">
        <v>0</v>
      </c>
      <c r="R67" s="26">
        <v>0</v>
      </c>
      <c r="S67" s="26">
        <v>0</v>
      </c>
      <c r="T67" s="29">
        <v>0.05</v>
      </c>
      <c r="U67" s="26">
        <v>0</v>
      </c>
      <c r="V67" s="26">
        <v>0</v>
      </c>
      <c r="W67" s="26">
        <v>0</v>
      </c>
    </row>
    <row r="68" spans="1:23" ht="15.75" x14ac:dyDescent="0.3">
      <c r="A68" s="5" t="s">
        <v>153</v>
      </c>
      <c r="B68" s="12" t="s">
        <v>154</v>
      </c>
      <c r="C68" s="8" t="s">
        <v>73</v>
      </c>
      <c r="D68" s="5">
        <v>1</v>
      </c>
      <c r="E68" s="5">
        <v>0.1</v>
      </c>
      <c r="F68" s="5">
        <v>1</v>
      </c>
      <c r="G68" s="29">
        <v>0.03</v>
      </c>
      <c r="H68" s="5">
        <v>0</v>
      </c>
      <c r="I68" s="29">
        <v>0.04</v>
      </c>
      <c r="J68" s="5">
        <v>0</v>
      </c>
      <c r="K68" s="29">
        <v>0.03</v>
      </c>
      <c r="L68" s="37">
        <v>0</v>
      </c>
      <c r="M68" s="37">
        <v>0</v>
      </c>
      <c r="N68" s="31">
        <v>0.03</v>
      </c>
      <c r="O68" s="37">
        <v>0</v>
      </c>
      <c r="P68" s="29">
        <v>0.04</v>
      </c>
      <c r="Q68" s="37">
        <v>0</v>
      </c>
      <c r="R68" s="37">
        <v>0</v>
      </c>
      <c r="S68" s="37">
        <v>0</v>
      </c>
      <c r="T68" s="31">
        <v>0.03</v>
      </c>
      <c r="U68" s="37">
        <v>0</v>
      </c>
      <c r="V68" s="37">
        <v>0</v>
      </c>
      <c r="W68" s="37">
        <v>0</v>
      </c>
    </row>
    <row r="69" spans="1:23" ht="15.75" x14ac:dyDescent="0.3">
      <c r="A69" s="5" t="s">
        <v>155</v>
      </c>
      <c r="B69" s="12" t="s">
        <v>156</v>
      </c>
      <c r="C69" s="8" t="s">
        <v>12</v>
      </c>
      <c r="D69" s="5">
        <v>1</v>
      </c>
      <c r="E69" s="5">
        <v>0.05</v>
      </c>
      <c r="F69" s="5">
        <v>1</v>
      </c>
      <c r="G69" s="29">
        <v>0.01</v>
      </c>
      <c r="H69" s="5">
        <v>0</v>
      </c>
      <c r="I69" s="29">
        <v>0.02</v>
      </c>
      <c r="J69" s="5">
        <v>0</v>
      </c>
      <c r="K69" s="29">
        <v>0.02</v>
      </c>
      <c r="L69" s="37">
        <v>0</v>
      </c>
      <c r="M69" s="37">
        <v>0</v>
      </c>
      <c r="N69" s="29">
        <v>0.01</v>
      </c>
      <c r="O69" s="37">
        <v>0</v>
      </c>
      <c r="P69" s="38">
        <v>0</v>
      </c>
      <c r="Q69" s="29">
        <v>0.02</v>
      </c>
      <c r="R69" s="37">
        <v>0</v>
      </c>
      <c r="S69" s="37">
        <v>0</v>
      </c>
      <c r="T69" s="38">
        <v>0</v>
      </c>
      <c r="U69" s="29">
        <v>0.02</v>
      </c>
      <c r="V69" s="37">
        <v>0</v>
      </c>
      <c r="W69" s="37">
        <v>0</v>
      </c>
    </row>
    <row r="70" spans="1:23" ht="15.75" x14ac:dyDescent="0.3">
      <c r="A70" s="5" t="s">
        <v>78</v>
      </c>
      <c r="B70" s="8" t="s">
        <v>83</v>
      </c>
      <c r="C70" s="8" t="s">
        <v>77</v>
      </c>
      <c r="D70" s="5">
        <v>228</v>
      </c>
      <c r="E70" s="5">
        <v>0.28999999999999998</v>
      </c>
      <c r="F70" s="5">
        <v>228</v>
      </c>
      <c r="G70" s="29">
        <v>0.09</v>
      </c>
      <c r="H70" s="5">
        <v>0</v>
      </c>
      <c r="I70" s="29">
        <v>0.1</v>
      </c>
      <c r="J70" s="5">
        <v>0</v>
      </c>
      <c r="K70" s="29">
        <v>0.1</v>
      </c>
      <c r="L70" s="26">
        <v>0</v>
      </c>
      <c r="M70" s="26">
        <v>0</v>
      </c>
      <c r="N70" s="29">
        <v>0.09</v>
      </c>
      <c r="O70" s="26">
        <v>0</v>
      </c>
      <c r="P70" s="29">
        <v>0.1</v>
      </c>
      <c r="Q70" s="26">
        <v>0</v>
      </c>
      <c r="R70" s="26">
        <v>0</v>
      </c>
      <c r="S70" s="26">
        <v>0</v>
      </c>
      <c r="T70" s="29">
        <v>0.1</v>
      </c>
      <c r="U70" s="26">
        <v>0</v>
      </c>
      <c r="V70" s="26">
        <v>0</v>
      </c>
      <c r="W70" s="26">
        <v>0</v>
      </c>
    </row>
    <row r="71" spans="1:23" ht="15.75" x14ac:dyDescent="0.3">
      <c r="A71" s="5" t="s">
        <v>157</v>
      </c>
      <c r="B71" s="8" t="s">
        <v>82</v>
      </c>
      <c r="C71" s="8" t="s">
        <v>77</v>
      </c>
      <c r="D71" s="5">
        <v>96</v>
      </c>
      <c r="E71" s="5">
        <v>0.12</v>
      </c>
      <c r="F71" s="5">
        <v>96</v>
      </c>
      <c r="G71" s="29">
        <v>0.04</v>
      </c>
      <c r="H71" s="5">
        <v>0</v>
      </c>
      <c r="I71" s="29">
        <v>0.04</v>
      </c>
      <c r="J71" s="5">
        <v>0</v>
      </c>
      <c r="K71" s="29">
        <v>0.04</v>
      </c>
      <c r="L71" s="26">
        <v>0</v>
      </c>
      <c r="M71" s="26">
        <v>0</v>
      </c>
      <c r="N71" s="33">
        <v>0</v>
      </c>
      <c r="O71" s="29">
        <v>0.04</v>
      </c>
      <c r="P71" s="33">
        <v>0</v>
      </c>
      <c r="Q71" s="26">
        <v>0</v>
      </c>
      <c r="R71" s="29">
        <v>0.04</v>
      </c>
      <c r="S71" s="26">
        <v>0</v>
      </c>
      <c r="T71" s="33">
        <v>0</v>
      </c>
      <c r="U71" s="26">
        <v>0</v>
      </c>
      <c r="V71" s="29">
        <v>0.04</v>
      </c>
      <c r="W71" s="26">
        <v>0</v>
      </c>
    </row>
    <row r="72" spans="1:23" ht="15.75" x14ac:dyDescent="0.3">
      <c r="A72" s="5" t="s">
        <v>79</v>
      </c>
      <c r="B72" s="8" t="s">
        <v>84</v>
      </c>
      <c r="C72" s="8" t="s">
        <v>80</v>
      </c>
      <c r="D72" s="5">
        <v>4</v>
      </c>
      <c r="E72" s="5">
        <v>7.0000000000000007E-2</v>
      </c>
      <c r="F72" s="5">
        <v>4</v>
      </c>
      <c r="G72" s="29">
        <v>0.02</v>
      </c>
      <c r="H72" s="5">
        <v>0</v>
      </c>
      <c r="I72" s="29">
        <v>0.03</v>
      </c>
      <c r="J72" s="5">
        <v>0</v>
      </c>
      <c r="K72" s="5">
        <v>0.02</v>
      </c>
      <c r="L72" s="26">
        <v>0</v>
      </c>
      <c r="M72" s="26">
        <v>0</v>
      </c>
      <c r="N72" s="29">
        <v>0.02</v>
      </c>
      <c r="O72" s="26">
        <v>0</v>
      </c>
      <c r="P72" s="29">
        <v>0.03</v>
      </c>
      <c r="Q72" s="26">
        <v>0</v>
      </c>
      <c r="R72" s="26">
        <v>0</v>
      </c>
      <c r="S72" s="26">
        <v>0</v>
      </c>
      <c r="T72" s="29">
        <v>0.02</v>
      </c>
      <c r="U72" s="26">
        <v>0</v>
      </c>
      <c r="V72" s="26">
        <v>0</v>
      </c>
      <c r="W72" s="26">
        <v>0</v>
      </c>
    </row>
    <row r="73" spans="1:23" ht="15.75" x14ac:dyDescent="0.3">
      <c r="A73" s="5" t="s">
        <v>81</v>
      </c>
      <c r="B73" s="8" t="s">
        <v>137</v>
      </c>
      <c r="C73" s="8" t="s">
        <v>12</v>
      </c>
      <c r="D73" s="5">
        <v>3</v>
      </c>
      <c r="E73" s="5">
        <v>0.09</v>
      </c>
      <c r="F73" s="5">
        <v>3</v>
      </c>
      <c r="G73" s="29">
        <v>0.03</v>
      </c>
      <c r="H73" s="5">
        <v>0</v>
      </c>
      <c r="I73" s="29">
        <v>0.03</v>
      </c>
      <c r="J73" s="5">
        <v>0</v>
      </c>
      <c r="K73" s="29">
        <v>0.03</v>
      </c>
      <c r="L73" s="26">
        <v>0</v>
      </c>
      <c r="M73" s="26">
        <v>0</v>
      </c>
      <c r="N73" s="29">
        <v>0.03</v>
      </c>
      <c r="O73" s="26">
        <v>0</v>
      </c>
      <c r="P73" s="29">
        <v>0.03</v>
      </c>
      <c r="Q73" s="26">
        <v>0</v>
      </c>
      <c r="R73" s="26">
        <v>0</v>
      </c>
      <c r="S73" s="26">
        <v>0</v>
      </c>
      <c r="T73" s="29">
        <v>0.03</v>
      </c>
      <c r="U73" s="26">
        <v>0</v>
      </c>
      <c r="V73" s="26">
        <v>0</v>
      </c>
      <c r="W73" s="26">
        <v>0</v>
      </c>
    </row>
    <row r="74" spans="1:23" ht="15.75" x14ac:dyDescent="0.3">
      <c r="A74" s="5" t="s">
        <v>85</v>
      </c>
      <c r="B74" s="8" t="s">
        <v>138</v>
      </c>
      <c r="C74" s="8" t="s">
        <v>12</v>
      </c>
      <c r="D74" s="5">
        <v>1</v>
      </c>
      <c r="E74" s="5">
        <v>0.27</v>
      </c>
      <c r="F74" s="5">
        <v>1</v>
      </c>
      <c r="G74" s="29">
        <v>0.09</v>
      </c>
      <c r="H74" s="5">
        <v>0</v>
      </c>
      <c r="I74" s="29">
        <v>0.09</v>
      </c>
      <c r="J74" s="5">
        <v>0</v>
      </c>
      <c r="K74" s="29">
        <v>0.09</v>
      </c>
      <c r="L74" s="26">
        <v>0</v>
      </c>
      <c r="M74" s="26">
        <v>0</v>
      </c>
      <c r="N74" s="29">
        <v>0.09</v>
      </c>
      <c r="O74" s="26">
        <v>0</v>
      </c>
      <c r="P74" s="29">
        <v>0.09</v>
      </c>
      <c r="Q74" s="26">
        <v>0</v>
      </c>
      <c r="R74" s="26">
        <v>0</v>
      </c>
      <c r="S74" s="26">
        <v>0</v>
      </c>
      <c r="T74" s="29">
        <v>0.09</v>
      </c>
      <c r="U74" s="26">
        <v>0</v>
      </c>
      <c r="V74" s="26">
        <v>0</v>
      </c>
      <c r="W74" s="26">
        <v>0</v>
      </c>
    </row>
    <row r="75" spans="1:23" ht="27" x14ac:dyDescent="0.3">
      <c r="A75" s="5" t="s">
        <v>86</v>
      </c>
      <c r="B75" s="12" t="s">
        <v>87</v>
      </c>
      <c r="C75" s="8" t="s">
        <v>80</v>
      </c>
      <c r="D75" s="5">
        <v>2</v>
      </c>
      <c r="E75" s="5">
        <v>0.06</v>
      </c>
      <c r="F75" s="5">
        <v>2</v>
      </c>
      <c r="G75" s="29">
        <v>0.02</v>
      </c>
      <c r="H75" s="5">
        <v>0</v>
      </c>
      <c r="I75" s="29">
        <v>0.02</v>
      </c>
      <c r="J75" s="5">
        <v>0</v>
      </c>
      <c r="K75" s="29">
        <v>0.02</v>
      </c>
      <c r="L75" s="37">
        <v>0</v>
      </c>
      <c r="M75" s="37">
        <v>0</v>
      </c>
      <c r="N75" s="31">
        <v>0.02</v>
      </c>
      <c r="O75" s="37">
        <v>0</v>
      </c>
      <c r="P75" s="31">
        <v>0.02</v>
      </c>
      <c r="Q75" s="37">
        <v>0</v>
      </c>
      <c r="R75" s="37">
        <v>0</v>
      </c>
      <c r="S75" s="37">
        <v>0</v>
      </c>
      <c r="T75" s="31">
        <v>0.02</v>
      </c>
      <c r="U75" s="37">
        <v>0</v>
      </c>
      <c r="V75" s="37">
        <v>0</v>
      </c>
      <c r="W75" s="37">
        <v>0</v>
      </c>
    </row>
    <row r="76" spans="1:23" ht="16.149999999999999" customHeight="1" x14ac:dyDescent="0.3">
      <c r="A76" s="5" t="s">
        <v>88</v>
      </c>
      <c r="B76" s="8" t="s">
        <v>89</v>
      </c>
      <c r="C76" s="8" t="s">
        <v>80</v>
      </c>
      <c r="D76" s="5">
        <v>1</v>
      </c>
      <c r="E76" s="5">
        <v>0.27</v>
      </c>
      <c r="F76" s="5">
        <v>1</v>
      </c>
      <c r="G76" s="29">
        <v>0.09</v>
      </c>
      <c r="H76" s="5">
        <v>0</v>
      </c>
      <c r="I76" s="29">
        <v>0.09</v>
      </c>
      <c r="J76" s="5">
        <v>0</v>
      </c>
      <c r="K76" s="29">
        <v>0.09</v>
      </c>
      <c r="L76" s="37">
        <v>0</v>
      </c>
      <c r="M76" s="37">
        <v>0</v>
      </c>
      <c r="N76" s="31">
        <v>0.09</v>
      </c>
      <c r="O76" s="37">
        <v>0</v>
      </c>
      <c r="P76" s="31">
        <v>0.09</v>
      </c>
      <c r="Q76" s="37">
        <v>0</v>
      </c>
      <c r="R76" s="37">
        <v>0</v>
      </c>
      <c r="S76" s="37">
        <v>0</v>
      </c>
      <c r="T76" s="31">
        <v>0.09</v>
      </c>
      <c r="U76" s="37">
        <v>0</v>
      </c>
      <c r="V76" s="37">
        <v>0</v>
      </c>
      <c r="W76" s="37">
        <v>0</v>
      </c>
    </row>
    <row r="77" spans="1:23" ht="25.15" customHeight="1" x14ac:dyDescent="0.3">
      <c r="A77" s="5" t="s">
        <v>158</v>
      </c>
      <c r="B77" s="12" t="s">
        <v>159</v>
      </c>
      <c r="C77" s="8" t="s">
        <v>160</v>
      </c>
      <c r="D77" s="5">
        <v>1</v>
      </c>
      <c r="E77" s="5">
        <v>0.09</v>
      </c>
      <c r="F77" s="5">
        <v>1</v>
      </c>
      <c r="G77" s="29">
        <v>0.03</v>
      </c>
      <c r="H77" s="5">
        <v>0</v>
      </c>
      <c r="I77" s="29">
        <v>0.03</v>
      </c>
      <c r="J77" s="5">
        <v>0</v>
      </c>
      <c r="K77" s="29">
        <v>0.03</v>
      </c>
      <c r="L77" s="37">
        <v>0</v>
      </c>
      <c r="M77" s="37">
        <v>0</v>
      </c>
      <c r="N77" s="38">
        <v>0</v>
      </c>
      <c r="O77" s="29">
        <v>0.03</v>
      </c>
      <c r="P77" s="38">
        <v>0</v>
      </c>
      <c r="Q77" s="29">
        <v>0.03</v>
      </c>
      <c r="R77" s="37">
        <v>0</v>
      </c>
      <c r="S77" s="37">
        <v>0</v>
      </c>
      <c r="T77" s="38">
        <v>0</v>
      </c>
      <c r="U77" s="29">
        <v>0.03</v>
      </c>
      <c r="V77" s="37">
        <v>0</v>
      </c>
      <c r="W77" s="37">
        <v>0</v>
      </c>
    </row>
    <row r="78" spans="1:23" ht="27" x14ac:dyDescent="0.3">
      <c r="A78" s="5" t="s">
        <v>90</v>
      </c>
      <c r="B78" s="12" t="s">
        <v>91</v>
      </c>
      <c r="C78" s="8" t="s">
        <v>73</v>
      </c>
      <c r="D78" s="5">
        <v>1</v>
      </c>
      <c r="E78" s="5">
        <v>0.06</v>
      </c>
      <c r="F78" s="5">
        <v>1</v>
      </c>
      <c r="G78" s="29">
        <v>0.02</v>
      </c>
      <c r="H78" s="5">
        <v>0</v>
      </c>
      <c r="I78" s="29">
        <v>0.02</v>
      </c>
      <c r="J78" s="5">
        <v>0</v>
      </c>
      <c r="K78" s="29">
        <v>0.02</v>
      </c>
      <c r="L78" s="37">
        <v>0</v>
      </c>
      <c r="M78" s="37">
        <v>0</v>
      </c>
      <c r="N78" s="31">
        <v>0.02</v>
      </c>
      <c r="O78" s="37">
        <v>0</v>
      </c>
      <c r="P78" s="31">
        <v>0.02</v>
      </c>
      <c r="Q78" s="37">
        <v>0</v>
      </c>
      <c r="R78" s="37">
        <v>0</v>
      </c>
      <c r="S78" s="37">
        <v>0</v>
      </c>
      <c r="T78" s="31">
        <v>0.02</v>
      </c>
      <c r="U78" s="37">
        <v>0</v>
      </c>
      <c r="V78" s="37">
        <v>0</v>
      </c>
      <c r="W78" s="37">
        <v>0</v>
      </c>
    </row>
    <row r="79" spans="1:23" ht="40.9" customHeight="1" x14ac:dyDescent="0.3">
      <c r="A79" s="5" t="s">
        <v>162</v>
      </c>
      <c r="B79" s="12" t="s">
        <v>161</v>
      </c>
      <c r="C79" s="41" t="s">
        <v>12</v>
      </c>
      <c r="D79" s="40">
        <v>15</v>
      </c>
      <c r="E79" s="40">
        <v>1.8</v>
      </c>
      <c r="F79" s="40">
        <v>0</v>
      </c>
      <c r="G79" s="40">
        <v>0</v>
      </c>
      <c r="H79" s="40">
        <v>15</v>
      </c>
      <c r="I79" s="40">
        <v>1.8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1.8</v>
      </c>
      <c r="Q79" s="40">
        <v>0</v>
      </c>
      <c r="R79" s="40">
        <v>0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</row>
    <row r="80" spans="1:23" ht="42" customHeight="1" x14ac:dyDescent="0.3">
      <c r="A80" s="40" t="s">
        <v>163</v>
      </c>
      <c r="B80" s="11" t="s">
        <v>165</v>
      </c>
      <c r="C80" s="40" t="s">
        <v>164</v>
      </c>
      <c r="D80" s="40">
        <v>1</v>
      </c>
      <c r="E80" s="40">
        <v>0.3</v>
      </c>
      <c r="F80" s="40">
        <v>0</v>
      </c>
      <c r="G80" s="40">
        <v>0</v>
      </c>
      <c r="H80" s="40">
        <v>1</v>
      </c>
      <c r="I80" s="40">
        <v>0.3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0.3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</row>
    <row r="81" spans="1:23" ht="54" x14ac:dyDescent="0.3">
      <c r="A81" s="5" t="s">
        <v>166</v>
      </c>
      <c r="B81" s="11" t="s">
        <v>167</v>
      </c>
      <c r="C81" s="5" t="s">
        <v>164</v>
      </c>
      <c r="D81" s="5">
        <v>1</v>
      </c>
      <c r="E81" s="5">
        <v>0.5</v>
      </c>
      <c r="F81" s="5">
        <v>1</v>
      </c>
      <c r="G81" s="29">
        <v>0.15</v>
      </c>
      <c r="H81" s="5">
        <v>0</v>
      </c>
      <c r="I81" s="5">
        <v>0.2</v>
      </c>
      <c r="J81" s="5">
        <v>0</v>
      </c>
      <c r="K81" s="5">
        <v>0.15</v>
      </c>
      <c r="L81" s="5">
        <v>0</v>
      </c>
      <c r="M81" s="5">
        <v>0</v>
      </c>
      <c r="N81" s="5">
        <v>0</v>
      </c>
      <c r="O81" s="29">
        <v>0.15</v>
      </c>
      <c r="P81" s="5">
        <v>0.2</v>
      </c>
      <c r="Q81" s="5">
        <v>0</v>
      </c>
      <c r="R81" s="5">
        <v>0</v>
      </c>
      <c r="S81" s="5">
        <v>0</v>
      </c>
      <c r="T81" s="29">
        <v>0.15</v>
      </c>
      <c r="U81" s="5">
        <v>0</v>
      </c>
      <c r="V81" s="5">
        <v>0</v>
      </c>
      <c r="W81" s="5">
        <v>0</v>
      </c>
    </row>
    <row r="82" spans="1:23" ht="67.5" x14ac:dyDescent="0.3">
      <c r="A82" s="5" t="s">
        <v>168</v>
      </c>
      <c r="B82" s="11" t="s">
        <v>169</v>
      </c>
      <c r="C82" s="5" t="s">
        <v>164</v>
      </c>
      <c r="D82" s="5">
        <v>3</v>
      </c>
      <c r="E82" s="5">
        <v>0.3</v>
      </c>
      <c r="F82" s="5">
        <v>0</v>
      </c>
      <c r="G82" s="5">
        <v>0</v>
      </c>
      <c r="H82" s="5">
        <v>0</v>
      </c>
      <c r="I82" s="5">
        <v>0</v>
      </c>
      <c r="J82" s="5">
        <v>3</v>
      </c>
      <c r="K82" s="5">
        <v>0.3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0.3</v>
      </c>
      <c r="U82" s="5">
        <v>0</v>
      </c>
      <c r="V82" s="5">
        <v>0</v>
      </c>
      <c r="W82" s="5">
        <v>0</v>
      </c>
    </row>
    <row r="83" spans="1:23" ht="27" x14ac:dyDescent="0.3">
      <c r="A83" s="5" t="s">
        <v>170</v>
      </c>
      <c r="B83" s="11" t="s">
        <v>171</v>
      </c>
      <c r="C83" s="5" t="s">
        <v>164</v>
      </c>
      <c r="D83" s="5">
        <v>1</v>
      </c>
      <c r="E83" s="5">
        <v>0.2</v>
      </c>
      <c r="F83" s="5">
        <v>0</v>
      </c>
      <c r="G83" s="5">
        <v>0</v>
      </c>
      <c r="H83" s="5">
        <v>0</v>
      </c>
      <c r="I83" s="5">
        <v>0</v>
      </c>
      <c r="J83" s="5">
        <v>1</v>
      </c>
      <c r="K83" s="5">
        <v>0.2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0.2</v>
      </c>
      <c r="W83" s="5">
        <v>0</v>
      </c>
    </row>
    <row r="84" spans="1:23" ht="27" x14ac:dyDescent="0.3">
      <c r="A84" s="5" t="s">
        <v>119</v>
      </c>
      <c r="B84" s="12" t="s">
        <v>120</v>
      </c>
      <c r="C84" s="8" t="s">
        <v>51</v>
      </c>
      <c r="D84" s="33">
        <v>6</v>
      </c>
      <c r="E84" s="5">
        <v>0.38</v>
      </c>
      <c r="F84" s="5">
        <v>42</v>
      </c>
      <c r="G84" s="31">
        <v>0.12</v>
      </c>
      <c r="H84" s="5">
        <v>0</v>
      </c>
      <c r="I84" s="29">
        <v>0.13</v>
      </c>
      <c r="J84" s="5">
        <v>0</v>
      </c>
      <c r="K84" s="29">
        <v>0.13</v>
      </c>
      <c r="L84" s="37">
        <v>0</v>
      </c>
      <c r="M84" s="37">
        <v>0</v>
      </c>
      <c r="N84" s="37">
        <v>0</v>
      </c>
      <c r="O84" s="31">
        <v>0.12</v>
      </c>
      <c r="P84" s="37">
        <v>0</v>
      </c>
      <c r="Q84" s="29">
        <v>0.13</v>
      </c>
      <c r="R84" s="37">
        <v>0</v>
      </c>
      <c r="S84" s="37">
        <v>0</v>
      </c>
      <c r="T84" s="29">
        <v>0.13</v>
      </c>
      <c r="U84" s="37">
        <v>0</v>
      </c>
      <c r="V84" s="37">
        <v>0</v>
      </c>
      <c r="W84" s="37">
        <v>0</v>
      </c>
    </row>
    <row r="85" spans="1:23" ht="27" x14ac:dyDescent="0.3">
      <c r="A85" s="5" t="s">
        <v>121</v>
      </c>
      <c r="B85" s="12" t="s">
        <v>122</v>
      </c>
      <c r="C85" s="8" t="s">
        <v>51</v>
      </c>
      <c r="D85" s="5">
        <v>5.3</v>
      </c>
      <c r="E85" s="5">
        <v>0.26</v>
      </c>
      <c r="F85" s="5" t="s">
        <v>172</v>
      </c>
      <c r="G85" s="31">
        <v>0.08</v>
      </c>
      <c r="H85" s="5">
        <v>0</v>
      </c>
      <c r="I85" s="29">
        <v>0.09</v>
      </c>
      <c r="J85" s="5">
        <v>10</v>
      </c>
      <c r="K85" s="29">
        <v>0.09</v>
      </c>
      <c r="L85" s="37">
        <v>0</v>
      </c>
      <c r="M85" s="37">
        <v>0</v>
      </c>
      <c r="N85" s="37">
        <v>0</v>
      </c>
      <c r="O85" s="31">
        <v>0.08</v>
      </c>
      <c r="P85" s="37">
        <v>0</v>
      </c>
      <c r="Q85" s="31">
        <v>0.09</v>
      </c>
      <c r="R85" s="37">
        <v>0</v>
      </c>
      <c r="S85" s="37">
        <v>0</v>
      </c>
      <c r="T85" s="31">
        <v>0.09</v>
      </c>
      <c r="U85" s="37">
        <v>0</v>
      </c>
      <c r="V85" s="37">
        <v>0</v>
      </c>
      <c r="W85" s="37">
        <v>0</v>
      </c>
    </row>
    <row r="86" spans="1:23" ht="15.75" x14ac:dyDescent="0.3">
      <c r="A86" s="5" t="s">
        <v>123</v>
      </c>
      <c r="B86" s="12" t="s">
        <v>124</v>
      </c>
      <c r="C86" s="8" t="s">
        <v>8</v>
      </c>
      <c r="D86" s="5" t="s">
        <v>173</v>
      </c>
      <c r="E86" s="5">
        <v>0.39</v>
      </c>
      <c r="F86" s="5" t="s">
        <v>174</v>
      </c>
      <c r="G86" s="31">
        <v>0.13</v>
      </c>
      <c r="H86" s="5">
        <v>0</v>
      </c>
      <c r="I86" s="29">
        <v>0.13</v>
      </c>
      <c r="J86" s="5">
        <v>0</v>
      </c>
      <c r="K86" s="29">
        <v>0.13</v>
      </c>
      <c r="L86" s="37">
        <v>0</v>
      </c>
      <c r="M86" s="37">
        <v>0</v>
      </c>
      <c r="N86" s="37">
        <v>0</v>
      </c>
      <c r="O86" s="31">
        <v>0.13</v>
      </c>
      <c r="P86" s="37">
        <v>0</v>
      </c>
      <c r="Q86" s="31">
        <v>0.13</v>
      </c>
      <c r="R86" s="37">
        <v>0</v>
      </c>
      <c r="S86" s="37">
        <v>0</v>
      </c>
      <c r="T86" s="31">
        <v>0.13</v>
      </c>
      <c r="U86" s="37">
        <v>0</v>
      </c>
      <c r="V86" s="37">
        <v>0</v>
      </c>
      <c r="W86" s="37">
        <v>0</v>
      </c>
    </row>
    <row r="87" spans="1:23" ht="14.45" customHeight="1" x14ac:dyDescent="0.3">
      <c r="A87" s="5" t="s">
        <v>175</v>
      </c>
      <c r="B87" s="12" t="s">
        <v>176</v>
      </c>
      <c r="C87" s="8" t="s">
        <v>8</v>
      </c>
      <c r="D87" s="5">
        <v>3</v>
      </c>
      <c r="E87" s="5">
        <v>0.06</v>
      </c>
      <c r="F87" s="5">
        <v>2</v>
      </c>
      <c r="G87" s="31">
        <v>0.02</v>
      </c>
      <c r="H87" s="5"/>
      <c r="I87" s="29">
        <v>0.02</v>
      </c>
      <c r="J87" s="5"/>
      <c r="K87" s="29">
        <v>0.02</v>
      </c>
      <c r="L87" s="37">
        <v>0</v>
      </c>
      <c r="M87" s="37">
        <v>0</v>
      </c>
      <c r="N87" s="37">
        <v>0</v>
      </c>
      <c r="O87" s="31">
        <v>0.02</v>
      </c>
      <c r="P87" s="37">
        <v>0</v>
      </c>
      <c r="Q87" s="31">
        <v>0.02</v>
      </c>
      <c r="R87" s="37">
        <v>0</v>
      </c>
      <c r="S87" s="37">
        <v>0</v>
      </c>
      <c r="T87" s="31">
        <v>0.02</v>
      </c>
      <c r="U87" s="37">
        <v>0</v>
      </c>
      <c r="V87" s="37">
        <v>0</v>
      </c>
      <c r="W87" s="37">
        <v>0</v>
      </c>
    </row>
    <row r="88" spans="1:23" ht="14.45" customHeight="1" x14ac:dyDescent="0.3">
      <c r="A88" s="5" t="s">
        <v>177</v>
      </c>
      <c r="B88" s="12" t="s">
        <v>178</v>
      </c>
      <c r="C88" s="8" t="s">
        <v>8</v>
      </c>
      <c r="D88" s="5">
        <v>2</v>
      </c>
      <c r="E88" s="5">
        <v>7.0000000000000007E-2</v>
      </c>
      <c r="F88" s="5">
        <v>2</v>
      </c>
      <c r="G88" s="31">
        <v>0.02</v>
      </c>
      <c r="H88" s="5"/>
      <c r="I88" s="29">
        <v>0.03</v>
      </c>
      <c r="J88" s="5"/>
      <c r="K88" s="29">
        <v>0.02</v>
      </c>
      <c r="L88" s="37">
        <v>0</v>
      </c>
      <c r="M88" s="37">
        <v>0</v>
      </c>
      <c r="N88" s="37">
        <v>0</v>
      </c>
      <c r="O88" s="31">
        <v>0.02</v>
      </c>
      <c r="P88" s="37">
        <v>0</v>
      </c>
      <c r="Q88" s="38">
        <v>0</v>
      </c>
      <c r="R88" s="31">
        <v>0.03</v>
      </c>
      <c r="S88" s="37">
        <v>0</v>
      </c>
      <c r="T88" s="31">
        <v>0.02</v>
      </c>
      <c r="U88" s="37">
        <v>0</v>
      </c>
      <c r="V88" s="37">
        <v>0</v>
      </c>
      <c r="W88" s="37">
        <v>0</v>
      </c>
    </row>
    <row r="89" spans="1:23" ht="14.45" customHeight="1" x14ac:dyDescent="0.3">
      <c r="A89" s="5" t="s">
        <v>179</v>
      </c>
      <c r="B89" s="12" t="s">
        <v>180</v>
      </c>
      <c r="C89" s="8" t="s">
        <v>8</v>
      </c>
      <c r="D89" s="5">
        <v>2</v>
      </c>
      <c r="E89" s="5">
        <v>0.1</v>
      </c>
      <c r="F89" s="5">
        <v>2</v>
      </c>
      <c r="G89" s="31">
        <v>0.03</v>
      </c>
      <c r="H89" s="5"/>
      <c r="I89" s="29">
        <v>0.04</v>
      </c>
      <c r="J89" s="5"/>
      <c r="K89" s="29">
        <v>0.03</v>
      </c>
      <c r="L89" s="37">
        <v>0</v>
      </c>
      <c r="M89" s="37">
        <v>0</v>
      </c>
      <c r="N89" s="37">
        <v>0</v>
      </c>
      <c r="O89" s="31">
        <v>0.03</v>
      </c>
      <c r="P89" s="37"/>
      <c r="Q89" s="38">
        <v>0</v>
      </c>
      <c r="R89" s="31">
        <v>0.04</v>
      </c>
      <c r="S89" s="37">
        <v>0</v>
      </c>
      <c r="T89" s="31">
        <v>0.03</v>
      </c>
      <c r="U89" s="37">
        <v>0</v>
      </c>
      <c r="V89" s="37">
        <v>0</v>
      </c>
      <c r="W89" s="37">
        <v>0</v>
      </c>
    </row>
    <row r="90" spans="1:23" ht="15.75" x14ac:dyDescent="0.3">
      <c r="A90" s="5"/>
      <c r="B90" s="14" t="s">
        <v>14</v>
      </c>
      <c r="C90" s="14"/>
      <c r="D90" s="13"/>
      <c r="E90" s="13">
        <f>SUM(E65:E89)</f>
        <v>6.2499999999999991</v>
      </c>
      <c r="F90" s="13"/>
      <c r="G90" s="50">
        <f>SUM(G65:G89)</f>
        <v>1.1500000000000001</v>
      </c>
      <c r="H90" s="13"/>
      <c r="I90" s="50">
        <f>SUM(I65:I89)</f>
        <v>3.3999999999999995</v>
      </c>
      <c r="J90" s="13"/>
      <c r="K90" s="28">
        <f>SUM(K65:K89)</f>
        <v>1.7000000000000004</v>
      </c>
      <c r="L90" s="51">
        <f>SUM(L65:L89)</f>
        <v>0</v>
      </c>
      <c r="M90" s="51">
        <f>SUM(M65:M89)</f>
        <v>0</v>
      </c>
      <c r="N90" s="50">
        <f>SUM(N65:N89)</f>
        <v>0.53</v>
      </c>
      <c r="O90" s="50">
        <f>SUM(O65:O89)</f>
        <v>0.62000000000000011</v>
      </c>
      <c r="P90" s="50">
        <f>SUM(K90:O90)</f>
        <v>2.8500000000000005</v>
      </c>
      <c r="Q90" s="50">
        <f t="shared" ref="Q90:W90" si="3">SUM(Q65:Q89)</f>
        <v>0.42000000000000004</v>
      </c>
      <c r="R90" s="50">
        <f t="shared" si="3"/>
        <v>0.11000000000000001</v>
      </c>
      <c r="S90" s="51">
        <f t="shared" si="3"/>
        <v>0</v>
      </c>
      <c r="T90" s="50">
        <f t="shared" si="3"/>
        <v>1.4100000000000004</v>
      </c>
      <c r="U90" s="50">
        <f t="shared" si="3"/>
        <v>0.05</v>
      </c>
      <c r="V90" s="50">
        <f t="shared" si="3"/>
        <v>0.24000000000000002</v>
      </c>
      <c r="W90" s="51">
        <f t="shared" si="3"/>
        <v>0</v>
      </c>
    </row>
    <row r="91" spans="1:23" ht="15.75" x14ac:dyDescent="0.3">
      <c r="A91" s="5"/>
      <c r="B91" s="12" t="s">
        <v>182</v>
      </c>
      <c r="C91" s="8"/>
      <c r="D91" s="5"/>
      <c r="E91" s="29">
        <f>E90+E63+E27+E20</f>
        <v>62.64</v>
      </c>
      <c r="F91" s="5"/>
      <c r="G91" s="31">
        <f>G90+G63+G27+G20</f>
        <v>13.040000000000001</v>
      </c>
      <c r="H91" s="5"/>
      <c r="I91" s="49">
        <f>I90+I63+I27+I20</f>
        <v>25.5</v>
      </c>
      <c r="J91" s="5"/>
      <c r="K91" s="29">
        <f>K90+K63+K27+K20</f>
        <v>24.119999999999997</v>
      </c>
      <c r="L91" s="37"/>
      <c r="M91" s="37"/>
      <c r="N91" s="37"/>
      <c r="O91" s="31"/>
      <c r="P91" s="37"/>
      <c r="Q91" s="31"/>
      <c r="R91" s="37"/>
      <c r="S91" s="37"/>
      <c r="T91" s="31"/>
      <c r="U91" s="37"/>
      <c r="V91" s="37"/>
      <c r="W91" s="37"/>
    </row>
    <row r="92" spans="1:23" ht="15.75" x14ac:dyDescent="0.3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</row>
    <row r="93" spans="1:23" ht="15.75" x14ac:dyDescent="0.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</row>
    <row r="94" spans="1:23" ht="15.75" x14ac:dyDescent="0.3">
      <c r="A94" s="48"/>
      <c r="B94" s="20" t="s">
        <v>37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</row>
    <row r="95" spans="1:23" ht="15.75" x14ac:dyDescent="0.3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</row>
    <row r="96" spans="1:23" ht="15.75" x14ac:dyDescent="0.3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</row>
    <row r="97" spans="1:23" ht="15.75" x14ac:dyDescent="0.3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</row>
    <row r="98" spans="1:23" ht="15.75" x14ac:dyDescent="0.3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</row>
    <row r="99" spans="1:23" ht="15.75" x14ac:dyDescent="0.3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</row>
    <row r="100" spans="1:23" ht="15.75" x14ac:dyDescent="0.3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</row>
    <row r="101" spans="1:23" ht="15.75" x14ac:dyDescent="0.3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</row>
    <row r="102" spans="1:23" ht="15.75" x14ac:dyDescent="0.3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</row>
    <row r="103" spans="1:23" ht="15.75" x14ac:dyDescent="0.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</row>
    <row r="104" spans="1:23" ht="15.75" x14ac:dyDescent="0.3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</row>
    <row r="105" spans="1:23" ht="15.75" x14ac:dyDescent="0.3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</row>
    <row r="107" spans="1:23" ht="17.25" x14ac:dyDescent="0.35">
      <c r="A107" s="34"/>
      <c r="B107" s="34" t="s">
        <v>139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25">
      <c r="A108" s="8" t="s">
        <v>21</v>
      </c>
      <c r="B108" s="8" t="s">
        <v>0</v>
      </c>
      <c r="C108" s="8" t="s">
        <v>1</v>
      </c>
      <c r="D108" s="2" t="s">
        <v>23</v>
      </c>
      <c r="E108" s="2"/>
      <c r="F108" s="2" t="s">
        <v>25</v>
      </c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8"/>
      <c r="B109" s="9"/>
      <c r="C109" s="9"/>
      <c r="D109" s="2" t="s">
        <v>24</v>
      </c>
      <c r="E109" s="2" t="s">
        <v>2</v>
      </c>
      <c r="F109" s="2" t="s">
        <v>24</v>
      </c>
      <c r="G109" s="2" t="s">
        <v>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25.9" customHeight="1" x14ac:dyDescent="0.25">
      <c r="A110" s="27" t="s">
        <v>44</v>
      </c>
      <c r="B110" s="23" t="s">
        <v>135</v>
      </c>
      <c r="C110" s="24" t="s">
        <v>12</v>
      </c>
      <c r="D110" s="26">
        <v>20</v>
      </c>
      <c r="E110" s="26">
        <v>1</v>
      </c>
      <c r="F110" s="26">
        <v>20</v>
      </c>
      <c r="G110" s="26">
        <v>0.2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27" t="s">
        <v>43</v>
      </c>
      <c r="B111" s="25" t="s">
        <v>45</v>
      </c>
      <c r="C111" s="25" t="s">
        <v>6</v>
      </c>
      <c r="D111" s="26">
        <v>40</v>
      </c>
      <c r="E111" s="26">
        <v>4</v>
      </c>
      <c r="F111" s="26">
        <v>40</v>
      </c>
      <c r="G111" s="26">
        <v>0.8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25.5" x14ac:dyDescent="0.25">
      <c r="A112" s="27" t="s">
        <v>49</v>
      </c>
      <c r="B112" s="24" t="s">
        <v>50</v>
      </c>
      <c r="C112" s="24" t="s">
        <v>51</v>
      </c>
      <c r="D112" s="27">
        <v>7</v>
      </c>
      <c r="E112" s="27">
        <v>6.72</v>
      </c>
      <c r="F112" s="27">
        <v>7</v>
      </c>
      <c r="G112" s="32">
        <v>2.2400000000000002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27" t="s">
        <v>52</v>
      </c>
      <c r="B113" s="24" t="s">
        <v>53</v>
      </c>
      <c r="C113" s="24" t="s">
        <v>51</v>
      </c>
      <c r="D113" s="27">
        <v>1</v>
      </c>
      <c r="E113" s="27">
        <v>1.8</v>
      </c>
      <c r="F113" s="27">
        <v>1</v>
      </c>
      <c r="G113" s="32">
        <v>0.59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27" x14ac:dyDescent="0.25">
      <c r="A114" s="27" t="s">
        <v>58</v>
      </c>
      <c r="B114" s="24" t="s">
        <v>59</v>
      </c>
      <c r="C114" s="25" t="s">
        <v>12</v>
      </c>
      <c r="D114" s="26">
        <v>10</v>
      </c>
      <c r="E114" s="26">
        <v>1</v>
      </c>
      <c r="F114" s="26">
        <v>10</v>
      </c>
      <c r="G114" s="26">
        <v>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27" x14ac:dyDescent="0.25">
      <c r="A115" s="27" t="s">
        <v>60</v>
      </c>
      <c r="B115" s="24" t="s">
        <v>61</v>
      </c>
      <c r="C115" s="25" t="s">
        <v>12</v>
      </c>
      <c r="D115" s="26">
        <v>50</v>
      </c>
      <c r="E115" s="26">
        <v>3.5</v>
      </c>
      <c r="F115" s="26">
        <v>20</v>
      </c>
      <c r="G115" s="26">
        <v>1.4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37.15" customHeight="1" x14ac:dyDescent="0.3">
      <c r="A116" s="11" t="s">
        <v>92</v>
      </c>
      <c r="B116" s="12" t="s">
        <v>94</v>
      </c>
      <c r="C116" s="8" t="s">
        <v>8</v>
      </c>
      <c r="D116" s="5">
        <v>1</v>
      </c>
      <c r="E116" s="5">
        <v>0.25</v>
      </c>
      <c r="F116" s="5">
        <v>1</v>
      </c>
      <c r="G116" s="29">
        <v>0.25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52.5" x14ac:dyDescent="0.3">
      <c r="A117" s="11" t="s">
        <v>93</v>
      </c>
      <c r="B117" s="12" t="s">
        <v>95</v>
      </c>
      <c r="C117" s="8" t="s">
        <v>8</v>
      </c>
      <c r="D117" s="5">
        <v>1</v>
      </c>
      <c r="E117" s="5">
        <v>0.3</v>
      </c>
      <c r="F117" s="5">
        <v>1</v>
      </c>
      <c r="G117" s="29">
        <v>0.3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48.6" customHeight="1" x14ac:dyDescent="0.3">
      <c r="A118" s="11" t="s">
        <v>96</v>
      </c>
      <c r="B118" s="12" t="s">
        <v>97</v>
      </c>
      <c r="C118" s="12" t="s">
        <v>8</v>
      </c>
      <c r="D118" s="11">
        <v>2</v>
      </c>
      <c r="E118" s="11">
        <v>0.4</v>
      </c>
      <c r="F118" s="11">
        <v>1</v>
      </c>
      <c r="G118" s="11">
        <v>0.2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27" x14ac:dyDescent="0.3">
      <c r="A119" s="11" t="s">
        <v>109</v>
      </c>
      <c r="B119" s="12" t="s">
        <v>110</v>
      </c>
      <c r="C119" s="12" t="s">
        <v>8</v>
      </c>
      <c r="D119" s="11">
        <v>2</v>
      </c>
      <c r="E119" s="11">
        <v>0.3</v>
      </c>
      <c r="F119" s="11">
        <v>1</v>
      </c>
      <c r="G119" s="30">
        <v>0.15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27" x14ac:dyDescent="0.3">
      <c r="A120" s="11" t="s">
        <v>111</v>
      </c>
      <c r="B120" s="12" t="s">
        <v>112</v>
      </c>
      <c r="C120" s="8" t="s">
        <v>7</v>
      </c>
      <c r="D120" s="5">
        <v>3</v>
      </c>
      <c r="E120" s="5">
        <v>0.3</v>
      </c>
      <c r="F120" s="5">
        <v>1</v>
      </c>
      <c r="G120" s="5">
        <v>0.1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27" x14ac:dyDescent="0.3">
      <c r="A121" s="11" t="s">
        <v>113</v>
      </c>
      <c r="B121" s="12" t="s">
        <v>114</v>
      </c>
      <c r="C121" s="8" t="s">
        <v>8</v>
      </c>
      <c r="D121" s="5">
        <v>6</v>
      </c>
      <c r="E121" s="5">
        <v>0.3</v>
      </c>
      <c r="F121" s="5">
        <v>2</v>
      </c>
      <c r="G121" s="5">
        <v>0.1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38.450000000000003" customHeight="1" x14ac:dyDescent="0.3">
      <c r="A122" s="5" t="s">
        <v>133</v>
      </c>
      <c r="B122" s="12" t="s">
        <v>134</v>
      </c>
      <c r="C122" s="8" t="s">
        <v>12</v>
      </c>
      <c r="D122" s="5">
        <v>30</v>
      </c>
      <c r="E122" s="5">
        <v>3</v>
      </c>
      <c r="F122" s="5">
        <v>30</v>
      </c>
      <c r="G122" s="31">
        <v>0.6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27" x14ac:dyDescent="0.3">
      <c r="A123" s="3"/>
      <c r="B123" s="11" t="s">
        <v>184</v>
      </c>
      <c r="C123" s="55" t="s">
        <v>12</v>
      </c>
      <c r="D123" s="56">
        <v>30</v>
      </c>
      <c r="E123" s="56">
        <v>1.5</v>
      </c>
      <c r="F123" s="56">
        <v>10</v>
      </c>
      <c r="G123" s="5">
        <v>0.5</v>
      </c>
      <c r="H123" s="3"/>
    </row>
    <row r="124" spans="1:23" ht="27" x14ac:dyDescent="0.3">
      <c r="A124" s="3"/>
      <c r="B124" s="11" t="s">
        <v>185</v>
      </c>
      <c r="C124" s="55" t="s">
        <v>12</v>
      </c>
      <c r="D124" s="56">
        <v>5</v>
      </c>
      <c r="E124" s="56">
        <v>0.4</v>
      </c>
      <c r="F124" s="56">
        <v>0</v>
      </c>
      <c r="G124" s="5">
        <v>0</v>
      </c>
      <c r="H124" s="3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workbookViewId="0">
      <selection activeCell="G6" sqref="G6"/>
    </sheetView>
  </sheetViews>
  <sheetFormatPr defaultRowHeight="15" x14ac:dyDescent="0.25"/>
  <cols>
    <col min="1" max="1" width="8.7109375" customWidth="1"/>
    <col min="2" max="2" width="28.85546875" customWidth="1"/>
    <col min="3" max="3" width="5" customWidth="1"/>
    <col min="4" max="4" width="3.85546875" customWidth="1"/>
    <col min="5" max="5" width="5.28515625" customWidth="1"/>
    <col min="6" max="6" width="3.7109375" customWidth="1"/>
    <col min="7" max="7" width="11.28515625" customWidth="1"/>
    <col min="8" max="8" width="3.7109375" customWidth="1"/>
    <col min="9" max="9" width="4.85546875" customWidth="1"/>
    <col min="10" max="10" width="3.7109375" customWidth="1"/>
    <col min="11" max="11" width="5.28515625" customWidth="1"/>
    <col min="12" max="12" width="4.140625" customWidth="1"/>
    <col min="13" max="13" width="4.7109375" customWidth="1"/>
    <col min="14" max="14" width="5.140625" customWidth="1"/>
    <col min="15" max="15" width="4.85546875" customWidth="1"/>
    <col min="16" max="16" width="4.5703125" customWidth="1"/>
    <col min="17" max="17" width="4.5703125" bestFit="1" customWidth="1"/>
    <col min="18" max="18" width="4.42578125" customWidth="1"/>
    <col min="19" max="19" width="5.28515625" customWidth="1"/>
    <col min="20" max="20" width="4.5703125" customWidth="1"/>
    <col min="21" max="21" width="4.140625" customWidth="1"/>
    <col min="22" max="22" width="4.42578125" customWidth="1"/>
    <col min="23" max="23" width="4.42578125" bestFit="1" customWidth="1"/>
  </cols>
  <sheetData>
    <row r="1" spans="1:23" ht="18" x14ac:dyDescent="0.25">
      <c r="A1" s="7"/>
      <c r="B1" s="7"/>
      <c r="C1" s="7"/>
      <c r="D1" s="7"/>
      <c r="E1" s="7"/>
      <c r="F1" s="7"/>
      <c r="G1" s="7"/>
      <c r="H1" s="7" t="s">
        <v>35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"/>
      <c r="U1" s="1"/>
      <c r="V1" s="1"/>
      <c r="W1" s="1"/>
    </row>
    <row r="2" spans="1:23" ht="18" x14ac:dyDescent="0.25">
      <c r="A2" s="7"/>
      <c r="B2" s="7"/>
      <c r="C2" s="7"/>
      <c r="D2" s="7"/>
      <c r="E2" s="7"/>
      <c r="F2" s="7"/>
      <c r="G2" s="7"/>
      <c r="H2" s="7" t="s">
        <v>36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"/>
      <c r="U2" s="1"/>
      <c r="V2" s="1"/>
      <c r="W2" s="1"/>
    </row>
    <row r="3" spans="1:23" ht="18" x14ac:dyDescent="0.25">
      <c r="A3" s="7"/>
      <c r="B3" s="7" t="s">
        <v>140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 t="s">
        <v>38</v>
      </c>
      <c r="S3" s="7"/>
      <c r="T3" s="1"/>
      <c r="U3" s="1"/>
      <c r="V3" s="1"/>
      <c r="W3" s="1"/>
    </row>
    <row r="4" spans="1:23" x14ac:dyDescent="0.25">
      <c r="A4" s="8" t="s">
        <v>21</v>
      </c>
      <c r="B4" s="8" t="s">
        <v>0</v>
      </c>
      <c r="C4" s="8" t="s">
        <v>1</v>
      </c>
      <c r="D4" s="2" t="s">
        <v>23</v>
      </c>
      <c r="E4" s="2"/>
      <c r="F4" s="2" t="s">
        <v>25</v>
      </c>
      <c r="G4" s="2"/>
      <c r="H4" s="2" t="s">
        <v>26</v>
      </c>
      <c r="I4" s="2"/>
      <c r="J4" s="2" t="s">
        <v>27</v>
      </c>
      <c r="K4" s="15"/>
      <c r="L4" s="15" t="s">
        <v>20</v>
      </c>
      <c r="M4" s="19"/>
      <c r="N4" s="19"/>
      <c r="O4" s="16" t="s">
        <v>39</v>
      </c>
      <c r="P4" s="2"/>
      <c r="Q4" s="2"/>
      <c r="R4" s="2"/>
      <c r="S4" s="15"/>
      <c r="T4" s="19"/>
      <c r="U4" s="19"/>
      <c r="V4" s="19"/>
      <c r="W4" s="16"/>
    </row>
    <row r="5" spans="1:23" x14ac:dyDescent="0.25">
      <c r="A5" s="8"/>
      <c r="B5" s="9"/>
      <c r="C5" s="9"/>
      <c r="D5" s="2" t="s">
        <v>24</v>
      </c>
      <c r="E5" s="2" t="s">
        <v>2</v>
      </c>
      <c r="F5" s="2" t="s">
        <v>24</v>
      </c>
      <c r="G5" s="2" t="s">
        <v>2</v>
      </c>
      <c r="H5" s="2" t="s">
        <v>24</v>
      </c>
      <c r="I5" s="2" t="s">
        <v>2</v>
      </c>
      <c r="J5" s="2" t="s">
        <v>24</v>
      </c>
      <c r="K5" s="2" t="s">
        <v>2</v>
      </c>
      <c r="L5" s="17" t="s">
        <v>28</v>
      </c>
      <c r="M5" s="17" t="s">
        <v>15</v>
      </c>
      <c r="N5" s="18" t="s">
        <v>16</v>
      </c>
      <c r="O5" s="10" t="s">
        <v>17</v>
      </c>
      <c r="P5" s="10" t="s">
        <v>29</v>
      </c>
      <c r="Q5" s="10" t="s">
        <v>18</v>
      </c>
      <c r="R5" s="10" t="s">
        <v>30</v>
      </c>
      <c r="S5" s="10" t="s">
        <v>31</v>
      </c>
      <c r="T5" s="18" t="s">
        <v>19</v>
      </c>
      <c r="U5" s="18" t="s">
        <v>32</v>
      </c>
      <c r="V5" s="18" t="s">
        <v>33</v>
      </c>
      <c r="W5" s="18" t="s">
        <v>34</v>
      </c>
    </row>
    <row r="6" spans="1:23" x14ac:dyDescent="0.25">
      <c r="A6" s="21" t="s">
        <v>3</v>
      </c>
      <c r="B6" s="21" t="s">
        <v>4</v>
      </c>
      <c r="C6" s="8"/>
      <c r="D6" s="4"/>
      <c r="E6" s="4"/>
      <c r="F6" s="4"/>
      <c r="G6" s="4"/>
      <c r="H6" s="4"/>
      <c r="I6" s="4"/>
      <c r="J6" s="4"/>
      <c r="K6" s="4"/>
      <c r="L6" s="4"/>
      <c r="M6" s="4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x14ac:dyDescent="0.3">
      <c r="A7" s="22">
        <v>1</v>
      </c>
      <c r="B7" s="21" t="s">
        <v>47</v>
      </c>
      <c r="C7" s="8"/>
      <c r="D7" s="5"/>
      <c r="E7" s="5"/>
      <c r="F7" s="5"/>
      <c r="G7" s="5"/>
      <c r="H7" s="5"/>
      <c r="I7" s="5"/>
      <c r="J7" s="5"/>
      <c r="K7" s="5"/>
      <c r="L7" s="4"/>
      <c r="M7" s="5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31.9" customHeight="1" x14ac:dyDescent="0.25">
      <c r="A8" s="26" t="s">
        <v>40</v>
      </c>
      <c r="B8" s="23" t="s">
        <v>41</v>
      </c>
      <c r="C8" s="24" t="s">
        <v>42</v>
      </c>
      <c r="D8" s="26">
        <v>1</v>
      </c>
      <c r="E8" s="26">
        <v>1</v>
      </c>
      <c r="F8" s="26">
        <v>0</v>
      </c>
      <c r="G8" s="26">
        <v>0</v>
      </c>
      <c r="H8" s="26">
        <v>1</v>
      </c>
      <c r="I8" s="26">
        <v>0.4</v>
      </c>
      <c r="J8" s="26">
        <v>0</v>
      </c>
      <c r="K8" s="26">
        <v>0.6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0.4</v>
      </c>
      <c r="T8" s="26">
        <v>0</v>
      </c>
      <c r="U8" s="26">
        <v>0</v>
      </c>
      <c r="V8" s="26">
        <v>0.6</v>
      </c>
      <c r="W8" s="26">
        <v>0</v>
      </c>
    </row>
    <row r="9" spans="1:23" ht="28.5" x14ac:dyDescent="0.25">
      <c r="A9" s="27" t="s">
        <v>44</v>
      </c>
      <c r="B9" s="23" t="s">
        <v>135</v>
      </c>
      <c r="C9" s="24" t="s">
        <v>12</v>
      </c>
      <c r="D9" s="26">
        <v>20</v>
      </c>
      <c r="E9" s="26">
        <v>1</v>
      </c>
      <c r="F9" s="26">
        <v>20</v>
      </c>
      <c r="G9" s="26">
        <v>0.2</v>
      </c>
      <c r="H9" s="26">
        <v>0</v>
      </c>
      <c r="I9" s="26">
        <v>0.3</v>
      </c>
      <c r="J9" s="26">
        <v>0</v>
      </c>
      <c r="K9" s="26">
        <v>0.5</v>
      </c>
      <c r="L9" s="26">
        <v>0</v>
      </c>
      <c r="M9" s="26">
        <v>0</v>
      </c>
      <c r="N9" s="26">
        <v>0</v>
      </c>
      <c r="O9" s="26">
        <v>0.2</v>
      </c>
      <c r="P9" s="26">
        <v>0</v>
      </c>
      <c r="Q9" s="26">
        <v>0</v>
      </c>
      <c r="R9" s="26">
        <v>0</v>
      </c>
      <c r="S9" s="26">
        <v>0.3</v>
      </c>
      <c r="T9" s="26">
        <v>0</v>
      </c>
      <c r="U9" s="26">
        <v>0</v>
      </c>
      <c r="V9" s="26">
        <v>0.5</v>
      </c>
      <c r="W9" s="26">
        <v>0</v>
      </c>
    </row>
    <row r="10" spans="1:23" x14ac:dyDescent="0.25">
      <c r="A10" s="27" t="s">
        <v>43</v>
      </c>
      <c r="B10" s="25" t="s">
        <v>45</v>
      </c>
      <c r="C10" s="25" t="s">
        <v>6</v>
      </c>
      <c r="D10" s="26">
        <v>40</v>
      </c>
      <c r="E10" s="26">
        <v>4</v>
      </c>
      <c r="F10" s="26">
        <v>40</v>
      </c>
      <c r="G10" s="26">
        <v>0.8</v>
      </c>
      <c r="H10" s="26">
        <v>0</v>
      </c>
      <c r="I10" s="26">
        <v>1.2</v>
      </c>
      <c r="J10" s="26">
        <v>0</v>
      </c>
      <c r="K10" s="26">
        <v>2</v>
      </c>
      <c r="L10" s="26">
        <v>0</v>
      </c>
      <c r="M10" s="26">
        <v>0</v>
      </c>
      <c r="N10" s="26">
        <v>0</v>
      </c>
      <c r="O10" s="26">
        <v>0.8</v>
      </c>
      <c r="P10" s="26">
        <v>0</v>
      </c>
      <c r="Q10" s="26">
        <v>0</v>
      </c>
      <c r="R10" s="26">
        <v>0</v>
      </c>
      <c r="S10" s="26">
        <v>1.2</v>
      </c>
      <c r="T10" s="26">
        <v>0</v>
      </c>
      <c r="U10" s="26">
        <v>0</v>
      </c>
      <c r="V10" s="26">
        <v>2</v>
      </c>
      <c r="W10" s="26">
        <v>0</v>
      </c>
    </row>
    <row r="11" spans="1:23" s="6" customFormat="1" ht="16.899999999999999" customHeight="1" x14ac:dyDescent="0.25">
      <c r="A11" s="27" t="s">
        <v>46</v>
      </c>
      <c r="B11" s="24" t="s">
        <v>48</v>
      </c>
      <c r="C11" s="24" t="s">
        <v>8</v>
      </c>
      <c r="D11" s="27">
        <v>1</v>
      </c>
      <c r="E11" s="27">
        <v>0.15</v>
      </c>
      <c r="F11" s="27">
        <v>0</v>
      </c>
      <c r="G11" s="27">
        <v>0</v>
      </c>
      <c r="H11" s="27">
        <v>0</v>
      </c>
      <c r="I11" s="27">
        <v>0</v>
      </c>
      <c r="J11" s="27">
        <v>1</v>
      </c>
      <c r="K11" s="32">
        <v>0.15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32">
        <v>0.15</v>
      </c>
    </row>
    <row r="12" spans="1:23" s="6" customFormat="1" ht="25.5" x14ac:dyDescent="0.25">
      <c r="A12" s="27" t="s">
        <v>49</v>
      </c>
      <c r="B12" s="24" t="s">
        <v>50</v>
      </c>
      <c r="C12" s="24" t="s">
        <v>51</v>
      </c>
      <c r="D12" s="27">
        <v>7</v>
      </c>
      <c r="E12" s="27">
        <v>6.72</v>
      </c>
      <c r="F12" s="27">
        <v>7</v>
      </c>
      <c r="G12" s="32">
        <v>2.2400000000000002</v>
      </c>
      <c r="H12" s="27">
        <v>0</v>
      </c>
      <c r="I12" s="32">
        <v>2.2400000000000002</v>
      </c>
      <c r="J12" s="27">
        <v>0</v>
      </c>
      <c r="K12" s="32">
        <v>2.2400000000000002</v>
      </c>
      <c r="L12" s="26">
        <v>0</v>
      </c>
      <c r="M12" s="26">
        <v>0</v>
      </c>
      <c r="N12" s="26">
        <v>0</v>
      </c>
      <c r="O12" s="32">
        <v>2.2400000000000002</v>
      </c>
      <c r="P12" s="32">
        <v>0.56000000000000005</v>
      </c>
      <c r="Q12" s="32">
        <v>0.56000000000000005</v>
      </c>
      <c r="R12" s="32">
        <v>0.56000000000000005</v>
      </c>
      <c r="S12" s="32">
        <v>0.56000000000000005</v>
      </c>
      <c r="T12" s="32">
        <v>0.56000000000000005</v>
      </c>
      <c r="U12" s="32">
        <v>0.56000000000000005</v>
      </c>
      <c r="V12" s="32">
        <v>0.56000000000000005</v>
      </c>
      <c r="W12" s="32">
        <v>0.56000000000000005</v>
      </c>
    </row>
    <row r="13" spans="1:23" s="6" customFormat="1" ht="15.75" x14ac:dyDescent="0.3">
      <c r="A13" s="27" t="s">
        <v>52</v>
      </c>
      <c r="B13" s="24" t="s">
        <v>53</v>
      </c>
      <c r="C13" s="24" t="s">
        <v>51</v>
      </c>
      <c r="D13" s="27">
        <v>1</v>
      </c>
      <c r="E13" s="27">
        <v>1.8</v>
      </c>
      <c r="F13" s="27">
        <v>1</v>
      </c>
      <c r="G13" s="32">
        <v>0.59</v>
      </c>
      <c r="H13" s="27">
        <v>0</v>
      </c>
      <c r="I13" s="32">
        <v>0.59</v>
      </c>
      <c r="J13" s="27">
        <v>1</v>
      </c>
      <c r="K13" s="32">
        <v>0.62</v>
      </c>
      <c r="L13" s="26">
        <v>0</v>
      </c>
      <c r="M13" s="26">
        <v>0</v>
      </c>
      <c r="N13" s="26">
        <v>0</v>
      </c>
      <c r="O13" s="32">
        <v>0.59</v>
      </c>
      <c r="P13" s="30">
        <v>0.14749999999999999</v>
      </c>
      <c r="Q13" s="30">
        <v>0.14749999999999999</v>
      </c>
      <c r="R13" s="30">
        <v>0.14749999999999999</v>
      </c>
      <c r="S13" s="30">
        <v>0.14749999999999999</v>
      </c>
      <c r="T13" s="30">
        <v>0.155</v>
      </c>
      <c r="U13" s="30">
        <v>0.155</v>
      </c>
      <c r="V13" s="30">
        <v>0.155</v>
      </c>
      <c r="W13" s="30">
        <v>0.155</v>
      </c>
    </row>
    <row r="14" spans="1:23" s="6" customFormat="1" x14ac:dyDescent="0.25">
      <c r="A14" s="27" t="s">
        <v>54</v>
      </c>
      <c r="B14" s="24" t="s">
        <v>55</v>
      </c>
      <c r="C14" s="24" t="s">
        <v>5</v>
      </c>
      <c r="D14" s="27">
        <v>1</v>
      </c>
      <c r="E14" s="27">
        <v>5</v>
      </c>
      <c r="F14" s="27">
        <v>0</v>
      </c>
      <c r="G14" s="27">
        <v>0</v>
      </c>
      <c r="H14" s="27">
        <v>1</v>
      </c>
      <c r="I14" s="32">
        <v>1.25</v>
      </c>
      <c r="J14" s="27">
        <v>0</v>
      </c>
      <c r="K14" s="32">
        <v>3.75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32">
        <v>1.25</v>
      </c>
      <c r="S14" s="26">
        <v>0</v>
      </c>
      <c r="T14" s="32">
        <v>3.75</v>
      </c>
      <c r="U14" s="26">
        <v>0</v>
      </c>
      <c r="V14" s="26">
        <v>0</v>
      </c>
      <c r="W14" s="26">
        <v>0</v>
      </c>
    </row>
    <row r="15" spans="1:23" s="6" customFormat="1" ht="27" x14ac:dyDescent="0.25">
      <c r="A15" s="27" t="s">
        <v>56</v>
      </c>
      <c r="B15" s="24" t="s">
        <v>57</v>
      </c>
      <c r="C15" s="24" t="s">
        <v>12</v>
      </c>
      <c r="D15" s="27">
        <v>10</v>
      </c>
      <c r="E15" s="27">
        <v>1</v>
      </c>
      <c r="F15" s="27">
        <v>0</v>
      </c>
      <c r="G15" s="27">
        <v>0</v>
      </c>
      <c r="H15" s="27">
        <v>10</v>
      </c>
      <c r="I15" s="27">
        <v>1</v>
      </c>
      <c r="J15" s="27">
        <v>0</v>
      </c>
      <c r="K15" s="27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7">
        <v>1</v>
      </c>
      <c r="T15" s="26">
        <v>0</v>
      </c>
      <c r="U15" s="26">
        <v>0</v>
      </c>
      <c r="V15" s="26">
        <v>0</v>
      </c>
      <c r="W15" s="26">
        <v>0</v>
      </c>
    </row>
    <row r="16" spans="1:23" ht="27" x14ac:dyDescent="0.25">
      <c r="A16" s="27" t="s">
        <v>58</v>
      </c>
      <c r="B16" s="24" t="s">
        <v>59</v>
      </c>
      <c r="C16" s="25" t="s">
        <v>12</v>
      </c>
      <c r="D16" s="26">
        <v>10</v>
      </c>
      <c r="E16" s="26">
        <v>1</v>
      </c>
      <c r="F16" s="26">
        <v>10</v>
      </c>
      <c r="G16" s="26">
        <v>1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1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</row>
    <row r="17" spans="1:23" ht="27" x14ac:dyDescent="0.25">
      <c r="A17" s="27" t="s">
        <v>60</v>
      </c>
      <c r="B17" s="24" t="s">
        <v>61</v>
      </c>
      <c r="C17" s="25" t="s">
        <v>12</v>
      </c>
      <c r="D17" s="26">
        <v>50</v>
      </c>
      <c r="E17" s="26">
        <v>3.5</v>
      </c>
      <c r="F17" s="26">
        <v>20</v>
      </c>
      <c r="G17" s="26">
        <v>1.4</v>
      </c>
      <c r="H17" s="26">
        <v>30</v>
      </c>
      <c r="I17" s="26">
        <v>2.1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1.4</v>
      </c>
      <c r="P17" s="26">
        <v>0</v>
      </c>
      <c r="Q17" s="26">
        <v>0</v>
      </c>
      <c r="R17" s="26">
        <v>0</v>
      </c>
      <c r="S17" s="26">
        <v>2.1</v>
      </c>
      <c r="T17" s="26">
        <v>0</v>
      </c>
      <c r="U17" s="26">
        <v>0</v>
      </c>
      <c r="V17" s="26">
        <v>0</v>
      </c>
      <c r="W17" s="26">
        <v>0</v>
      </c>
    </row>
    <row r="18" spans="1:23" ht="27" x14ac:dyDescent="0.25">
      <c r="A18" s="27" t="s">
        <v>62</v>
      </c>
      <c r="B18" s="25" t="s">
        <v>63</v>
      </c>
      <c r="C18" s="25" t="s">
        <v>9</v>
      </c>
      <c r="D18" s="26">
        <v>2</v>
      </c>
      <c r="E18" s="26">
        <v>1</v>
      </c>
      <c r="F18" s="26">
        <v>0</v>
      </c>
      <c r="G18" s="26">
        <v>0</v>
      </c>
      <c r="H18" s="26">
        <v>2</v>
      </c>
      <c r="I18" s="26">
        <v>1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1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</row>
    <row r="19" spans="1:23" ht="27" x14ac:dyDescent="0.25">
      <c r="A19" s="27" t="s">
        <v>64</v>
      </c>
      <c r="B19" s="25" t="s">
        <v>136</v>
      </c>
      <c r="C19" s="25" t="s">
        <v>5</v>
      </c>
      <c r="D19" s="26">
        <v>2</v>
      </c>
      <c r="E19" s="26">
        <v>0.2</v>
      </c>
      <c r="F19" s="26">
        <v>0</v>
      </c>
      <c r="G19" s="26">
        <v>0</v>
      </c>
      <c r="H19" s="26">
        <v>0</v>
      </c>
      <c r="I19" s="26">
        <v>0</v>
      </c>
      <c r="J19" s="26">
        <v>2</v>
      </c>
      <c r="K19" s="26">
        <v>0.2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0.2</v>
      </c>
      <c r="U19" s="26">
        <v>0</v>
      </c>
      <c r="V19" s="26">
        <v>0</v>
      </c>
      <c r="W19" s="26">
        <v>0</v>
      </c>
    </row>
    <row r="20" spans="1:23" ht="15.75" x14ac:dyDescent="0.3">
      <c r="A20" s="13" t="s">
        <v>22</v>
      </c>
      <c r="B20" s="14" t="s">
        <v>65</v>
      </c>
      <c r="C20" s="14"/>
      <c r="D20" s="13"/>
      <c r="E20" s="28">
        <f>SUM(E8:E19)</f>
        <v>26.37</v>
      </c>
      <c r="F20" s="13"/>
      <c r="G20" s="28">
        <f>SUM(G8:G19)</f>
        <v>6.23</v>
      </c>
      <c r="H20" s="13"/>
      <c r="I20" s="28">
        <f>SUM(I8:I19)</f>
        <v>10.08</v>
      </c>
      <c r="J20" s="13"/>
      <c r="K20" s="28">
        <f t="shared" ref="K20:W20" si="0">SUM(K8:K19)</f>
        <v>10.059999999999999</v>
      </c>
      <c r="L20" s="13">
        <f t="shared" si="0"/>
        <v>0</v>
      </c>
      <c r="M20" s="13">
        <f t="shared" si="0"/>
        <v>0</v>
      </c>
      <c r="N20" s="13">
        <f t="shared" si="0"/>
        <v>0</v>
      </c>
      <c r="O20" s="36">
        <f t="shared" si="0"/>
        <v>6.23</v>
      </c>
      <c r="P20" s="28">
        <f t="shared" si="0"/>
        <v>0.70750000000000002</v>
      </c>
      <c r="Q20" s="28">
        <f t="shared" si="0"/>
        <v>0.70750000000000002</v>
      </c>
      <c r="R20" s="36">
        <f t="shared" si="0"/>
        <v>2.9575</v>
      </c>
      <c r="S20" s="28">
        <f t="shared" si="0"/>
        <v>5.7074999999999996</v>
      </c>
      <c r="T20" s="28">
        <f t="shared" si="0"/>
        <v>4.665</v>
      </c>
      <c r="U20" s="36">
        <f t="shared" si="0"/>
        <v>0.71500000000000008</v>
      </c>
      <c r="V20" s="36">
        <f t="shared" si="0"/>
        <v>3.8149999999999999</v>
      </c>
      <c r="W20" s="28">
        <f t="shared" si="0"/>
        <v>0.8650000000000001</v>
      </c>
    </row>
    <row r="21" spans="1:23" ht="15.75" x14ac:dyDescent="0.3">
      <c r="A21" s="40">
        <v>2</v>
      </c>
      <c r="B21" s="41" t="s">
        <v>181</v>
      </c>
      <c r="C21" s="41"/>
      <c r="D21" s="40"/>
      <c r="E21" s="42"/>
      <c r="F21" s="40"/>
      <c r="G21" s="42"/>
      <c r="H21" s="40"/>
      <c r="I21" s="42"/>
      <c r="J21" s="40"/>
      <c r="K21" s="42"/>
      <c r="L21" s="40"/>
      <c r="M21" s="40"/>
      <c r="N21" s="40"/>
      <c r="O21" s="43"/>
      <c r="P21" s="42"/>
      <c r="Q21" s="42"/>
      <c r="R21" s="43"/>
      <c r="S21" s="42"/>
      <c r="T21" s="42"/>
      <c r="U21" s="43"/>
      <c r="V21" s="43"/>
      <c r="W21" s="42"/>
    </row>
    <row r="22" spans="1:23" ht="40.9" customHeight="1" x14ac:dyDescent="0.3">
      <c r="A22" s="40" t="s">
        <v>141</v>
      </c>
      <c r="B22" s="45" t="s">
        <v>142</v>
      </c>
      <c r="C22" s="46" t="s">
        <v>143</v>
      </c>
      <c r="D22" s="40">
        <v>1</v>
      </c>
      <c r="E22" s="44">
        <v>1.85</v>
      </c>
      <c r="F22" s="40">
        <v>1</v>
      </c>
      <c r="G22" s="42">
        <v>1.85</v>
      </c>
      <c r="H22" s="40">
        <v>0</v>
      </c>
      <c r="I22" s="42">
        <v>0</v>
      </c>
      <c r="J22" s="40">
        <v>0</v>
      </c>
      <c r="K22" s="42">
        <v>0</v>
      </c>
      <c r="L22" s="40">
        <v>0</v>
      </c>
      <c r="M22" s="40">
        <v>0</v>
      </c>
      <c r="N22" s="40">
        <v>0</v>
      </c>
      <c r="O22" s="42">
        <v>1.85</v>
      </c>
      <c r="P22" s="47">
        <v>0</v>
      </c>
      <c r="Q22" s="47">
        <v>0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</row>
    <row r="23" spans="1:23" ht="48.6" customHeight="1" x14ac:dyDescent="0.3">
      <c r="A23" s="40" t="s">
        <v>144</v>
      </c>
      <c r="B23" s="45" t="s">
        <v>145</v>
      </c>
      <c r="C23" s="46" t="s">
        <v>12</v>
      </c>
      <c r="D23" s="40">
        <v>5</v>
      </c>
      <c r="E23" s="44">
        <v>0.4</v>
      </c>
      <c r="F23" s="40">
        <v>0</v>
      </c>
      <c r="G23" s="42">
        <v>0</v>
      </c>
      <c r="H23" s="40">
        <v>3</v>
      </c>
      <c r="I23" s="42">
        <v>0.24</v>
      </c>
      <c r="J23" s="40">
        <v>2</v>
      </c>
      <c r="K23" s="42">
        <v>0.16</v>
      </c>
      <c r="L23" s="40">
        <v>0</v>
      </c>
      <c r="M23" s="40">
        <v>0</v>
      </c>
      <c r="N23" s="40">
        <v>0</v>
      </c>
      <c r="O23" s="47">
        <v>0</v>
      </c>
      <c r="P23" s="47">
        <v>0</v>
      </c>
      <c r="Q23" s="47">
        <v>0</v>
      </c>
      <c r="R23" s="42">
        <v>0.24</v>
      </c>
      <c r="S23" s="47">
        <v>0</v>
      </c>
      <c r="T23" s="42">
        <v>0.16</v>
      </c>
      <c r="U23" s="47">
        <v>0</v>
      </c>
      <c r="V23" s="47">
        <v>0</v>
      </c>
      <c r="W23" s="47">
        <v>0</v>
      </c>
    </row>
    <row r="24" spans="1:23" ht="41.45" customHeight="1" x14ac:dyDescent="0.3">
      <c r="A24" s="40" t="s">
        <v>146</v>
      </c>
      <c r="B24" s="45" t="s">
        <v>183</v>
      </c>
      <c r="C24" s="46" t="s">
        <v>12</v>
      </c>
      <c r="D24" s="40">
        <v>30</v>
      </c>
      <c r="E24" s="44">
        <v>1.5</v>
      </c>
      <c r="F24" s="40">
        <v>10</v>
      </c>
      <c r="G24" s="42">
        <v>0.5</v>
      </c>
      <c r="H24" s="40">
        <v>10</v>
      </c>
      <c r="I24" s="42">
        <v>0.5</v>
      </c>
      <c r="J24" s="40">
        <v>10</v>
      </c>
      <c r="K24" s="42">
        <v>0.5</v>
      </c>
      <c r="L24" s="40">
        <v>0</v>
      </c>
      <c r="M24" s="40">
        <v>0</v>
      </c>
      <c r="N24" s="40">
        <v>0</v>
      </c>
      <c r="O24" s="42">
        <v>0.5</v>
      </c>
      <c r="P24" s="47">
        <v>0</v>
      </c>
      <c r="Q24" s="47">
        <v>0</v>
      </c>
      <c r="R24" s="42">
        <v>0.5</v>
      </c>
      <c r="S24" s="47">
        <v>0</v>
      </c>
      <c r="T24" s="42">
        <v>0.5</v>
      </c>
      <c r="U24" s="47">
        <v>0</v>
      </c>
      <c r="V24" s="47">
        <v>0</v>
      </c>
      <c r="W24" s="47">
        <v>0</v>
      </c>
    </row>
    <row r="25" spans="1:23" ht="24" customHeight="1" x14ac:dyDescent="0.3">
      <c r="A25" s="40" t="s">
        <v>147</v>
      </c>
      <c r="B25" s="45" t="s">
        <v>148</v>
      </c>
      <c r="C25" s="46" t="s">
        <v>7</v>
      </c>
      <c r="D25" s="40">
        <v>2</v>
      </c>
      <c r="E25" s="44">
        <v>1</v>
      </c>
      <c r="F25" s="40">
        <v>0</v>
      </c>
      <c r="G25" s="42">
        <v>0</v>
      </c>
      <c r="H25" s="40">
        <v>2</v>
      </c>
      <c r="I25" s="42">
        <v>1</v>
      </c>
      <c r="J25" s="40">
        <v>0</v>
      </c>
      <c r="K25" s="42">
        <v>0</v>
      </c>
      <c r="L25" s="40">
        <v>0</v>
      </c>
      <c r="M25" s="40">
        <v>0</v>
      </c>
      <c r="N25" s="40">
        <v>0</v>
      </c>
      <c r="O25" s="47">
        <v>0</v>
      </c>
      <c r="P25" s="47">
        <v>0</v>
      </c>
      <c r="Q25" s="42">
        <v>1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</row>
    <row r="26" spans="1:23" ht="24" customHeight="1" x14ac:dyDescent="0.3">
      <c r="A26" s="40" t="s">
        <v>149</v>
      </c>
      <c r="B26" s="45" t="s">
        <v>150</v>
      </c>
      <c r="C26" s="46" t="s">
        <v>12</v>
      </c>
      <c r="D26" s="40">
        <v>525</v>
      </c>
      <c r="E26" s="44">
        <v>3.68</v>
      </c>
      <c r="F26" s="47">
        <v>525</v>
      </c>
      <c r="G26" s="42">
        <v>1</v>
      </c>
      <c r="H26" s="40"/>
      <c r="I26" s="42">
        <v>2</v>
      </c>
      <c r="J26" s="40"/>
      <c r="K26" s="42">
        <v>0.68</v>
      </c>
      <c r="L26" s="40">
        <v>0</v>
      </c>
      <c r="M26" s="40">
        <v>0</v>
      </c>
      <c r="N26" s="40">
        <v>0</v>
      </c>
      <c r="O26" s="42">
        <v>1</v>
      </c>
      <c r="P26" s="47">
        <v>0</v>
      </c>
      <c r="Q26" s="47">
        <v>0</v>
      </c>
      <c r="R26" s="47">
        <v>0</v>
      </c>
      <c r="S26" s="42">
        <v>2</v>
      </c>
      <c r="T26" s="47">
        <v>0</v>
      </c>
      <c r="U26" s="47">
        <v>0</v>
      </c>
      <c r="V26" s="42">
        <v>0.68</v>
      </c>
      <c r="W26" s="47">
        <v>0</v>
      </c>
    </row>
    <row r="27" spans="1:23" ht="14.45" customHeight="1" x14ac:dyDescent="0.3">
      <c r="A27" s="40"/>
      <c r="B27" s="14" t="s">
        <v>65</v>
      </c>
      <c r="C27" s="52"/>
      <c r="D27" s="13"/>
      <c r="E27" s="53">
        <f>SUM(E22:E26)</f>
        <v>8.43</v>
      </c>
      <c r="F27" s="54"/>
      <c r="G27" s="28">
        <f>SUM(G22:G26)</f>
        <v>3.35</v>
      </c>
      <c r="H27" s="13"/>
      <c r="I27" s="28">
        <f>SUM(I22:I26)</f>
        <v>3.74</v>
      </c>
      <c r="J27" s="13"/>
      <c r="K27" s="28">
        <f t="shared" ref="K27:W27" si="1">SUM(K22:K26)</f>
        <v>1.34</v>
      </c>
      <c r="L27" s="13">
        <f t="shared" si="1"/>
        <v>0</v>
      </c>
      <c r="M27" s="13">
        <f t="shared" si="1"/>
        <v>0</v>
      </c>
      <c r="N27" s="13">
        <f t="shared" si="1"/>
        <v>0</v>
      </c>
      <c r="O27" s="28">
        <f t="shared" si="1"/>
        <v>3.35</v>
      </c>
      <c r="P27" s="54">
        <f t="shared" si="1"/>
        <v>0</v>
      </c>
      <c r="Q27" s="36">
        <f t="shared" si="1"/>
        <v>1</v>
      </c>
      <c r="R27" s="28">
        <f t="shared" si="1"/>
        <v>0.74</v>
      </c>
      <c r="S27" s="36">
        <f t="shared" si="1"/>
        <v>2</v>
      </c>
      <c r="T27" s="28">
        <f t="shared" si="1"/>
        <v>0.66</v>
      </c>
      <c r="U27" s="36">
        <f t="shared" si="1"/>
        <v>0</v>
      </c>
      <c r="V27" s="28">
        <f t="shared" si="1"/>
        <v>0.68</v>
      </c>
      <c r="W27" s="54">
        <f t="shared" si="1"/>
        <v>0</v>
      </c>
    </row>
    <row r="28" spans="1:23" ht="15.75" x14ac:dyDescent="0.3">
      <c r="A28" s="22" t="s">
        <v>10</v>
      </c>
      <c r="B28" s="21" t="s">
        <v>11</v>
      </c>
      <c r="C28" s="8"/>
      <c r="D28" s="5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33"/>
    </row>
    <row r="29" spans="1:23" ht="15.75" x14ac:dyDescent="0.3">
      <c r="A29" s="22">
        <v>1</v>
      </c>
      <c r="B29" s="21" t="s">
        <v>47</v>
      </c>
      <c r="C29" s="8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x14ac:dyDescent="0.3">
      <c r="A30" s="5" t="s">
        <v>66</v>
      </c>
      <c r="B30" s="8" t="s">
        <v>67</v>
      </c>
      <c r="C30" s="8" t="s">
        <v>68</v>
      </c>
      <c r="D30" s="33">
        <v>10</v>
      </c>
      <c r="E30" s="5">
        <v>0.06</v>
      </c>
      <c r="F30" s="5">
        <v>40</v>
      </c>
      <c r="G30" s="29">
        <v>0.02</v>
      </c>
      <c r="H30" s="5">
        <v>40</v>
      </c>
      <c r="I30" s="29">
        <v>0.02</v>
      </c>
      <c r="J30" s="5">
        <v>40</v>
      </c>
      <c r="K30" s="29">
        <v>0.02</v>
      </c>
      <c r="L30" s="26">
        <v>0</v>
      </c>
      <c r="M30" s="26">
        <v>0</v>
      </c>
      <c r="N30" s="29">
        <v>0.02</v>
      </c>
      <c r="O30" s="26">
        <v>0</v>
      </c>
      <c r="P30" s="29">
        <v>0.02</v>
      </c>
      <c r="Q30" s="26">
        <v>0</v>
      </c>
      <c r="R30" s="26">
        <v>0</v>
      </c>
      <c r="S30" s="26">
        <v>0</v>
      </c>
      <c r="T30" s="29">
        <v>0.02</v>
      </c>
      <c r="U30" s="26">
        <v>0</v>
      </c>
      <c r="V30" s="26">
        <v>0</v>
      </c>
      <c r="W30" s="26">
        <v>0</v>
      </c>
    </row>
    <row r="31" spans="1:23" ht="15.75" x14ac:dyDescent="0.3">
      <c r="A31" s="5" t="s">
        <v>69</v>
      </c>
      <c r="B31" s="8" t="s">
        <v>70</v>
      </c>
      <c r="C31" s="8" t="s">
        <v>68</v>
      </c>
      <c r="D31" s="5">
        <v>10</v>
      </c>
      <c r="E31" s="5">
        <v>0.09</v>
      </c>
      <c r="F31" s="5">
        <v>40</v>
      </c>
      <c r="G31" s="29">
        <v>0.03</v>
      </c>
      <c r="H31" s="5">
        <v>40</v>
      </c>
      <c r="I31" s="29">
        <v>0.03</v>
      </c>
      <c r="J31" s="5">
        <v>40</v>
      </c>
      <c r="K31" s="29">
        <v>0.03</v>
      </c>
      <c r="L31" s="26">
        <v>0</v>
      </c>
      <c r="M31" s="26">
        <v>0</v>
      </c>
      <c r="N31" s="29">
        <v>0.03</v>
      </c>
      <c r="O31" s="26">
        <v>0</v>
      </c>
      <c r="P31" s="29">
        <v>0.03</v>
      </c>
      <c r="Q31" s="26">
        <v>0</v>
      </c>
      <c r="R31" s="26">
        <v>0</v>
      </c>
      <c r="S31" s="26">
        <v>0</v>
      </c>
      <c r="T31" s="29">
        <v>0.03</v>
      </c>
      <c r="U31" s="26">
        <v>0</v>
      </c>
      <c r="V31" s="26">
        <v>0</v>
      </c>
      <c r="W31" s="26">
        <v>0</v>
      </c>
    </row>
    <row r="32" spans="1:23" ht="15.75" x14ac:dyDescent="0.3">
      <c r="A32" s="5" t="s">
        <v>71</v>
      </c>
      <c r="B32" s="8" t="s">
        <v>72</v>
      </c>
      <c r="C32" s="8" t="s">
        <v>73</v>
      </c>
      <c r="D32" s="5">
        <v>1</v>
      </c>
      <c r="E32" s="5">
        <v>0.1</v>
      </c>
      <c r="F32" s="5">
        <v>1</v>
      </c>
      <c r="G32" s="29">
        <v>0.03</v>
      </c>
      <c r="H32" s="5">
        <v>1</v>
      </c>
      <c r="I32" s="29">
        <v>0.03</v>
      </c>
      <c r="J32" s="5">
        <v>1</v>
      </c>
      <c r="K32" s="29">
        <v>0.04</v>
      </c>
      <c r="L32" s="26">
        <v>0</v>
      </c>
      <c r="M32" s="26">
        <v>0</v>
      </c>
      <c r="N32" s="29">
        <v>0.03</v>
      </c>
      <c r="O32" s="26">
        <v>0</v>
      </c>
      <c r="P32" s="29">
        <v>0.03</v>
      </c>
      <c r="Q32" s="26">
        <v>0</v>
      </c>
      <c r="R32" s="26">
        <v>0</v>
      </c>
      <c r="S32" s="26">
        <v>0</v>
      </c>
      <c r="T32" s="29">
        <v>0.04</v>
      </c>
      <c r="U32" s="26">
        <v>0</v>
      </c>
      <c r="V32" s="26">
        <v>0</v>
      </c>
      <c r="W32" s="26">
        <v>0</v>
      </c>
    </row>
    <row r="33" spans="1:23" ht="27" x14ac:dyDescent="0.3">
      <c r="A33" s="5" t="s">
        <v>74</v>
      </c>
      <c r="B33" s="12" t="s">
        <v>75</v>
      </c>
      <c r="C33" s="8" t="s">
        <v>8</v>
      </c>
      <c r="D33" s="5">
        <v>1</v>
      </c>
      <c r="E33" s="5">
        <v>0.1</v>
      </c>
      <c r="F33" s="5">
        <v>1</v>
      </c>
      <c r="G33" s="29">
        <v>0.03</v>
      </c>
      <c r="H33" s="5">
        <v>1</v>
      </c>
      <c r="I33" s="29">
        <v>0.03</v>
      </c>
      <c r="J33" s="5">
        <v>1</v>
      </c>
      <c r="K33" s="29">
        <v>0.04</v>
      </c>
      <c r="L33" s="37">
        <v>0</v>
      </c>
      <c r="M33" s="37">
        <v>0</v>
      </c>
      <c r="N33" s="31">
        <v>0.03</v>
      </c>
      <c r="O33" s="37">
        <v>0</v>
      </c>
      <c r="P33" s="31">
        <v>0.03</v>
      </c>
      <c r="Q33" s="37">
        <v>0</v>
      </c>
      <c r="R33" s="37">
        <v>0</v>
      </c>
      <c r="S33" s="37">
        <v>0</v>
      </c>
      <c r="T33" s="31">
        <v>0.04</v>
      </c>
      <c r="U33" s="37">
        <v>0</v>
      </c>
      <c r="V33" s="37">
        <v>0</v>
      </c>
      <c r="W33" s="37">
        <v>0</v>
      </c>
    </row>
    <row r="34" spans="1:23" ht="15.75" x14ac:dyDescent="0.3">
      <c r="A34" s="5" t="s">
        <v>76</v>
      </c>
      <c r="B34" s="8" t="s">
        <v>82</v>
      </c>
      <c r="C34" s="8" t="s">
        <v>77</v>
      </c>
      <c r="D34" s="5">
        <v>78</v>
      </c>
      <c r="E34" s="5">
        <v>0.1</v>
      </c>
      <c r="F34" s="5">
        <v>26</v>
      </c>
      <c r="G34" s="29">
        <v>0.03</v>
      </c>
      <c r="H34" s="5">
        <v>26</v>
      </c>
      <c r="I34" s="29">
        <v>0.03</v>
      </c>
      <c r="J34" s="5">
        <v>26</v>
      </c>
      <c r="K34" s="29">
        <v>0.04</v>
      </c>
      <c r="L34" s="26">
        <v>0</v>
      </c>
      <c r="M34" s="26">
        <v>0</v>
      </c>
      <c r="N34" s="29">
        <v>0.03</v>
      </c>
      <c r="O34" s="26">
        <v>0</v>
      </c>
      <c r="P34" s="29">
        <v>0.03</v>
      </c>
      <c r="Q34" s="26">
        <v>0</v>
      </c>
      <c r="R34" s="26">
        <v>0</v>
      </c>
      <c r="S34" s="26">
        <v>0</v>
      </c>
      <c r="T34" s="29">
        <v>0.04</v>
      </c>
      <c r="U34" s="26">
        <v>0</v>
      </c>
      <c r="V34" s="26">
        <v>0</v>
      </c>
      <c r="W34" s="26">
        <v>0</v>
      </c>
    </row>
    <row r="35" spans="1:23" ht="15.75" x14ac:dyDescent="0.3">
      <c r="A35" s="5" t="s">
        <v>78</v>
      </c>
      <c r="B35" s="8" t="s">
        <v>83</v>
      </c>
      <c r="C35" s="8" t="s">
        <v>77</v>
      </c>
      <c r="D35" s="5">
        <v>174</v>
      </c>
      <c r="E35" s="5">
        <v>0.19</v>
      </c>
      <c r="F35" s="5">
        <v>58</v>
      </c>
      <c r="G35" s="29">
        <v>0.06</v>
      </c>
      <c r="H35" s="5">
        <v>58</v>
      </c>
      <c r="I35" s="29">
        <v>0.06</v>
      </c>
      <c r="J35" s="5">
        <v>58</v>
      </c>
      <c r="K35" s="29">
        <v>7.0000000000000007E-2</v>
      </c>
      <c r="L35" s="26">
        <v>0</v>
      </c>
      <c r="M35" s="26">
        <v>0</v>
      </c>
      <c r="N35" s="29">
        <v>0.06</v>
      </c>
      <c r="O35" s="26">
        <v>0</v>
      </c>
      <c r="P35" s="29">
        <v>0.06</v>
      </c>
      <c r="Q35" s="26">
        <v>0</v>
      </c>
      <c r="R35" s="26">
        <v>0</v>
      </c>
      <c r="S35" s="26">
        <v>0</v>
      </c>
      <c r="T35" s="29">
        <v>7.0000000000000007E-2</v>
      </c>
      <c r="U35" s="26">
        <v>0</v>
      </c>
      <c r="V35" s="26">
        <v>0</v>
      </c>
      <c r="W35" s="26">
        <v>0</v>
      </c>
    </row>
    <row r="36" spans="1:23" ht="15.75" x14ac:dyDescent="0.3">
      <c r="A36" s="5" t="s">
        <v>79</v>
      </c>
      <c r="B36" s="8" t="s">
        <v>84</v>
      </c>
      <c r="C36" s="8" t="s">
        <v>80</v>
      </c>
      <c r="D36" s="5">
        <v>2</v>
      </c>
      <c r="E36" s="5">
        <v>0.04</v>
      </c>
      <c r="F36" s="5">
        <v>1</v>
      </c>
      <c r="G36" s="29">
        <v>0.02</v>
      </c>
      <c r="H36" s="5">
        <v>1</v>
      </c>
      <c r="I36" s="29">
        <v>0.02</v>
      </c>
      <c r="J36" s="5">
        <v>0</v>
      </c>
      <c r="K36" s="5">
        <v>0</v>
      </c>
      <c r="L36" s="26">
        <v>0</v>
      </c>
      <c r="M36" s="26">
        <v>0</v>
      </c>
      <c r="N36" s="29">
        <v>0.02</v>
      </c>
      <c r="O36" s="26">
        <v>0</v>
      </c>
      <c r="P36" s="29">
        <v>0.02</v>
      </c>
      <c r="Q36" s="26">
        <v>0</v>
      </c>
      <c r="R36" s="26">
        <v>0</v>
      </c>
      <c r="S36" s="26">
        <v>0</v>
      </c>
      <c r="T36" s="5">
        <v>0</v>
      </c>
      <c r="U36" s="26">
        <v>0</v>
      </c>
      <c r="V36" s="26">
        <v>0</v>
      </c>
      <c r="W36" s="26">
        <v>0</v>
      </c>
    </row>
    <row r="37" spans="1:23" ht="15.75" x14ac:dyDescent="0.3">
      <c r="A37" s="5" t="s">
        <v>81</v>
      </c>
      <c r="B37" s="8" t="s">
        <v>137</v>
      </c>
      <c r="C37" s="8" t="s">
        <v>12</v>
      </c>
      <c r="D37" s="5">
        <v>1</v>
      </c>
      <c r="E37" s="5">
        <v>0.02</v>
      </c>
      <c r="F37" s="5">
        <v>1</v>
      </c>
      <c r="G37" s="29">
        <v>0.01</v>
      </c>
      <c r="H37" s="5">
        <v>1</v>
      </c>
      <c r="I37" s="29">
        <v>0.01</v>
      </c>
      <c r="J37" s="5">
        <v>1</v>
      </c>
      <c r="K37" s="29">
        <v>0.01</v>
      </c>
      <c r="L37" s="26">
        <v>0</v>
      </c>
      <c r="M37" s="26">
        <v>0</v>
      </c>
      <c r="N37" s="29">
        <v>0</v>
      </c>
      <c r="O37" s="26">
        <v>0</v>
      </c>
      <c r="P37" s="29">
        <v>0.01</v>
      </c>
      <c r="Q37" s="26">
        <v>0</v>
      </c>
      <c r="R37" s="26">
        <v>0</v>
      </c>
      <c r="S37" s="26">
        <v>0</v>
      </c>
      <c r="T37" s="29">
        <v>0.01</v>
      </c>
      <c r="U37" s="26">
        <v>0</v>
      </c>
      <c r="V37" s="26">
        <v>0</v>
      </c>
      <c r="W37" s="26">
        <v>0</v>
      </c>
    </row>
    <row r="38" spans="1:23" ht="15.75" x14ac:dyDescent="0.3">
      <c r="A38" s="5" t="s">
        <v>85</v>
      </c>
      <c r="B38" s="8" t="s">
        <v>138</v>
      </c>
      <c r="C38" s="8" t="s">
        <v>12</v>
      </c>
      <c r="D38" s="5">
        <v>1</v>
      </c>
      <c r="E38" s="5">
        <v>0.1</v>
      </c>
      <c r="F38" s="5">
        <v>1</v>
      </c>
      <c r="G38" s="29">
        <v>0.03</v>
      </c>
      <c r="H38" s="5">
        <v>1</v>
      </c>
      <c r="I38" s="29">
        <v>0.03</v>
      </c>
      <c r="J38" s="5">
        <v>1</v>
      </c>
      <c r="K38" s="29">
        <v>0.04</v>
      </c>
      <c r="L38" s="26">
        <v>0</v>
      </c>
      <c r="M38" s="26">
        <v>0</v>
      </c>
      <c r="N38" s="29">
        <v>0.03</v>
      </c>
      <c r="O38" s="26">
        <v>0</v>
      </c>
      <c r="P38" s="29">
        <v>0.03</v>
      </c>
      <c r="Q38" s="26">
        <v>0</v>
      </c>
      <c r="R38" s="26">
        <v>0</v>
      </c>
      <c r="S38" s="26">
        <v>0</v>
      </c>
      <c r="T38" s="29">
        <v>0.04</v>
      </c>
      <c r="U38" s="26">
        <v>0</v>
      </c>
      <c r="V38" s="26">
        <v>0</v>
      </c>
      <c r="W38" s="26">
        <v>0</v>
      </c>
    </row>
    <row r="39" spans="1:23" ht="27" x14ac:dyDescent="0.3">
      <c r="A39" s="5" t="s">
        <v>86</v>
      </c>
      <c r="B39" s="12" t="s">
        <v>87</v>
      </c>
      <c r="C39" s="8" t="s">
        <v>80</v>
      </c>
      <c r="D39" s="5">
        <v>1</v>
      </c>
      <c r="E39" s="5">
        <v>0.08</v>
      </c>
      <c r="F39" s="5">
        <v>1</v>
      </c>
      <c r="G39" s="29">
        <v>0.02</v>
      </c>
      <c r="H39" s="5">
        <v>1</v>
      </c>
      <c r="I39" s="29">
        <v>0.03</v>
      </c>
      <c r="J39" s="5">
        <v>1</v>
      </c>
      <c r="K39" s="29">
        <v>0.03</v>
      </c>
      <c r="L39" s="37">
        <v>0</v>
      </c>
      <c r="M39" s="37">
        <v>0</v>
      </c>
      <c r="N39" s="31">
        <v>0.02</v>
      </c>
      <c r="O39" s="37">
        <v>0</v>
      </c>
      <c r="P39" s="31">
        <v>0.03</v>
      </c>
      <c r="Q39" s="37">
        <v>0</v>
      </c>
      <c r="R39" s="37">
        <v>0</v>
      </c>
      <c r="S39" s="37">
        <v>0</v>
      </c>
      <c r="T39" s="31">
        <v>0.03</v>
      </c>
      <c r="U39" s="37">
        <v>0</v>
      </c>
      <c r="V39" s="37">
        <v>0</v>
      </c>
      <c r="W39" s="37">
        <v>0</v>
      </c>
    </row>
    <row r="40" spans="1:23" ht="15.75" x14ac:dyDescent="0.3">
      <c r="A40" s="5" t="s">
        <v>88</v>
      </c>
      <c r="B40" s="8" t="s">
        <v>89</v>
      </c>
      <c r="C40" s="8" t="s">
        <v>80</v>
      </c>
      <c r="D40" s="5">
        <v>1</v>
      </c>
      <c r="E40" s="5">
        <v>0.11</v>
      </c>
      <c r="F40" s="5">
        <v>1</v>
      </c>
      <c r="G40" s="29">
        <v>0.02</v>
      </c>
      <c r="H40" s="5">
        <v>1</v>
      </c>
      <c r="I40" s="29">
        <v>0.02</v>
      </c>
      <c r="J40" s="5">
        <v>1</v>
      </c>
      <c r="K40" s="29">
        <v>7.0000000000000007E-2</v>
      </c>
      <c r="L40" s="37">
        <v>0</v>
      </c>
      <c r="M40" s="37">
        <v>0</v>
      </c>
      <c r="N40" s="31">
        <v>0.02</v>
      </c>
      <c r="O40" s="37">
        <v>0</v>
      </c>
      <c r="P40" s="31">
        <v>0.02</v>
      </c>
      <c r="Q40" s="37">
        <v>0</v>
      </c>
      <c r="R40" s="37">
        <v>0</v>
      </c>
      <c r="S40" s="37">
        <v>0</v>
      </c>
      <c r="T40" s="31">
        <v>7.0000000000000007E-2</v>
      </c>
      <c r="U40" s="37">
        <v>0</v>
      </c>
      <c r="V40" s="37">
        <v>0</v>
      </c>
      <c r="W40" s="37">
        <v>0</v>
      </c>
    </row>
    <row r="41" spans="1:23" ht="27" x14ac:dyDescent="0.3">
      <c r="A41" s="5" t="s">
        <v>90</v>
      </c>
      <c r="B41" s="12" t="s">
        <v>91</v>
      </c>
      <c r="C41" s="8" t="s">
        <v>73</v>
      </c>
      <c r="D41" s="5">
        <v>1</v>
      </c>
      <c r="E41" s="5">
        <v>0.02</v>
      </c>
      <c r="F41" s="5">
        <v>1</v>
      </c>
      <c r="G41" s="29">
        <v>0.01</v>
      </c>
      <c r="H41" s="5">
        <v>1</v>
      </c>
      <c r="I41" s="29">
        <v>0.01</v>
      </c>
      <c r="J41" s="5">
        <v>1</v>
      </c>
      <c r="K41" s="29">
        <v>0.01</v>
      </c>
      <c r="L41" s="37">
        <v>0</v>
      </c>
      <c r="M41" s="37">
        <v>0</v>
      </c>
      <c r="N41" s="31">
        <v>0</v>
      </c>
      <c r="O41" s="37">
        <v>0</v>
      </c>
      <c r="P41" s="31">
        <v>0.01</v>
      </c>
      <c r="Q41" s="37">
        <v>0</v>
      </c>
      <c r="R41" s="37">
        <v>0</v>
      </c>
      <c r="S41" s="37">
        <v>0</v>
      </c>
      <c r="T41" s="31">
        <v>0.01</v>
      </c>
      <c r="U41" s="37">
        <v>0</v>
      </c>
      <c r="V41" s="37">
        <v>0</v>
      </c>
      <c r="W41" s="37">
        <v>0</v>
      </c>
    </row>
    <row r="42" spans="1:23" ht="39.75" x14ac:dyDescent="0.3">
      <c r="A42" s="11" t="s">
        <v>92</v>
      </c>
      <c r="B42" s="12" t="s">
        <v>94</v>
      </c>
      <c r="C42" s="8" t="s">
        <v>8</v>
      </c>
      <c r="D42" s="5">
        <v>1</v>
      </c>
      <c r="E42" s="5">
        <v>0.25</v>
      </c>
      <c r="F42" s="5">
        <v>1</v>
      </c>
      <c r="G42" s="29">
        <v>0.25</v>
      </c>
      <c r="H42" s="5">
        <v>0</v>
      </c>
      <c r="I42" s="29">
        <v>0</v>
      </c>
      <c r="J42" s="5">
        <v>0</v>
      </c>
      <c r="K42" s="29">
        <v>0</v>
      </c>
      <c r="L42" s="37">
        <v>0</v>
      </c>
      <c r="M42" s="37">
        <v>0</v>
      </c>
      <c r="N42" s="37">
        <v>0</v>
      </c>
      <c r="O42" s="31">
        <v>0.25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</row>
    <row r="43" spans="1:23" ht="52.5" x14ac:dyDescent="0.3">
      <c r="A43" s="11" t="s">
        <v>93</v>
      </c>
      <c r="B43" s="12" t="s">
        <v>95</v>
      </c>
      <c r="C43" s="8" t="s">
        <v>8</v>
      </c>
      <c r="D43" s="5">
        <v>1</v>
      </c>
      <c r="E43" s="5">
        <v>0.3</v>
      </c>
      <c r="F43" s="5">
        <v>1</v>
      </c>
      <c r="G43" s="29">
        <v>0.3</v>
      </c>
      <c r="H43" s="5">
        <v>0</v>
      </c>
      <c r="I43" s="29">
        <v>0</v>
      </c>
      <c r="J43" s="5">
        <v>0</v>
      </c>
      <c r="K43" s="29">
        <v>0</v>
      </c>
      <c r="L43" s="37">
        <v>0</v>
      </c>
      <c r="M43" s="37">
        <v>0</v>
      </c>
      <c r="N43" s="29">
        <v>0.3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</row>
    <row r="44" spans="1:23" s="6" customFormat="1" ht="52.5" x14ac:dyDescent="0.3">
      <c r="A44" s="11" t="s">
        <v>96</v>
      </c>
      <c r="B44" s="12" t="s">
        <v>97</v>
      </c>
      <c r="C44" s="12" t="s">
        <v>8</v>
      </c>
      <c r="D44" s="11">
        <v>2</v>
      </c>
      <c r="E44" s="11">
        <v>0.4</v>
      </c>
      <c r="F44" s="11">
        <v>1</v>
      </c>
      <c r="G44" s="11">
        <v>0.2</v>
      </c>
      <c r="H44" s="11">
        <v>1</v>
      </c>
      <c r="I44" s="11">
        <v>0.2</v>
      </c>
      <c r="J44" s="11">
        <v>0</v>
      </c>
      <c r="K44" s="30">
        <v>0</v>
      </c>
      <c r="L44" s="37">
        <v>0</v>
      </c>
      <c r="M44" s="37">
        <v>0</v>
      </c>
      <c r="N44" s="11">
        <v>0.2</v>
      </c>
      <c r="O44" s="37">
        <v>0</v>
      </c>
      <c r="P44" s="37">
        <v>0</v>
      </c>
      <c r="Q44" s="35">
        <v>0.2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</row>
    <row r="45" spans="1:23" s="6" customFormat="1" ht="38.450000000000003" customHeight="1" x14ac:dyDescent="0.3">
      <c r="A45" s="11" t="s">
        <v>98</v>
      </c>
      <c r="B45" s="12" t="s">
        <v>99</v>
      </c>
      <c r="C45" s="12" t="s">
        <v>8</v>
      </c>
      <c r="D45" s="11">
        <v>7</v>
      </c>
      <c r="E45" s="11">
        <v>0.35</v>
      </c>
      <c r="F45" s="11">
        <v>0</v>
      </c>
      <c r="G45" s="11">
        <v>0</v>
      </c>
      <c r="H45" s="11">
        <v>7</v>
      </c>
      <c r="I45" s="30">
        <v>0.35</v>
      </c>
      <c r="J45" s="11">
        <v>0</v>
      </c>
      <c r="K45" s="11">
        <v>0</v>
      </c>
      <c r="L45" s="37">
        <v>0</v>
      </c>
      <c r="M45" s="37">
        <v>0</v>
      </c>
      <c r="N45" s="37">
        <v>0</v>
      </c>
      <c r="O45" s="37">
        <v>0</v>
      </c>
      <c r="P45" s="30">
        <v>0.35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</row>
    <row r="46" spans="1:23" ht="37.15" customHeight="1" x14ac:dyDescent="0.3">
      <c r="A46" s="5" t="s">
        <v>100</v>
      </c>
      <c r="B46" s="12" t="s">
        <v>101</v>
      </c>
      <c r="C46" s="8" t="s">
        <v>8</v>
      </c>
      <c r="D46" s="5">
        <v>10</v>
      </c>
      <c r="E46" s="5">
        <v>1.5</v>
      </c>
      <c r="F46" s="5">
        <v>0</v>
      </c>
      <c r="G46" s="5">
        <v>0</v>
      </c>
      <c r="H46" s="5">
        <v>0</v>
      </c>
      <c r="I46" s="5">
        <v>0</v>
      </c>
      <c r="J46" s="5">
        <v>10</v>
      </c>
      <c r="K46" s="5">
        <v>1.5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8">
        <v>1</v>
      </c>
      <c r="W46" s="37">
        <v>0.5</v>
      </c>
    </row>
    <row r="47" spans="1:23" ht="52.15" customHeight="1" x14ac:dyDescent="0.3">
      <c r="A47" s="5" t="s">
        <v>102</v>
      </c>
      <c r="B47" s="12" t="s">
        <v>103</v>
      </c>
      <c r="C47" s="8" t="s">
        <v>7</v>
      </c>
      <c r="D47" s="5">
        <v>1</v>
      </c>
      <c r="E47" s="5">
        <v>0.1</v>
      </c>
      <c r="F47" s="5">
        <v>0</v>
      </c>
      <c r="G47" s="5">
        <v>0</v>
      </c>
      <c r="H47" s="5">
        <v>0</v>
      </c>
      <c r="I47" s="5">
        <v>0</v>
      </c>
      <c r="J47" s="5">
        <v>1</v>
      </c>
      <c r="K47" s="5">
        <v>0.1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0.1</v>
      </c>
    </row>
    <row r="48" spans="1:23" ht="39.75" x14ac:dyDescent="0.3">
      <c r="A48" s="5" t="s">
        <v>104</v>
      </c>
      <c r="B48" s="12" t="s">
        <v>105</v>
      </c>
      <c r="C48" s="12" t="s">
        <v>106</v>
      </c>
      <c r="D48" s="5">
        <v>6</v>
      </c>
      <c r="E48" s="5">
        <v>0.6</v>
      </c>
      <c r="F48" s="5">
        <v>0</v>
      </c>
      <c r="G48" s="5">
        <v>0</v>
      </c>
      <c r="H48" s="5">
        <v>6</v>
      </c>
      <c r="I48" s="5">
        <v>0.6</v>
      </c>
      <c r="J48" s="5">
        <v>0</v>
      </c>
      <c r="K48" s="5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9">
        <v>0.6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</row>
    <row r="49" spans="1:23" s="6" customFormat="1" ht="25.9" customHeight="1" x14ac:dyDescent="0.3">
      <c r="A49" s="11" t="s">
        <v>107</v>
      </c>
      <c r="B49" s="12" t="s">
        <v>108</v>
      </c>
      <c r="C49" s="12" t="s">
        <v>8</v>
      </c>
      <c r="D49" s="11">
        <v>1</v>
      </c>
      <c r="E49" s="11">
        <v>0.3</v>
      </c>
      <c r="F49" s="11">
        <v>0</v>
      </c>
      <c r="G49" s="11">
        <v>0</v>
      </c>
      <c r="H49" s="11">
        <v>1</v>
      </c>
      <c r="I49" s="11">
        <v>0.3</v>
      </c>
      <c r="J49" s="11">
        <v>0</v>
      </c>
      <c r="K49" s="11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11">
        <v>0.3</v>
      </c>
      <c r="T49" s="37">
        <v>0</v>
      </c>
      <c r="U49" s="37">
        <v>0</v>
      </c>
      <c r="V49" s="37">
        <v>0</v>
      </c>
      <c r="W49" s="37">
        <v>0</v>
      </c>
    </row>
    <row r="50" spans="1:23" s="6" customFormat="1" ht="27" x14ac:dyDescent="0.3">
      <c r="A50" s="11" t="s">
        <v>109</v>
      </c>
      <c r="B50" s="12" t="s">
        <v>110</v>
      </c>
      <c r="C50" s="12" t="s">
        <v>8</v>
      </c>
      <c r="D50" s="11">
        <v>2</v>
      </c>
      <c r="E50" s="11">
        <v>0.3</v>
      </c>
      <c r="F50" s="11">
        <v>1</v>
      </c>
      <c r="G50" s="30">
        <v>0.15</v>
      </c>
      <c r="H50" s="11">
        <v>0</v>
      </c>
      <c r="I50" s="11">
        <v>0</v>
      </c>
      <c r="J50" s="11">
        <v>1</v>
      </c>
      <c r="K50" s="30">
        <v>0.15</v>
      </c>
      <c r="L50" s="37">
        <v>0</v>
      </c>
      <c r="M50" s="37">
        <v>0</v>
      </c>
      <c r="N50" s="37">
        <v>0</v>
      </c>
      <c r="O50" s="30">
        <v>0.15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0">
        <v>0.15</v>
      </c>
    </row>
    <row r="51" spans="1:23" ht="27" x14ac:dyDescent="0.3">
      <c r="A51" s="11" t="s">
        <v>111</v>
      </c>
      <c r="B51" s="12" t="s">
        <v>112</v>
      </c>
      <c r="C51" s="8" t="s">
        <v>7</v>
      </c>
      <c r="D51" s="5">
        <v>3</v>
      </c>
      <c r="E51" s="5">
        <v>0.3</v>
      </c>
      <c r="F51" s="5">
        <v>1</v>
      </c>
      <c r="G51" s="5">
        <v>0.1</v>
      </c>
      <c r="H51" s="5">
        <v>2</v>
      </c>
      <c r="I51" s="5">
        <v>0.2</v>
      </c>
      <c r="J51" s="5">
        <v>0</v>
      </c>
      <c r="K51" s="5">
        <v>0</v>
      </c>
      <c r="L51" s="37">
        <v>0</v>
      </c>
      <c r="M51" s="37">
        <v>0</v>
      </c>
      <c r="N51" s="37">
        <v>0.1</v>
      </c>
      <c r="O51" s="37">
        <v>0</v>
      </c>
      <c r="P51" s="31">
        <v>0.2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</row>
    <row r="52" spans="1:23" ht="27" x14ac:dyDescent="0.3">
      <c r="A52" s="11" t="s">
        <v>113</v>
      </c>
      <c r="B52" s="12" t="s">
        <v>114</v>
      </c>
      <c r="C52" s="8" t="s">
        <v>8</v>
      </c>
      <c r="D52" s="5">
        <v>6</v>
      </c>
      <c r="E52" s="5">
        <v>0.3</v>
      </c>
      <c r="F52" s="5">
        <v>2</v>
      </c>
      <c r="G52" s="5">
        <v>0.1</v>
      </c>
      <c r="H52" s="5">
        <v>2</v>
      </c>
      <c r="I52" s="5">
        <v>0.1</v>
      </c>
      <c r="J52" s="5">
        <v>2</v>
      </c>
      <c r="K52" s="5">
        <v>0.1</v>
      </c>
      <c r="L52" s="37">
        <v>0</v>
      </c>
      <c r="M52" s="31">
        <v>0.05</v>
      </c>
      <c r="N52" s="37">
        <v>0</v>
      </c>
      <c r="O52" s="31">
        <v>0.05</v>
      </c>
      <c r="P52" s="37">
        <v>0</v>
      </c>
      <c r="Q52" s="31">
        <v>0.05</v>
      </c>
      <c r="R52" s="37">
        <v>0</v>
      </c>
      <c r="S52" s="31">
        <v>0.05</v>
      </c>
      <c r="T52" s="37">
        <v>0</v>
      </c>
      <c r="U52" s="31">
        <v>0.05</v>
      </c>
      <c r="V52" s="37">
        <v>0</v>
      </c>
      <c r="W52" s="31">
        <v>0.05</v>
      </c>
    </row>
    <row r="53" spans="1:23" ht="52.5" x14ac:dyDescent="0.3">
      <c r="A53" s="5" t="s">
        <v>115</v>
      </c>
      <c r="B53" s="12" t="s">
        <v>116</v>
      </c>
      <c r="C53" s="8" t="s">
        <v>8</v>
      </c>
      <c r="D53" s="5">
        <v>1</v>
      </c>
      <c r="E53" s="5">
        <v>0.5</v>
      </c>
      <c r="F53" s="5">
        <v>0</v>
      </c>
      <c r="G53" s="5">
        <v>0</v>
      </c>
      <c r="H53" s="5">
        <v>0</v>
      </c>
      <c r="I53" s="5">
        <v>0</v>
      </c>
      <c r="J53" s="5">
        <v>1</v>
      </c>
      <c r="K53" s="5">
        <v>0.5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>
        <v>0.5</v>
      </c>
    </row>
    <row r="54" spans="1:23" ht="27" x14ac:dyDescent="0.3">
      <c r="A54" s="5" t="s">
        <v>117</v>
      </c>
      <c r="B54" s="12" t="s">
        <v>118</v>
      </c>
      <c r="C54" s="8" t="s">
        <v>7</v>
      </c>
      <c r="D54" s="5">
        <v>467</v>
      </c>
      <c r="E54" s="5">
        <v>0.7</v>
      </c>
      <c r="F54" s="5">
        <v>0</v>
      </c>
      <c r="G54" s="5">
        <v>0</v>
      </c>
      <c r="H54" s="5">
        <v>0</v>
      </c>
      <c r="I54" s="5">
        <v>0</v>
      </c>
      <c r="J54" s="33">
        <v>467</v>
      </c>
      <c r="K54" s="5">
        <v>0.7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37">
        <v>0</v>
      </c>
      <c r="V54" s="37">
        <v>0</v>
      </c>
      <c r="W54" s="37">
        <v>0.7</v>
      </c>
    </row>
    <row r="55" spans="1:23" ht="27" x14ac:dyDescent="0.3">
      <c r="A55" s="5" t="s">
        <v>119</v>
      </c>
      <c r="B55" s="12" t="s">
        <v>120</v>
      </c>
      <c r="C55" s="8" t="s">
        <v>51</v>
      </c>
      <c r="D55" s="5">
        <v>52</v>
      </c>
      <c r="E55" s="5">
        <v>0.47</v>
      </c>
      <c r="F55" s="5">
        <v>17</v>
      </c>
      <c r="G55" s="31">
        <v>0.15</v>
      </c>
      <c r="H55" s="5">
        <v>17</v>
      </c>
      <c r="I55" s="29">
        <v>0.15</v>
      </c>
      <c r="J55" s="5">
        <v>18</v>
      </c>
      <c r="K55" s="29">
        <v>0.17</v>
      </c>
      <c r="L55" s="37">
        <v>0</v>
      </c>
      <c r="M55" s="37">
        <v>0</v>
      </c>
      <c r="N55" s="37">
        <v>0</v>
      </c>
      <c r="O55" s="31">
        <v>0.15</v>
      </c>
      <c r="P55" s="37">
        <v>0</v>
      </c>
      <c r="Q55" s="31">
        <v>0.15</v>
      </c>
      <c r="R55" s="37">
        <v>0</v>
      </c>
      <c r="S55" s="37">
        <v>0</v>
      </c>
      <c r="T55" s="31">
        <v>0.17</v>
      </c>
      <c r="U55" s="37">
        <v>0</v>
      </c>
      <c r="V55" s="37">
        <v>0</v>
      </c>
      <c r="W55" s="37">
        <v>0</v>
      </c>
    </row>
    <row r="56" spans="1:23" ht="27" x14ac:dyDescent="0.3">
      <c r="A56" s="5" t="s">
        <v>121</v>
      </c>
      <c r="B56" s="12" t="s">
        <v>122</v>
      </c>
      <c r="C56" s="8" t="s">
        <v>51</v>
      </c>
      <c r="D56" s="5">
        <v>25</v>
      </c>
      <c r="E56" s="5">
        <v>0.18</v>
      </c>
      <c r="F56" s="5">
        <v>7</v>
      </c>
      <c r="G56" s="31">
        <v>0.05</v>
      </c>
      <c r="H56" s="5">
        <v>8</v>
      </c>
      <c r="I56" s="29">
        <v>0.06</v>
      </c>
      <c r="J56" s="5">
        <v>10</v>
      </c>
      <c r="K56" s="29">
        <v>7.0000000000000007E-2</v>
      </c>
      <c r="L56" s="37">
        <v>0</v>
      </c>
      <c r="M56" s="37">
        <v>0</v>
      </c>
      <c r="N56" s="37">
        <v>0</v>
      </c>
      <c r="O56" s="31">
        <v>0.05</v>
      </c>
      <c r="P56" s="37">
        <v>0</v>
      </c>
      <c r="Q56" s="31">
        <v>0.06</v>
      </c>
      <c r="R56" s="37">
        <v>0</v>
      </c>
      <c r="S56" s="37">
        <v>0</v>
      </c>
      <c r="T56" s="31">
        <v>7.0000000000000007E-2</v>
      </c>
      <c r="U56" s="37">
        <v>0</v>
      </c>
      <c r="V56" s="37">
        <v>0</v>
      </c>
      <c r="W56" s="37">
        <v>0</v>
      </c>
    </row>
    <row r="57" spans="1:23" ht="15.75" x14ac:dyDescent="0.3">
      <c r="A57" s="5" t="s">
        <v>123</v>
      </c>
      <c r="B57" s="12" t="s">
        <v>124</v>
      </c>
      <c r="C57" s="8" t="s">
        <v>8</v>
      </c>
      <c r="D57" s="5">
        <v>21</v>
      </c>
      <c r="E57" s="5">
        <v>0.19</v>
      </c>
      <c r="F57" s="5">
        <v>7</v>
      </c>
      <c r="G57" s="31">
        <v>0.06</v>
      </c>
      <c r="H57" s="5">
        <v>7</v>
      </c>
      <c r="I57" s="29">
        <v>0.06</v>
      </c>
      <c r="J57" s="5">
        <v>7</v>
      </c>
      <c r="K57" s="29">
        <v>7.0000000000000007E-2</v>
      </c>
      <c r="L57" s="37">
        <v>0</v>
      </c>
      <c r="M57" s="37">
        <v>0</v>
      </c>
      <c r="N57" s="37">
        <v>0</v>
      </c>
      <c r="O57" s="31">
        <v>0.06</v>
      </c>
      <c r="P57" s="37">
        <v>0</v>
      </c>
      <c r="Q57" s="31">
        <v>0.06</v>
      </c>
      <c r="R57" s="37">
        <v>0</v>
      </c>
      <c r="S57" s="37">
        <v>0</v>
      </c>
      <c r="T57" s="31">
        <v>7.0000000000000007E-2</v>
      </c>
      <c r="U57" s="37">
        <v>0</v>
      </c>
      <c r="V57" s="37">
        <v>0</v>
      </c>
      <c r="W57" s="37">
        <v>0</v>
      </c>
    </row>
    <row r="58" spans="1:23" ht="16.149999999999999" customHeight="1" x14ac:dyDescent="0.3">
      <c r="A58" s="5" t="s">
        <v>125</v>
      </c>
      <c r="B58" s="12" t="s">
        <v>126</v>
      </c>
      <c r="C58" s="8" t="s">
        <v>51</v>
      </c>
      <c r="D58" s="5">
        <v>14</v>
      </c>
      <c r="E58" s="5">
        <v>0.1</v>
      </c>
      <c r="F58" s="5">
        <v>4</v>
      </c>
      <c r="G58" s="31">
        <v>0.03</v>
      </c>
      <c r="H58" s="5">
        <v>5</v>
      </c>
      <c r="I58" s="31">
        <v>0.03</v>
      </c>
      <c r="J58" s="5">
        <v>5</v>
      </c>
      <c r="K58" s="29">
        <v>0.04</v>
      </c>
      <c r="L58" s="37">
        <v>0</v>
      </c>
      <c r="M58" s="37">
        <v>0</v>
      </c>
      <c r="N58" s="37">
        <v>0</v>
      </c>
      <c r="O58" s="31">
        <v>0.03</v>
      </c>
      <c r="P58" s="37">
        <v>0</v>
      </c>
      <c r="Q58" s="31">
        <v>0.03</v>
      </c>
      <c r="R58" s="37">
        <v>0</v>
      </c>
      <c r="S58" s="37">
        <v>0</v>
      </c>
      <c r="T58" s="31">
        <v>0.04</v>
      </c>
      <c r="U58" s="37">
        <v>0</v>
      </c>
      <c r="V58" s="37">
        <v>0</v>
      </c>
      <c r="W58" s="37">
        <v>0</v>
      </c>
    </row>
    <row r="59" spans="1:23" ht="15.75" x14ac:dyDescent="0.3">
      <c r="A59" s="5" t="s">
        <v>127</v>
      </c>
      <c r="B59" s="12" t="s">
        <v>128</v>
      </c>
      <c r="C59" s="8" t="s">
        <v>8</v>
      </c>
      <c r="D59" s="5">
        <v>8</v>
      </c>
      <c r="E59" s="5">
        <v>0.04</v>
      </c>
      <c r="F59" s="5">
        <v>2</v>
      </c>
      <c r="G59" s="31">
        <v>0.01</v>
      </c>
      <c r="H59" s="5">
        <v>2</v>
      </c>
      <c r="I59" s="29">
        <v>0.01</v>
      </c>
      <c r="J59" s="5">
        <v>4</v>
      </c>
      <c r="K59" s="29">
        <v>0.02</v>
      </c>
      <c r="L59" s="37">
        <v>0</v>
      </c>
      <c r="M59" s="37">
        <v>0</v>
      </c>
      <c r="N59" s="37">
        <v>0</v>
      </c>
      <c r="O59" s="31">
        <v>0.01</v>
      </c>
      <c r="P59" s="37">
        <v>0</v>
      </c>
      <c r="Q59" s="31">
        <v>0.01</v>
      </c>
      <c r="R59" s="37">
        <v>0</v>
      </c>
      <c r="S59" s="37">
        <v>0</v>
      </c>
      <c r="T59" s="31">
        <v>0.02</v>
      </c>
      <c r="U59" s="37">
        <v>0</v>
      </c>
      <c r="V59" s="37">
        <v>0</v>
      </c>
      <c r="W59" s="37">
        <v>0</v>
      </c>
    </row>
    <row r="60" spans="1:23" ht="39.6" customHeight="1" x14ac:dyDescent="0.3">
      <c r="A60" s="5" t="s">
        <v>129</v>
      </c>
      <c r="B60" s="12" t="s">
        <v>130</v>
      </c>
      <c r="C60" s="8" t="s">
        <v>7</v>
      </c>
      <c r="D60" s="5">
        <v>15</v>
      </c>
      <c r="E60" s="5">
        <v>7.5</v>
      </c>
      <c r="F60" s="5">
        <v>0</v>
      </c>
      <c r="G60" s="31">
        <v>0</v>
      </c>
      <c r="H60" s="5">
        <v>10</v>
      </c>
      <c r="I60" s="29">
        <v>5</v>
      </c>
      <c r="J60" s="5">
        <v>5</v>
      </c>
      <c r="K60" s="29">
        <v>2.5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1">
        <v>5</v>
      </c>
      <c r="T60" s="31">
        <v>2.5</v>
      </c>
      <c r="U60" s="37">
        <v>0</v>
      </c>
      <c r="V60" s="37">
        <v>0</v>
      </c>
      <c r="W60" s="37">
        <v>0</v>
      </c>
    </row>
    <row r="61" spans="1:23" ht="15.6" customHeight="1" x14ac:dyDescent="0.3">
      <c r="A61" s="5" t="s">
        <v>131</v>
      </c>
      <c r="B61" s="12" t="s">
        <v>132</v>
      </c>
      <c r="C61" s="8" t="s">
        <v>7</v>
      </c>
      <c r="D61" s="5">
        <v>16</v>
      </c>
      <c r="E61" s="5">
        <v>3.2</v>
      </c>
      <c r="F61" s="5">
        <v>0</v>
      </c>
      <c r="G61" s="31">
        <v>0</v>
      </c>
      <c r="H61" s="5">
        <v>0</v>
      </c>
      <c r="I61" s="29">
        <v>0</v>
      </c>
      <c r="J61" s="5">
        <v>16</v>
      </c>
      <c r="K61" s="5">
        <v>3.2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  <c r="R61" s="37">
        <v>0</v>
      </c>
      <c r="S61" s="37">
        <v>0</v>
      </c>
      <c r="T61" s="37">
        <v>3.2</v>
      </c>
      <c r="U61" s="37">
        <v>0</v>
      </c>
      <c r="V61" s="37">
        <v>0</v>
      </c>
      <c r="W61" s="37">
        <v>0</v>
      </c>
    </row>
    <row r="62" spans="1:23" ht="39.6" customHeight="1" x14ac:dyDescent="0.3">
      <c r="A62" s="5" t="s">
        <v>133</v>
      </c>
      <c r="B62" s="12" t="s">
        <v>134</v>
      </c>
      <c r="C62" s="8" t="s">
        <v>12</v>
      </c>
      <c r="D62" s="5">
        <v>30</v>
      </c>
      <c r="E62" s="5">
        <v>3</v>
      </c>
      <c r="F62" s="5">
        <v>30</v>
      </c>
      <c r="G62" s="31">
        <v>0.6</v>
      </c>
      <c r="H62" s="5">
        <v>0</v>
      </c>
      <c r="I62" s="29">
        <v>0.9</v>
      </c>
      <c r="J62" s="5">
        <v>0</v>
      </c>
      <c r="K62" s="5">
        <v>1.5</v>
      </c>
      <c r="L62" s="37">
        <v>0</v>
      </c>
      <c r="M62" s="37">
        <v>0</v>
      </c>
      <c r="N62" s="37">
        <v>0</v>
      </c>
      <c r="O62" s="31">
        <v>0.6</v>
      </c>
      <c r="P62" s="37">
        <v>0</v>
      </c>
      <c r="Q62" s="37">
        <v>0</v>
      </c>
      <c r="R62" s="37">
        <v>0</v>
      </c>
      <c r="S62" s="31">
        <v>0.9</v>
      </c>
      <c r="T62" s="37">
        <v>0</v>
      </c>
      <c r="U62" s="37">
        <v>0</v>
      </c>
      <c r="V62" s="39">
        <v>1.5</v>
      </c>
      <c r="W62" s="37">
        <v>0</v>
      </c>
    </row>
    <row r="63" spans="1:23" ht="15.75" x14ac:dyDescent="0.3">
      <c r="A63" s="5" t="s">
        <v>13</v>
      </c>
      <c r="B63" s="14" t="s">
        <v>14</v>
      </c>
      <c r="C63" s="14"/>
      <c r="D63" s="13"/>
      <c r="E63" s="28">
        <f>SUM(E30:E62)</f>
        <v>21.59</v>
      </c>
      <c r="F63" s="13"/>
      <c r="G63" s="28">
        <f>SUM(G30:G62)</f>
        <v>2.31</v>
      </c>
      <c r="H63" s="13"/>
      <c r="I63" s="28">
        <f>SUM(I30:I62)</f>
        <v>8.2799999999999994</v>
      </c>
      <c r="J63" s="13"/>
      <c r="K63" s="28">
        <f t="shared" ref="K63:W63" si="2">SUM(K30:K62)</f>
        <v>11.02</v>
      </c>
      <c r="L63" s="28">
        <f t="shared" si="2"/>
        <v>0</v>
      </c>
      <c r="M63" s="28">
        <f t="shared" si="2"/>
        <v>0.05</v>
      </c>
      <c r="N63" s="28">
        <f t="shared" si="2"/>
        <v>0.89</v>
      </c>
      <c r="O63" s="28">
        <f t="shared" si="2"/>
        <v>1.35</v>
      </c>
      <c r="P63" s="28">
        <f t="shared" si="2"/>
        <v>0.87000000000000011</v>
      </c>
      <c r="Q63" s="28">
        <f t="shared" si="2"/>
        <v>0.56000000000000005</v>
      </c>
      <c r="R63" s="28">
        <f t="shared" si="2"/>
        <v>0.6</v>
      </c>
      <c r="S63" s="13">
        <f t="shared" si="2"/>
        <v>6.25</v>
      </c>
      <c r="T63" s="28">
        <f t="shared" si="2"/>
        <v>6.4700000000000006</v>
      </c>
      <c r="U63" s="28">
        <f t="shared" si="2"/>
        <v>0.05</v>
      </c>
      <c r="V63" s="36">
        <f t="shared" si="2"/>
        <v>2.5</v>
      </c>
      <c r="W63" s="28">
        <f t="shared" si="2"/>
        <v>2</v>
      </c>
    </row>
    <row r="64" spans="1:23" ht="15.75" x14ac:dyDescent="0.3">
      <c r="A64" s="5" t="s">
        <v>151</v>
      </c>
      <c r="B64" s="41"/>
      <c r="C64" s="41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</row>
    <row r="65" spans="1:23" ht="15.75" x14ac:dyDescent="0.3">
      <c r="A65" s="5" t="s">
        <v>66</v>
      </c>
      <c r="B65" s="8" t="s">
        <v>67</v>
      </c>
      <c r="C65" s="8" t="s">
        <v>68</v>
      </c>
      <c r="D65" s="33">
        <f>6</f>
        <v>6</v>
      </c>
      <c r="E65" s="5">
        <v>7.0000000000000007E-2</v>
      </c>
      <c r="F65" s="5">
        <f>6</f>
        <v>6</v>
      </c>
      <c r="G65" s="29">
        <v>0.02</v>
      </c>
      <c r="H65" s="5">
        <v>0</v>
      </c>
      <c r="I65" s="29">
        <v>0.03</v>
      </c>
      <c r="J65" s="5">
        <v>0</v>
      </c>
      <c r="K65" s="29">
        <v>0.02</v>
      </c>
      <c r="L65" s="26">
        <v>0</v>
      </c>
      <c r="M65" s="26">
        <v>0</v>
      </c>
      <c r="N65" s="29">
        <v>0.02</v>
      </c>
      <c r="O65" s="26">
        <v>0</v>
      </c>
      <c r="P65" s="29">
        <v>0.03</v>
      </c>
      <c r="Q65" s="26">
        <v>0</v>
      </c>
      <c r="R65" s="26">
        <v>0</v>
      </c>
      <c r="S65" s="26">
        <v>0</v>
      </c>
      <c r="T65" s="29">
        <v>0.02</v>
      </c>
      <c r="U65" s="26">
        <v>0</v>
      </c>
      <c r="V65" s="26">
        <v>0</v>
      </c>
      <c r="W65" s="26">
        <v>0</v>
      </c>
    </row>
    <row r="66" spans="1:23" ht="15.75" x14ac:dyDescent="0.3">
      <c r="A66" s="5" t="s">
        <v>69</v>
      </c>
      <c r="B66" s="8" t="s">
        <v>70</v>
      </c>
      <c r="C66" s="8" t="s">
        <v>68</v>
      </c>
      <c r="D66" s="5" t="s">
        <v>152</v>
      </c>
      <c r="E66" s="5">
        <v>0.2</v>
      </c>
      <c r="F66" s="5" t="s">
        <v>152</v>
      </c>
      <c r="G66" s="29">
        <v>0.06</v>
      </c>
      <c r="H66" s="5">
        <v>0</v>
      </c>
      <c r="I66" s="29">
        <v>7.0000000000000007E-2</v>
      </c>
      <c r="J66" s="5">
        <v>0</v>
      </c>
      <c r="K66" s="29">
        <v>7.0000000000000007E-2</v>
      </c>
      <c r="L66" s="26">
        <v>0</v>
      </c>
      <c r="M66" s="26">
        <v>0</v>
      </c>
      <c r="N66" s="29">
        <v>0.06</v>
      </c>
      <c r="O66" s="26">
        <v>0</v>
      </c>
      <c r="P66" s="29">
        <v>7.0000000000000007E-2</v>
      </c>
      <c r="Q66" s="26">
        <v>0</v>
      </c>
      <c r="R66" s="26">
        <v>0</v>
      </c>
      <c r="S66" s="26">
        <v>0</v>
      </c>
      <c r="T66" s="29">
        <v>7.0000000000000007E-2</v>
      </c>
      <c r="U66" s="26">
        <v>0</v>
      </c>
      <c r="V66" s="26">
        <v>0</v>
      </c>
      <c r="W66" s="26">
        <v>0</v>
      </c>
    </row>
    <row r="67" spans="1:23" ht="15.75" x14ac:dyDescent="0.3">
      <c r="A67" s="5" t="s">
        <v>71</v>
      </c>
      <c r="B67" s="8" t="s">
        <v>72</v>
      </c>
      <c r="C67" s="8" t="s">
        <v>73</v>
      </c>
      <c r="D67" s="5">
        <v>1</v>
      </c>
      <c r="E67" s="5">
        <v>0.15</v>
      </c>
      <c r="F67" s="5">
        <v>1</v>
      </c>
      <c r="G67" s="29">
        <v>0.05</v>
      </c>
      <c r="H67" s="5">
        <v>0</v>
      </c>
      <c r="I67" s="29">
        <v>0.05</v>
      </c>
      <c r="J67" s="5">
        <v>0</v>
      </c>
      <c r="K67" s="29">
        <v>0.05</v>
      </c>
      <c r="L67" s="26">
        <v>0</v>
      </c>
      <c r="M67" s="26">
        <v>0</v>
      </c>
      <c r="N67" s="29">
        <v>0.05</v>
      </c>
      <c r="O67" s="26">
        <v>0</v>
      </c>
      <c r="P67" s="29">
        <v>0.05</v>
      </c>
      <c r="Q67" s="26">
        <v>0</v>
      </c>
      <c r="R67" s="26">
        <v>0</v>
      </c>
      <c r="S67" s="26">
        <v>0</v>
      </c>
      <c r="T67" s="29">
        <v>0.05</v>
      </c>
      <c r="U67" s="26">
        <v>0</v>
      </c>
      <c r="V67" s="26">
        <v>0</v>
      </c>
      <c r="W67" s="26">
        <v>0</v>
      </c>
    </row>
    <row r="68" spans="1:23" ht="15.75" x14ac:dyDescent="0.3">
      <c r="A68" s="5" t="s">
        <v>153</v>
      </c>
      <c r="B68" s="12" t="s">
        <v>154</v>
      </c>
      <c r="C68" s="8" t="s">
        <v>73</v>
      </c>
      <c r="D68" s="5">
        <v>1</v>
      </c>
      <c r="E68" s="5">
        <v>0.1</v>
      </c>
      <c r="F68" s="5">
        <v>1</v>
      </c>
      <c r="G68" s="29">
        <v>0.03</v>
      </c>
      <c r="H68" s="5">
        <v>0</v>
      </c>
      <c r="I68" s="29">
        <v>0.04</v>
      </c>
      <c r="J68" s="5">
        <v>0</v>
      </c>
      <c r="K68" s="29">
        <v>0.03</v>
      </c>
      <c r="L68" s="37">
        <v>0</v>
      </c>
      <c r="M68" s="37">
        <v>0</v>
      </c>
      <c r="N68" s="31">
        <v>0.03</v>
      </c>
      <c r="O68" s="37">
        <v>0</v>
      </c>
      <c r="P68" s="29">
        <v>0.04</v>
      </c>
      <c r="Q68" s="37">
        <v>0</v>
      </c>
      <c r="R68" s="37">
        <v>0</v>
      </c>
      <c r="S68" s="37">
        <v>0</v>
      </c>
      <c r="T68" s="31">
        <v>0.03</v>
      </c>
      <c r="U68" s="37">
        <v>0</v>
      </c>
      <c r="V68" s="37">
        <v>0</v>
      </c>
      <c r="W68" s="37">
        <v>0</v>
      </c>
    </row>
    <row r="69" spans="1:23" ht="15.75" x14ac:dyDescent="0.3">
      <c r="A69" s="5" t="s">
        <v>155</v>
      </c>
      <c r="B69" s="12" t="s">
        <v>156</v>
      </c>
      <c r="C69" s="8" t="s">
        <v>12</v>
      </c>
      <c r="D69" s="5">
        <v>1</v>
      </c>
      <c r="E69" s="5">
        <v>0.05</v>
      </c>
      <c r="F69" s="5">
        <v>1</v>
      </c>
      <c r="G69" s="29">
        <v>0.01</v>
      </c>
      <c r="H69" s="5">
        <v>0</v>
      </c>
      <c r="I69" s="29">
        <v>0.02</v>
      </c>
      <c r="J69" s="5">
        <v>0</v>
      </c>
      <c r="K69" s="29">
        <v>0.02</v>
      </c>
      <c r="L69" s="37">
        <v>0</v>
      </c>
      <c r="M69" s="37">
        <v>0</v>
      </c>
      <c r="N69" s="29">
        <v>0.01</v>
      </c>
      <c r="O69" s="37">
        <v>0</v>
      </c>
      <c r="P69" s="38">
        <v>0</v>
      </c>
      <c r="Q69" s="29">
        <v>0.02</v>
      </c>
      <c r="R69" s="37">
        <v>0</v>
      </c>
      <c r="S69" s="37">
        <v>0</v>
      </c>
      <c r="T69" s="38">
        <v>0</v>
      </c>
      <c r="U69" s="29">
        <v>0.02</v>
      </c>
      <c r="V69" s="37">
        <v>0</v>
      </c>
      <c r="W69" s="37">
        <v>0</v>
      </c>
    </row>
    <row r="70" spans="1:23" ht="15.75" x14ac:dyDescent="0.3">
      <c r="A70" s="5" t="s">
        <v>78</v>
      </c>
      <c r="B70" s="8" t="s">
        <v>83</v>
      </c>
      <c r="C70" s="8" t="s">
        <v>77</v>
      </c>
      <c r="D70" s="5">
        <v>228</v>
      </c>
      <c r="E70" s="5">
        <v>0.28999999999999998</v>
      </c>
      <c r="F70" s="5">
        <v>228</v>
      </c>
      <c r="G70" s="29">
        <v>0.09</v>
      </c>
      <c r="H70" s="5">
        <v>0</v>
      </c>
      <c r="I70" s="29">
        <v>0.1</v>
      </c>
      <c r="J70" s="5">
        <v>0</v>
      </c>
      <c r="K70" s="29">
        <v>0.1</v>
      </c>
      <c r="L70" s="26">
        <v>0</v>
      </c>
      <c r="M70" s="26">
        <v>0</v>
      </c>
      <c r="N70" s="29">
        <v>0.09</v>
      </c>
      <c r="O70" s="26">
        <v>0</v>
      </c>
      <c r="P70" s="29">
        <v>0.1</v>
      </c>
      <c r="Q70" s="26">
        <v>0</v>
      </c>
      <c r="R70" s="26">
        <v>0</v>
      </c>
      <c r="S70" s="26">
        <v>0</v>
      </c>
      <c r="T70" s="29">
        <v>0.1</v>
      </c>
      <c r="U70" s="26">
        <v>0</v>
      </c>
      <c r="V70" s="26">
        <v>0</v>
      </c>
      <c r="W70" s="26">
        <v>0</v>
      </c>
    </row>
    <row r="71" spans="1:23" ht="15.75" x14ac:dyDescent="0.3">
      <c r="A71" s="5" t="s">
        <v>157</v>
      </c>
      <c r="B71" s="8" t="s">
        <v>82</v>
      </c>
      <c r="C71" s="8" t="s">
        <v>77</v>
      </c>
      <c r="D71" s="5">
        <v>96</v>
      </c>
      <c r="E71" s="5">
        <v>0.12</v>
      </c>
      <c r="F71" s="5">
        <v>96</v>
      </c>
      <c r="G71" s="29">
        <v>0.04</v>
      </c>
      <c r="H71" s="5">
        <v>0</v>
      </c>
      <c r="I71" s="29">
        <v>0.04</v>
      </c>
      <c r="J71" s="5">
        <v>0</v>
      </c>
      <c r="K71" s="29">
        <v>0.04</v>
      </c>
      <c r="L71" s="26">
        <v>0</v>
      </c>
      <c r="M71" s="26">
        <v>0</v>
      </c>
      <c r="N71" s="33">
        <v>0</v>
      </c>
      <c r="O71" s="29">
        <v>0.04</v>
      </c>
      <c r="P71" s="33">
        <v>0</v>
      </c>
      <c r="Q71" s="26">
        <v>0</v>
      </c>
      <c r="R71" s="29">
        <v>0.04</v>
      </c>
      <c r="S71" s="26">
        <v>0</v>
      </c>
      <c r="T71" s="33">
        <v>0</v>
      </c>
      <c r="U71" s="26">
        <v>0</v>
      </c>
      <c r="V71" s="29">
        <v>0.04</v>
      </c>
      <c r="W71" s="26">
        <v>0</v>
      </c>
    </row>
    <row r="72" spans="1:23" ht="15.75" x14ac:dyDescent="0.3">
      <c r="A72" s="5" t="s">
        <v>79</v>
      </c>
      <c r="B72" s="8" t="s">
        <v>84</v>
      </c>
      <c r="C72" s="8" t="s">
        <v>80</v>
      </c>
      <c r="D72" s="5">
        <v>4</v>
      </c>
      <c r="E72" s="5">
        <v>7.0000000000000007E-2</v>
      </c>
      <c r="F72" s="5">
        <v>4</v>
      </c>
      <c r="G72" s="29">
        <v>0.02</v>
      </c>
      <c r="H72" s="5">
        <v>0</v>
      </c>
      <c r="I72" s="29">
        <v>0.03</v>
      </c>
      <c r="J72" s="5">
        <v>0</v>
      </c>
      <c r="K72" s="5">
        <v>0.02</v>
      </c>
      <c r="L72" s="26">
        <v>0</v>
      </c>
      <c r="M72" s="26">
        <v>0</v>
      </c>
      <c r="N72" s="29">
        <v>0.02</v>
      </c>
      <c r="O72" s="26">
        <v>0</v>
      </c>
      <c r="P72" s="29">
        <v>0.03</v>
      </c>
      <c r="Q72" s="26">
        <v>0</v>
      </c>
      <c r="R72" s="26">
        <v>0</v>
      </c>
      <c r="S72" s="26">
        <v>0</v>
      </c>
      <c r="T72" s="29">
        <v>0.02</v>
      </c>
      <c r="U72" s="26">
        <v>0</v>
      </c>
      <c r="V72" s="26">
        <v>0</v>
      </c>
      <c r="W72" s="26">
        <v>0</v>
      </c>
    </row>
    <row r="73" spans="1:23" ht="15.75" x14ac:dyDescent="0.3">
      <c r="A73" s="5" t="s">
        <v>81</v>
      </c>
      <c r="B73" s="8" t="s">
        <v>137</v>
      </c>
      <c r="C73" s="8" t="s">
        <v>12</v>
      </c>
      <c r="D73" s="5">
        <v>3</v>
      </c>
      <c r="E73" s="5">
        <v>0.09</v>
      </c>
      <c r="F73" s="5">
        <v>3</v>
      </c>
      <c r="G73" s="29">
        <v>0.03</v>
      </c>
      <c r="H73" s="5">
        <v>0</v>
      </c>
      <c r="I73" s="29">
        <v>0.03</v>
      </c>
      <c r="J73" s="5">
        <v>0</v>
      </c>
      <c r="K73" s="29">
        <v>0.03</v>
      </c>
      <c r="L73" s="26">
        <v>0</v>
      </c>
      <c r="M73" s="26">
        <v>0</v>
      </c>
      <c r="N73" s="29">
        <v>0.03</v>
      </c>
      <c r="O73" s="26">
        <v>0</v>
      </c>
      <c r="P73" s="29">
        <v>0.03</v>
      </c>
      <c r="Q73" s="26">
        <v>0</v>
      </c>
      <c r="R73" s="26">
        <v>0</v>
      </c>
      <c r="S73" s="26">
        <v>0</v>
      </c>
      <c r="T73" s="29">
        <v>0.03</v>
      </c>
      <c r="U73" s="26">
        <v>0</v>
      </c>
      <c r="V73" s="26">
        <v>0</v>
      </c>
      <c r="W73" s="26">
        <v>0</v>
      </c>
    </row>
    <row r="74" spans="1:23" ht="15.75" x14ac:dyDescent="0.3">
      <c r="A74" s="5" t="s">
        <v>85</v>
      </c>
      <c r="B74" s="8" t="s">
        <v>138</v>
      </c>
      <c r="C74" s="8" t="s">
        <v>12</v>
      </c>
      <c r="D74" s="5">
        <v>1</v>
      </c>
      <c r="E74" s="5">
        <v>0.27</v>
      </c>
      <c r="F74" s="5">
        <v>1</v>
      </c>
      <c r="G74" s="29">
        <v>0.09</v>
      </c>
      <c r="H74" s="5">
        <v>0</v>
      </c>
      <c r="I74" s="29">
        <v>0.09</v>
      </c>
      <c r="J74" s="5">
        <v>0</v>
      </c>
      <c r="K74" s="29">
        <v>0.09</v>
      </c>
      <c r="L74" s="26">
        <v>0</v>
      </c>
      <c r="M74" s="26">
        <v>0</v>
      </c>
      <c r="N74" s="29">
        <v>0.09</v>
      </c>
      <c r="O74" s="26">
        <v>0</v>
      </c>
      <c r="P74" s="29">
        <v>0.09</v>
      </c>
      <c r="Q74" s="26">
        <v>0</v>
      </c>
      <c r="R74" s="26">
        <v>0</v>
      </c>
      <c r="S74" s="26">
        <v>0</v>
      </c>
      <c r="T74" s="29">
        <v>0.09</v>
      </c>
      <c r="U74" s="26">
        <v>0</v>
      </c>
      <c r="V74" s="26">
        <v>0</v>
      </c>
      <c r="W74" s="26">
        <v>0</v>
      </c>
    </row>
    <row r="75" spans="1:23" ht="27" x14ac:dyDescent="0.3">
      <c r="A75" s="5" t="s">
        <v>86</v>
      </c>
      <c r="B75" s="12" t="s">
        <v>87</v>
      </c>
      <c r="C75" s="8" t="s">
        <v>80</v>
      </c>
      <c r="D75" s="5">
        <v>2</v>
      </c>
      <c r="E75" s="5">
        <v>0.06</v>
      </c>
      <c r="F75" s="5">
        <v>2</v>
      </c>
      <c r="G75" s="29">
        <v>0.02</v>
      </c>
      <c r="H75" s="5">
        <v>0</v>
      </c>
      <c r="I75" s="29">
        <v>0.02</v>
      </c>
      <c r="J75" s="5">
        <v>0</v>
      </c>
      <c r="K75" s="29">
        <v>0.02</v>
      </c>
      <c r="L75" s="37">
        <v>0</v>
      </c>
      <c r="M75" s="37">
        <v>0</v>
      </c>
      <c r="N75" s="31">
        <v>0.02</v>
      </c>
      <c r="O75" s="37">
        <v>0</v>
      </c>
      <c r="P75" s="31">
        <v>0.02</v>
      </c>
      <c r="Q75" s="37">
        <v>0</v>
      </c>
      <c r="R75" s="37">
        <v>0</v>
      </c>
      <c r="S75" s="37">
        <v>0</v>
      </c>
      <c r="T75" s="31">
        <v>0.02</v>
      </c>
      <c r="U75" s="37">
        <v>0</v>
      </c>
      <c r="V75" s="37">
        <v>0</v>
      </c>
      <c r="W75" s="37">
        <v>0</v>
      </c>
    </row>
    <row r="76" spans="1:23" ht="16.149999999999999" customHeight="1" x14ac:dyDescent="0.3">
      <c r="A76" s="5" t="s">
        <v>88</v>
      </c>
      <c r="B76" s="8" t="s">
        <v>89</v>
      </c>
      <c r="C76" s="8" t="s">
        <v>80</v>
      </c>
      <c r="D76" s="5">
        <v>1</v>
      </c>
      <c r="E76" s="5">
        <v>0.27</v>
      </c>
      <c r="F76" s="5">
        <v>1</v>
      </c>
      <c r="G76" s="29">
        <v>0.09</v>
      </c>
      <c r="H76" s="5">
        <v>0</v>
      </c>
      <c r="I76" s="29">
        <v>0.09</v>
      </c>
      <c r="J76" s="5">
        <v>0</v>
      </c>
      <c r="K76" s="29">
        <v>0.09</v>
      </c>
      <c r="L76" s="37">
        <v>0</v>
      </c>
      <c r="M76" s="37">
        <v>0</v>
      </c>
      <c r="N76" s="31">
        <v>0.09</v>
      </c>
      <c r="O76" s="37">
        <v>0</v>
      </c>
      <c r="P76" s="31">
        <v>0.09</v>
      </c>
      <c r="Q76" s="37">
        <v>0</v>
      </c>
      <c r="R76" s="37">
        <v>0</v>
      </c>
      <c r="S76" s="37">
        <v>0</v>
      </c>
      <c r="T76" s="31">
        <v>0.09</v>
      </c>
      <c r="U76" s="37">
        <v>0</v>
      </c>
      <c r="V76" s="37">
        <v>0</v>
      </c>
      <c r="W76" s="37">
        <v>0</v>
      </c>
    </row>
    <row r="77" spans="1:23" ht="25.15" customHeight="1" x14ac:dyDescent="0.3">
      <c r="A77" s="5" t="s">
        <v>158</v>
      </c>
      <c r="B77" s="12" t="s">
        <v>159</v>
      </c>
      <c r="C77" s="8" t="s">
        <v>160</v>
      </c>
      <c r="D77" s="5">
        <v>1</v>
      </c>
      <c r="E77" s="5">
        <v>0.09</v>
      </c>
      <c r="F77" s="5">
        <v>1</v>
      </c>
      <c r="G77" s="29">
        <v>0.03</v>
      </c>
      <c r="H77" s="5">
        <v>0</v>
      </c>
      <c r="I77" s="29">
        <v>0.03</v>
      </c>
      <c r="J77" s="5">
        <v>0</v>
      </c>
      <c r="K77" s="29">
        <v>0.03</v>
      </c>
      <c r="L77" s="37">
        <v>0</v>
      </c>
      <c r="M77" s="37">
        <v>0</v>
      </c>
      <c r="N77" s="38">
        <v>0</v>
      </c>
      <c r="O77" s="29">
        <v>0.03</v>
      </c>
      <c r="P77" s="38">
        <v>0</v>
      </c>
      <c r="Q77" s="29">
        <v>0.03</v>
      </c>
      <c r="R77" s="37">
        <v>0</v>
      </c>
      <c r="S77" s="37">
        <v>0</v>
      </c>
      <c r="T77" s="38">
        <v>0</v>
      </c>
      <c r="U77" s="29">
        <v>0.03</v>
      </c>
      <c r="V77" s="37">
        <v>0</v>
      </c>
      <c r="W77" s="37">
        <v>0</v>
      </c>
    </row>
    <row r="78" spans="1:23" ht="27" x14ac:dyDescent="0.3">
      <c r="A78" s="5" t="s">
        <v>90</v>
      </c>
      <c r="B78" s="12" t="s">
        <v>91</v>
      </c>
      <c r="C78" s="8" t="s">
        <v>73</v>
      </c>
      <c r="D78" s="5">
        <v>1</v>
      </c>
      <c r="E78" s="5">
        <v>0.06</v>
      </c>
      <c r="F78" s="5">
        <v>1</v>
      </c>
      <c r="G78" s="29">
        <v>0.02</v>
      </c>
      <c r="H78" s="5">
        <v>0</v>
      </c>
      <c r="I78" s="29">
        <v>0.02</v>
      </c>
      <c r="J78" s="5">
        <v>0</v>
      </c>
      <c r="K78" s="29">
        <v>0.02</v>
      </c>
      <c r="L78" s="37">
        <v>0</v>
      </c>
      <c r="M78" s="37">
        <v>0</v>
      </c>
      <c r="N78" s="31">
        <v>0.02</v>
      </c>
      <c r="O78" s="37">
        <v>0</v>
      </c>
      <c r="P78" s="31">
        <v>0.02</v>
      </c>
      <c r="Q78" s="37">
        <v>0</v>
      </c>
      <c r="R78" s="37">
        <v>0</v>
      </c>
      <c r="S78" s="37">
        <v>0</v>
      </c>
      <c r="T78" s="31">
        <v>0.02</v>
      </c>
      <c r="U78" s="37">
        <v>0</v>
      </c>
      <c r="V78" s="37">
        <v>0</v>
      </c>
      <c r="W78" s="37">
        <v>0</v>
      </c>
    </row>
    <row r="79" spans="1:23" ht="40.9" customHeight="1" x14ac:dyDescent="0.3">
      <c r="A79" s="5" t="s">
        <v>162</v>
      </c>
      <c r="B79" s="12" t="s">
        <v>161</v>
      </c>
      <c r="C79" s="41" t="s">
        <v>12</v>
      </c>
      <c r="D79" s="40">
        <v>15</v>
      </c>
      <c r="E79" s="40">
        <v>1.8</v>
      </c>
      <c r="F79" s="40">
        <v>0</v>
      </c>
      <c r="G79" s="40">
        <v>0</v>
      </c>
      <c r="H79" s="40">
        <v>15</v>
      </c>
      <c r="I79" s="40">
        <v>1.8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1.8</v>
      </c>
      <c r="Q79" s="40">
        <v>0</v>
      </c>
      <c r="R79" s="40">
        <v>0</v>
      </c>
      <c r="S79" s="40">
        <v>0</v>
      </c>
      <c r="T79" s="40">
        <v>0</v>
      </c>
      <c r="U79" s="40">
        <v>0</v>
      </c>
      <c r="V79" s="40">
        <v>0</v>
      </c>
      <c r="W79" s="40">
        <v>0</v>
      </c>
    </row>
    <row r="80" spans="1:23" ht="42" customHeight="1" x14ac:dyDescent="0.3">
      <c r="A80" s="40" t="s">
        <v>163</v>
      </c>
      <c r="B80" s="11" t="s">
        <v>165</v>
      </c>
      <c r="C80" s="40" t="s">
        <v>164</v>
      </c>
      <c r="D80" s="40">
        <v>1</v>
      </c>
      <c r="E80" s="40">
        <v>0.3</v>
      </c>
      <c r="F80" s="40">
        <v>0</v>
      </c>
      <c r="G80" s="40">
        <v>0</v>
      </c>
      <c r="H80" s="40">
        <v>1</v>
      </c>
      <c r="I80" s="40">
        <v>0.3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0.3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</row>
    <row r="81" spans="1:23" ht="54" x14ac:dyDescent="0.3">
      <c r="A81" s="5" t="s">
        <v>166</v>
      </c>
      <c r="B81" s="11" t="s">
        <v>167</v>
      </c>
      <c r="C81" s="5" t="s">
        <v>164</v>
      </c>
      <c r="D81" s="5">
        <v>1</v>
      </c>
      <c r="E81" s="5">
        <v>0.5</v>
      </c>
      <c r="F81" s="5">
        <v>1</v>
      </c>
      <c r="G81" s="29">
        <v>0.15</v>
      </c>
      <c r="H81" s="5">
        <v>0</v>
      </c>
      <c r="I81" s="5">
        <v>0.2</v>
      </c>
      <c r="J81" s="5">
        <v>0</v>
      </c>
      <c r="K81" s="5">
        <v>0.15</v>
      </c>
      <c r="L81" s="5">
        <v>0</v>
      </c>
      <c r="M81" s="5">
        <v>0</v>
      </c>
      <c r="N81" s="5">
        <v>0</v>
      </c>
      <c r="O81" s="29">
        <v>0.15</v>
      </c>
      <c r="P81" s="5">
        <v>0.2</v>
      </c>
      <c r="Q81" s="5">
        <v>0</v>
      </c>
      <c r="R81" s="5">
        <v>0</v>
      </c>
      <c r="S81" s="5">
        <v>0</v>
      </c>
      <c r="T81" s="29">
        <v>0.15</v>
      </c>
      <c r="U81" s="5">
        <v>0</v>
      </c>
      <c r="V81" s="5">
        <v>0</v>
      </c>
      <c r="W81" s="5">
        <v>0</v>
      </c>
    </row>
    <row r="82" spans="1:23" ht="67.5" x14ac:dyDescent="0.3">
      <c r="A82" s="5" t="s">
        <v>168</v>
      </c>
      <c r="B82" s="11" t="s">
        <v>169</v>
      </c>
      <c r="C82" s="5" t="s">
        <v>164</v>
      </c>
      <c r="D82" s="5">
        <v>3</v>
      </c>
      <c r="E82" s="5">
        <v>0.3</v>
      </c>
      <c r="F82" s="5">
        <v>0</v>
      </c>
      <c r="G82" s="5">
        <v>0</v>
      </c>
      <c r="H82" s="5">
        <v>0</v>
      </c>
      <c r="I82" s="5">
        <v>0</v>
      </c>
      <c r="J82" s="5">
        <v>3</v>
      </c>
      <c r="K82" s="5">
        <v>0.3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0.3</v>
      </c>
      <c r="U82" s="5">
        <v>0</v>
      </c>
      <c r="V82" s="5">
        <v>0</v>
      </c>
      <c r="W82" s="5">
        <v>0</v>
      </c>
    </row>
    <row r="83" spans="1:23" ht="27" x14ac:dyDescent="0.3">
      <c r="A83" s="5" t="s">
        <v>170</v>
      </c>
      <c r="B83" s="11" t="s">
        <v>171</v>
      </c>
      <c r="C83" s="5" t="s">
        <v>164</v>
      </c>
      <c r="D83" s="5">
        <v>1</v>
      </c>
      <c r="E83" s="5">
        <v>0.2</v>
      </c>
      <c r="F83" s="5">
        <v>0</v>
      </c>
      <c r="G83" s="5">
        <v>0</v>
      </c>
      <c r="H83" s="5">
        <v>0</v>
      </c>
      <c r="I83" s="5">
        <v>0</v>
      </c>
      <c r="J83" s="5">
        <v>1</v>
      </c>
      <c r="K83" s="5">
        <v>0.2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0.2</v>
      </c>
      <c r="W83" s="5">
        <v>0</v>
      </c>
    </row>
    <row r="84" spans="1:23" ht="27" x14ac:dyDescent="0.3">
      <c r="A84" s="5" t="s">
        <v>119</v>
      </c>
      <c r="B84" s="12" t="s">
        <v>120</v>
      </c>
      <c r="C84" s="8" t="s">
        <v>51</v>
      </c>
      <c r="D84" s="33">
        <v>6</v>
      </c>
      <c r="E84" s="5">
        <v>0.38</v>
      </c>
      <c r="F84" s="5">
        <v>42</v>
      </c>
      <c r="G84" s="31">
        <v>0.12</v>
      </c>
      <c r="H84" s="5">
        <v>0</v>
      </c>
      <c r="I84" s="29">
        <v>0.13</v>
      </c>
      <c r="J84" s="5">
        <v>0</v>
      </c>
      <c r="K84" s="29">
        <v>0.13</v>
      </c>
      <c r="L84" s="37">
        <v>0</v>
      </c>
      <c r="M84" s="37">
        <v>0</v>
      </c>
      <c r="N84" s="37">
        <v>0</v>
      </c>
      <c r="O84" s="31">
        <v>0.12</v>
      </c>
      <c r="P84" s="37">
        <v>0</v>
      </c>
      <c r="Q84" s="29">
        <v>0.13</v>
      </c>
      <c r="R84" s="37">
        <v>0</v>
      </c>
      <c r="S84" s="37">
        <v>0</v>
      </c>
      <c r="T84" s="29">
        <v>0.13</v>
      </c>
      <c r="U84" s="37">
        <v>0</v>
      </c>
      <c r="V84" s="37">
        <v>0</v>
      </c>
      <c r="W84" s="37">
        <v>0</v>
      </c>
    </row>
    <row r="85" spans="1:23" ht="27" x14ac:dyDescent="0.3">
      <c r="A85" s="5" t="s">
        <v>121</v>
      </c>
      <c r="B85" s="12" t="s">
        <v>122</v>
      </c>
      <c r="C85" s="8" t="s">
        <v>51</v>
      </c>
      <c r="D85" s="5">
        <v>5.3</v>
      </c>
      <c r="E85" s="5">
        <v>0.26</v>
      </c>
      <c r="F85" s="5" t="s">
        <v>172</v>
      </c>
      <c r="G85" s="31">
        <v>0.08</v>
      </c>
      <c r="H85" s="5">
        <v>0</v>
      </c>
      <c r="I85" s="29">
        <v>0.09</v>
      </c>
      <c r="J85" s="5">
        <v>10</v>
      </c>
      <c r="K85" s="29">
        <v>0.09</v>
      </c>
      <c r="L85" s="37">
        <v>0</v>
      </c>
      <c r="M85" s="37">
        <v>0</v>
      </c>
      <c r="N85" s="37">
        <v>0</v>
      </c>
      <c r="O85" s="31">
        <v>0.08</v>
      </c>
      <c r="P85" s="37">
        <v>0</v>
      </c>
      <c r="Q85" s="31">
        <v>0.09</v>
      </c>
      <c r="R85" s="37">
        <v>0</v>
      </c>
      <c r="S85" s="37">
        <v>0</v>
      </c>
      <c r="T85" s="31">
        <v>0.09</v>
      </c>
      <c r="U85" s="37">
        <v>0</v>
      </c>
      <c r="V85" s="37">
        <v>0</v>
      </c>
      <c r="W85" s="37">
        <v>0</v>
      </c>
    </row>
    <row r="86" spans="1:23" ht="15.75" x14ac:dyDescent="0.3">
      <c r="A86" s="5" t="s">
        <v>123</v>
      </c>
      <c r="B86" s="12" t="s">
        <v>124</v>
      </c>
      <c r="C86" s="8" t="s">
        <v>8</v>
      </c>
      <c r="D86" s="5" t="s">
        <v>173</v>
      </c>
      <c r="E86" s="5">
        <v>0.39</v>
      </c>
      <c r="F86" s="5" t="s">
        <v>174</v>
      </c>
      <c r="G86" s="31">
        <v>0.13</v>
      </c>
      <c r="H86" s="5">
        <v>0</v>
      </c>
      <c r="I86" s="29">
        <v>0.13</v>
      </c>
      <c r="J86" s="5">
        <v>0</v>
      </c>
      <c r="K86" s="29">
        <v>0.13</v>
      </c>
      <c r="L86" s="37">
        <v>0</v>
      </c>
      <c r="M86" s="37">
        <v>0</v>
      </c>
      <c r="N86" s="37">
        <v>0</v>
      </c>
      <c r="O86" s="31">
        <v>0.13</v>
      </c>
      <c r="P86" s="37">
        <v>0</v>
      </c>
      <c r="Q86" s="31">
        <v>0.13</v>
      </c>
      <c r="R86" s="37">
        <v>0</v>
      </c>
      <c r="S86" s="37">
        <v>0</v>
      </c>
      <c r="T86" s="31">
        <v>0.13</v>
      </c>
      <c r="U86" s="37">
        <v>0</v>
      </c>
      <c r="V86" s="37">
        <v>0</v>
      </c>
      <c r="W86" s="37">
        <v>0</v>
      </c>
    </row>
    <row r="87" spans="1:23" ht="14.45" customHeight="1" x14ac:dyDescent="0.3">
      <c r="A87" s="5" t="s">
        <v>175</v>
      </c>
      <c r="B87" s="12" t="s">
        <v>176</v>
      </c>
      <c r="C87" s="8" t="s">
        <v>8</v>
      </c>
      <c r="D87" s="5">
        <v>3</v>
      </c>
      <c r="E87" s="5">
        <v>0.06</v>
      </c>
      <c r="F87" s="5">
        <v>2</v>
      </c>
      <c r="G87" s="31">
        <v>0.02</v>
      </c>
      <c r="H87" s="5"/>
      <c r="I87" s="29">
        <v>0.02</v>
      </c>
      <c r="J87" s="5"/>
      <c r="K87" s="29">
        <v>0.02</v>
      </c>
      <c r="L87" s="37">
        <v>0</v>
      </c>
      <c r="M87" s="37">
        <v>0</v>
      </c>
      <c r="N87" s="37">
        <v>0</v>
      </c>
      <c r="O87" s="31">
        <v>0.02</v>
      </c>
      <c r="P87" s="37">
        <v>0</v>
      </c>
      <c r="Q87" s="31">
        <v>0.02</v>
      </c>
      <c r="R87" s="37">
        <v>0</v>
      </c>
      <c r="S87" s="37">
        <v>0</v>
      </c>
      <c r="T87" s="31">
        <v>0.02</v>
      </c>
      <c r="U87" s="37">
        <v>0</v>
      </c>
      <c r="V87" s="37">
        <v>0</v>
      </c>
      <c r="W87" s="37">
        <v>0</v>
      </c>
    </row>
    <row r="88" spans="1:23" ht="14.45" customHeight="1" x14ac:dyDescent="0.3">
      <c r="A88" s="5" t="s">
        <v>177</v>
      </c>
      <c r="B88" s="12" t="s">
        <v>178</v>
      </c>
      <c r="C88" s="8" t="s">
        <v>8</v>
      </c>
      <c r="D88" s="5">
        <v>2</v>
      </c>
      <c r="E88" s="5">
        <v>7.0000000000000007E-2</v>
      </c>
      <c r="F88" s="5">
        <v>2</v>
      </c>
      <c r="G88" s="31">
        <v>0.02</v>
      </c>
      <c r="H88" s="5"/>
      <c r="I88" s="29">
        <v>0.03</v>
      </c>
      <c r="J88" s="5"/>
      <c r="K88" s="29">
        <v>0.02</v>
      </c>
      <c r="L88" s="37">
        <v>0</v>
      </c>
      <c r="M88" s="37">
        <v>0</v>
      </c>
      <c r="N88" s="37">
        <v>0</v>
      </c>
      <c r="O88" s="31">
        <v>0.02</v>
      </c>
      <c r="P88" s="37">
        <v>0</v>
      </c>
      <c r="Q88" s="38">
        <v>0</v>
      </c>
      <c r="R88" s="31">
        <v>0.03</v>
      </c>
      <c r="S88" s="37">
        <v>0</v>
      </c>
      <c r="T88" s="31">
        <v>0.02</v>
      </c>
      <c r="U88" s="37">
        <v>0</v>
      </c>
      <c r="V88" s="37">
        <v>0</v>
      </c>
      <c r="W88" s="37">
        <v>0</v>
      </c>
    </row>
    <row r="89" spans="1:23" ht="14.45" customHeight="1" x14ac:dyDescent="0.3">
      <c r="A89" s="5" t="s">
        <v>179</v>
      </c>
      <c r="B89" s="12" t="s">
        <v>180</v>
      </c>
      <c r="C89" s="8" t="s">
        <v>8</v>
      </c>
      <c r="D89" s="5">
        <v>2</v>
      </c>
      <c r="E89" s="5">
        <v>0.1</v>
      </c>
      <c r="F89" s="5">
        <v>2</v>
      </c>
      <c r="G89" s="31">
        <v>0.03</v>
      </c>
      <c r="H89" s="5"/>
      <c r="I89" s="29">
        <v>0.04</v>
      </c>
      <c r="J89" s="5"/>
      <c r="K89" s="29">
        <v>0.03</v>
      </c>
      <c r="L89" s="37">
        <v>0</v>
      </c>
      <c r="M89" s="37">
        <v>0</v>
      </c>
      <c r="N89" s="37">
        <v>0</v>
      </c>
      <c r="O89" s="31">
        <v>0.03</v>
      </c>
      <c r="P89" s="37"/>
      <c r="Q89" s="38">
        <v>0</v>
      </c>
      <c r="R89" s="31">
        <v>0.04</v>
      </c>
      <c r="S89" s="37">
        <v>0</v>
      </c>
      <c r="T89" s="31">
        <v>0.03</v>
      </c>
      <c r="U89" s="37">
        <v>0</v>
      </c>
      <c r="V89" s="37">
        <v>0</v>
      </c>
      <c r="W89" s="37">
        <v>0</v>
      </c>
    </row>
    <row r="90" spans="1:23" ht="15.75" x14ac:dyDescent="0.3">
      <c r="A90" s="5"/>
      <c r="B90" s="14" t="s">
        <v>14</v>
      </c>
      <c r="C90" s="14"/>
      <c r="D90" s="13"/>
      <c r="E90" s="13">
        <f>SUM(E65:E89)</f>
        <v>6.2499999999999991</v>
      </c>
      <c r="F90" s="13"/>
      <c r="G90" s="50">
        <f>SUM(G65:G89)</f>
        <v>1.1500000000000001</v>
      </c>
      <c r="H90" s="13"/>
      <c r="I90" s="50">
        <f>SUM(I65:I89)</f>
        <v>3.3999999999999995</v>
      </c>
      <c r="J90" s="13"/>
      <c r="K90" s="28">
        <f>SUM(K65:K89)</f>
        <v>1.7000000000000004</v>
      </c>
      <c r="L90" s="51">
        <f>SUM(L65:L89)</f>
        <v>0</v>
      </c>
      <c r="M90" s="51">
        <f>SUM(M65:M89)</f>
        <v>0</v>
      </c>
      <c r="N90" s="50">
        <f>SUM(N65:N89)</f>
        <v>0.53</v>
      </c>
      <c r="O90" s="50">
        <f>SUM(O65:O89)</f>
        <v>0.62000000000000011</v>
      </c>
      <c r="P90" s="50">
        <f>SUM(K90:O90)</f>
        <v>2.8500000000000005</v>
      </c>
      <c r="Q90" s="50">
        <f t="shared" ref="Q90:W90" si="3">SUM(Q65:Q89)</f>
        <v>0.42000000000000004</v>
      </c>
      <c r="R90" s="50">
        <f t="shared" si="3"/>
        <v>0.11000000000000001</v>
      </c>
      <c r="S90" s="51">
        <f t="shared" si="3"/>
        <v>0</v>
      </c>
      <c r="T90" s="50">
        <f t="shared" si="3"/>
        <v>1.4100000000000004</v>
      </c>
      <c r="U90" s="50">
        <f t="shared" si="3"/>
        <v>0.05</v>
      </c>
      <c r="V90" s="50">
        <f t="shared" si="3"/>
        <v>0.24000000000000002</v>
      </c>
      <c r="W90" s="51">
        <f t="shared" si="3"/>
        <v>0</v>
      </c>
    </row>
    <row r="91" spans="1:23" ht="15.75" x14ac:dyDescent="0.3">
      <c r="A91" s="5"/>
      <c r="B91" s="12" t="s">
        <v>182</v>
      </c>
      <c r="C91" s="8"/>
      <c r="D91" s="5"/>
      <c r="E91" s="29">
        <f>E90+E63+E27+E20</f>
        <v>62.64</v>
      </c>
      <c r="F91" s="5"/>
      <c r="G91" s="31">
        <f>G90+G63+G27+G20</f>
        <v>13.040000000000001</v>
      </c>
      <c r="H91" s="5"/>
      <c r="I91" s="49">
        <f>I90+I63+I27+I20</f>
        <v>25.5</v>
      </c>
      <c r="J91" s="5"/>
      <c r="K91" s="29">
        <f>K90+K63+K27+K20</f>
        <v>24.119999999999997</v>
      </c>
      <c r="L91" s="37"/>
      <c r="M91" s="37"/>
      <c r="N91" s="37"/>
      <c r="O91" s="31"/>
      <c r="P91" s="37"/>
      <c r="Q91" s="31"/>
      <c r="R91" s="37"/>
      <c r="S91" s="37"/>
      <c r="T91" s="31"/>
      <c r="U91" s="37"/>
      <c r="V91" s="37"/>
      <c r="W91" s="37"/>
    </row>
    <row r="92" spans="1:23" ht="15.75" x14ac:dyDescent="0.3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</row>
    <row r="93" spans="1:23" ht="15.75" x14ac:dyDescent="0.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</row>
    <row r="94" spans="1:23" ht="15.75" x14ac:dyDescent="0.3">
      <c r="A94" s="48"/>
      <c r="B94" s="20" t="s">
        <v>37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</row>
    <row r="95" spans="1:23" ht="15.75" x14ac:dyDescent="0.3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</row>
    <row r="96" spans="1:23" ht="15.75" x14ac:dyDescent="0.3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</row>
    <row r="97" spans="1:23" ht="15.75" x14ac:dyDescent="0.3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</row>
    <row r="98" spans="1:23" ht="15.75" x14ac:dyDescent="0.3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</row>
    <row r="99" spans="1:23" ht="15.75" x14ac:dyDescent="0.3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</row>
    <row r="100" spans="1:23" ht="15.75" x14ac:dyDescent="0.3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</row>
    <row r="101" spans="1:23" ht="15.75" x14ac:dyDescent="0.3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</row>
    <row r="102" spans="1:23" ht="15.75" x14ac:dyDescent="0.3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</row>
    <row r="103" spans="1:23" ht="15.75" x14ac:dyDescent="0.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</row>
    <row r="104" spans="1:23" ht="15.75" x14ac:dyDescent="0.3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</row>
    <row r="105" spans="1:23" ht="15.75" x14ac:dyDescent="0.3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</row>
    <row r="107" spans="1:23" ht="17.25" x14ac:dyDescent="0.35">
      <c r="A107" s="34"/>
      <c r="B107" s="34" t="s">
        <v>139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25">
      <c r="A108" s="8" t="s">
        <v>21</v>
      </c>
      <c r="B108" s="8" t="s">
        <v>0</v>
      </c>
      <c r="C108" s="8" t="s">
        <v>1</v>
      </c>
      <c r="D108" s="2" t="s">
        <v>23</v>
      </c>
      <c r="E108" s="2"/>
      <c r="F108" s="2" t="s">
        <v>25</v>
      </c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8"/>
      <c r="B109" s="9"/>
      <c r="C109" s="9"/>
      <c r="D109" s="2" t="s">
        <v>24</v>
      </c>
      <c r="E109" s="2" t="s">
        <v>2</v>
      </c>
      <c r="F109" s="2" t="s">
        <v>24</v>
      </c>
      <c r="G109" s="2" t="s">
        <v>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25.9" customHeight="1" x14ac:dyDescent="0.25">
      <c r="A110" s="27" t="s">
        <v>44</v>
      </c>
      <c r="B110" s="23" t="s">
        <v>135</v>
      </c>
      <c r="C110" s="24" t="s">
        <v>12</v>
      </c>
      <c r="D110" s="26">
        <v>20</v>
      </c>
      <c r="E110" s="26">
        <v>1</v>
      </c>
      <c r="F110" s="26">
        <v>20</v>
      </c>
      <c r="G110" s="26">
        <v>0.2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27" t="s">
        <v>43</v>
      </c>
      <c r="B111" s="25" t="s">
        <v>45</v>
      </c>
      <c r="C111" s="25" t="s">
        <v>6</v>
      </c>
      <c r="D111" s="26">
        <v>40</v>
      </c>
      <c r="E111" s="26">
        <v>4</v>
      </c>
      <c r="F111" s="26">
        <v>40</v>
      </c>
      <c r="G111" s="26">
        <v>0.8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25.5" x14ac:dyDescent="0.25">
      <c r="A112" s="27" t="s">
        <v>49</v>
      </c>
      <c r="B112" s="24" t="s">
        <v>50</v>
      </c>
      <c r="C112" s="24" t="s">
        <v>51</v>
      </c>
      <c r="D112" s="27">
        <v>7</v>
      </c>
      <c r="E112" s="27">
        <v>6.72</v>
      </c>
      <c r="F112" s="27">
        <v>7</v>
      </c>
      <c r="G112" s="32">
        <v>2.2400000000000002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27" t="s">
        <v>52</v>
      </c>
      <c r="B113" s="24" t="s">
        <v>53</v>
      </c>
      <c r="C113" s="24" t="s">
        <v>51</v>
      </c>
      <c r="D113" s="27">
        <v>1</v>
      </c>
      <c r="E113" s="27">
        <v>1.8</v>
      </c>
      <c r="F113" s="27">
        <v>1</v>
      </c>
      <c r="G113" s="32">
        <v>0.59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27" x14ac:dyDescent="0.25">
      <c r="A114" s="27" t="s">
        <v>58</v>
      </c>
      <c r="B114" s="24" t="s">
        <v>59</v>
      </c>
      <c r="C114" s="25" t="s">
        <v>12</v>
      </c>
      <c r="D114" s="26">
        <v>10</v>
      </c>
      <c r="E114" s="26">
        <v>1</v>
      </c>
      <c r="F114" s="26">
        <v>10</v>
      </c>
      <c r="G114" s="26">
        <v>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27" x14ac:dyDescent="0.25">
      <c r="A115" s="27" t="s">
        <v>60</v>
      </c>
      <c r="B115" s="24" t="s">
        <v>61</v>
      </c>
      <c r="C115" s="25" t="s">
        <v>12</v>
      </c>
      <c r="D115" s="26">
        <v>50</v>
      </c>
      <c r="E115" s="26">
        <v>3.5</v>
      </c>
      <c r="F115" s="26">
        <v>20</v>
      </c>
      <c r="G115" s="26">
        <v>1.4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37.15" customHeight="1" x14ac:dyDescent="0.3">
      <c r="A116" s="11" t="s">
        <v>92</v>
      </c>
      <c r="B116" s="12" t="s">
        <v>94</v>
      </c>
      <c r="C116" s="8" t="s">
        <v>8</v>
      </c>
      <c r="D116" s="5">
        <v>1</v>
      </c>
      <c r="E116" s="5">
        <v>0.25</v>
      </c>
      <c r="F116" s="5">
        <v>1</v>
      </c>
      <c r="G116" s="29">
        <v>0.25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52.5" x14ac:dyDescent="0.3">
      <c r="A117" s="11" t="s">
        <v>93</v>
      </c>
      <c r="B117" s="12" t="s">
        <v>95</v>
      </c>
      <c r="C117" s="8" t="s">
        <v>8</v>
      </c>
      <c r="D117" s="5">
        <v>1</v>
      </c>
      <c r="E117" s="5">
        <v>0.3</v>
      </c>
      <c r="F117" s="5">
        <v>1</v>
      </c>
      <c r="G117" s="29">
        <v>0.3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48.6" customHeight="1" x14ac:dyDescent="0.3">
      <c r="A118" s="11" t="s">
        <v>96</v>
      </c>
      <c r="B118" s="12" t="s">
        <v>97</v>
      </c>
      <c r="C118" s="12" t="s">
        <v>8</v>
      </c>
      <c r="D118" s="11">
        <v>2</v>
      </c>
      <c r="E118" s="11">
        <v>0.4</v>
      </c>
      <c r="F118" s="11">
        <v>1</v>
      </c>
      <c r="G118" s="11">
        <v>0.2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27" x14ac:dyDescent="0.3">
      <c r="A119" s="11" t="s">
        <v>109</v>
      </c>
      <c r="B119" s="12" t="s">
        <v>110</v>
      </c>
      <c r="C119" s="12" t="s">
        <v>8</v>
      </c>
      <c r="D119" s="11">
        <v>2</v>
      </c>
      <c r="E119" s="11">
        <v>0.3</v>
      </c>
      <c r="F119" s="11">
        <v>1</v>
      </c>
      <c r="G119" s="30">
        <v>0.15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27" x14ac:dyDescent="0.3">
      <c r="A120" s="11" t="s">
        <v>111</v>
      </c>
      <c r="B120" s="12" t="s">
        <v>112</v>
      </c>
      <c r="C120" s="8" t="s">
        <v>7</v>
      </c>
      <c r="D120" s="5">
        <v>3</v>
      </c>
      <c r="E120" s="5">
        <v>0.3</v>
      </c>
      <c r="F120" s="5">
        <v>1</v>
      </c>
      <c r="G120" s="5">
        <v>0.1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27" x14ac:dyDescent="0.3">
      <c r="A121" s="11" t="s">
        <v>113</v>
      </c>
      <c r="B121" s="12" t="s">
        <v>114</v>
      </c>
      <c r="C121" s="8" t="s">
        <v>8</v>
      </c>
      <c r="D121" s="5">
        <v>6</v>
      </c>
      <c r="E121" s="5">
        <v>0.3</v>
      </c>
      <c r="F121" s="5">
        <v>2</v>
      </c>
      <c r="G121" s="5">
        <v>0.1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38.450000000000003" customHeight="1" x14ac:dyDescent="0.3">
      <c r="A122" s="5" t="s">
        <v>133</v>
      </c>
      <c r="B122" s="12" t="s">
        <v>134</v>
      </c>
      <c r="C122" s="8" t="s">
        <v>12</v>
      </c>
      <c r="D122" s="5">
        <v>30</v>
      </c>
      <c r="E122" s="5">
        <v>3</v>
      </c>
      <c r="F122" s="5">
        <v>30</v>
      </c>
      <c r="G122" s="31">
        <v>0.6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27" x14ac:dyDescent="0.3">
      <c r="A123" s="3"/>
      <c r="B123" s="11" t="s">
        <v>184</v>
      </c>
      <c r="C123" s="55" t="s">
        <v>12</v>
      </c>
      <c r="D123" s="56">
        <v>30</v>
      </c>
      <c r="E123" s="56">
        <v>1.5</v>
      </c>
      <c r="F123" s="56">
        <v>10</v>
      </c>
      <c r="G123" s="5">
        <v>0.5</v>
      </c>
      <c r="H123" s="3"/>
    </row>
    <row r="124" spans="1:23" ht="27" x14ac:dyDescent="0.3">
      <c r="A124" s="3"/>
      <c r="B124" s="11" t="s">
        <v>185</v>
      </c>
      <c r="C124" s="55" t="s">
        <v>12</v>
      </c>
      <c r="D124" s="56">
        <v>5</v>
      </c>
      <c r="E124" s="56">
        <v>0.4</v>
      </c>
      <c r="F124" s="56">
        <v>0</v>
      </c>
      <c r="G124" s="5">
        <v>0</v>
      </c>
      <c r="H124" s="3"/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9"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D20" sqref="D20"/>
    </sheetView>
  </sheetViews>
  <sheetFormatPr defaultRowHeight="15" x14ac:dyDescent="0.25"/>
  <cols>
    <col min="2" max="2" width="19.42578125" customWidth="1"/>
  </cols>
  <sheetData>
    <row r="1" spans="1:7" x14ac:dyDescent="0.25">
      <c r="A1" s="8" t="s">
        <v>21</v>
      </c>
      <c r="B1" s="8" t="s">
        <v>0</v>
      </c>
      <c r="C1" s="8" t="s">
        <v>1</v>
      </c>
      <c r="D1" s="2" t="s">
        <v>23</v>
      </c>
      <c r="E1" s="2"/>
      <c r="F1" s="2" t="s">
        <v>25</v>
      </c>
      <c r="G1" s="2"/>
    </row>
    <row r="2" spans="1:7" x14ac:dyDescent="0.25">
      <c r="A2" s="8"/>
      <c r="B2" s="9"/>
      <c r="C2" s="9"/>
      <c r="D2" s="2" t="s">
        <v>24</v>
      </c>
      <c r="E2" s="2" t="s">
        <v>2</v>
      </c>
      <c r="F2" s="2" t="s">
        <v>24</v>
      </c>
      <c r="G2" s="2" t="s">
        <v>2</v>
      </c>
    </row>
    <row r="3" spans="1:7" x14ac:dyDescent="0.25">
      <c r="A3" s="21" t="s">
        <v>3</v>
      </c>
      <c r="B3" s="21" t="s">
        <v>4</v>
      </c>
      <c r="C3" s="8"/>
      <c r="D3" s="4"/>
      <c r="E3" s="4"/>
      <c r="F3" s="4"/>
      <c r="G3" s="4"/>
    </row>
    <row r="4" spans="1:7" ht="15.75" x14ac:dyDescent="0.3">
      <c r="A4" s="22">
        <v>1</v>
      </c>
      <c r="B4" s="21" t="s">
        <v>47</v>
      </c>
      <c r="C4" s="8"/>
      <c r="D4" s="5"/>
      <c r="E4" s="5"/>
      <c r="F4" s="5"/>
      <c r="G4" s="5"/>
    </row>
    <row r="5" spans="1:7" ht="57" x14ac:dyDescent="0.25">
      <c r="A5" s="26" t="s">
        <v>40</v>
      </c>
      <c r="B5" s="23" t="s">
        <v>41</v>
      </c>
      <c r="C5" s="24" t="s">
        <v>42</v>
      </c>
      <c r="D5" s="26">
        <v>1</v>
      </c>
      <c r="E5" s="26">
        <v>1</v>
      </c>
      <c r="F5" s="26">
        <v>0</v>
      </c>
      <c r="G5" s="26">
        <v>0</v>
      </c>
    </row>
    <row r="6" spans="1:7" ht="57" x14ac:dyDescent="0.25">
      <c r="A6" s="27" t="s">
        <v>44</v>
      </c>
      <c r="B6" s="23" t="s">
        <v>135</v>
      </c>
      <c r="C6" s="24" t="s">
        <v>12</v>
      </c>
      <c r="D6" s="26">
        <v>20</v>
      </c>
      <c r="E6" s="26">
        <v>1</v>
      </c>
      <c r="F6" s="26">
        <v>20</v>
      </c>
      <c r="G6" s="26">
        <v>0.2</v>
      </c>
    </row>
    <row r="7" spans="1:7" x14ac:dyDescent="0.25">
      <c r="A7" s="27" t="s">
        <v>43</v>
      </c>
      <c r="B7" s="25" t="s">
        <v>45</v>
      </c>
      <c r="C7" s="25" t="s">
        <v>6</v>
      </c>
      <c r="D7" s="26">
        <v>40</v>
      </c>
      <c r="E7" s="26">
        <v>4</v>
      </c>
      <c r="F7" s="26">
        <v>40</v>
      </c>
      <c r="G7" s="26">
        <v>0.8</v>
      </c>
    </row>
    <row r="8" spans="1:7" ht="25.5" x14ac:dyDescent="0.25">
      <c r="A8" s="27" t="s">
        <v>46</v>
      </c>
      <c r="B8" s="24" t="s">
        <v>48</v>
      </c>
      <c r="C8" s="24" t="s">
        <v>8</v>
      </c>
      <c r="D8" s="27">
        <v>1</v>
      </c>
      <c r="E8" s="27">
        <v>0.15</v>
      </c>
      <c r="F8" s="27">
        <v>0</v>
      </c>
      <c r="G8" s="27">
        <v>0</v>
      </c>
    </row>
    <row r="9" spans="1:7" ht="38.25" x14ac:dyDescent="0.25">
      <c r="A9" s="27" t="s">
        <v>49</v>
      </c>
      <c r="B9" s="24" t="s">
        <v>50</v>
      </c>
      <c r="C9" s="24" t="s">
        <v>51</v>
      </c>
      <c r="D9" s="27">
        <v>7</v>
      </c>
      <c r="E9" s="27">
        <v>6.72</v>
      </c>
      <c r="F9" s="27">
        <v>7</v>
      </c>
      <c r="G9" s="32">
        <v>2.2400000000000002</v>
      </c>
    </row>
    <row r="10" spans="1:7" ht="25.5" x14ac:dyDescent="0.25">
      <c r="A10" s="27" t="s">
        <v>52</v>
      </c>
      <c r="B10" s="24" t="s">
        <v>53</v>
      </c>
      <c r="C10" s="24" t="s">
        <v>51</v>
      </c>
      <c r="D10" s="27">
        <v>1</v>
      </c>
      <c r="E10" s="27">
        <v>1.8</v>
      </c>
      <c r="F10" s="27">
        <v>1</v>
      </c>
      <c r="G10" s="32">
        <v>0.59</v>
      </c>
    </row>
    <row r="11" spans="1:7" x14ac:dyDescent="0.25">
      <c r="A11" s="27" t="s">
        <v>54</v>
      </c>
      <c r="B11" s="24" t="s">
        <v>55</v>
      </c>
      <c r="C11" s="24" t="s">
        <v>5</v>
      </c>
      <c r="D11" s="27">
        <v>1</v>
      </c>
      <c r="E11" s="27">
        <v>5</v>
      </c>
      <c r="F11" s="27">
        <v>0</v>
      </c>
      <c r="G11" s="27">
        <v>0</v>
      </c>
    </row>
    <row r="12" spans="1:7" ht="38.25" x14ac:dyDescent="0.25">
      <c r="A12" s="27" t="s">
        <v>56</v>
      </c>
      <c r="B12" s="24" t="s">
        <v>57</v>
      </c>
      <c r="C12" s="24" t="s">
        <v>12</v>
      </c>
      <c r="D12" s="27">
        <v>10</v>
      </c>
      <c r="E12" s="27">
        <v>1</v>
      </c>
      <c r="F12" s="27">
        <v>0</v>
      </c>
      <c r="G12" s="27">
        <v>0</v>
      </c>
    </row>
    <row r="13" spans="1:7" ht="27" x14ac:dyDescent="0.25">
      <c r="A13" s="27" t="s">
        <v>58</v>
      </c>
      <c r="B13" s="24" t="s">
        <v>59</v>
      </c>
      <c r="C13" s="25" t="s">
        <v>12</v>
      </c>
      <c r="D13" s="26">
        <v>10</v>
      </c>
      <c r="E13" s="26">
        <v>1</v>
      </c>
      <c r="F13" s="26">
        <v>10</v>
      </c>
      <c r="G13" s="26">
        <v>1</v>
      </c>
    </row>
    <row r="14" spans="1:7" ht="38.25" x14ac:dyDescent="0.25">
      <c r="A14" s="27" t="s">
        <v>60</v>
      </c>
      <c r="B14" s="24" t="s">
        <v>61</v>
      </c>
      <c r="C14" s="25" t="s">
        <v>12</v>
      </c>
      <c r="D14" s="26">
        <v>50</v>
      </c>
      <c r="E14" s="26">
        <v>3.5</v>
      </c>
      <c r="F14" s="26">
        <v>20</v>
      </c>
      <c r="G14" s="26">
        <v>1.4</v>
      </c>
    </row>
    <row r="15" spans="1:7" ht="27" x14ac:dyDescent="0.25">
      <c r="A15" s="27" t="s">
        <v>62</v>
      </c>
      <c r="B15" s="25" t="s">
        <v>63</v>
      </c>
      <c r="C15" s="25" t="s">
        <v>9</v>
      </c>
      <c r="D15" s="26">
        <v>2</v>
      </c>
      <c r="E15" s="26">
        <v>1</v>
      </c>
      <c r="F15" s="26">
        <v>0</v>
      </c>
      <c r="G15" s="26">
        <v>0</v>
      </c>
    </row>
    <row r="16" spans="1:7" ht="27" x14ac:dyDescent="0.25">
      <c r="A16" s="27" t="s">
        <v>64</v>
      </c>
      <c r="B16" s="25" t="s">
        <v>136</v>
      </c>
      <c r="C16" s="25" t="s">
        <v>5</v>
      </c>
      <c r="D16" s="26">
        <v>2</v>
      </c>
      <c r="E16" s="26">
        <v>0.2</v>
      </c>
      <c r="F16" s="26">
        <v>0</v>
      </c>
      <c r="G16" s="26">
        <v>0</v>
      </c>
    </row>
    <row r="17" spans="1:7" ht="15.75" x14ac:dyDescent="0.3">
      <c r="A17" s="13" t="s">
        <v>22</v>
      </c>
      <c r="B17" s="14" t="s">
        <v>65</v>
      </c>
      <c r="C17" s="14"/>
      <c r="D17" s="13"/>
      <c r="E17" s="28">
        <f>SUM(E5:E16)</f>
        <v>26.37</v>
      </c>
      <c r="F17" s="13"/>
      <c r="G17" s="28">
        <f>SUM(G5:G16)</f>
        <v>6.23</v>
      </c>
    </row>
    <row r="18" spans="1:7" ht="15.75" x14ac:dyDescent="0.3">
      <c r="A18" s="40">
        <v>2</v>
      </c>
      <c r="B18" s="41" t="s">
        <v>181</v>
      </c>
      <c r="C18" s="41"/>
      <c r="D18" s="40"/>
      <c r="E18" s="42"/>
      <c r="F18" s="40"/>
      <c r="G18" s="42"/>
    </row>
    <row r="19" spans="1:7" ht="52.5" x14ac:dyDescent="0.3">
      <c r="A19" s="40" t="s">
        <v>141</v>
      </c>
      <c r="B19" s="45" t="s">
        <v>142</v>
      </c>
      <c r="C19" s="46" t="s">
        <v>143</v>
      </c>
      <c r="D19" s="40">
        <v>1</v>
      </c>
      <c r="E19" s="44">
        <v>1.85</v>
      </c>
      <c r="F19" s="40">
        <v>1</v>
      </c>
      <c r="G19" s="42">
        <v>1.85</v>
      </c>
    </row>
    <row r="20" spans="1:7" ht="78" x14ac:dyDescent="0.3">
      <c r="A20" s="40" t="s">
        <v>144</v>
      </c>
      <c r="B20" s="45" t="s">
        <v>145</v>
      </c>
      <c r="C20" s="46" t="s">
        <v>12</v>
      </c>
      <c r="D20" s="40">
        <v>5</v>
      </c>
      <c r="E20" s="44">
        <v>0.4</v>
      </c>
      <c r="F20" s="40">
        <v>0</v>
      </c>
      <c r="G20" s="42">
        <v>0</v>
      </c>
    </row>
    <row r="21" spans="1:7" ht="65.25" x14ac:dyDescent="0.3">
      <c r="A21" s="40" t="s">
        <v>146</v>
      </c>
      <c r="B21" s="45" t="s">
        <v>183</v>
      </c>
      <c r="C21" s="46" t="s">
        <v>12</v>
      </c>
      <c r="D21" s="40">
        <v>30</v>
      </c>
      <c r="E21" s="44">
        <v>1.5</v>
      </c>
      <c r="F21" s="40">
        <v>10</v>
      </c>
      <c r="G21" s="42">
        <v>0.5</v>
      </c>
    </row>
    <row r="22" spans="1:7" ht="39.75" x14ac:dyDescent="0.3">
      <c r="A22" s="40" t="s">
        <v>147</v>
      </c>
      <c r="B22" s="45" t="s">
        <v>148</v>
      </c>
      <c r="C22" s="46" t="s">
        <v>7</v>
      </c>
      <c r="D22" s="40">
        <v>2</v>
      </c>
      <c r="E22" s="44">
        <v>1</v>
      </c>
      <c r="F22" s="40">
        <v>0</v>
      </c>
      <c r="G22" s="42">
        <v>0</v>
      </c>
    </row>
    <row r="23" spans="1:7" ht="39.75" x14ac:dyDescent="0.3">
      <c r="A23" s="40" t="s">
        <v>149</v>
      </c>
      <c r="B23" s="45" t="s">
        <v>150</v>
      </c>
      <c r="C23" s="46" t="s">
        <v>12</v>
      </c>
      <c r="D23" s="40">
        <v>525</v>
      </c>
      <c r="E23" s="44">
        <v>3.68</v>
      </c>
      <c r="F23" s="47">
        <v>525</v>
      </c>
      <c r="G23" s="42">
        <v>1</v>
      </c>
    </row>
    <row r="24" spans="1:7" ht="15.75" x14ac:dyDescent="0.3">
      <c r="A24" s="40"/>
      <c r="B24" s="14" t="s">
        <v>65</v>
      </c>
      <c r="C24" s="52"/>
      <c r="D24" s="13"/>
      <c r="E24" s="53">
        <f>SUM(E19:E23)</f>
        <v>8.43</v>
      </c>
      <c r="F24" s="54"/>
      <c r="G24" s="28">
        <f>SUM(G19:G23)</f>
        <v>3.35</v>
      </c>
    </row>
    <row r="25" spans="1:7" ht="15.75" x14ac:dyDescent="0.3">
      <c r="A25" s="22" t="s">
        <v>10</v>
      </c>
      <c r="B25" s="21" t="s">
        <v>11</v>
      </c>
      <c r="C25" s="8"/>
      <c r="D25" s="5"/>
      <c r="E25" s="3"/>
      <c r="F25" s="5"/>
      <c r="G25" s="5"/>
    </row>
    <row r="26" spans="1:7" ht="15.75" x14ac:dyDescent="0.3">
      <c r="A26" s="22">
        <v>1</v>
      </c>
      <c r="B26" s="21" t="s">
        <v>47</v>
      </c>
      <c r="C26" s="8"/>
      <c r="D26" s="5"/>
      <c r="E26" s="5"/>
      <c r="F26" s="5"/>
      <c r="G26" s="5"/>
    </row>
    <row r="27" spans="1:7" ht="15.75" x14ac:dyDescent="0.3">
      <c r="A27" s="5" t="s">
        <v>66</v>
      </c>
      <c r="B27" s="8" t="s">
        <v>67</v>
      </c>
      <c r="C27" s="8" t="s">
        <v>68</v>
      </c>
      <c r="D27" s="33">
        <v>10</v>
      </c>
      <c r="E27" s="5">
        <v>0.06</v>
      </c>
      <c r="F27" s="5">
        <v>40</v>
      </c>
      <c r="G27" s="29">
        <v>0.02</v>
      </c>
    </row>
    <row r="28" spans="1:7" ht="15.75" x14ac:dyDescent="0.3">
      <c r="A28" s="5" t="s">
        <v>69</v>
      </c>
      <c r="B28" s="8" t="s">
        <v>70</v>
      </c>
      <c r="C28" s="8" t="s">
        <v>68</v>
      </c>
      <c r="D28" s="5">
        <v>10</v>
      </c>
      <c r="E28" s="5">
        <v>0.09</v>
      </c>
      <c r="F28" s="5">
        <v>40</v>
      </c>
      <c r="G28" s="29">
        <v>0.03</v>
      </c>
    </row>
    <row r="29" spans="1:7" ht="15.75" x14ac:dyDescent="0.3">
      <c r="A29" s="5" t="s">
        <v>71</v>
      </c>
      <c r="B29" s="8" t="s">
        <v>72</v>
      </c>
      <c r="C29" s="8" t="s">
        <v>73</v>
      </c>
      <c r="D29" s="5">
        <v>1</v>
      </c>
      <c r="E29" s="5">
        <v>0.1</v>
      </c>
      <c r="F29" s="5">
        <v>1</v>
      </c>
      <c r="G29" s="29">
        <v>0.03</v>
      </c>
    </row>
    <row r="30" spans="1:7" ht="39.75" x14ac:dyDescent="0.3">
      <c r="A30" s="5" t="s">
        <v>74</v>
      </c>
      <c r="B30" s="12" t="s">
        <v>75</v>
      </c>
      <c r="C30" s="8" t="s">
        <v>8</v>
      </c>
      <c r="D30" s="5">
        <v>1</v>
      </c>
      <c r="E30" s="5">
        <v>0.1</v>
      </c>
      <c r="F30" s="5">
        <v>1</v>
      </c>
      <c r="G30" s="29">
        <v>0.03</v>
      </c>
    </row>
    <row r="31" spans="1:7" ht="15.75" x14ac:dyDescent="0.3">
      <c r="A31" s="5" t="s">
        <v>76</v>
      </c>
      <c r="B31" s="8" t="s">
        <v>82</v>
      </c>
      <c r="C31" s="8" t="s">
        <v>77</v>
      </c>
      <c r="D31" s="5">
        <v>78</v>
      </c>
      <c r="E31" s="5">
        <v>0.1</v>
      </c>
      <c r="F31" s="5">
        <v>26</v>
      </c>
      <c r="G31" s="29">
        <v>0.03</v>
      </c>
    </row>
    <row r="32" spans="1:7" ht="15.75" x14ac:dyDescent="0.3">
      <c r="A32" s="5" t="s">
        <v>78</v>
      </c>
      <c r="B32" s="8" t="s">
        <v>83</v>
      </c>
      <c r="C32" s="8" t="s">
        <v>77</v>
      </c>
      <c r="D32" s="5">
        <v>174</v>
      </c>
      <c r="E32" s="5">
        <v>0.19</v>
      </c>
      <c r="F32" s="5">
        <v>58</v>
      </c>
      <c r="G32" s="29">
        <v>0.06</v>
      </c>
    </row>
    <row r="33" spans="1:7" ht="15.75" x14ac:dyDescent="0.3">
      <c r="A33" s="5" t="s">
        <v>79</v>
      </c>
      <c r="B33" s="8" t="s">
        <v>84</v>
      </c>
      <c r="C33" s="8" t="s">
        <v>80</v>
      </c>
      <c r="D33" s="5">
        <v>2</v>
      </c>
      <c r="E33" s="5">
        <v>0.04</v>
      </c>
      <c r="F33" s="5">
        <v>1</v>
      </c>
      <c r="G33" s="29">
        <v>0.02</v>
      </c>
    </row>
    <row r="34" spans="1:7" ht="15.75" x14ac:dyDescent="0.3">
      <c r="A34" s="5" t="s">
        <v>81</v>
      </c>
      <c r="B34" s="8" t="s">
        <v>137</v>
      </c>
      <c r="C34" s="8" t="s">
        <v>12</v>
      </c>
      <c r="D34" s="5">
        <v>1</v>
      </c>
      <c r="E34" s="5">
        <v>0.02</v>
      </c>
      <c r="F34" s="5">
        <v>1</v>
      </c>
      <c r="G34" s="29">
        <v>0.01</v>
      </c>
    </row>
    <row r="35" spans="1:7" ht="15.75" x14ac:dyDescent="0.3">
      <c r="A35" s="5" t="s">
        <v>85</v>
      </c>
      <c r="B35" s="8" t="s">
        <v>138</v>
      </c>
      <c r="C35" s="8" t="s">
        <v>12</v>
      </c>
      <c r="D35" s="5">
        <v>1</v>
      </c>
      <c r="E35" s="5">
        <v>0.1</v>
      </c>
      <c r="F35" s="5">
        <v>1</v>
      </c>
      <c r="G35" s="29">
        <v>0.03</v>
      </c>
    </row>
    <row r="36" spans="1:7" ht="39.75" x14ac:dyDescent="0.3">
      <c r="A36" s="5" t="s">
        <v>86</v>
      </c>
      <c r="B36" s="12" t="s">
        <v>87</v>
      </c>
      <c r="C36" s="8" t="s">
        <v>80</v>
      </c>
      <c r="D36" s="5">
        <v>1</v>
      </c>
      <c r="E36" s="5">
        <v>0.08</v>
      </c>
      <c r="F36" s="5">
        <v>1</v>
      </c>
      <c r="G36" s="29">
        <v>0.02</v>
      </c>
    </row>
    <row r="37" spans="1:7" ht="15.75" x14ac:dyDescent="0.3">
      <c r="A37" s="5" t="s">
        <v>88</v>
      </c>
      <c r="B37" s="8" t="s">
        <v>89</v>
      </c>
      <c r="C37" s="8" t="s">
        <v>80</v>
      </c>
      <c r="D37" s="5">
        <v>1</v>
      </c>
      <c r="E37" s="5">
        <v>0.11</v>
      </c>
      <c r="F37" s="5">
        <v>1</v>
      </c>
      <c r="G37" s="29">
        <v>0.02</v>
      </c>
    </row>
    <row r="38" spans="1:7" ht="27" x14ac:dyDescent="0.3">
      <c r="A38" s="5" t="s">
        <v>90</v>
      </c>
      <c r="B38" s="12" t="s">
        <v>91</v>
      </c>
      <c r="C38" s="8" t="s">
        <v>73</v>
      </c>
      <c r="D38" s="5">
        <v>1</v>
      </c>
      <c r="E38" s="5">
        <v>0.02</v>
      </c>
      <c r="F38" s="5">
        <v>1</v>
      </c>
      <c r="G38" s="29">
        <v>0.01</v>
      </c>
    </row>
    <row r="39" spans="1:7" ht="52.5" x14ac:dyDescent="0.3">
      <c r="A39" s="11" t="s">
        <v>92</v>
      </c>
      <c r="B39" s="12" t="s">
        <v>94</v>
      </c>
      <c r="C39" s="8" t="s">
        <v>8</v>
      </c>
      <c r="D39" s="5">
        <v>1</v>
      </c>
      <c r="E39" s="5">
        <v>0.25</v>
      </c>
      <c r="F39" s="5">
        <v>1</v>
      </c>
      <c r="G39" s="29">
        <v>0.25</v>
      </c>
    </row>
    <row r="40" spans="1:7" ht="78" x14ac:dyDescent="0.3">
      <c r="A40" s="11" t="s">
        <v>93</v>
      </c>
      <c r="B40" s="12" t="s">
        <v>95</v>
      </c>
      <c r="C40" s="8" t="s">
        <v>8</v>
      </c>
      <c r="D40" s="5">
        <v>1</v>
      </c>
      <c r="E40" s="5">
        <v>0.3</v>
      </c>
      <c r="F40" s="5">
        <v>1</v>
      </c>
      <c r="G40" s="29">
        <v>0.3</v>
      </c>
    </row>
    <row r="41" spans="1:7" ht="65.25" x14ac:dyDescent="0.3">
      <c r="A41" s="11" t="s">
        <v>96</v>
      </c>
      <c r="B41" s="12" t="s">
        <v>97</v>
      </c>
      <c r="C41" s="12" t="s">
        <v>8</v>
      </c>
      <c r="D41" s="11">
        <v>2</v>
      </c>
      <c r="E41" s="11">
        <v>0.4</v>
      </c>
      <c r="F41" s="11">
        <v>1</v>
      </c>
      <c r="G41" s="11">
        <v>0.2</v>
      </c>
    </row>
    <row r="42" spans="1:7" ht="65.25" x14ac:dyDescent="0.3">
      <c r="A42" s="11" t="s">
        <v>98</v>
      </c>
      <c r="B42" s="12" t="s">
        <v>99</v>
      </c>
      <c r="C42" s="12" t="s">
        <v>8</v>
      </c>
      <c r="D42" s="11">
        <v>7</v>
      </c>
      <c r="E42" s="11">
        <v>0.35</v>
      </c>
      <c r="F42" s="11">
        <v>0</v>
      </c>
      <c r="G42" s="11">
        <v>0</v>
      </c>
    </row>
    <row r="43" spans="1:7" ht="65.25" x14ac:dyDescent="0.3">
      <c r="A43" s="5" t="s">
        <v>100</v>
      </c>
      <c r="B43" s="12" t="s">
        <v>101</v>
      </c>
      <c r="C43" s="8" t="s">
        <v>8</v>
      </c>
      <c r="D43" s="5">
        <v>10</v>
      </c>
      <c r="E43" s="5">
        <v>1.5</v>
      </c>
      <c r="F43" s="5">
        <v>0</v>
      </c>
      <c r="G43" s="5">
        <v>0</v>
      </c>
    </row>
    <row r="44" spans="1:7" ht="78" x14ac:dyDescent="0.3">
      <c r="A44" s="5" t="s">
        <v>102</v>
      </c>
      <c r="B44" s="12" t="s">
        <v>103</v>
      </c>
      <c r="C44" s="8" t="s">
        <v>7</v>
      </c>
      <c r="D44" s="5">
        <v>1</v>
      </c>
      <c r="E44" s="5">
        <v>0.1</v>
      </c>
      <c r="F44" s="5">
        <v>0</v>
      </c>
      <c r="G44" s="5">
        <v>0</v>
      </c>
    </row>
    <row r="45" spans="1:7" ht="52.5" x14ac:dyDescent="0.3">
      <c r="A45" s="5" t="s">
        <v>104</v>
      </c>
      <c r="B45" s="12" t="s">
        <v>105</v>
      </c>
      <c r="C45" s="12" t="s">
        <v>106</v>
      </c>
      <c r="D45" s="5">
        <v>6</v>
      </c>
      <c r="E45" s="5">
        <v>0.6</v>
      </c>
      <c r="F45" s="5">
        <v>0</v>
      </c>
      <c r="G45" s="5">
        <v>0</v>
      </c>
    </row>
    <row r="46" spans="1:7" ht="39.75" x14ac:dyDescent="0.3">
      <c r="A46" s="11" t="s">
        <v>107</v>
      </c>
      <c r="B46" s="12" t="s">
        <v>108</v>
      </c>
      <c r="C46" s="12" t="s">
        <v>8</v>
      </c>
      <c r="D46" s="11">
        <v>1</v>
      </c>
      <c r="E46" s="11">
        <v>0.3</v>
      </c>
      <c r="F46" s="11">
        <v>0</v>
      </c>
      <c r="G46" s="11">
        <v>0</v>
      </c>
    </row>
    <row r="47" spans="1:7" ht="39.75" x14ac:dyDescent="0.3">
      <c r="A47" s="11" t="s">
        <v>109</v>
      </c>
      <c r="B47" s="12" t="s">
        <v>110</v>
      </c>
      <c r="C47" s="12" t="s">
        <v>8</v>
      </c>
      <c r="D47" s="11">
        <v>2</v>
      </c>
      <c r="E47" s="11">
        <v>0.3</v>
      </c>
      <c r="F47" s="11">
        <v>1</v>
      </c>
      <c r="G47" s="30">
        <v>0.15</v>
      </c>
    </row>
    <row r="48" spans="1:7" ht="27" x14ac:dyDescent="0.3">
      <c r="A48" s="11" t="s">
        <v>111</v>
      </c>
      <c r="B48" s="12" t="s">
        <v>112</v>
      </c>
      <c r="C48" s="8" t="s">
        <v>7</v>
      </c>
      <c r="D48" s="5">
        <v>3</v>
      </c>
      <c r="E48" s="5">
        <v>0.3</v>
      </c>
      <c r="F48" s="5">
        <v>1</v>
      </c>
      <c r="G48" s="5">
        <v>0.1</v>
      </c>
    </row>
    <row r="49" spans="1:7" ht="39.75" x14ac:dyDescent="0.3">
      <c r="A49" s="11" t="s">
        <v>113</v>
      </c>
      <c r="B49" s="12" t="s">
        <v>114</v>
      </c>
      <c r="C49" s="8" t="s">
        <v>8</v>
      </c>
      <c r="D49" s="5">
        <v>6</v>
      </c>
      <c r="E49" s="5">
        <v>0.3</v>
      </c>
      <c r="F49" s="5">
        <v>2</v>
      </c>
      <c r="G49" s="5">
        <v>0.1</v>
      </c>
    </row>
    <row r="50" spans="1:7" ht="78" x14ac:dyDescent="0.3">
      <c r="A50" s="5" t="s">
        <v>115</v>
      </c>
      <c r="B50" s="12" t="s">
        <v>116</v>
      </c>
      <c r="C50" s="8" t="s">
        <v>8</v>
      </c>
      <c r="D50" s="5">
        <v>1</v>
      </c>
      <c r="E50" s="5">
        <v>0.5</v>
      </c>
      <c r="F50" s="5">
        <v>0</v>
      </c>
      <c r="G50" s="5">
        <v>0</v>
      </c>
    </row>
    <row r="51" spans="1:7" ht="39.75" x14ac:dyDescent="0.3">
      <c r="A51" s="5" t="s">
        <v>117</v>
      </c>
      <c r="B51" s="12" t="s">
        <v>118</v>
      </c>
      <c r="C51" s="8" t="s">
        <v>7</v>
      </c>
      <c r="D51" s="5">
        <v>467</v>
      </c>
      <c r="E51" s="5">
        <v>0.7</v>
      </c>
      <c r="F51" s="5">
        <v>0</v>
      </c>
      <c r="G51" s="5">
        <v>0</v>
      </c>
    </row>
    <row r="52" spans="1:7" ht="39.75" x14ac:dyDescent="0.3">
      <c r="A52" s="5" t="s">
        <v>119</v>
      </c>
      <c r="B52" s="12" t="s">
        <v>120</v>
      </c>
      <c r="C52" s="8" t="s">
        <v>51</v>
      </c>
      <c r="D52" s="5">
        <v>52</v>
      </c>
      <c r="E52" s="5">
        <v>0.47</v>
      </c>
      <c r="F52" s="5">
        <v>17</v>
      </c>
      <c r="G52" s="31">
        <v>0.15</v>
      </c>
    </row>
    <row r="53" spans="1:7" ht="39.75" x14ac:dyDescent="0.3">
      <c r="A53" s="5" t="s">
        <v>121</v>
      </c>
      <c r="B53" s="12" t="s">
        <v>122</v>
      </c>
      <c r="C53" s="8" t="s">
        <v>51</v>
      </c>
      <c r="D53" s="5">
        <v>25</v>
      </c>
      <c r="E53" s="5">
        <v>0.18</v>
      </c>
      <c r="F53" s="5">
        <v>7</v>
      </c>
      <c r="G53" s="31">
        <v>0.05</v>
      </c>
    </row>
    <row r="54" spans="1:7" ht="27" x14ac:dyDescent="0.3">
      <c r="A54" s="5" t="s">
        <v>123</v>
      </c>
      <c r="B54" s="12" t="s">
        <v>124</v>
      </c>
      <c r="C54" s="8" t="s">
        <v>8</v>
      </c>
      <c r="D54" s="5">
        <v>21</v>
      </c>
      <c r="E54" s="5">
        <v>0.19</v>
      </c>
      <c r="F54" s="5">
        <v>7</v>
      </c>
      <c r="G54" s="31">
        <v>0.06</v>
      </c>
    </row>
    <row r="55" spans="1:7" ht="27" x14ac:dyDescent="0.3">
      <c r="A55" s="5" t="s">
        <v>125</v>
      </c>
      <c r="B55" s="12" t="s">
        <v>126</v>
      </c>
      <c r="C55" s="8" t="s">
        <v>51</v>
      </c>
      <c r="D55" s="5">
        <v>14</v>
      </c>
      <c r="E55" s="5">
        <v>0.1</v>
      </c>
      <c r="F55" s="5">
        <v>4</v>
      </c>
      <c r="G55" s="31">
        <v>0.03</v>
      </c>
    </row>
    <row r="56" spans="1:7" ht="27" x14ac:dyDescent="0.3">
      <c r="A56" s="5" t="s">
        <v>127</v>
      </c>
      <c r="B56" s="12" t="s">
        <v>128</v>
      </c>
      <c r="C56" s="8" t="s">
        <v>8</v>
      </c>
      <c r="D56" s="5">
        <v>8</v>
      </c>
      <c r="E56" s="5">
        <v>0.04</v>
      </c>
      <c r="F56" s="5">
        <v>2</v>
      </c>
      <c r="G56" s="31">
        <v>0.01</v>
      </c>
    </row>
    <row r="57" spans="1:7" ht="65.25" x14ac:dyDescent="0.3">
      <c r="A57" s="5" t="s">
        <v>129</v>
      </c>
      <c r="B57" s="12" t="s">
        <v>130</v>
      </c>
      <c r="C57" s="8" t="s">
        <v>7</v>
      </c>
      <c r="D57" s="5">
        <v>15</v>
      </c>
      <c r="E57" s="5">
        <v>7.5</v>
      </c>
      <c r="F57" s="5">
        <v>0</v>
      </c>
      <c r="G57" s="31">
        <v>0</v>
      </c>
    </row>
    <row r="58" spans="1:7" ht="27" x14ac:dyDescent="0.3">
      <c r="A58" s="5" t="s">
        <v>131</v>
      </c>
      <c r="B58" s="12" t="s">
        <v>132</v>
      </c>
      <c r="C58" s="8" t="s">
        <v>7</v>
      </c>
      <c r="D58" s="5">
        <v>16</v>
      </c>
      <c r="E58" s="5">
        <v>3.2</v>
      </c>
      <c r="F58" s="5">
        <v>0</v>
      </c>
      <c r="G58" s="31">
        <v>0</v>
      </c>
    </row>
    <row r="59" spans="1:7" ht="52.5" x14ac:dyDescent="0.3">
      <c r="A59" s="5" t="s">
        <v>133</v>
      </c>
      <c r="B59" s="12" t="s">
        <v>134</v>
      </c>
      <c r="C59" s="8" t="s">
        <v>12</v>
      </c>
      <c r="D59" s="5">
        <v>30</v>
      </c>
      <c r="E59" s="5">
        <v>3</v>
      </c>
      <c r="F59" s="5">
        <v>30</v>
      </c>
      <c r="G59" s="31">
        <v>0.6</v>
      </c>
    </row>
    <row r="60" spans="1:7" ht="15.75" x14ac:dyDescent="0.3">
      <c r="A60" s="5" t="s">
        <v>13</v>
      </c>
      <c r="B60" s="14" t="s">
        <v>14</v>
      </c>
      <c r="C60" s="14"/>
      <c r="D60" s="13"/>
      <c r="E60" s="28">
        <f>SUM(E27:E59)</f>
        <v>21.59</v>
      </c>
      <c r="F60" s="13"/>
      <c r="G60" s="28">
        <f>SUM(G27:G59)</f>
        <v>2.31</v>
      </c>
    </row>
    <row r="61" spans="1:7" ht="15.75" x14ac:dyDescent="0.3">
      <c r="A61" s="5" t="s">
        <v>151</v>
      </c>
      <c r="B61" s="41"/>
      <c r="C61" s="41"/>
      <c r="D61" s="40"/>
      <c r="E61" s="40"/>
      <c r="F61" s="40"/>
      <c r="G61" s="40"/>
    </row>
    <row r="62" spans="1:7" ht="15.75" x14ac:dyDescent="0.3">
      <c r="A62" s="5" t="s">
        <v>66</v>
      </c>
      <c r="B62" s="8" t="s">
        <v>67</v>
      </c>
      <c r="C62" s="8" t="s">
        <v>68</v>
      </c>
      <c r="D62" s="33">
        <f>6</f>
        <v>6</v>
      </c>
      <c r="E62" s="5">
        <v>7.0000000000000007E-2</v>
      </c>
      <c r="F62" s="5">
        <f>6</f>
        <v>6</v>
      </c>
      <c r="G62" s="29">
        <v>0.02</v>
      </c>
    </row>
    <row r="63" spans="1:7" ht="15.75" x14ac:dyDescent="0.3">
      <c r="A63" s="5" t="s">
        <v>69</v>
      </c>
      <c r="B63" s="8" t="s">
        <v>70</v>
      </c>
      <c r="C63" s="8" t="s">
        <v>68</v>
      </c>
      <c r="D63" s="5" t="s">
        <v>152</v>
      </c>
      <c r="E63" s="5">
        <v>0.2</v>
      </c>
      <c r="F63" s="5" t="s">
        <v>152</v>
      </c>
      <c r="G63" s="29">
        <v>0.06</v>
      </c>
    </row>
    <row r="64" spans="1:7" ht="15.75" x14ac:dyDescent="0.3">
      <c r="A64" s="5" t="s">
        <v>71</v>
      </c>
      <c r="B64" s="8" t="s">
        <v>72</v>
      </c>
      <c r="C64" s="8" t="s">
        <v>73</v>
      </c>
      <c r="D64" s="5">
        <v>1</v>
      </c>
      <c r="E64" s="5">
        <v>0.15</v>
      </c>
      <c r="F64" s="5">
        <v>1</v>
      </c>
      <c r="G64" s="29">
        <v>0.05</v>
      </c>
    </row>
    <row r="65" spans="1:7" ht="27" x14ac:dyDescent="0.3">
      <c r="A65" s="5" t="s">
        <v>153</v>
      </c>
      <c r="B65" s="12" t="s">
        <v>154</v>
      </c>
      <c r="C65" s="8" t="s">
        <v>73</v>
      </c>
      <c r="D65" s="5">
        <v>1</v>
      </c>
      <c r="E65" s="5">
        <v>0.1</v>
      </c>
      <c r="F65" s="5">
        <v>1</v>
      </c>
      <c r="G65" s="29">
        <v>0.03</v>
      </c>
    </row>
    <row r="66" spans="1:7" ht="15.75" x14ac:dyDescent="0.3">
      <c r="A66" s="5" t="s">
        <v>155</v>
      </c>
      <c r="B66" s="12" t="s">
        <v>156</v>
      </c>
      <c r="C66" s="8" t="s">
        <v>12</v>
      </c>
      <c r="D66" s="5">
        <v>1</v>
      </c>
      <c r="E66" s="5">
        <v>0.05</v>
      </c>
      <c r="F66" s="5">
        <v>1</v>
      </c>
      <c r="G66" s="29">
        <v>0.01</v>
      </c>
    </row>
    <row r="67" spans="1:7" ht="15.75" x14ac:dyDescent="0.3">
      <c r="A67" s="5" t="s">
        <v>78</v>
      </c>
      <c r="B67" s="8" t="s">
        <v>83</v>
      </c>
      <c r="C67" s="8" t="s">
        <v>77</v>
      </c>
      <c r="D67" s="5">
        <v>228</v>
      </c>
      <c r="E67" s="5">
        <v>0.28999999999999998</v>
      </c>
      <c r="F67" s="5">
        <v>228</v>
      </c>
      <c r="G67" s="29">
        <v>0.09</v>
      </c>
    </row>
    <row r="68" spans="1:7" ht="15.75" x14ac:dyDescent="0.3">
      <c r="A68" s="5" t="s">
        <v>157</v>
      </c>
      <c r="B68" s="8" t="s">
        <v>82</v>
      </c>
      <c r="C68" s="8" t="s">
        <v>77</v>
      </c>
      <c r="D68" s="5">
        <v>96</v>
      </c>
      <c r="E68" s="5">
        <v>0.12</v>
      </c>
      <c r="F68" s="5">
        <v>96</v>
      </c>
      <c r="G68" s="29">
        <v>0.04</v>
      </c>
    </row>
    <row r="69" spans="1:7" ht="15.75" x14ac:dyDescent="0.3">
      <c r="A69" s="5" t="s">
        <v>79</v>
      </c>
      <c r="B69" s="8" t="s">
        <v>84</v>
      </c>
      <c r="C69" s="8" t="s">
        <v>80</v>
      </c>
      <c r="D69" s="5">
        <v>4</v>
      </c>
      <c r="E69" s="5">
        <v>7.0000000000000007E-2</v>
      </c>
      <c r="F69" s="5">
        <v>4</v>
      </c>
      <c r="G69" s="29">
        <v>0.02</v>
      </c>
    </row>
    <row r="70" spans="1:7" ht="15.75" x14ac:dyDescent="0.3">
      <c r="A70" s="5" t="s">
        <v>81</v>
      </c>
      <c r="B70" s="8" t="s">
        <v>137</v>
      </c>
      <c r="C70" s="8" t="s">
        <v>12</v>
      </c>
      <c r="D70" s="5">
        <v>3</v>
      </c>
      <c r="E70" s="5">
        <v>0.09</v>
      </c>
      <c r="F70" s="5">
        <v>3</v>
      </c>
      <c r="G70" s="29">
        <v>0.03</v>
      </c>
    </row>
    <row r="71" spans="1:7" ht="15.75" x14ac:dyDescent="0.3">
      <c r="A71" s="5" t="s">
        <v>85</v>
      </c>
      <c r="B71" s="8" t="s">
        <v>138</v>
      </c>
      <c r="C71" s="8" t="s">
        <v>12</v>
      </c>
      <c r="D71" s="5">
        <v>1</v>
      </c>
      <c r="E71" s="5">
        <v>0.27</v>
      </c>
      <c r="F71" s="5">
        <v>1</v>
      </c>
      <c r="G71" s="29">
        <v>0.09</v>
      </c>
    </row>
    <row r="72" spans="1:7" ht="39.75" x14ac:dyDescent="0.3">
      <c r="A72" s="5" t="s">
        <v>86</v>
      </c>
      <c r="B72" s="12" t="s">
        <v>87</v>
      </c>
      <c r="C72" s="8" t="s">
        <v>80</v>
      </c>
      <c r="D72" s="5">
        <v>2</v>
      </c>
      <c r="E72" s="5">
        <v>0.06</v>
      </c>
      <c r="F72" s="5">
        <v>2</v>
      </c>
      <c r="G72" s="29">
        <v>0.02</v>
      </c>
    </row>
    <row r="73" spans="1:7" ht="15.75" x14ac:dyDescent="0.3">
      <c r="A73" s="5" t="s">
        <v>88</v>
      </c>
      <c r="B73" s="8" t="s">
        <v>89</v>
      </c>
      <c r="C73" s="8" t="s">
        <v>80</v>
      </c>
      <c r="D73" s="5">
        <v>1</v>
      </c>
      <c r="E73" s="5">
        <v>0.27</v>
      </c>
      <c r="F73" s="5">
        <v>1</v>
      </c>
      <c r="G73" s="29">
        <v>0.09</v>
      </c>
    </row>
    <row r="74" spans="1:7" ht="27" x14ac:dyDescent="0.3">
      <c r="A74" s="5" t="s">
        <v>158</v>
      </c>
      <c r="B74" s="12" t="s">
        <v>159</v>
      </c>
      <c r="C74" s="8" t="s">
        <v>160</v>
      </c>
      <c r="D74" s="5">
        <v>1</v>
      </c>
      <c r="E74" s="5">
        <v>0.09</v>
      </c>
      <c r="F74" s="5">
        <v>1</v>
      </c>
      <c r="G74" s="29">
        <v>0.03</v>
      </c>
    </row>
    <row r="75" spans="1:7" ht="27" x14ac:dyDescent="0.3">
      <c r="A75" s="5" t="s">
        <v>90</v>
      </c>
      <c r="B75" s="12" t="s">
        <v>91</v>
      </c>
      <c r="C75" s="8" t="s">
        <v>73</v>
      </c>
      <c r="D75" s="5">
        <v>1</v>
      </c>
      <c r="E75" s="5">
        <v>0.06</v>
      </c>
      <c r="F75" s="5">
        <v>1</v>
      </c>
      <c r="G75" s="29">
        <v>0.02</v>
      </c>
    </row>
    <row r="76" spans="1:7" ht="65.25" x14ac:dyDescent="0.3">
      <c r="A76" s="5" t="s">
        <v>162</v>
      </c>
      <c r="B76" s="12" t="s">
        <v>161</v>
      </c>
      <c r="C76" s="41" t="s">
        <v>12</v>
      </c>
      <c r="D76" s="40">
        <v>15</v>
      </c>
      <c r="E76" s="40">
        <v>1.8</v>
      </c>
      <c r="F76" s="40">
        <v>0</v>
      </c>
      <c r="G76" s="40">
        <v>0</v>
      </c>
    </row>
    <row r="77" spans="1:7" ht="81" x14ac:dyDescent="0.3">
      <c r="A77" s="40" t="s">
        <v>163</v>
      </c>
      <c r="B77" s="11" t="s">
        <v>165</v>
      </c>
      <c r="C77" s="40" t="s">
        <v>164</v>
      </c>
      <c r="D77" s="40">
        <v>1</v>
      </c>
      <c r="E77" s="40">
        <v>0.3</v>
      </c>
      <c r="F77" s="40">
        <v>0</v>
      </c>
      <c r="G77" s="40">
        <v>0</v>
      </c>
    </row>
    <row r="78" spans="1:7" ht="94.5" x14ac:dyDescent="0.3">
      <c r="A78" s="5" t="s">
        <v>166</v>
      </c>
      <c r="B78" s="11" t="s">
        <v>167</v>
      </c>
      <c r="C78" s="5" t="s">
        <v>164</v>
      </c>
      <c r="D78" s="5">
        <v>1</v>
      </c>
      <c r="E78" s="5">
        <v>0.5</v>
      </c>
      <c r="F78" s="5">
        <v>1</v>
      </c>
      <c r="G78" s="29">
        <v>0.15</v>
      </c>
    </row>
    <row r="79" spans="1:7" ht="94.5" x14ac:dyDescent="0.3">
      <c r="A79" s="5" t="s">
        <v>168</v>
      </c>
      <c r="B79" s="11" t="s">
        <v>169</v>
      </c>
      <c r="C79" s="5" t="s">
        <v>164</v>
      </c>
      <c r="D79" s="5">
        <v>3</v>
      </c>
      <c r="E79" s="5">
        <v>0.3</v>
      </c>
      <c r="F79" s="5">
        <v>0</v>
      </c>
      <c r="G79" s="5">
        <v>0</v>
      </c>
    </row>
    <row r="80" spans="1:7" ht="40.5" x14ac:dyDescent="0.3">
      <c r="A80" s="5" t="s">
        <v>170</v>
      </c>
      <c r="B80" s="11" t="s">
        <v>171</v>
      </c>
      <c r="C80" s="5" t="s">
        <v>164</v>
      </c>
      <c r="D80" s="5">
        <v>1</v>
      </c>
      <c r="E80" s="5">
        <v>0.2</v>
      </c>
      <c r="F80" s="5">
        <v>0</v>
      </c>
      <c r="G80" s="5">
        <v>0</v>
      </c>
    </row>
    <row r="81" spans="1:7" ht="39.75" x14ac:dyDescent="0.3">
      <c r="A81" s="5" t="s">
        <v>119</v>
      </c>
      <c r="B81" s="12" t="s">
        <v>120</v>
      </c>
      <c r="C81" s="8" t="s">
        <v>51</v>
      </c>
      <c r="D81" s="33">
        <v>6</v>
      </c>
      <c r="E81" s="5">
        <v>0.38</v>
      </c>
      <c r="F81" s="5">
        <v>42</v>
      </c>
      <c r="G81" s="31">
        <v>0.12</v>
      </c>
    </row>
    <row r="82" spans="1:7" ht="39.75" x14ac:dyDescent="0.3">
      <c r="A82" s="5" t="s">
        <v>121</v>
      </c>
      <c r="B82" s="12" t="s">
        <v>122</v>
      </c>
      <c r="C82" s="8" t="s">
        <v>51</v>
      </c>
      <c r="D82" s="5">
        <v>5.3</v>
      </c>
      <c r="E82" s="5">
        <v>0.26</v>
      </c>
      <c r="F82" s="5" t="s">
        <v>172</v>
      </c>
      <c r="G82" s="31">
        <v>0.08</v>
      </c>
    </row>
    <row r="83" spans="1:7" ht="27" x14ac:dyDescent="0.3">
      <c r="A83" s="5" t="s">
        <v>123</v>
      </c>
      <c r="B83" s="12" t="s">
        <v>124</v>
      </c>
      <c r="C83" s="8" t="s">
        <v>8</v>
      </c>
      <c r="D83" s="5" t="s">
        <v>173</v>
      </c>
      <c r="E83" s="5">
        <v>0.39</v>
      </c>
      <c r="F83" s="5" t="s">
        <v>174</v>
      </c>
      <c r="G83" s="31">
        <v>0.13</v>
      </c>
    </row>
    <row r="84" spans="1:7" ht="27" x14ac:dyDescent="0.3">
      <c r="A84" s="5" t="s">
        <v>175</v>
      </c>
      <c r="B84" s="12" t="s">
        <v>176</v>
      </c>
      <c r="C84" s="8" t="s">
        <v>8</v>
      </c>
      <c r="D84" s="5">
        <v>3</v>
      </c>
      <c r="E84" s="5">
        <v>0.06</v>
      </c>
      <c r="F84" s="5">
        <v>2</v>
      </c>
      <c r="G84" s="31">
        <v>0.02</v>
      </c>
    </row>
    <row r="85" spans="1:7" ht="27" x14ac:dyDescent="0.3">
      <c r="A85" s="5" t="s">
        <v>177</v>
      </c>
      <c r="B85" s="12" t="s">
        <v>178</v>
      </c>
      <c r="C85" s="8" t="s">
        <v>8</v>
      </c>
      <c r="D85" s="5">
        <v>2</v>
      </c>
      <c r="E85" s="5">
        <v>7.0000000000000007E-2</v>
      </c>
      <c r="F85" s="5">
        <v>2</v>
      </c>
      <c r="G85" s="31">
        <v>0.02</v>
      </c>
    </row>
    <row r="86" spans="1:7" ht="27" x14ac:dyDescent="0.3">
      <c r="A86" s="5" t="s">
        <v>179</v>
      </c>
      <c r="B86" s="12" t="s">
        <v>180</v>
      </c>
      <c r="C86" s="8" t="s">
        <v>8</v>
      </c>
      <c r="D86" s="5">
        <v>2</v>
      </c>
      <c r="E86" s="5">
        <v>0.1</v>
      </c>
      <c r="F86" s="5">
        <v>2</v>
      </c>
      <c r="G86" s="31">
        <v>0.03</v>
      </c>
    </row>
    <row r="87" spans="1:7" ht="15.75" x14ac:dyDescent="0.3">
      <c r="A87" s="5"/>
      <c r="B87" s="14" t="s">
        <v>14</v>
      </c>
      <c r="C87" s="14"/>
      <c r="D87" s="13"/>
      <c r="E87" s="13">
        <f>SUM(E62:E86)</f>
        <v>6.2499999999999991</v>
      </c>
      <c r="F87" s="13"/>
      <c r="G87" s="50">
        <f>SUM(G62:G86)</f>
        <v>1.1500000000000001</v>
      </c>
    </row>
    <row r="88" spans="1:7" ht="15.75" x14ac:dyDescent="0.3">
      <c r="A88" s="5"/>
      <c r="B88" s="12" t="s">
        <v>182</v>
      </c>
      <c r="C88" s="8"/>
      <c r="D88" s="5"/>
      <c r="E88" s="29">
        <f>E87+E60+E24+E17</f>
        <v>62.64</v>
      </c>
      <c r="F88" s="5"/>
      <c r="G88" s="31">
        <f>G87+G60+G24+G17</f>
        <v>13.040000000000001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2016-07-17T09:59:05Z</dcterms:modified>
</cp:coreProperties>
</file>