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  <c r="I38" i="1" l="1"/>
  <c r="H38" i="1"/>
  <c r="G38" i="1"/>
  <c r="D29" i="1" l="1" a="1"/>
  <c r="D30" i="1" s="1"/>
  <c r="D26" i="1"/>
  <c r="D22" i="1" a="1"/>
  <c r="E22" i="1" s="1"/>
  <c r="D29" i="1" l="1"/>
  <c r="D31" i="1"/>
  <c r="D24" i="1"/>
  <c r="F24" i="1"/>
  <c r="D22" i="1"/>
  <c r="E24" i="1"/>
  <c r="F23" i="1"/>
  <c r="E23" i="1"/>
  <c r="D23" i="1"/>
  <c r="F22" i="1"/>
  <c r="B5" i="1"/>
  <c r="C4" i="1"/>
</calcChain>
</file>

<file path=xl/sharedStrings.xml><?xml version="1.0" encoding="utf-8"?>
<sst xmlns="http://schemas.openxmlformats.org/spreadsheetml/2006/main" count="17" uniqueCount="17">
  <si>
    <t>df</t>
  </si>
  <si>
    <t>n</t>
  </si>
  <si>
    <t>k</t>
  </si>
  <si>
    <t>R-square</t>
  </si>
  <si>
    <t>adj-R-square</t>
  </si>
  <si>
    <t>Adj R Sq</t>
  </si>
  <si>
    <t>X'X</t>
  </si>
  <si>
    <t>(X'X) Inverse</t>
  </si>
  <si>
    <t>Det. Mat X'X</t>
  </si>
  <si>
    <t>Determinant of Matrix = mdeterm(array) and press enter. Det =MDETERM(D18:F20)</t>
  </si>
  <si>
    <t>Multiply two matrices</t>
  </si>
  <si>
    <t>Multiply Matrics: =MMULT(D22:F24,H22:H24)</t>
  </si>
  <si>
    <t>b1</t>
  </si>
  <si>
    <t>b2</t>
  </si>
  <si>
    <t>b3</t>
  </si>
  <si>
    <t>X'Y</t>
  </si>
  <si>
    <t>Highlight area to put inverse matrix. X'X Inverse = =MINVERSE(D18:F20). Then hit Ctrl+Shift+Enter at a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</si>
</sst>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552450</xdr:colOff>
      <xdr:row>8</xdr:row>
      <xdr:rowOff>0</xdr:rowOff>
    </xdr:from>
    <xdr:to>
      <xdr:col>22</xdr:col>
      <xdr:colOff>85098</xdr:colOff>
      <xdr:row>19</xdr:row>
      <xdr:rowOff>123548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1125" y="1524000"/>
          <a:ext cx="5019048" cy="2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B25" zoomScaleNormal="100" workbookViewId="0">
      <selection activeCell="F40" sqref="F40"/>
    </sheetView>
  </sheetViews>
  <sheetFormatPr defaultRowHeight="15" x14ac:dyDescent="0.25"/>
  <cols>
    <col min="1" max="1" width="12.28515625" style="1" bestFit="1" customWidth="1"/>
    <col min="2" max="2" width="4.140625" style="1" customWidth="1"/>
    <col min="3" max="3" width="20.5703125" style="1" bestFit="1" customWidth="1"/>
    <col min="4" max="16384" width="9.140625" style="1"/>
  </cols>
  <sheetData>
    <row r="1" spans="1:3" x14ac:dyDescent="0.25">
      <c r="A1" s="1" t="s">
        <v>0</v>
      </c>
    </row>
    <row r="2" spans="1:3" x14ac:dyDescent="0.25">
      <c r="A2" s="1" t="s">
        <v>1</v>
      </c>
      <c r="B2" s="1">
        <v>1519</v>
      </c>
    </row>
    <row r="3" spans="1:3" x14ac:dyDescent="0.25">
      <c r="A3" s="1" t="s">
        <v>2</v>
      </c>
      <c r="B3" s="1">
        <v>3</v>
      </c>
    </row>
    <row r="4" spans="1:3" x14ac:dyDescent="0.25">
      <c r="A4" s="1" t="s">
        <v>3</v>
      </c>
      <c r="B4" s="1">
        <v>0.31519999999999998</v>
      </c>
      <c r="C4" s="1">
        <f>1-((B6-1)*(1+B3-B2)/(B2-1))</f>
        <v>5.4918448616600779E-2</v>
      </c>
    </row>
    <row r="5" spans="1:3" x14ac:dyDescent="0.25">
      <c r="A5" s="1" t="s">
        <v>4</v>
      </c>
      <c r="B5" s="2">
        <f xml:space="preserve"> 1-(((1-B4)*(B2-1))/(B2-B3-1))</f>
        <v>0.31384396039603946</v>
      </c>
    </row>
    <row r="6" spans="1:3" x14ac:dyDescent="0.25">
      <c r="A6" s="1" t="s">
        <v>5</v>
      </c>
      <c r="B6" s="1">
        <v>5.3046999999999997E-2</v>
      </c>
    </row>
    <row r="18" spans="3:8" x14ac:dyDescent="0.25">
      <c r="C18" s="1" t="s">
        <v>6</v>
      </c>
      <c r="D18" s="1">
        <v>25</v>
      </c>
      <c r="E18" s="1">
        <v>0</v>
      </c>
      <c r="F18" s="1">
        <v>0</v>
      </c>
    </row>
    <row r="19" spans="3:8" x14ac:dyDescent="0.25">
      <c r="D19" s="1">
        <v>0</v>
      </c>
      <c r="E19" s="1">
        <v>10</v>
      </c>
      <c r="F19" s="1">
        <v>20</v>
      </c>
    </row>
    <row r="20" spans="3:8" x14ac:dyDescent="0.25">
      <c r="D20" s="1">
        <v>0</v>
      </c>
      <c r="E20" s="1">
        <v>20</v>
      </c>
      <c r="F20" s="1">
        <v>50</v>
      </c>
    </row>
    <row r="21" spans="3:8" ht="49.5" customHeight="1" x14ac:dyDescent="0.25">
      <c r="C21" s="3" t="s">
        <v>16</v>
      </c>
      <c r="D21" s="3"/>
      <c r="E21" s="3"/>
      <c r="F21" s="3"/>
      <c r="H21" s="1" t="s">
        <v>15</v>
      </c>
    </row>
    <row r="22" spans="3:8" x14ac:dyDescent="0.25">
      <c r="C22" s="1" t="s">
        <v>7</v>
      </c>
      <c r="D22" s="1">
        <f t="array" ref="D22:F24">MINVERSE(D18:F20)</f>
        <v>0.04</v>
      </c>
      <c r="E22" s="1">
        <v>0</v>
      </c>
      <c r="F22" s="1">
        <v>0</v>
      </c>
      <c r="H22" s="1">
        <v>100</v>
      </c>
    </row>
    <row r="23" spans="3:8" x14ac:dyDescent="0.25">
      <c r="D23" s="1">
        <v>0</v>
      </c>
      <c r="E23" s="1">
        <v>0.5</v>
      </c>
      <c r="F23" s="1">
        <v>-0.2</v>
      </c>
      <c r="H23" s="1">
        <v>1</v>
      </c>
    </row>
    <row r="24" spans="3:8" x14ac:dyDescent="0.25">
      <c r="D24" s="1">
        <v>0</v>
      </c>
      <c r="E24" s="1">
        <v>-0.2</v>
      </c>
      <c r="F24" s="1">
        <v>0.1</v>
      </c>
      <c r="H24" s="1">
        <v>8</v>
      </c>
    </row>
    <row r="25" spans="3:8" ht="32.25" customHeight="1" x14ac:dyDescent="0.25">
      <c r="C25" s="3" t="s">
        <v>9</v>
      </c>
      <c r="D25" s="3"/>
      <c r="E25" s="3"/>
      <c r="F25" s="3"/>
    </row>
    <row r="26" spans="3:8" x14ac:dyDescent="0.25">
      <c r="C26" s="1" t="s">
        <v>8</v>
      </c>
      <c r="D26" s="1">
        <f>MDETERM(D18:F20)</f>
        <v>2500</v>
      </c>
    </row>
    <row r="28" spans="3:8" x14ac:dyDescent="0.25">
      <c r="C28" s="4" t="s">
        <v>11</v>
      </c>
      <c r="D28" s="4"/>
      <c r="E28" s="4"/>
      <c r="F28" s="4"/>
    </row>
    <row r="29" spans="3:8" x14ac:dyDescent="0.25">
      <c r="C29" s="1" t="s">
        <v>10</v>
      </c>
      <c r="D29" s="1">
        <f t="array" ref="D29:D31">MMULT(D22:F24,H22:H24)</f>
        <v>4</v>
      </c>
      <c r="E29" s="1" t="s">
        <v>12</v>
      </c>
    </row>
    <row r="30" spans="3:8" x14ac:dyDescent="0.25">
      <c r="D30" s="1">
        <v>-1.1000000000000001</v>
      </c>
      <c r="E30" s="1" t="s">
        <v>13</v>
      </c>
    </row>
    <row r="31" spans="3:8" x14ac:dyDescent="0.25">
      <c r="D31" s="1">
        <v>0.60000000000000009</v>
      </c>
      <c r="E31" s="1" t="s">
        <v>14</v>
      </c>
    </row>
    <row r="38" spans="6:9" x14ac:dyDescent="0.25">
      <c r="F38" s="1">
        <v>13</v>
      </c>
      <c r="G38" s="1">
        <f>LN(F38)</f>
        <v>2.5649493574615367</v>
      </c>
      <c r="H38" s="1">
        <f>G38*0.25108</f>
        <v>0.64400748467144275</v>
      </c>
      <c r="I38" s="1">
        <f>H38+7.95996</f>
        <v>8.6039674846714433</v>
      </c>
    </row>
    <row r="39" spans="6:9" x14ac:dyDescent="0.25">
      <c r="F39" s="1">
        <f>EXP(7.95996+0.25108*LN(F38))</f>
        <v>5453.2524238238393</v>
      </c>
    </row>
  </sheetData>
  <mergeCells count="3">
    <mergeCell ref="C21:F21"/>
    <mergeCell ref="C25:F25"/>
    <mergeCell ref="C28:F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2019-02-13T17:04:59Z</dcterms:modified>
</cp:coreProperties>
</file>