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75b1473f30488ac/Documents/Data Analysis 2024/Excel/Excel for Data Analytics/2_Formulas_Functions/"/>
    </mc:Choice>
  </mc:AlternateContent>
  <xr:revisionPtr revIDLastSave="1" documentId="8_{86717A87-A5BF-4E57-8E4A-1892719A5DDC}" xr6:coauthVersionLast="47" xr6:coauthVersionMax="47" xr10:uidLastSave="{5652CF2F-5E13-4973-A9A0-C6366D3C1E13}"/>
  <bookViews>
    <workbookView xWindow="-120" yWindow="-120" windowWidth="20730" windowHeight="1176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AA2" i="8" a="1"/>
  <c r="AA2" i="8" s="1"/>
  <c r="Z2" i="8" a="1"/>
  <c r="Z2" i="8" s="1"/>
  <c r="Y2" i="8" a="1"/>
  <c r="Y2" i="8" s="1"/>
  <c r="T3" i="8"/>
  <c r="X3" i="8" s="1"/>
  <c r="U3" i="8"/>
  <c r="V3" i="8"/>
  <c r="T4" i="8"/>
  <c r="U4" i="8"/>
  <c r="V4" i="8"/>
  <c r="X4" i="8"/>
  <c r="T5" i="8"/>
  <c r="U5" i="8"/>
  <c r="X5" i="8" s="1"/>
  <c r="V5" i="8"/>
  <c r="T6" i="8"/>
  <c r="U6" i="8"/>
  <c r="V6" i="8"/>
  <c r="X6" i="8"/>
  <c r="T7" i="8"/>
  <c r="X7" i="8" s="1"/>
  <c r="U7" i="8"/>
  <c r="V7" i="8"/>
  <c r="T8" i="8"/>
  <c r="U8" i="8"/>
  <c r="V8" i="8"/>
  <c r="X8" i="8"/>
  <c r="T9" i="8"/>
  <c r="X9" i="8" s="1"/>
  <c r="U9" i="8"/>
  <c r="V9" i="8"/>
  <c r="T10" i="8"/>
  <c r="U10" i="8"/>
  <c r="V10" i="8"/>
  <c r="X10" i="8"/>
  <c r="T11" i="8"/>
  <c r="X11" i="8" s="1"/>
  <c r="U11" i="8"/>
  <c r="V11" i="8"/>
  <c r="T12" i="8"/>
  <c r="U12" i="8"/>
  <c r="V12" i="8"/>
  <c r="X12" i="8"/>
  <c r="T13" i="8"/>
  <c r="X13" i="8" s="1"/>
  <c r="U13" i="8"/>
  <c r="V13" i="8"/>
  <c r="T14" i="8"/>
  <c r="U14" i="8"/>
  <c r="V14" i="8"/>
  <c r="X14" i="8"/>
  <c r="T15" i="8"/>
  <c r="X15" i="8" s="1"/>
  <c r="U15" i="8"/>
  <c r="V15" i="8"/>
  <c r="T16" i="8"/>
  <c r="U16" i="8"/>
  <c r="V16" i="8"/>
  <c r="X16" i="8"/>
  <c r="T17" i="8"/>
  <c r="X17" i="8" s="1"/>
  <c r="U17" i="8"/>
  <c r="V17" i="8"/>
  <c r="T18" i="8"/>
  <c r="U18" i="8"/>
  <c r="V18" i="8"/>
  <c r="X18" i="8"/>
  <c r="T19" i="8"/>
  <c r="X19" i="8" s="1"/>
  <c r="U19" i="8"/>
  <c r="V19" i="8"/>
  <c r="T20" i="8"/>
  <c r="U20" i="8"/>
  <c r="V20" i="8"/>
  <c r="X20" i="8"/>
  <c r="T21" i="8"/>
  <c r="X21" i="8" s="1"/>
  <c r="U21" i="8"/>
  <c r="V21" i="8"/>
  <c r="X2" i="8"/>
  <c r="V2" i="8"/>
  <c r="U2" i="8"/>
  <c r="T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J3" i="8"/>
  <c r="K3" i="8"/>
  <c r="L3" i="8"/>
  <c r="J4" i="8"/>
  <c r="K4" i="8"/>
  <c r="L4" i="8"/>
  <c r="J5" i="8"/>
  <c r="K5" i="8"/>
  <c r="L5" i="8"/>
  <c r="J6" i="8"/>
  <c r="K6" i="8"/>
  <c r="L6" i="8"/>
  <c r="J7" i="8"/>
  <c r="K7" i="8"/>
  <c r="L7" i="8"/>
  <c r="J8" i="8"/>
  <c r="K8" i="8"/>
  <c r="L8" i="8"/>
  <c r="J9" i="8"/>
  <c r="K9" i="8"/>
  <c r="L9" i="8"/>
  <c r="J10" i="8"/>
  <c r="K10" i="8"/>
  <c r="L10" i="8"/>
  <c r="J11" i="8"/>
  <c r="K11" i="8"/>
  <c r="L11" i="8"/>
  <c r="J12" i="8"/>
  <c r="K12" i="8"/>
  <c r="L12" i="8"/>
  <c r="J13" i="8"/>
  <c r="K13" i="8"/>
  <c r="L13" i="8"/>
  <c r="J14" i="8"/>
  <c r="K14" i="8"/>
  <c r="L14" i="8"/>
  <c r="J15" i="8"/>
  <c r="K15" i="8"/>
  <c r="L15" i="8"/>
  <c r="J16" i="8"/>
  <c r="K16" i="8"/>
  <c r="L16" i="8"/>
  <c r="J17" i="8"/>
  <c r="K17" i="8"/>
  <c r="L17" i="8"/>
  <c r="J18" i="8"/>
  <c r="K18" i="8"/>
  <c r="L18" i="8"/>
  <c r="J19" i="8"/>
  <c r="K19" i="8"/>
  <c r="L19" i="8"/>
  <c r="J20" i="8"/>
  <c r="K20" i="8"/>
  <c r="L20" i="8"/>
  <c r="J21" i="8"/>
  <c r="K21" i="8"/>
  <c r="L21" i="8"/>
  <c r="P2" i="8"/>
  <c r="R2" i="8" s="1" a="1"/>
  <c r="R2" i="8" s="1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P2" i="14" l="1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<sst xmlns="http://schemas.openxmlformats.org/spreadsheetml/2006/main" count="471" uniqueCount="96">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</sst>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Job Postings per Hour</a:t>
            </a:r>
          </a:p>
        </c:rich>
      </c:tx>
      <c:layout>
        <c:manualLayout>
          <c:xMode val="edge"/>
          <c:yMode val="edge"/>
          <c:x val="0.328854111986001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7-4946-BBDC-5FE962578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480736"/>
        <c:axId val="1250484576"/>
      </c:barChart>
      <c:catAx>
        <c:axId val="12504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84576"/>
        <c:crosses val="autoZero"/>
        <c:auto val="1"/>
        <c:lblAlgn val="ctr"/>
        <c:lblOffset val="100"/>
        <c:noMultiLvlLbl val="0"/>
      </c:catAx>
      <c:valAx>
        <c:axId val="12504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190500</xdr:colOff>
      <xdr:row>1</xdr:row>
      <xdr:rowOff>9525</xdr:rowOff>
    </xdr:from>
    <xdr:to>
      <xdr:col>35</xdr:col>
      <xdr:colOff>495300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D7F528-C647-F557-316F-78883BF5A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T1" workbookViewId="0">
      <selection activeCell="E12" sqref="E12"/>
    </sheetView>
  </sheetViews>
  <sheetFormatPr defaultRowHeight="15" x14ac:dyDescent="0.25"/>
  <cols>
    <col min="1" max="1" width="17.5703125" customWidth="1"/>
    <col min="2" max="2" width="14.28515625" customWidth="1"/>
    <col min="3" max="3" width="27.28515625" customWidth="1"/>
    <col min="4" max="4" width="23" style="9" bestFit="1" customWidth="1"/>
    <col min="5" max="5" width="26.28515625" customWidth="1"/>
    <col min="6" max="6" width="11" customWidth="1"/>
    <col min="7" max="7" width="22" customWidth="1"/>
    <col min="8" max="8" width="40" customWidth="1"/>
    <col min="9" max="9" width="9.140625" customWidth="1"/>
    <col min="10" max="13" width="8.85546875" customWidth="1"/>
    <col min="14" max="14" width="14.140625" customWidth="1"/>
    <col min="15" max="17" width="8.85546875" customWidth="1"/>
    <col min="18" max="18" width="16" customWidth="1"/>
    <col min="19" max="23" width="8.85546875" customWidth="1"/>
    <col min="24" max="24" width="16.140625" bestFit="1" customWidth="1"/>
    <col min="25" max="25" width="14.42578125" customWidth="1"/>
    <col min="26" max="26" width="8.85546875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5" t="s">
        <v>90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45637</v>
      </c>
      <c r="R2" s="19" cm="1">
        <f t="array" aca="1" ref="R2:R21" ca="1">DATEDIF(N2:N21,P2,"d")</f>
        <v>666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 cm="1">
        <f t="array" ref="Y2:Y21">TEXT(D2:D21,"hh:mm am/pm")</f>
        <v>03:22 PM</v>
      </c>
      <c r="Z2" cm="1">
        <f t="array" ref="Z2:Z21">HOUR(_xlfn.ANCHORARRAY(Y2))</f>
        <v>15</v>
      </c>
      <c r="AA2" cm="1">
        <f t="array" ref="AA2:AA25">_xlfn.SEQUENCE(24,,1)</f>
        <v>1</v>
      </c>
      <c r="AB2">
        <f>COUNTIF(_xlfn.ANCHORARRAY($Z$2),AA2)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/>
        <v>582</v>
      </c>
      <c r="T3">
        <f t="shared" ref="T3:T21" si="4">HOUR(D3)</f>
        <v>9</v>
      </c>
      <c r="U3">
        <f t="shared" ref="U3:U21" si="5">MINUTE(D3)</f>
        <v>45</v>
      </c>
      <c r="V3">
        <f t="shared" ref="V3:V21" si="6">SECOND(D3)</f>
        <v>32</v>
      </c>
      <c r="X3" s="13">
        <f t="shared" ref="X3:X21" si="7">TIME(T3,U3,V3)</f>
        <v>0.40662037037037035</v>
      </c>
      <c r="Y3" t="str">
        <v>09:45 AM</v>
      </c>
      <c r="Z3">
        <v>9</v>
      </c>
      <c r="AA3">
        <v>2</v>
      </c>
      <c r="AB3">
        <f t="shared" ref="AB3:AB25" si="8">COUNTIF(_xlfn.ANCHORARRAY($Z$2),AA3)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ca="1"/>
        <v>509</v>
      </c>
      <c r="T4">
        <f t="shared" si="4"/>
        <v>17</v>
      </c>
      <c r="U4">
        <f t="shared" si="5"/>
        <v>30</v>
      </c>
      <c r="V4">
        <f t="shared" si="6"/>
        <v>47</v>
      </c>
      <c r="X4" s="13">
        <f t="shared" si="7"/>
        <v>0.72971064814814812</v>
      </c>
      <c r="Y4" t="str">
        <v>05:30 PM</v>
      </c>
      <c r="Z4">
        <v>17</v>
      </c>
      <c r="AA4">
        <v>3</v>
      </c>
      <c r="AB4">
        <f t="shared" si="8"/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ca="1"/>
        <v>464</v>
      </c>
      <c r="T5">
        <f t="shared" si="4"/>
        <v>7</v>
      </c>
      <c r="U5">
        <f t="shared" si="5"/>
        <v>15</v>
      </c>
      <c r="V5">
        <f t="shared" si="6"/>
        <v>9</v>
      </c>
      <c r="X5" s="13">
        <f t="shared" si="7"/>
        <v>0.3021875</v>
      </c>
      <c r="Y5" t="str">
        <v>07:15 AM</v>
      </c>
      <c r="Z5">
        <v>7</v>
      </c>
      <c r="AA5">
        <v>4</v>
      </c>
      <c r="AB5">
        <f t="shared" si="8"/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ca="1"/>
        <v>389</v>
      </c>
      <c r="T6">
        <f t="shared" si="4"/>
        <v>17</v>
      </c>
      <c r="U6">
        <f t="shared" si="5"/>
        <v>0</v>
      </c>
      <c r="V6">
        <f t="shared" si="6"/>
        <v>21</v>
      </c>
      <c r="X6" s="13">
        <f t="shared" si="7"/>
        <v>0.70857638888888885</v>
      </c>
      <c r="Y6" t="str">
        <v>05:00 PM</v>
      </c>
      <c r="Z6">
        <v>17</v>
      </c>
      <c r="AA6">
        <v>5</v>
      </c>
      <c r="AB6">
        <f t="shared" si="8"/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ca="1"/>
        <v>335</v>
      </c>
      <c r="T7">
        <f t="shared" si="4"/>
        <v>12</v>
      </c>
      <c r="U7">
        <f t="shared" si="5"/>
        <v>45</v>
      </c>
      <c r="V7">
        <f t="shared" si="6"/>
        <v>58</v>
      </c>
      <c r="X7" s="13">
        <f t="shared" si="7"/>
        <v>0.53192129629629625</v>
      </c>
      <c r="Y7" t="str">
        <v>12:45 PM</v>
      </c>
      <c r="Z7">
        <v>12</v>
      </c>
      <c r="AA7">
        <v>6</v>
      </c>
      <c r="AB7">
        <f t="shared" si="8"/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O8" s="18"/>
      <c r="R8">
        <f ca="1"/>
        <v>283</v>
      </c>
      <c r="T8">
        <f t="shared" si="4"/>
        <v>16</v>
      </c>
      <c r="U8">
        <f t="shared" si="5"/>
        <v>30</v>
      </c>
      <c r="V8">
        <f t="shared" si="6"/>
        <v>33</v>
      </c>
      <c r="X8" s="13">
        <f t="shared" si="7"/>
        <v>0.68788194444444439</v>
      </c>
      <c r="Y8" t="str">
        <v>04:30 PM</v>
      </c>
      <c r="Z8">
        <v>16</v>
      </c>
      <c r="AA8">
        <v>7</v>
      </c>
      <c r="AB8">
        <f t="shared" si="8"/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ca="1"/>
        <v>229</v>
      </c>
      <c r="T9">
        <f t="shared" si="4"/>
        <v>8</v>
      </c>
      <c r="U9">
        <f t="shared" si="5"/>
        <v>10</v>
      </c>
      <c r="V9">
        <f t="shared" si="6"/>
        <v>46</v>
      </c>
      <c r="X9" s="13">
        <f t="shared" si="7"/>
        <v>0.34081018518518519</v>
      </c>
      <c r="Y9" t="str">
        <v>08:10 AM</v>
      </c>
      <c r="Z9">
        <v>8</v>
      </c>
      <c r="AA9">
        <v>8</v>
      </c>
      <c r="AB9">
        <f t="shared" si="8"/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ca="1"/>
        <v>179</v>
      </c>
      <c r="T10">
        <f t="shared" si="4"/>
        <v>17</v>
      </c>
      <c r="U10">
        <f t="shared" si="5"/>
        <v>50</v>
      </c>
      <c r="V10">
        <f t="shared" si="6"/>
        <v>24</v>
      </c>
      <c r="X10" s="13">
        <f t="shared" si="7"/>
        <v>0.74333333333333329</v>
      </c>
      <c r="Y10" t="str">
        <v>05:50 PM</v>
      </c>
      <c r="Z10">
        <v>17</v>
      </c>
      <c r="AA10">
        <v>9</v>
      </c>
      <c r="AB10">
        <f t="shared" si="8"/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ca="1"/>
        <v>157</v>
      </c>
      <c r="T11">
        <f t="shared" si="4"/>
        <v>14</v>
      </c>
      <c r="U11">
        <f t="shared" si="5"/>
        <v>35</v>
      </c>
      <c r="V11">
        <f t="shared" si="6"/>
        <v>36</v>
      </c>
      <c r="X11" s="13">
        <f t="shared" si="7"/>
        <v>0.60805555555555557</v>
      </c>
      <c r="Y11" t="str">
        <v>02:35 PM</v>
      </c>
      <c r="Z11">
        <v>14</v>
      </c>
      <c r="AA11">
        <v>10</v>
      </c>
      <c r="AB11">
        <f t="shared" si="8"/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ca="1"/>
        <v>182</v>
      </c>
      <c r="T12">
        <f t="shared" si="4"/>
        <v>6</v>
      </c>
      <c r="U12">
        <f t="shared" si="5"/>
        <v>50</v>
      </c>
      <c r="V12">
        <f t="shared" si="6"/>
        <v>18</v>
      </c>
      <c r="X12" s="13">
        <f t="shared" si="7"/>
        <v>0.28493055555555558</v>
      </c>
      <c r="Y12" t="str">
        <v>06:50 AM</v>
      </c>
      <c r="Z12">
        <v>6</v>
      </c>
      <c r="AA12">
        <v>11</v>
      </c>
      <c r="AB12">
        <f t="shared" si="8"/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ca="1"/>
        <v>686</v>
      </c>
      <c r="T13">
        <f t="shared" si="4"/>
        <v>13</v>
      </c>
      <c r="U13">
        <f t="shared" si="5"/>
        <v>15</v>
      </c>
      <c r="V13">
        <f t="shared" si="6"/>
        <v>5</v>
      </c>
      <c r="X13" s="13">
        <f t="shared" si="7"/>
        <v>0.55214120370370368</v>
      </c>
      <c r="Y13" t="str">
        <v>01:15 PM</v>
      </c>
      <c r="Z13">
        <v>13</v>
      </c>
      <c r="AA13">
        <v>12</v>
      </c>
      <c r="AB13">
        <f t="shared" si="8"/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ca="1"/>
        <v>635</v>
      </c>
      <c r="T14">
        <f t="shared" si="4"/>
        <v>11</v>
      </c>
      <c r="U14">
        <f t="shared" si="5"/>
        <v>45</v>
      </c>
      <c r="V14">
        <f t="shared" si="6"/>
        <v>39</v>
      </c>
      <c r="X14" s="13">
        <f t="shared" si="7"/>
        <v>0.49003472222222222</v>
      </c>
      <c r="Y14" t="str">
        <v>11:45 AM</v>
      </c>
      <c r="Z14">
        <v>11</v>
      </c>
      <c r="AA14">
        <v>13</v>
      </c>
      <c r="AB14">
        <f t="shared" si="8"/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ca="1"/>
        <v>559</v>
      </c>
      <c r="T15">
        <f t="shared" si="4"/>
        <v>10</v>
      </c>
      <c r="U15">
        <f t="shared" si="5"/>
        <v>0</v>
      </c>
      <c r="V15">
        <f t="shared" si="6"/>
        <v>51</v>
      </c>
      <c r="X15" s="13">
        <f t="shared" si="7"/>
        <v>0.41725694444444444</v>
      </c>
      <c r="Y15" t="str">
        <v>10:00 AM</v>
      </c>
      <c r="Z15">
        <v>10</v>
      </c>
      <c r="AA15">
        <v>14</v>
      </c>
      <c r="AB15">
        <f t="shared" si="8"/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ca="1"/>
        <v>469</v>
      </c>
      <c r="T16">
        <f t="shared" si="4"/>
        <v>17</v>
      </c>
      <c r="U16">
        <f t="shared" si="5"/>
        <v>30</v>
      </c>
      <c r="V16">
        <f t="shared" si="6"/>
        <v>14</v>
      </c>
      <c r="X16" s="13">
        <f t="shared" si="7"/>
        <v>0.72932870370370373</v>
      </c>
      <c r="Y16" t="str">
        <v>05:30 PM</v>
      </c>
      <c r="Z16">
        <v>17</v>
      </c>
      <c r="AA16">
        <v>15</v>
      </c>
      <c r="AB16">
        <f t="shared" si="8"/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ca="1"/>
        <v>419</v>
      </c>
      <c r="T17">
        <f t="shared" si="4"/>
        <v>7</v>
      </c>
      <c r="U17">
        <f t="shared" si="5"/>
        <v>40</v>
      </c>
      <c r="V17">
        <f t="shared" si="6"/>
        <v>29</v>
      </c>
      <c r="X17" s="13">
        <f t="shared" si="7"/>
        <v>0.3197800925925926</v>
      </c>
      <c r="Y17" t="str">
        <v>07:40 AM</v>
      </c>
      <c r="Z17">
        <v>7</v>
      </c>
      <c r="AA17">
        <v>16</v>
      </c>
      <c r="AB17">
        <f t="shared" si="8"/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ca="1"/>
        <v>287</v>
      </c>
      <c r="T18">
        <f t="shared" si="4"/>
        <v>17</v>
      </c>
      <c r="U18">
        <f t="shared" si="5"/>
        <v>15</v>
      </c>
      <c r="V18">
        <f t="shared" si="6"/>
        <v>42</v>
      </c>
      <c r="X18" s="13">
        <f t="shared" si="7"/>
        <v>0.71923611111111108</v>
      </c>
      <c r="Y18" t="str">
        <v>05:15 PM</v>
      </c>
      <c r="Z18">
        <v>17</v>
      </c>
      <c r="AA18">
        <v>17</v>
      </c>
      <c r="AB18">
        <f t="shared" si="8"/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ca="1"/>
        <v>219</v>
      </c>
      <c r="T19">
        <f t="shared" si="4"/>
        <v>17</v>
      </c>
      <c r="U19">
        <f t="shared" si="5"/>
        <v>25</v>
      </c>
      <c r="V19">
        <f t="shared" si="6"/>
        <v>57</v>
      </c>
      <c r="X19" s="13">
        <f t="shared" si="7"/>
        <v>0.72635416666666663</v>
      </c>
      <c r="Y19" t="str">
        <v>05:25 PM</v>
      </c>
      <c r="Z19">
        <v>17</v>
      </c>
      <c r="AA19">
        <v>18</v>
      </c>
      <c r="AB19">
        <f t="shared" si="8"/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ca="1"/>
        <v>141</v>
      </c>
      <c r="T20">
        <f t="shared" si="4"/>
        <v>7</v>
      </c>
      <c r="U20">
        <f t="shared" si="5"/>
        <v>0</v>
      </c>
      <c r="V20">
        <f t="shared" si="6"/>
        <v>3</v>
      </c>
      <c r="X20" s="13">
        <f t="shared" si="7"/>
        <v>0.29170138888888891</v>
      </c>
      <c r="Y20" t="str">
        <v>07:00 AM</v>
      </c>
      <c r="Z20">
        <v>7</v>
      </c>
      <c r="AA20">
        <v>19</v>
      </c>
      <c r="AB20">
        <f t="shared" si="8"/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ca="1"/>
        <v>215</v>
      </c>
      <c r="T21">
        <f t="shared" si="4"/>
        <v>17</v>
      </c>
      <c r="U21">
        <f t="shared" si="5"/>
        <v>45</v>
      </c>
      <c r="V21">
        <f t="shared" si="6"/>
        <v>26</v>
      </c>
      <c r="X21" s="13">
        <f t="shared" si="7"/>
        <v>0.73988425925925927</v>
      </c>
      <c r="Y21" t="str">
        <v>05:45 PM</v>
      </c>
      <c r="Z21">
        <v>17</v>
      </c>
      <c r="AA21">
        <v>20</v>
      </c>
      <c r="AB21">
        <f t="shared" si="8"/>
        <v>0</v>
      </c>
    </row>
    <row r="22" spans="1:28" x14ac:dyDescent="0.25">
      <c r="AA22">
        <v>21</v>
      </c>
      <c r="AB22">
        <f t="shared" si="8"/>
        <v>0</v>
      </c>
    </row>
    <row r="23" spans="1:28" x14ac:dyDescent="0.25">
      <c r="AA23">
        <v>22</v>
      </c>
      <c r="AB23">
        <f t="shared" si="8"/>
        <v>0</v>
      </c>
    </row>
    <row r="24" spans="1:28" x14ac:dyDescent="0.25">
      <c r="AA24">
        <v>23</v>
      </c>
      <c r="AB24">
        <f t="shared" si="8"/>
        <v>0</v>
      </c>
    </row>
    <row r="25" spans="1:28" x14ac:dyDescent="0.25">
      <c r="AA25">
        <v>24</v>
      </c>
      <c r="AB25">
        <f t="shared" si="8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45637</v>
      </c>
      <c r="R2">
        <f ca="1">DATEDIF(D2,$P$2,"D")</f>
        <v>666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582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509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464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389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335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283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229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179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157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182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686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635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559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469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419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287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219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141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O2" sqref="O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Bijoy Nandi</cp:lastModifiedBy>
  <dcterms:created xsi:type="dcterms:W3CDTF">2015-06-05T18:17:20Z</dcterms:created>
  <dcterms:modified xsi:type="dcterms:W3CDTF">2024-12-10T20:10:07Z</dcterms:modified>
</cp:coreProperties>
</file>