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defaultThemeVersion="166925"/>
  <mc:AlternateContent xmlns:mc="http://schemas.openxmlformats.org/markup-compatibility/2006">
    <mc:Choice Requires="x15">
      <x15ac:absPath xmlns:x15ac="http://schemas.microsoft.com/office/spreadsheetml/2010/11/ac" url="https://d.docs.live.net/575b1473f30488ac/Documents/Data Analytics 2025/Excel/Excel for Data Analytics/Excel_Project-Data_Analytics/8_Power_Pivot/"/>
    </mc:Choice>
  </mc:AlternateContent>
  <xr:revisionPtr revIDLastSave="4" documentId="8_{8A47B44F-CB25-46EC-B703-6402B8E88A83}" xr6:coauthVersionLast="47" xr6:coauthVersionMax="47" xr10:uidLastSave="{911CD99D-5E4E-4BFC-B59A-88319D6AE9D2}"/>
  <bookViews>
    <workbookView xWindow="-120" yWindow="-120" windowWidth="20730" windowHeight="11760" xr2:uid="{D5851EEE-CF8A-4209-9D6E-7BEE3AC63BD7}"/>
  </bookViews>
  <sheets>
    <sheet name="Skill_Job_Analysis" sheetId="8" r:id="rId1"/>
    <sheet name="Salary_Vs_Skills" sheetId="9" r:id="rId2"/>
    <sheet name="Salary_Analysis" sheetId="10" r:id="rId3"/>
    <sheet name="Skill_Salary_Analysis" sheetId="11" r:id="rId4"/>
  </sheets>
  <definedNames>
    <definedName name="Slicer_job_country">#N/A</definedName>
    <definedName name="Slicer_job_title_short">#N/A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43eba402-2e3b-4cef-a750-b0972c88fa93" name="data_jobs_salary" connection="Query - data_jobs_salary1"/>
          <x15:modelTable id="data_jobs_skills_597a4aca-a0ed-4c28-9ade-e66cb8f35236" name="data_jobs_skills" connection="Query - data_jobs_skills1"/>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 i="9" l="1" a="1"/>
  <c r="E1" i="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4F7979C-AC21-4DED-9093-3650F2A18FDE}" name="Query - data_jobs_salary1" description="Connection to the 'data_jobs_salary' query in the workbook." type="100" refreshedVersion="8" minRefreshableVersion="5">
    <extLst>
      <ext xmlns:x15="http://schemas.microsoft.com/office/spreadsheetml/2010/11/main" uri="{DE250136-89BD-433C-8126-D09CA5730AF9}">
        <x15:connection id="a4fee79f-20ab-4bca-979a-064654555fc4"/>
      </ext>
    </extLst>
  </connection>
  <connection id="2" xr16:uid="{572EC347-ABF2-43C5-B803-35642F86A783}" name="Query - data_jobs_skills1" description="Connection to the 'data_jobs_skills' query in the workbook." type="100" refreshedVersion="8" minRefreshableVersion="5">
    <extLst>
      <ext xmlns:x15="http://schemas.microsoft.com/office/spreadsheetml/2010/11/main" uri="{DE250136-89BD-433C-8126-D09CA5730AF9}">
        <x15:connection id="863e0e7d-b6bd-4eaf-80a3-3a3a2287dc17"/>
      </ext>
    </extLst>
  </connection>
  <connection id="3" xr16:uid="{49B4BE73-83F5-46A0-A579-351D35904A31}"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<sst xmlns="http://schemas.openxmlformats.org/spreadsheetml/2006/main" count="37" uniqueCount="19">
  <si>
    <t>Row Labels</t>
  </si>
  <si>
    <t>Grand Total</t>
  </si>
  <si>
    <t>Excel</t>
  </si>
  <si>
    <t>Python</t>
  </si>
  <si>
    <t>R</t>
  </si>
  <si>
    <t>SAS</t>
  </si>
  <si>
    <t>SQL</t>
  </si>
  <si>
    <t>Tableau</t>
  </si>
  <si>
    <t>Data Analyst</t>
  </si>
  <si>
    <t>Skills Per Job</t>
  </si>
  <si>
    <t>Median Salary</t>
  </si>
  <si>
    <t>Median Salary US</t>
  </si>
  <si>
    <t>Median Salary Non-US</t>
  </si>
  <si>
    <t>Oracle</t>
  </si>
  <si>
    <t>Power BI</t>
  </si>
  <si>
    <t>Powerpoint</t>
  </si>
  <si>
    <t>Word</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</si>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</sst>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 #,##0;#,##0\ \-\$;\$\ #,##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[4_DAX_Advanced.xlsx]Skill_Job_Analysis!PivotTable2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Skill_Job_Analysis!$A$2:$A$11</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Skill_Job_Analysis!$B$2:$B$11</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2-590A-4AA4-9451-E3CB6174D1D9}"/>
            </c:ext>
          </c:extLst>
        </c:ser>
        <c:dLbls>
          <c:showLegendKey val="0"/>
          <c:showVal val="0"/>
          <c:showCatName val="0"/>
          <c:showSerName val="0"/>
          <c:showPercent val="0"/>
          <c:showBubbleSize val="0"/>
        </c:dLbls>
        <c:gapWidth val="182"/>
        <c:axId val="1063015087"/>
        <c:axId val="1063015567"/>
      </c:barChart>
      <c:catAx>
        <c:axId val="1063015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015567"/>
        <c:crosses val="autoZero"/>
        <c:auto val="1"/>
        <c:lblAlgn val="ctr"/>
        <c:lblOffset val="100"/>
        <c:noMultiLvlLbl val="0"/>
      </c:catAx>
      <c:valAx>
        <c:axId val="106301556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Skill count</a:t>
                </a:r>
                <a:r>
                  <a:rPr lang="en-IN" baseline="0"/>
                  <a:t> in job postings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015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a:t>
            </a:r>
            <a:r>
              <a:rPr lang="en-US" baseline="0"/>
              <a:t>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19050" cap="rnd">
              <a:noFill/>
              <a:round/>
            </a:ln>
            <a:effectLst/>
          </c:spPr>
          <c:marker>
            <c:symbol val="circle"/>
            <c:size val="5"/>
            <c:spPr>
              <a:solidFill>
                <a:schemeClr val="accent1"/>
              </a:solidFill>
              <a:ln w="9525">
                <a:solidFill>
                  <a:schemeClr val="accent1"/>
                </a:solidFill>
              </a:ln>
              <a:effectLst/>
            </c:spPr>
          </c:marker>
          <c:dLbls>
            <c:dLbl>
              <c:idx val="0"/>
              <c:layout>
                <c:manualLayout>
                  <c:x val="-3.9325842696629212E-2"/>
                  <c:y val="9.3620222919333945E-2"/>
                </c:manualLayout>
              </c:layout>
              <c:tx>
                <c:rich>
                  <a:bodyPr/>
                  <a:lstStyle/>
                  <a:p>
                    <a:fld id="{EA21EDB6-4216-430B-A4FE-452A4D039E40}"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2E9-44AA-966B-885823888FFD}"/>
                </c:ext>
              </c:extLst>
            </c:dLbl>
            <c:dLbl>
              <c:idx val="1"/>
              <c:layout>
                <c:manualLayout>
                  <c:x val="-2.0599250936329586E-2"/>
                  <c:y val="-6.3420151009871376E-2"/>
                </c:manualLayout>
              </c:layout>
              <c:tx>
                <c:rich>
                  <a:bodyPr/>
                  <a:lstStyle/>
                  <a:p>
                    <a:fld id="{27CF9B39-60D4-4B56-B6B7-B0C1DEED7062}"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F2E9-44AA-966B-885823888FFD}"/>
                </c:ext>
              </c:extLst>
            </c:dLbl>
            <c:dLbl>
              <c:idx val="2"/>
              <c:layout>
                <c:manualLayout>
                  <c:x val="9.363295880149676E-3"/>
                  <c:y val="4.8320115055140098E-2"/>
                </c:manualLayout>
              </c:layout>
              <c:tx>
                <c:rich>
                  <a:bodyPr/>
                  <a:lstStyle/>
                  <a:p>
                    <a:fld id="{6486C8E7-EDC1-4318-8233-BDCCD55C01A3}"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2E9-44AA-966B-885823888FFD}"/>
                </c:ext>
              </c:extLst>
            </c:dLbl>
            <c:dLbl>
              <c:idx val="3"/>
              <c:layout>
                <c:manualLayout>
                  <c:x val="1.8726591760298253E-3"/>
                  <c:y val="-4.5300107864193841E-2"/>
                </c:manualLayout>
              </c:layout>
              <c:tx>
                <c:rich>
                  <a:bodyPr/>
                  <a:lstStyle/>
                  <a:p>
                    <a:fld id="{D8BB10FC-E235-4698-95DB-20203A3DBA84}"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2E9-44AA-966B-885823888FFD}"/>
                </c:ext>
              </c:extLst>
            </c:dLbl>
            <c:dLbl>
              <c:idx val="4"/>
              <c:layout>
                <c:manualLayout>
                  <c:x val="1.8726591760299626E-3"/>
                  <c:y val="4.530010786419373E-2"/>
                </c:manualLayout>
              </c:layout>
              <c:tx>
                <c:rich>
                  <a:bodyPr/>
                  <a:lstStyle/>
                  <a:p>
                    <a:fld id="{6840AE11-1928-4470-BFA3-A942D9E96C78}"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2E9-44AA-966B-885823888FFD}"/>
                </c:ext>
              </c:extLst>
            </c:dLbl>
            <c:dLbl>
              <c:idx val="5"/>
              <c:layout>
                <c:manualLayout>
                  <c:x val="-3.9325842696629212E-2"/>
                  <c:y val="-7.2480172582710153E-2"/>
                </c:manualLayout>
              </c:layout>
              <c:tx>
                <c:rich>
                  <a:bodyPr/>
                  <a:lstStyle/>
                  <a:p>
                    <a:fld id="{167CD881-FF32-461B-9461-D997FF3B27B8}"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2E9-44AA-966B-885823888FFD}"/>
                </c:ext>
              </c:extLst>
            </c:dLbl>
            <c:dLbl>
              <c:idx val="6"/>
              <c:layout>
                <c:manualLayout>
                  <c:x val="-4.1198501872659173E-2"/>
                  <c:y val="-9.3620222919333945E-2"/>
                </c:manualLayout>
              </c:layout>
              <c:tx>
                <c:rich>
                  <a:bodyPr/>
                  <a:lstStyle/>
                  <a:p>
                    <a:fld id="{6CE95D56-0017-4890-A83F-702C9F2209E5}"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F2E9-44AA-966B-885823888FFD}"/>
                </c:ext>
              </c:extLst>
            </c:dLbl>
            <c:dLbl>
              <c:idx val="7"/>
              <c:layout>
                <c:manualLayout>
                  <c:x val="1.4981273408239701E-2"/>
                  <c:y val="-7.5500179773656403E-2"/>
                </c:manualLayout>
              </c:layout>
              <c:tx>
                <c:rich>
                  <a:bodyPr/>
                  <a:lstStyle/>
                  <a:p>
                    <a:fld id="{EB5FA985-E9D4-4B83-BA98-099031228AA0}"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2E9-44AA-966B-885823888FFD}"/>
                </c:ext>
              </c:extLst>
            </c:dLbl>
            <c:dLbl>
              <c:idx val="8"/>
              <c:layout>
                <c:manualLayout>
                  <c:x val="-4.4943820224719121E-2"/>
                  <c:y val="-4.8320115055140098E-2"/>
                </c:manualLayout>
              </c:layout>
              <c:tx>
                <c:rich>
                  <a:bodyPr/>
                  <a:lstStyle/>
                  <a:p>
                    <a:fld id="{0B68B7CE-6DCA-41F5-A2B4-ADFF788B95A5}"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F2E9-44AA-966B-885823888FFD}"/>
                </c:ext>
              </c:extLst>
            </c:dLbl>
            <c:dLbl>
              <c:idx val="9"/>
              <c:layout>
                <c:manualLayout>
                  <c:x val="2.8089887640449403E-2"/>
                  <c:y val="-9.0600215728388802E-3"/>
                </c:manualLayout>
              </c:layout>
              <c:tx>
                <c:rich>
                  <a:bodyPr/>
                  <a:lstStyle/>
                  <a:p>
                    <a:fld id="{740772E5-F021-46D8-816D-731C22AB9713}"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2E9-44AA-966B-885823888FF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90000</c:v>
                </c:pt>
                <c:pt idx="1">
                  <c:v>90000</c:v>
                </c:pt>
                <c:pt idx="2">
                  <c:v>0</c:v>
                </c:pt>
                <c:pt idx="3">
                  <c:v>0</c:v>
                </c:pt>
                <c:pt idx="4">
                  <c:v>0</c:v>
                </c:pt>
                <c:pt idx="5">
                  <c:v>0</c:v>
                </c:pt>
                <c:pt idx="6">
                  <c:v>0</c:v>
                </c:pt>
                <c:pt idx="7">
                  <c:v>0</c:v>
                </c:pt>
                <c:pt idx="8">
                  <c:v>0</c:v>
                </c:pt>
                <c:pt idx="9">
                  <c:v>0</c:v>
                </c:pt>
              </c:numCache>
            </c:numRef>
          </c:xVal>
          <c:yVal>
            <c:numRef>
              <c:f>Salary_Vs_Skills!$G$2:$G$11</c:f>
              <c:numCache>
                <c:formatCode>General</c:formatCode>
                <c:ptCount val="10"/>
                <c:pt idx="0">
                  <c:v>3.6000719510732702</c:v>
                </c:pt>
                <c:pt idx="1">
                  <c:v>3.6000719510732702</c:v>
                </c:pt>
                <c:pt idx="2">
                  <c:v>0</c:v>
                </c:pt>
                <c:pt idx="3">
                  <c:v>0</c:v>
                </c:pt>
                <c:pt idx="4">
                  <c:v>0</c:v>
                </c:pt>
                <c:pt idx="5">
                  <c:v>0</c:v>
                </c:pt>
                <c:pt idx="6">
                  <c:v>0</c:v>
                </c:pt>
                <c:pt idx="7">
                  <c:v>0</c:v>
                </c:pt>
                <c:pt idx="8">
                  <c:v>0</c:v>
                </c:pt>
                <c:pt idx="9">
                  <c:v>0</c:v>
                </c:pt>
              </c:numCache>
            </c:numRef>
          </c:yVal>
          <c:smooth val="0"/>
          <c:extLst>
            <c:ext xmlns:c15="http://schemas.microsoft.com/office/drawing/2012/chart" uri="{02D57815-91ED-43cb-92C2-25804820EDAC}">
              <c15:datalabelsRange>
                <c15:f>Salary_Vs_Skills!$E$2:$E$11</c15:f>
                <c15:dlblRangeCache>
                  <c:ptCount val="10"/>
                  <c:pt idx="0">
                    <c:v>Data Analyst</c:v>
                  </c:pt>
                  <c:pt idx="1">
                    <c:v>Grand Total</c:v>
                  </c:pt>
                  <c:pt idx="2">
                    <c:v>0</c:v>
                  </c:pt>
                  <c:pt idx="3">
                    <c:v>0</c:v>
                  </c:pt>
                  <c:pt idx="4">
                    <c:v>0</c:v>
                  </c:pt>
                  <c:pt idx="5">
                    <c:v>0</c:v>
                  </c:pt>
                  <c:pt idx="6">
                    <c:v>0</c:v>
                  </c:pt>
                  <c:pt idx="7">
                    <c:v>0</c:v>
                  </c:pt>
                  <c:pt idx="8">
                    <c:v>0</c:v>
                  </c:pt>
                  <c:pt idx="9">
                    <c:v>0</c:v>
                  </c:pt>
                </c15:dlblRangeCache>
              </c15:datalabelsRange>
            </c:ext>
            <c:ext xmlns:c16="http://schemas.microsoft.com/office/drawing/2014/chart" uri="{C3380CC4-5D6E-409C-BE32-E72D297353CC}">
              <c16:uniqueId val="{00000000-F2E9-44AA-966B-885823888FFD}"/>
            </c:ext>
          </c:extLst>
        </c:ser>
        <c:dLbls>
          <c:showLegendKey val="0"/>
          <c:showVal val="0"/>
          <c:showCatName val="0"/>
          <c:showSerName val="0"/>
          <c:showPercent val="0"/>
          <c:showBubbleSize val="0"/>
        </c:dLbls>
        <c:axId val="49928944"/>
        <c:axId val="49930864"/>
      </c:scatterChart>
      <c:valAx>
        <c:axId val="49928944"/>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30864"/>
        <c:crosses val="autoZero"/>
        <c:crossBetween val="midCat"/>
      </c:valAx>
      <c:valAx>
        <c:axId val="49930864"/>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289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[4_DAX_Advanced.xlsx]Skill_Salary_Analysis!PivotTable1</c:name>
    <c:fmtId val="0"/>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IN"/>
              <a:t>What's</a:t>
            </a:r>
            <a:r>
              <a:rPr lang="en-IN" baseline="0"/>
              <a:t> the pay of the top 10 skills?</a:t>
            </a:r>
            <a:endParaRPr lang="en-IN"/>
          </a:p>
        </c:rich>
      </c:tx>
      <c:layout>
        <c:manualLayout>
          <c:xMode val="edge"/>
          <c:yMode val="edge"/>
          <c:x val="0.2348812513801726"/>
          <c:y val="1.8419257204379869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noFill/>
            <a:round/>
          </a:ln>
          <a:effectLst/>
        </c:spPr>
        <c:marker>
          <c:symbol val="diamond"/>
          <c:size val="5"/>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 #,##0;#,##0\ \-\$;\$\ #,##0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CB7C-4E43-82AC-D6B2E43F3F99}"/>
            </c:ext>
          </c:extLst>
        </c:ser>
        <c:dLbls>
          <c:showLegendKey val="0"/>
          <c:showVal val="0"/>
          <c:showCatName val="0"/>
          <c:showSerName val="0"/>
          <c:showPercent val="0"/>
          <c:showBubbleSize val="0"/>
        </c:dLbls>
        <c:gapWidth val="219"/>
        <c:axId val="1022013599"/>
        <c:axId val="1022011679"/>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5"/>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CB7C-4E43-82AC-D6B2E43F3F99}"/>
            </c:ext>
          </c:extLst>
        </c:ser>
        <c:dLbls>
          <c:showLegendKey val="0"/>
          <c:showVal val="0"/>
          <c:showCatName val="0"/>
          <c:showSerName val="0"/>
          <c:showPercent val="0"/>
          <c:showBubbleSize val="0"/>
        </c:dLbls>
        <c:marker val="1"/>
        <c:smooth val="0"/>
        <c:axId val="2031615183"/>
        <c:axId val="2031614703"/>
      </c:lineChart>
      <c:catAx>
        <c:axId val="1022013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011679"/>
        <c:crosses val="autoZero"/>
        <c:auto val="1"/>
        <c:lblAlgn val="ctr"/>
        <c:lblOffset val="100"/>
        <c:noMultiLvlLbl val="0"/>
      </c:catAx>
      <c:valAx>
        <c:axId val="10220116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 Salary</a:t>
                </a:r>
                <a:r>
                  <a:rPr lang="en-IN" baseline="0"/>
                  <a:t> ($USD)</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 #,##0;#,##0\ \-\$;\$\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013599"/>
        <c:crosses val="autoZero"/>
        <c:crossBetween val="between"/>
      </c:valAx>
      <c:valAx>
        <c:axId val="2031614703"/>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Skill</a:t>
                </a:r>
                <a:r>
                  <a:rPr lang="en-IN" baseline="0"/>
                  <a:t> Likelihood</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615183"/>
        <c:crosses val="max"/>
        <c:crossBetween val="between"/>
      </c:valAx>
      <c:catAx>
        <c:axId val="2031615183"/>
        <c:scaling>
          <c:orientation val="minMax"/>
        </c:scaling>
        <c:delete val="1"/>
        <c:axPos val="b"/>
        <c:numFmt formatCode="General" sourceLinked="1"/>
        <c:majorTickMark val="out"/>
        <c:minorTickMark val="none"/>
        <c:tickLblPos val="nextTo"/>
        <c:crossAx val="2031614703"/>
        <c:crosses val="autoZero"/>
        <c:auto val="1"/>
        <c:lblAlgn val="ctr"/>
        <c:lblOffset val="100"/>
        <c:noMultiLvlLbl val="0"/>
      </c:catAx>
      <c:spPr>
        <a:noFill/>
        <a:ln>
          <a:noFill/>
        </a:ln>
        <a:effectLst/>
      </c:spPr>
    </c:plotArea>
    <c:legend>
      <c:legendPos val="r"/>
      <c:layout>
        <c:manualLayout>
          <c:xMode val="edge"/>
          <c:yMode val="edge"/>
          <c:x val="0.76728913478792748"/>
          <c:y val="2.0154431083896358E-3"/>
          <c:w val="0.21063497386506413"/>
          <c:h val="0.1285723284589426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323850</xdr:colOff>
      <xdr:row>0</xdr:row>
      <xdr:rowOff>47624</xdr:rowOff>
    </xdr:from>
    <xdr:to>
      <xdr:col>9</xdr:col>
      <xdr:colOff>180975</xdr:colOff>
      <xdr:row>15</xdr:row>
      <xdr:rowOff>133350</xdr:rowOff>
    </xdr:to>
    <xdr:graphicFrame macro="">
      <xdr:nvGraphicFramePr>
        <xdr:cNvPr id="2" name="Chart 1">
          <a:extLst>
            <a:ext uri="{FF2B5EF4-FFF2-40B4-BE49-F238E27FC236}">
              <a16:creationId xmlns:a16="http://schemas.microsoft.com/office/drawing/2014/main" id="{05CAE63B-8360-93A4-56E5-647027D376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123825</xdr:colOff>
      <xdr:row>17</xdr:row>
      <xdr:rowOff>123824</xdr:rowOff>
    </xdr:from>
    <xdr:to>
      <xdr:col>12</xdr:col>
      <xdr:colOff>352425</xdr:colOff>
      <xdr:row>22</xdr:row>
      <xdr:rowOff>114300</xdr:rowOff>
    </xdr:to>
    <mc:AlternateContent xmlns:mc="http://schemas.openxmlformats.org/markup-compatibility/2006" xmlns:a14="http://schemas.microsoft.com/office/drawing/2010/main">
      <mc:Choice Requires="a14">
        <xdr:graphicFrame macro="">
          <xdr:nvGraphicFramePr>
            <xdr:cNvPr id="3" name="job_title_short">
              <a:extLst>
                <a:ext uri="{FF2B5EF4-FFF2-40B4-BE49-F238E27FC236}">
                  <a16:creationId xmlns:a16="http://schemas.microsoft.com/office/drawing/2014/main" id="{A3BEE15C-EB29-87A9-09D9-7C72433AA7AE}"/>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123825" y="3362324"/>
              <a:ext cx="8610600" cy="9429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581025</xdr:colOff>
      <xdr:row>0</xdr:row>
      <xdr:rowOff>104776</xdr:rowOff>
    </xdr:from>
    <xdr:to>
      <xdr:col>12</xdr:col>
      <xdr:colOff>581025</xdr:colOff>
      <xdr:row>11</xdr:row>
      <xdr:rowOff>180976</xdr:rowOff>
    </xdr:to>
    <mc:AlternateContent xmlns:mc="http://schemas.openxmlformats.org/markup-compatibility/2006" xmlns:a14="http://schemas.microsoft.com/office/drawing/2010/main">
      <mc:Choice Requires="a14">
        <xdr:graphicFrame macro="">
          <xdr:nvGraphicFramePr>
            <xdr:cNvPr id="4" name="job_country">
              <a:extLst>
                <a:ext uri="{FF2B5EF4-FFF2-40B4-BE49-F238E27FC236}">
                  <a16:creationId xmlns:a16="http://schemas.microsoft.com/office/drawing/2014/main" id="{5CD893FB-F3DB-5A75-6583-19D971D1143B}"/>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6858000" y="104776"/>
              <a:ext cx="1828800" cy="2171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85725</xdr:colOff>
      <xdr:row>0</xdr:row>
      <xdr:rowOff>0</xdr:rowOff>
    </xdr:from>
    <xdr:to>
      <xdr:col>11</xdr:col>
      <xdr:colOff>180975</xdr:colOff>
      <xdr:row>22</xdr:row>
      <xdr:rowOff>14288</xdr:rowOff>
    </xdr:to>
    <xdr:graphicFrame macro="">
      <xdr:nvGraphicFramePr>
        <xdr:cNvPr id="3" name="Chart 2">
          <a:extLst>
            <a:ext uri="{FF2B5EF4-FFF2-40B4-BE49-F238E27FC236}">
              <a16:creationId xmlns:a16="http://schemas.microsoft.com/office/drawing/2014/main" id="{CDA20B39-4756-F224-895C-C70AA8F9EA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361950</xdr:colOff>
      <xdr:row>0</xdr:row>
      <xdr:rowOff>19050</xdr:rowOff>
    </xdr:from>
    <xdr:to>
      <xdr:col>14</xdr:col>
      <xdr:colOff>361950</xdr:colOff>
      <xdr:row>13</xdr:row>
      <xdr:rowOff>66675</xdr:rowOff>
    </xdr:to>
    <mc:AlternateContent xmlns:mc="http://schemas.openxmlformats.org/markup-compatibility/2006" xmlns:a14="http://schemas.microsoft.com/office/drawing/2010/main">
      <mc:Choice Requires="a14">
        <xdr:graphicFrame macro="">
          <xdr:nvGraphicFramePr>
            <xdr:cNvPr id="2" name="job_country 3">
              <a:extLst>
                <a:ext uri="{FF2B5EF4-FFF2-40B4-BE49-F238E27FC236}">
                  <a16:creationId xmlns:a16="http://schemas.microsoft.com/office/drawing/2014/main" id="{863AEC26-91EB-49EE-8B1D-D647CCFDF217}"/>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9667875" y="19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390525</xdr:colOff>
      <xdr:row>0</xdr:row>
      <xdr:rowOff>76200</xdr:rowOff>
    </xdr:from>
    <xdr:to>
      <xdr:col>7</xdr:col>
      <xdr:colOff>390525</xdr:colOff>
      <xdr:row>13</xdr:row>
      <xdr:rowOff>123825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A23F9C66-EDBA-C21C-FC09-2297F5354E52}"/>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505450" y="762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161925</xdr:colOff>
      <xdr:row>18</xdr:row>
      <xdr:rowOff>114298</xdr:rowOff>
    </xdr:from>
    <xdr:to>
      <xdr:col>10</xdr:col>
      <xdr:colOff>600075</xdr:colOff>
      <xdr:row>23</xdr:row>
      <xdr:rowOff>104774</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EBCF051A-B316-459B-A555-693C8A719EBA}"/>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161925" y="3543298"/>
              <a:ext cx="8610600" cy="9429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0</xdr:colOff>
      <xdr:row>0</xdr:row>
      <xdr:rowOff>0</xdr:rowOff>
    </xdr:from>
    <xdr:to>
      <xdr:col>14</xdr:col>
      <xdr:colOff>0</xdr:colOff>
      <xdr:row>11</xdr:row>
      <xdr:rowOff>76200</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C7F5A757-EA31-4EEE-997C-FE72AEBDD417}"/>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8782050" y="0"/>
              <a:ext cx="1828800" cy="2171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9525</xdr:colOff>
      <xdr:row>0</xdr:row>
      <xdr:rowOff>0</xdr:rowOff>
    </xdr:from>
    <xdr:to>
      <xdr:col>11</xdr:col>
      <xdr:colOff>0</xdr:colOff>
      <xdr:row>17</xdr:row>
      <xdr:rowOff>95250</xdr:rowOff>
    </xdr:to>
    <xdr:graphicFrame macro="">
      <xdr:nvGraphicFramePr>
        <xdr:cNvPr id="4" name="Chart 3">
          <a:extLst>
            <a:ext uri="{FF2B5EF4-FFF2-40B4-BE49-F238E27FC236}">
              <a16:creationId xmlns:a16="http://schemas.microsoft.com/office/drawing/2014/main" id="{F29F6F90-7872-CCF2-72A7-9F3E1FE1A6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Nandi" refreshedDate="45679.019354745367" createdVersion="8" refreshedVersion="8" minRefreshableVersion="3" recordCount="0" supportSubquery="1" supportAdvancedDrill="1" xr:uid="{43F700C8-26AB-499E-8BB1-13B3076A3F3A}">
  <cacheSource type="external" connectionId="3"/>
  <cacheFields count="4">
    <cacheField name="[data_jobs_skills].[job_skills].[job_skills]" caption="job_skills" numFmtId="0" hierarchy="20"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Measures].[Skill Likelihood]" caption="Skill Likelihood" numFmtId="0" hierarchy="33" level="32767"/>
    <cacheField name="[data_jobs_salary].[job_country].[job_country]" caption="job_country" numFmtId="0" hierarchy="12"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Nandi" refreshedDate="45679.019355671298" createdVersion="8" refreshedVersion="8" minRefreshableVersion="3" recordCount="0" supportSubquery="1" supportAdvancedDrill="1" xr:uid="{9E9015DA-0907-4CE9-B751-AA0A2295DFD5}">
  <cacheSource type="external" connectionId="3"/>
  <cacheFields count="5">
    <cacheField name="[data_jobs_salary].[job_title_short].[job_title_short]" caption="job_title_short" numFmtId="0" hierarchy="1" level="1">
      <sharedItems count="1">
        <s v="Data Analyst"/>
      </sharedItems>
    </cacheField>
    <cacheField name="[Measures].[Median Salary]" caption="Median Salary" numFmtId="0" hierarchy="29" level="32767"/>
    <cacheField name="[Measures].[Median Salary US]" caption="Median Salary US" numFmtId="0" hierarchy="30" level="32767"/>
    <cacheField name="[Measures].[Median Salary Non-US]" caption="Median Salary Non-US" numFmtId="0" hierarchy="31" level="32767"/>
    <cacheField name="[data_jobs_salary].[job_country].[job_country]" caption="job_country" numFmtId="0" hierarchy="12"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Nandi" refreshedDate="45679.019356597222" createdVersion="8" refreshedVersion="8" minRefreshableVersion="3" recordCount="0" supportSubquery="1" supportAdvancedDrill="1" xr:uid="{BD64AAB2-B5A2-482A-9E1E-2556A130D1DF}">
  <cacheSource type="external" connectionId="3"/>
  <cacheFields count="4">
    <cacheField name="[data_jobs_salary].[job_title_short].[job_title_short]" caption="job_title_short" numFmtId="0" hierarchy="1" level="1">
      <sharedItems count="1">
        <s v="Data Analyst"/>
      </sharedItems>
    </cacheField>
    <cacheField name="[Measures].[Skills Per Job]" caption="Skills Per Job" numFmtId="0" hierarchy="28" level="32767"/>
    <cacheField name="[Measures].[Median Salary]" caption="Median Salary" numFmtId="0" hierarchy="29" level="32767"/>
    <cacheField name="[data_jobs_salary].[job_country].[job_country]" caption="job_country" numFmtId="0" hierarchy="12"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Nandi" refreshedDate="45679.019357870369" createdVersion="8" refreshedVersion="8" minRefreshableVersion="3" recordCount="0" supportSubquery="1" supportAdvancedDrill="1" xr:uid="{21372A90-C0BE-4E24-8624-E2EE2B48E4AA}">
  <cacheSource type="external" connectionId="3"/>
  <cacheFields count="5">
    <cacheField name="[data_jobs_skills].[job_skills].[job_skills]" caption="job_skills" numFmtId="0" hierarchy="20" level="1">
      <sharedItems count="10">
        <s v="Excel"/>
        <s v="Oracle"/>
        <s v="Power BI"/>
        <s v="Powerpoint"/>
        <s v="Python"/>
        <s v="R"/>
        <s v="SAS"/>
        <s v="SQL"/>
        <s v="Tableau"/>
        <s v="Word"/>
      </sharedItems>
    </cacheField>
    <cacheField name="[Measures].[Median Salary - Skills]" caption="Median Salary - Skills" numFmtId="0" hierarchy="32" level="32767"/>
    <cacheField name="[Measures].[Skill Likelihood]" caption="Skill Likelihood" numFmtId="0" hierarchy="33"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2"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Nandi" refreshedDate="45679.019354050928" createdVersion="3" refreshedVersion="8" minRefreshableVersion="3" recordCount="0" supportSubquery="1" supportAdvancedDrill="1" xr:uid="{F556915D-EFFB-4BB4-B529-0F852F623825}">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0985598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F921DC-5AF2-424E-A736-DAD10B90B2AC}" name="PivotTable2" cacheId="0" applyNumberFormats="0" applyBorderFormats="0" applyFontFormats="0" applyPatternFormats="0" applyAlignmentFormats="0" applyWidthHeightFormats="1" dataCaption="Values" tag="40697735-6411-4577-8837-d632721e347a" updatedVersion="8" minRefreshableVersion="3" useAutoFormatting="1" rowGrandTotals="0" itemPrintTitles="1" createdVersion="8" indent="0" outline="1" outlineData="1" multipleFieldFilters="0" chartFormat="2">
  <location ref="A1:B11"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10">
    <i>
      <x v="1"/>
    </i>
    <i>
      <x v="3"/>
    </i>
    <i>
      <x v="9"/>
    </i>
    <i>
      <x v="5"/>
    </i>
    <i>
      <x v="2"/>
    </i>
    <i>
      <x v="6"/>
    </i>
    <i>
      <x v="4"/>
    </i>
    <i>
      <x v="8"/>
    </i>
    <i>
      <x/>
    </i>
    <i>
      <x v="7"/>
    </i>
  </rowItems>
  <colItems count="1">
    <i/>
  </colItems>
  <dataFields count="1">
    <dataField fld="2" subtotal="count" baseField="0" baseItem="0" numFmtId="9"/>
  </dataFields>
  <chartFormats count="1">
    <chartFormat chart="0" format="2"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kill Count"/>
    <pivotHierarchy dragToData="1"/>
    <pivotHierarchy dragToData="1" caption="Count of job_id2"/>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1B0B41-ED70-47C0-8833-7D16D4AF4BBC}" name="PivotTable1" cacheId="2" applyNumberFormats="0" applyBorderFormats="0" applyFontFormats="0" applyPatternFormats="0" applyAlignmentFormats="0" applyWidthHeightFormats="1" dataCaption="Values" tag="c09d4996-e61d-46df-af00-16d8e6c03e5d" updatedVersion="8" minRefreshableVersion="3" useAutoFormatting="1" itemPrintTitles="1" createdVersion="8" indent="0" outline="1" outlineData="1" multipleFieldFilters="0">
  <location ref="A1:C3" firstHeaderRow="0" firstDataRow="1" firstDataCol="1"/>
  <pivotFields count="4">
    <pivotField axis="axisRow" allDrilled="1" subtotalTop="0" showAll="0" sortType="descending" defaultSubtotal="0" defaultAttributeDrillState="1">
      <items count="1">
        <item s="1" x="0"/>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2">
    <i>
      <x/>
    </i>
    <i i="1">
      <x v="1"/>
    </i>
  </colItems>
  <dataFields count="2">
    <dataField fld="2" subtotal="count" baseField="0" baseItem="0"/>
    <dataField fld="1" subtotal="count" baseField="0" baseItem="0"/>
  </dataField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E6C6CC-D456-4563-B63C-3BEDF9CBEB15}" name="PivotTable1" cacheId="1" applyNumberFormats="0" applyBorderFormats="0" applyFontFormats="0" applyPatternFormats="0" applyAlignmentFormats="0" applyWidthHeightFormats="1" dataCaption="Values" tag="d19183e4-1e7d-4924-b03b-0e3414be33ba" updatedVersion="8" minRefreshableVersion="3" useAutoFormatting="1" itemPrintTitles="1" createdVersion="8" indent="0" outline="1" outlineData="1" multipleFieldFilters="0">
  <location ref="A1:D3" firstHeaderRow="0" firstDataRow="1" firstDataCol="1"/>
  <pivotFields count="5">
    <pivotField axis="axisRow" allDrilled="1" subtotalTop="0" showAll="0" dataSourceSort="1" defaultSubtotal="0" defaultAttributeDrillState="1">
      <items count="1">
        <item s="1" x="0"/>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CC7DE55-327D-409B-BA40-F98CD701DFC9}" name="PivotTable1" cacheId="3" applyNumberFormats="0" applyBorderFormats="0" applyFontFormats="0" applyPatternFormats="0" applyAlignmentFormats="0" applyWidthHeightFormats="1" dataCaption="Values" tag="f175d089-cc32-4b2c-a1ad-cdcffbffd815" updatedVersion="8" minRefreshableVersion="3" useAutoFormatting="1" itemPrintTitles="1" createdVersion="8" indent="0" outline="1" outlineData="1" multipleFieldFilters="0" chartFormat="7">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chartFormats count="2">
    <chartFormat chart="0" format="0" series="1">
      <pivotArea type="data" outline="0" fieldPosition="0">
        <references count="1">
          <reference field="4294967294" count="1" selected="0">
            <x v="0"/>
          </reference>
        </references>
      </pivotArea>
    </chartFormat>
    <chartFormat chart="0" format="6"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6">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B94F3646-F2E0-49EC-8892-2099B1E8311B}" sourceName="[data_jobs_salary].[job_title_short]">
  <pivotTables>
    <pivotTable tabId="8" name="PivotTable2"/>
    <pivotTable tabId="11" name="PivotTable1"/>
    <pivotTable tabId="10" name="PivotTable1"/>
    <pivotTable tabId="9" name="PivotTable1"/>
  </pivotTables>
  <data>
    <olap pivotCacheId="1509855980">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51F50A9-5C2D-4A0B-AB6B-C0AD8E288A19}" sourceName="[data_jobs_salary].[job_country]">
  <pivotTables>
    <pivotTable tabId="8" name="PivotTable2"/>
    <pivotTable tabId="11" name="PivotTable1"/>
    <pivotTable tabId="10" name="PivotTable1"/>
    <pivotTable tabId="9" name="PivotTable1"/>
  </pivotTables>
  <data>
    <olap pivotCacheId="1509855980">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Bahamas]" c="Bahamas"/>
              <i n="[data_jobs_salary].[job_country].&amp;[Benin]" c="Benin"/>
              <i n="[data_jobs_salary].[job_country].&amp;[Cameroon]" c="Cameroon"/>
              <i n="[data_jobs_salary].[job_country].&amp;[Gambia]" c="Gambia"/>
              <i n="[data_jobs_salary].[job_country].&amp;[Azerbaijan]" c="Azerbaijan" nd="1"/>
              <i n="[data_jobs_salary].[job_country].&amp;[Bangladesh]" c="Bangladesh" nd="1"/>
              <i n="[data_jobs_salary].[job_country].&amp;[Bolivia]" c="Bolivia" nd="1"/>
              <i n="[data_jobs_salary].[job_country].&amp;[Bosnia and Herzegovina]" c="Bosnia and Herzegovina" nd="1"/>
              <i n="[data_jobs_salary].[job_country].&amp;[Brunei]" c="Brunei" nd="1"/>
              <i n="[data_jobs_salary].[job_country].&amp;[Côte d'Ivoire]" c="Côte d'Ivoire" nd="1"/>
              <i n="[data_jobs_salary].[job_country].&amp;[Dominican Republic]" c="Dominican Republic" nd="1"/>
              <i n="[data_jobs_salary].[job_country].&amp;[Ecuador]" c="Ecuador" nd="1"/>
              <i n="[data_jobs_salary].[job_country].&amp;[Ghana]" c="Ghana" nd="1"/>
              <i n="[data_jobs_salary].[job_country].&amp;[Honduras]" c="Honduras" nd="1"/>
              <i n="[data_jobs_salary].[job_country].&amp;[Jamaica]" c="Jamaica" nd="1"/>
              <i n="[data_jobs_salary].[job_country].&amp;[Jordan]" c="Jordan" nd="1"/>
              <i n="[data_jobs_salary].[job_country].&amp;[Lebanon]" c="Lebanon" nd="1"/>
              <i n="[data_jobs_salary].[job_country].&amp;[Paraguay]" c="Paraguay" nd="1"/>
              <i n="[data_jobs_salary].[job_country].&amp;[Russia]" c="Russia" nd="1"/>
              <i n="[data_jobs_salary].[job_country].&amp;[Slovakia]" c="Slovakia" nd="1"/>
              <i n="[data_jobs_salary].[job_country].&amp;[Slovenia]" c="Slovenia" nd="1"/>
              <i n="[data_jobs_salary].[job_country].&amp;[Tunisia]" c="Tunisia" nd="1"/>
              <i n="[data_jobs_salary].[job_country].&amp;[Venezuela]" c="Venezuela" nd="1"/>
              <i n="[data_jobs_salary].[job_country].&amp;[Zambia]" c="Zambia" nd="1"/>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C57227AD-EBE8-4D8B-BC5E-D6D251251DBE}" cache="Slicer_job_title_short" caption="Job Title" columnCount="5" level="1" rowHeight="241300"/>
  <slicer name="job_country" xr10:uid="{60970EFA-B21B-4354-AF45-2FA92293E46A}" cache="Slicer_job_country" caption="Country" startItem="78"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539441F7-8428-4429-8298-5094A8FA0BB1}" cache="Slicer_job_country" caption="Country"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44700AEA-A47F-4890-9E6D-5BBB6B42F078}" cache="Slicer_job_country" caption="Country" startItem="81"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07F19718-4034-476A-8C83-3DFDC927E4EC}" cache="Slicer_job_title_short" caption="Job Title" columnCount="5" level="1" rowHeight="241300"/>
  <slicer name="job_country 2" xr10:uid="{972D7A01-88A8-43AE-A747-56CD18ACBC47}" cache="Slicer_job_country" caption="Country" startItem="79"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9BE0A-D3EE-4B0B-8CF3-D6521C077CDF}">
  <dimension ref="A1:B11"/>
  <sheetViews>
    <sheetView tabSelected="1" workbookViewId="0"/>
  </sheetViews>
  <sheetFormatPr defaultRowHeight="15" x14ac:dyDescent="0.25"/>
  <cols>
    <col min="1" max="1" width="13.140625" bestFit="1" customWidth="1"/>
    <col min="2" max="2" width="14.5703125" bestFit="1" customWidth="1"/>
    <col min="3" max="3" width="15.7109375" bestFit="1" customWidth="1"/>
  </cols>
  <sheetData>
    <row r="1" spans="1:2" x14ac:dyDescent="0.25">
      <c r="A1" s="1" t="s">
        <v>0</v>
      </c>
      <c r="B1" t="s">
        <v>18</v>
      </c>
    </row>
    <row r="2" spans="1:2" x14ac:dyDescent="0.25">
      <c r="A2" s="2" t="s">
        <v>13</v>
      </c>
      <c r="B2" s="5">
        <v>6.7873845784866285E-2</v>
      </c>
    </row>
    <row r="3" spans="1:2" x14ac:dyDescent="0.25">
      <c r="A3" s="2" t="s">
        <v>15</v>
      </c>
      <c r="B3" s="5">
        <v>9.653435663748651E-2</v>
      </c>
    </row>
    <row r="4" spans="1:2" x14ac:dyDescent="0.25">
      <c r="A4" s="2" t="s">
        <v>16</v>
      </c>
      <c r="B4" s="5">
        <v>0.10420913778630531</v>
      </c>
    </row>
    <row r="5" spans="1:2" x14ac:dyDescent="0.25">
      <c r="A5" s="2" t="s">
        <v>4</v>
      </c>
      <c r="B5" s="5">
        <v>0.16033097493704282</v>
      </c>
    </row>
    <row r="6" spans="1:2" x14ac:dyDescent="0.25">
      <c r="A6" s="2" t="s">
        <v>14</v>
      </c>
      <c r="B6" s="5">
        <v>0.1680057560858616</v>
      </c>
    </row>
    <row r="7" spans="1:2" x14ac:dyDescent="0.25">
      <c r="A7" s="2" t="s">
        <v>5</v>
      </c>
      <c r="B7" s="5">
        <v>0.18803213814606068</v>
      </c>
    </row>
    <row r="8" spans="1:2" x14ac:dyDescent="0.25">
      <c r="A8" s="2" t="s">
        <v>3</v>
      </c>
      <c r="B8" s="5">
        <v>0.27653195826837751</v>
      </c>
    </row>
    <row r="9" spans="1:2" x14ac:dyDescent="0.25">
      <c r="A9" s="2" t="s">
        <v>7</v>
      </c>
      <c r="B9" s="5">
        <v>0.28696486389255305</v>
      </c>
    </row>
    <row r="10" spans="1:2" x14ac:dyDescent="0.25">
      <c r="A10" s="2" t="s">
        <v>2</v>
      </c>
      <c r="B10" s="5">
        <v>0.41455810049166569</v>
      </c>
    </row>
    <row r="11" spans="1:2" x14ac:dyDescent="0.25">
      <c r="A11" s="2" t="s">
        <v>6</v>
      </c>
      <c r="B11" s="5">
        <v>0.52500299796138628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1C1FC-A696-477E-BFCF-FD883B970ABE}">
  <dimension ref="A1:G11"/>
  <sheetViews>
    <sheetView workbookViewId="0">
      <selection activeCell="C12" sqref="C12"/>
    </sheetView>
  </sheetViews>
  <sheetFormatPr defaultRowHeight="15" x14ac:dyDescent="0.25"/>
  <cols>
    <col min="1" max="1" width="13.140625" bestFit="1" customWidth="1"/>
    <col min="2" max="2" width="13.7109375" bestFit="1" customWidth="1"/>
    <col min="3" max="4" width="12.42578125" bestFit="1" customWidth="1"/>
    <col min="5" max="5" width="25.28515625" bestFit="1" customWidth="1"/>
    <col min="6" max="6" width="13.5703125" bestFit="1" customWidth="1"/>
    <col min="7" max="7" width="12.42578125" bestFit="1" customWidth="1"/>
    <col min="9" max="10" width="9.140625" customWidth="1"/>
  </cols>
  <sheetData>
    <row r="1" spans="1:7" x14ac:dyDescent="0.25">
      <c r="A1" s="1" t="s">
        <v>0</v>
      </c>
      <c r="B1" t="s">
        <v>10</v>
      </c>
      <c r="C1" t="s">
        <v>9</v>
      </c>
      <c r="E1" t="str" cm="1">
        <f t="array" ref="E1:G11">A1:C11</f>
        <v>Row Labels</v>
      </c>
      <c r="F1" t="str">
        <v>Median Salary</v>
      </c>
      <c r="G1" t="str">
        <v>Skills Per Job</v>
      </c>
    </row>
    <row r="2" spans="1:7" x14ac:dyDescent="0.25">
      <c r="A2" s="2" t="s">
        <v>8</v>
      </c>
      <c r="B2" s="4">
        <v>90000</v>
      </c>
      <c r="C2" s="3">
        <v>3.6000719510732702</v>
      </c>
      <c r="E2" t="str">
        <v>Data Analyst</v>
      </c>
      <c r="F2">
        <v>90000</v>
      </c>
      <c r="G2">
        <v>3.6000719510732702</v>
      </c>
    </row>
    <row r="3" spans="1:7" x14ac:dyDescent="0.25">
      <c r="A3" s="2" t="s">
        <v>1</v>
      </c>
      <c r="B3" s="4">
        <v>90000</v>
      </c>
      <c r="C3" s="3">
        <v>3.6000719510732702</v>
      </c>
      <c r="E3" t="str">
        <v>Grand Total</v>
      </c>
      <c r="F3">
        <v>90000</v>
      </c>
      <c r="G3">
        <v>3.6000719510732702</v>
      </c>
    </row>
    <row r="4" spans="1:7" x14ac:dyDescent="0.25">
      <c r="E4">
        <v>0</v>
      </c>
      <c r="F4">
        <v>0</v>
      </c>
      <c r="G4">
        <v>0</v>
      </c>
    </row>
    <row r="5" spans="1:7" x14ac:dyDescent="0.25">
      <c r="E5">
        <v>0</v>
      </c>
      <c r="F5">
        <v>0</v>
      </c>
      <c r="G5">
        <v>0</v>
      </c>
    </row>
    <row r="6" spans="1:7" x14ac:dyDescent="0.25">
      <c r="E6">
        <v>0</v>
      </c>
      <c r="F6">
        <v>0</v>
      </c>
      <c r="G6">
        <v>0</v>
      </c>
    </row>
    <row r="7" spans="1:7" x14ac:dyDescent="0.25">
      <c r="E7">
        <v>0</v>
      </c>
      <c r="F7">
        <v>0</v>
      </c>
      <c r="G7">
        <v>0</v>
      </c>
    </row>
    <row r="8" spans="1:7" x14ac:dyDescent="0.25">
      <c r="E8">
        <v>0</v>
      </c>
      <c r="F8">
        <v>0</v>
      </c>
      <c r="G8">
        <v>0</v>
      </c>
    </row>
    <row r="9" spans="1:7" x14ac:dyDescent="0.25">
      <c r="E9">
        <v>0</v>
      </c>
      <c r="F9">
        <v>0</v>
      </c>
      <c r="G9">
        <v>0</v>
      </c>
    </row>
    <row r="10" spans="1:7" x14ac:dyDescent="0.25">
      <c r="E10">
        <v>0</v>
      </c>
      <c r="F10">
        <v>0</v>
      </c>
      <c r="G10">
        <v>0</v>
      </c>
    </row>
    <row r="11" spans="1:7" x14ac:dyDescent="0.25">
      <c r="E11">
        <v>0</v>
      </c>
      <c r="F11">
        <v>0</v>
      </c>
      <c r="G1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9A3E1-5233-4B88-8E63-0FA5E8C43982}">
  <dimension ref="A1:D3"/>
  <sheetViews>
    <sheetView workbookViewId="0">
      <selection activeCell="A2" sqref="A2"/>
    </sheetView>
  </sheetViews>
  <sheetFormatPr defaultRowHeight="15" x14ac:dyDescent="0.25"/>
  <cols>
    <col min="1" max="1" width="13.140625" bestFit="1" customWidth="1"/>
    <col min="2" max="2" width="13.7109375" bestFit="1" customWidth="1"/>
    <col min="3" max="3" width="16.5703125" bestFit="1" customWidth="1"/>
    <col min="4" max="4" width="21.140625" bestFit="1" customWidth="1"/>
  </cols>
  <sheetData>
    <row r="1" spans="1:4" x14ac:dyDescent="0.25">
      <c r="A1" s="1" t="s">
        <v>0</v>
      </c>
      <c r="B1" t="s">
        <v>10</v>
      </c>
      <c r="C1" t="s">
        <v>11</v>
      </c>
      <c r="D1" t="s">
        <v>12</v>
      </c>
    </row>
    <row r="2" spans="1:4" x14ac:dyDescent="0.25">
      <c r="A2" s="2" t="s">
        <v>8</v>
      </c>
      <c r="B2" s="4">
        <v>90000</v>
      </c>
      <c r="C2" s="4">
        <v>90000</v>
      </c>
      <c r="D2" s="4">
        <v>90000</v>
      </c>
    </row>
    <row r="3" spans="1:4" x14ac:dyDescent="0.25">
      <c r="A3" s="2" t="s">
        <v>1</v>
      </c>
      <c r="B3" s="4">
        <v>90000</v>
      </c>
      <c r="C3" s="4">
        <v>90000</v>
      </c>
      <c r="D3" s="4">
        <v>90000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14C13-8F51-4FCE-B701-89853DD8C520}">
  <dimension ref="A1:C12"/>
  <sheetViews>
    <sheetView workbookViewId="0"/>
  </sheetViews>
  <sheetFormatPr defaultRowHeight="15" x14ac:dyDescent="0.25"/>
  <cols>
    <col min="1" max="1" width="13.140625" bestFit="1" customWidth="1"/>
    <col min="2" max="2" width="20" bestFit="1" customWidth="1"/>
    <col min="3" max="5" width="14.5703125" bestFit="1" customWidth="1"/>
  </cols>
  <sheetData>
    <row r="1" spans="1:3" x14ac:dyDescent="0.25">
      <c r="A1" s="1" t="s">
        <v>0</v>
      </c>
      <c r="B1" t="s">
        <v>17</v>
      </c>
      <c r="C1" t="s">
        <v>18</v>
      </c>
    </row>
    <row r="2" spans="1:3" x14ac:dyDescent="0.25">
      <c r="A2" s="2" t="s">
        <v>3</v>
      </c>
      <c r="B2" s="4">
        <v>97086.5</v>
      </c>
      <c r="C2" s="5">
        <v>0.27653195826837751</v>
      </c>
    </row>
    <row r="3" spans="1:3" x14ac:dyDescent="0.25">
      <c r="A3" s="2" t="s">
        <v>13</v>
      </c>
      <c r="B3" s="4">
        <v>96923.75</v>
      </c>
      <c r="C3" s="5">
        <v>6.7873845784866285E-2</v>
      </c>
    </row>
    <row r="4" spans="1:3" x14ac:dyDescent="0.25">
      <c r="A4" s="2" t="s">
        <v>7</v>
      </c>
      <c r="B4" s="4">
        <v>92500</v>
      </c>
      <c r="C4" s="5">
        <v>0.28696486389255305</v>
      </c>
    </row>
    <row r="5" spans="1:3" x14ac:dyDescent="0.25">
      <c r="A5" s="2" t="s">
        <v>14</v>
      </c>
      <c r="B5" s="4">
        <v>90000</v>
      </c>
      <c r="C5" s="5">
        <v>0.1680057560858616</v>
      </c>
    </row>
    <row r="6" spans="1:3" x14ac:dyDescent="0.25">
      <c r="A6" s="2" t="s">
        <v>6</v>
      </c>
      <c r="B6" s="4">
        <v>90000</v>
      </c>
      <c r="C6" s="5">
        <v>0.52500299796138628</v>
      </c>
    </row>
    <row r="7" spans="1:3" x14ac:dyDescent="0.25">
      <c r="A7" s="2" t="s">
        <v>5</v>
      </c>
      <c r="B7" s="4">
        <v>90000</v>
      </c>
      <c r="C7" s="5">
        <v>0.18803213814606068</v>
      </c>
    </row>
    <row r="8" spans="1:3" x14ac:dyDescent="0.25">
      <c r="A8" s="2" t="s">
        <v>4</v>
      </c>
      <c r="B8" s="4">
        <v>90000</v>
      </c>
      <c r="C8" s="5">
        <v>0.16033097493704282</v>
      </c>
    </row>
    <row r="9" spans="1:3" x14ac:dyDescent="0.25">
      <c r="A9" s="2" t="s">
        <v>15</v>
      </c>
      <c r="B9" s="4">
        <v>85000</v>
      </c>
      <c r="C9" s="5">
        <v>9.653435663748651E-2</v>
      </c>
    </row>
    <row r="10" spans="1:3" x14ac:dyDescent="0.25">
      <c r="A10" s="2" t="s">
        <v>2</v>
      </c>
      <c r="B10" s="4">
        <v>84500</v>
      </c>
      <c r="C10" s="5">
        <v>0.41455810049166569</v>
      </c>
    </row>
    <row r="11" spans="1:3" x14ac:dyDescent="0.25">
      <c r="A11" s="2" t="s">
        <v>16</v>
      </c>
      <c r="B11" s="4">
        <v>81682</v>
      </c>
      <c r="C11" s="5">
        <v>0.10420913778630531</v>
      </c>
    </row>
    <row r="12" spans="1:3" x14ac:dyDescent="0.25">
      <c r="A12" s="2" t="s">
        <v>1</v>
      </c>
      <c r="B12" s="4">
        <v>90000</v>
      </c>
      <c r="C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34D2612C-7521-4888-B28B-17728891454D}">
  <ds:schemaRefs/>
</ds:datastoreItem>
</file>

<file path=customXml/itemProps2.xml><?xml version="1.0" encoding="utf-8"?>
<ds:datastoreItem xmlns:ds="http://schemas.openxmlformats.org/officeDocument/2006/customXml" ds:itemID="{51130AA4-9CBF-45FA-AAD1-CAFC3648D775}">
  <ds:schemaRefs/>
</ds:datastoreItem>
</file>

<file path=customXml/itemProps3.xml><?xml version="1.0" encoding="utf-8"?>
<ds:datastoreItem xmlns:ds="http://schemas.openxmlformats.org/officeDocument/2006/customXml" ds:itemID="{AF301C8F-F7F2-40C3-8077-B1527F70F1C5}">
  <ds:schemaRefs/>
</ds:datastoreItem>
</file>

<file path=customXml/itemProps4.xml><?xml version="1.0" encoding="utf-8"?>
<ds:datastoreItem xmlns:ds="http://schemas.openxmlformats.org/officeDocument/2006/customXml" ds:itemID="{CF18C605-CCC5-4939-A0F1-83579CFCFFA3}">
  <ds:schemaRefs/>
</ds:datastoreItem>
</file>

<file path=customXml/itemProps5.xml><?xml version="1.0" encoding="utf-8"?>
<ds:datastoreItem xmlns:ds="http://schemas.openxmlformats.org/officeDocument/2006/customXml" ds:itemID="{A053D3A1-A732-4D4E-84B7-E25A2E94D83A}">
  <ds:schemaRefs/>
</ds:datastoreItem>
</file>

<file path=customXml/itemProps6.xml><?xml version="1.0" encoding="utf-8"?>
<ds:datastoreItem xmlns:ds="http://schemas.openxmlformats.org/officeDocument/2006/customXml" ds:itemID="{628A7745-1F81-4329-980F-9B6979D02EA4}">
  <ds:schemaRefs/>
</ds:datastoreItem>
</file>

<file path=customXml/itemProps7.xml><?xml version="1.0" encoding="utf-8"?>
<ds:datastoreItem xmlns:ds="http://schemas.openxmlformats.org/officeDocument/2006/customXml" ds:itemID="{25B577BA-D360-4ECF-98D5-C625910BDCAD}">
  <ds:schemaRefs/>
</ds:datastoreItem>
</file>

<file path=customXml/itemProps8.xml><?xml version="1.0" encoding="utf-8"?>
<ds:datastoreItem xmlns:ds="http://schemas.openxmlformats.org/officeDocument/2006/customXml" ds:itemID="{5FF12986-8379-437E-B5E5-3558410D2ACD}">
  <ds:schemaRefs/>
</ds:datastoreItem>
</file>

<file path=customXml/itemProps9.xml><?xml version="1.0" encoding="utf-8"?>
<ds:datastoreItem xmlns:ds="http://schemas.openxmlformats.org/officeDocument/2006/customXml" ds:itemID="{1B3D7D52-BBFC-4690-9DC5-534963C92101}">
  <ds:schemaRefs/>
</ds:datastoreItem>
</file>

<file path=customXml/itemProps10.xml><?xml version="1.0" encoding="utf-8"?>
<ds:datastoreItem xmlns:ds="http://schemas.openxmlformats.org/officeDocument/2006/customXml" ds:itemID="{27E90CFB-CA8C-434C-8530-D56ECCDB832E}">
  <ds:schemaRefs/>
</ds:datastoreItem>
</file>

<file path=customXml/itemProps11.xml><?xml version="1.0" encoding="utf-8"?>
<ds:datastoreItem xmlns:ds="http://schemas.openxmlformats.org/officeDocument/2006/customXml" ds:itemID="{DACE3D7A-E26E-44D5-807B-B8669A252A05}">
  <ds:schemaRefs/>
</ds:datastoreItem>
</file>

<file path=customXml/itemProps12.xml><?xml version="1.0" encoding="utf-8"?>
<ds:datastoreItem xmlns:ds="http://schemas.openxmlformats.org/officeDocument/2006/customXml" ds:itemID="{39EA06BB-9D7F-45C7-AF03-48E084340A7F}">
  <ds:schemaRefs/>
</ds:datastoreItem>
</file>

<file path=customXml/itemProps13.xml><?xml version="1.0" encoding="utf-8"?>
<ds:datastoreItem xmlns:ds="http://schemas.openxmlformats.org/officeDocument/2006/customXml" ds:itemID="{A171BB39-CFCD-4539-95D9-D85692870848}">
  <ds:schemaRefs/>
</ds:datastoreItem>
</file>

<file path=customXml/itemProps14.xml><?xml version="1.0" encoding="utf-8"?>
<ds:datastoreItem xmlns:ds="http://schemas.openxmlformats.org/officeDocument/2006/customXml" ds:itemID="{ED7C67BD-79F7-4802-8E26-E31B2923D0C8}">
  <ds:schemaRefs/>
</ds:datastoreItem>
</file>

<file path=customXml/itemProps15.xml><?xml version="1.0" encoding="utf-8"?>
<ds:datastoreItem xmlns:ds="http://schemas.openxmlformats.org/officeDocument/2006/customXml" ds:itemID="{826F2944-544A-4106-83A3-DBE545E4457D}">
  <ds:schemaRefs/>
</ds:datastoreItem>
</file>

<file path=customXml/itemProps16.xml><?xml version="1.0" encoding="utf-8"?>
<ds:datastoreItem xmlns:ds="http://schemas.openxmlformats.org/officeDocument/2006/customXml" ds:itemID="{348B3EBC-F099-4463-BB6C-E6966DF22C5D}">
  <ds:schemaRefs/>
</ds:datastoreItem>
</file>

<file path=customXml/itemProps17.xml><?xml version="1.0" encoding="utf-8"?>
<ds:datastoreItem xmlns:ds="http://schemas.openxmlformats.org/officeDocument/2006/customXml" ds:itemID="{AF996D9B-1A54-4E61-B10A-156CBC77C2E9}">
  <ds:schemaRefs/>
</ds:datastoreItem>
</file>

<file path=customXml/itemProps18.xml><?xml version="1.0" encoding="utf-8"?>
<ds:datastoreItem xmlns:ds="http://schemas.openxmlformats.org/officeDocument/2006/customXml" ds:itemID="{43861370-F019-4305-A399-76AA15B49DBB}">
  <ds:schemaRefs/>
</ds:datastoreItem>
</file>

<file path=customXml/itemProps19.xml><?xml version="1.0" encoding="utf-8"?>
<ds:datastoreItem xmlns:ds="http://schemas.openxmlformats.org/officeDocument/2006/customXml" ds:itemID="{60896F72-0DCB-45F8-9435-0EA27467F4F7}">
  <ds:schemaRefs>
    <ds:schemaRef ds:uri="http://schemas.microsoft.com/DataMashup"/>
  </ds:schemaRefs>
</ds:datastoreItem>
</file>

<file path=customXml/itemProps20.xml><?xml version="1.0" encoding="utf-8"?>
<ds:datastoreItem xmlns:ds="http://schemas.openxmlformats.org/officeDocument/2006/customXml" ds:itemID="{E770D3F1-CF84-496E-839D-EDCDE6E2EE87}">
  <ds:schemaRefs/>
</ds:datastoreItem>
</file>

<file path=customXml/itemProps21.xml><?xml version="1.0" encoding="utf-8"?>
<ds:datastoreItem xmlns:ds="http://schemas.openxmlformats.org/officeDocument/2006/customXml" ds:itemID="{D18869AF-A401-4DA1-BF4A-509384182077}">
  <ds:schemaRefs/>
</ds:datastoreItem>
</file>

<file path=customXml/itemProps22.xml><?xml version="1.0" encoding="utf-8"?>
<ds:datastoreItem xmlns:ds="http://schemas.openxmlformats.org/officeDocument/2006/customXml" ds:itemID="{EAFED5CA-7EC1-4AC4-B803-BCEF8C92EA20}">
  <ds:schemaRefs/>
</ds:datastoreItem>
</file>

<file path=customXml/itemProps23.xml><?xml version="1.0" encoding="utf-8"?>
<ds:datastoreItem xmlns:ds="http://schemas.openxmlformats.org/officeDocument/2006/customXml" ds:itemID="{0A17C32A-4E5B-43AD-A1D8-499B36A2A91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Bijoy Nandi</dc:creator>
  <cp:lastModifiedBy>Bijoy Nandi</cp:lastModifiedBy>
  <dcterms:created xsi:type="dcterms:W3CDTF">2024-12-20T21:57:21Z</dcterms:created>
  <dcterms:modified xsi:type="dcterms:W3CDTF">2025-02-20T10:03:03Z</dcterms:modified>
</cp:coreProperties>
</file>