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fortson/Trabajo/CEC pubs/en curso/17-11/ISO 50001/50001 Ready/Top Resources/SP finals/"/>
    </mc:Choice>
  </mc:AlternateContent>
  <bookViews>
    <workbookView xWindow="-120" yWindow="460" windowWidth="33220" windowHeight="20540"/>
  </bookViews>
  <sheets>
    <sheet name="Worksheet" sheetId="1" r:id="rId1"/>
    <sheet name="Units Conversion" sheetId="2" r:id="rId2"/>
  </sheets>
  <definedNames>
    <definedName name="_xlnm.Print_Area" localSheetId="0">Worksheet!$B$1:$J$68</definedName>
    <definedName name="Z_A1F9FCDF_A799_5641_91A5_0CBEDA349EFD_.wvu.Cols" localSheetId="0" hidden="1">Worksheet!$A:$A</definedName>
    <definedName name="Z_A1F9FCDF_A799_5641_91A5_0CBEDA349EFD_.wvu.PrintArea" localSheetId="0" hidden="1">Worksheet!$B$1:$J$68</definedName>
    <definedName name="Z_DE1CB816_D1E1_EF4D_B12C_48B5B551EC4A_.wvu.Cols" localSheetId="0" hidden="1">Worksheet!$A:$A</definedName>
    <definedName name="Z_DE1CB816_D1E1_EF4D_B12C_48B5B551EC4A_.wvu.PrintArea" localSheetId="0" hidden="1">Worksheet!$B$1:$J$68</definedName>
  </definedNames>
  <calcPr calcId="150001" concurrentCalc="0"/>
  <customWorkbookViews>
    <customWorkbookView name="Microsoft Office User - Personal View" guid="{A1F9FCDF-A799-5641-91A5-0CBEDA349EFD}" mergeInterval="0" personalView="1" windowWidth="1661" windowHeight="854" activeSheetId="1" showComments="commIndAndComment"/>
    <customWorkbookView name="Ser Noser - Personal View" guid="{DE1CB816-D1E1-EF4D-B12C-48B5B551EC4A}" mergeInterval="0" personalView="1" xWindow="4" yWindow="331" windowWidth="1340" windowHeight="415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2" i="1" l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21" i="1"/>
  <c r="J25" i="1"/>
  <c r="J31" i="1"/>
  <c r="J35" i="1"/>
  <c r="J30" i="1"/>
  <c r="J40" i="1"/>
  <c r="J23" i="1"/>
  <c r="J24" i="1"/>
  <c r="J38" i="1"/>
  <c r="J32" i="1"/>
  <c r="J26" i="1"/>
  <c r="J39" i="1"/>
  <c r="J20" i="1"/>
  <c r="J36" i="1"/>
  <c r="J22" i="1"/>
  <c r="J28" i="1"/>
  <c r="J29" i="1"/>
  <c r="J34" i="1"/>
  <c r="J37" i="1"/>
  <c r="J33" i="1"/>
  <c r="J18" i="1"/>
  <c r="J27" i="1"/>
  <c r="J19" i="1"/>
  <c r="J63" i="1"/>
</calcChain>
</file>

<file path=xl/sharedStrings.xml><?xml version="1.0" encoding="utf-8"?>
<sst xmlns="http://schemas.openxmlformats.org/spreadsheetml/2006/main" count="86" uniqueCount="72">
  <si>
    <t>Hoja de trabajo de uso energético</t>
  </si>
  <si>
    <t>Consulte los factores de conversión más frecuentes en la siguiente hoja de trabajo.</t>
  </si>
  <si>
    <t>Volumen o capacidad total</t>
  </si>
  <si>
    <t>Unidades</t>
  </si>
  <si>
    <t>Horas estimadas por año</t>
  </si>
  <si>
    <t>Factor de carga</t>
  </si>
  <si>
    <t>Factor de operación</t>
  </si>
  <si>
    <t>Factor de conversión</t>
  </si>
  <si>
    <t>% del total</t>
  </si>
  <si>
    <t>(%)</t>
  </si>
  <si>
    <t>Iluminación interior</t>
  </si>
  <si>
    <t>Iluminación exterior</t>
  </si>
  <si>
    <t>Calentador(es) de agua de tipo doméstico</t>
  </si>
  <si>
    <t>Sistema de agua caliente</t>
  </si>
  <si>
    <t>Calentador(es) de agua o vapor de tipo comercial o industrial</t>
  </si>
  <si>
    <t>Sistema de vapor</t>
  </si>
  <si>
    <t>Compresores de aire</t>
  </si>
  <si>
    <t>Sistema de aire comprimido</t>
  </si>
  <si>
    <t>Ventiladores y ventilación (distintos de calefacción y refrigeración)</t>
  </si>
  <si>
    <t>Bombas</t>
  </si>
  <si>
    <t>Hornos o equipos de calefacción</t>
  </si>
  <si>
    <t>Cintas transportadoras</t>
  </si>
  <si>
    <t>Sistema transportador</t>
  </si>
  <si>
    <t>Unidades de refrigeración</t>
  </si>
  <si>
    <t>Sistemas de refrigeración</t>
  </si>
  <si>
    <t>Torre(s) de refrigeración</t>
  </si>
  <si>
    <t>Sistema de agua fría</t>
  </si>
  <si>
    <t>Total</t>
  </si>
  <si>
    <t>Energía y unidades</t>
  </si>
  <si>
    <t>sobre la magnitud o el consumo energético de su equipo o sistema.</t>
  </si>
  <si>
    <t>Operación</t>
  </si>
  <si>
    <t>Factor</t>
  </si>
  <si>
    <t>Watts</t>
  </si>
  <si>
    <t>Kilowatts</t>
  </si>
  <si>
    <t>HP</t>
  </si>
  <si>
    <t>MMBTU</t>
  </si>
  <si>
    <t>kW</t>
  </si>
  <si>
    <t>Therms</t>
  </si>
  <si>
    <t>Dekatherms</t>
  </si>
  <si>
    <t>Megawatts</t>
  </si>
  <si>
    <t>Equipos o sistemas que utilicen energía</t>
  </si>
  <si>
    <t>Febrero de 2017</t>
  </si>
  <si>
    <t>Navegador 50001 Ready (https://navigator.industrialenergytools.com)</t>
  </si>
  <si>
    <t>Calefacción de espacios</t>
  </si>
  <si>
    <t>Refrigeración de espacios o aire acondicionado</t>
  </si>
  <si>
    <t>la información de la placa técnica incluye datos en unidades tanto métricas o del Sistema Internacional, como británicas. Asegúrese de obtener la mejor información disponible</t>
  </si>
  <si>
    <t>Enseguida, encontrará factores de conversión prácticos para ayudarle en sus esfuerzos por realizar sus balances de uso y consumo energéticos.</t>
  </si>
  <si>
    <t>en unidades térmicas británicas o BTU, los electrodomésticos y los sistemas de iluminación en watts o kilowatts (1 kilowatt = 1,000 watts). En ocasiones,</t>
  </si>
  <si>
    <t>Para pasar de</t>
  </si>
  <si>
    <t>a</t>
  </si>
  <si>
    <t>La mayoría de las organizaciones no cuentan con la medición necesaria (submedidores) para obtener la información detallada requerida a fin de identificar los usos significativos de energía.</t>
  </si>
  <si>
    <t>Una posibilidad es agendar una evaluación energética con su proveedor de electricidad, o con alguien que pueda monitorear el uso de los equipos durante un periodo determinado</t>
  </si>
  <si>
    <t>las estimaciones de carga de los equipos y sistemas que se encuentren operando en sus instalaciones. Esto puede ponderarse con datos sobre su adquisición de energía para fundamentar sus</t>
  </si>
  <si>
    <t xml:space="preserve">y proveer un estimado para los sistemas de su organización. Ahora bien, esto puede resultar costoso. Un método sencillo para comenzar es realizar un balance energético simple, basado en </t>
  </si>
  <si>
    <t>suposiciones respecto a la carga y las horas de operación. Para estimar la carga energética de su establecimiento necesitará identificar el consumo especificado en la placa técnica de cada equipo</t>
  </si>
  <si>
    <t>que utilice energía. Los totales anuales se obtienen multiplicando el consumo energético indicado en la placa técnica por las horas anuales de operación estimadas y los factores de carga y de operación</t>
  </si>
  <si>
    <t>identificar convenientemente los usos significativos. Si sus estimaciones son acertadas, el uso energético calculado debe resultar próximo a las adquisiciones energéticas. De no ser así,</t>
  </si>
  <si>
    <t>necesitará verificar las horas de operación y carga estimadas y ajustarlas como sea necesario para aproximar su balance energético. A la derecha de la tabla encontrará un listado de</t>
  </si>
  <si>
    <t>equipos y sistemas a manera de ejemplo. Edítelo con el fin de ajustarlo a su organización.</t>
  </si>
  <si>
    <t>Para la mayor parte de los equipos en uso en Estados Unidos, los datos de la placa técnica se encuentran en unidades imperiales o británicas. Los motores se clasifican en caballos de fuerza o HP, los calentadores</t>
  </si>
  <si>
    <t>Equipos o sistemas que utilizan energía</t>
  </si>
  <si>
    <t>Equipo de oficina (equipo o aparatos conectados)</t>
  </si>
  <si>
    <t>Refrigeradores de agua (no se incluyen enfriadores de agua portátiles)</t>
  </si>
  <si>
    <t>Motores grandes (no incluidos en ninguna de las categorías anteriores)</t>
  </si>
  <si>
    <t>Otros equipos de proceso  (no incluidos en ninguna de las categorías anteriores)</t>
  </si>
  <si>
    <t>Otros equipos  (no incluidos en ninguna de las categorías anteriores)</t>
  </si>
  <si>
    <t>multiplicar por</t>
  </si>
  <si>
    <t>Al convertir todas las fuentes y usos energéticos a la misma unidad (MMBTU) por año obtenemos una manera de parametrizar y comparar todas las fuentes y usos, y de</t>
  </si>
  <si>
    <t>Consumo energético en MMBTU por año</t>
  </si>
  <si>
    <t xml:space="preserve">estimados. Finalmente, se multiplica el resultado por un factor de conversión para obtener el uso energético en millones de BTU por año (abreviado MMBTU, MBTU o MMBtu). </t>
  </si>
  <si>
    <t>Con el fin de comprender mejor el uso y consumo energético de su organización, es importante identificar los sistemas, equipos y procesos que utilizan la mayor cantidad de energía.</t>
  </si>
  <si>
    <t>© 2017 Georgia Tech Research Corporation y U.S. Department of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</si>
</sst>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2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0" fillId="0" borderId="0" xfId="0" applyBorder="1"/>
    <xf numFmtId="0" fontId="4" fillId="0" borderId="0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7" fillId="0" borderId="4" xfId="0" applyFont="1" applyBorder="1" applyAlignment="1">
      <alignment horizontal="left"/>
    </xf>
    <xf numFmtId="9" fontId="5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9" fontId="0" fillId="0" borderId="2" xfId="0" applyNumberFormat="1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right" vertical="center"/>
    </xf>
    <xf numFmtId="164" fontId="0" fillId="0" borderId="2" xfId="0" applyNumberFormat="1" applyFont="1" applyBorder="1" applyAlignment="1">
      <alignment horizontal="center" vertical="center"/>
    </xf>
    <xf numFmtId="0" fontId="8" fillId="0" borderId="0" xfId="0" applyFont="1"/>
    <xf numFmtId="165" fontId="5" fillId="0" borderId="2" xfId="0" applyNumberFormat="1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right" vertical="center"/>
    </xf>
    <xf numFmtId="49" fontId="0" fillId="0" borderId="0" xfId="0" applyNumberFormat="1"/>
    <xf numFmtId="0" fontId="9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revisionHeaders" Target="revisions/revisionHeaders.xml"/><Relationship Id="rId8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6CA8838-221B-1446-9516-4E634BE46023}" diskRevisions="1" revisionId="37" version="7">
  <header guid="{080D6A36-F5A6-224D-A177-6F5C92BB9FB1}" dateTime="2017-11-20T09:27:47" maxSheetId="3" userName="Microsoft Office User" r:id="rId3">
    <sheetIdMap count="2">
      <sheetId val="1"/>
      <sheetId val="2"/>
    </sheetIdMap>
  </header>
  <header guid="{15786BE0-9052-6C4E-BC95-9B4E8CE4D02E}" dateTime="2017-11-20T11:19:46" maxSheetId="3" userName="Microsoft Office User" r:id="rId4" minRId="7" maxRId="24">
    <sheetIdMap count="2">
      <sheetId val="1"/>
      <sheetId val="2"/>
    </sheetIdMap>
  </header>
  <header guid="{DEBD121A-EB10-2B44-9AB7-C15ECEAD9D28}" dateTime="2017-11-20T11:20:19" maxSheetId="3" userName="Microsoft Office User" r:id="rId5" minRId="25" maxRId="31">
    <sheetIdMap count="2">
      <sheetId val="1"/>
      <sheetId val="2"/>
    </sheetIdMap>
  </header>
  <header guid="{BE3472ED-F7CB-A34D-933A-1EB0EA9E2B93}" dateTime="2017-11-20T11:22:35" maxSheetId="3" userName="Microsoft Office User" r:id="rId6" minRId="32" maxRId="34">
    <sheetIdMap count="2">
      <sheetId val="1"/>
      <sheetId val="2"/>
    </sheetIdMap>
  </header>
  <header guid="{530CB524-CE1A-474B-9C98-CEBC7CBFBBC0}" dateTime="2017-11-20T11:32:38" maxSheetId="3" userName="Microsoft Office User" r:id="rId7" minRId="35" maxRId="36">
    <sheetIdMap count="2">
      <sheetId val="1"/>
      <sheetId val="2"/>
    </sheetIdMap>
  </header>
  <header guid="{86CA8838-221B-1446-9516-4E634BE46023}" dateTime="2017-11-20T11:33:35" maxSheetId="3" userName="Microsoft Office User" r:id="rId8" minRId="37">
    <sheetIdMap count="2">
      <sheetId val="1"/>
      <sheetId val="2"/>
    </sheetIdMap>
  </header>
</header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A1F9FCDF_A799_5641_91A5_0CBEDA349EFD_.wvu.PrintArea" hidden="1" oldHidden="1">
    <formula>Worksheet!$B$1:$J$68</formula>
  </rdn>
  <rdn rId="0" localSheetId="1" customView="1" name="Z_A1F9FCDF_A799_5641_91A5_0CBEDA349EFD_.wvu.Cols" hidden="1" oldHidden="1">
    <formula>Worksheet!$A:$A</formula>
  </rdn>
  <rcv guid="{A1F9FCDF-A799-5641-91A5-0CBEDA349EF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" start="0" length="0">
    <dxf>
      <font>
        <sz val="12"/>
      </font>
    </dxf>
  </rfmt>
  <rfmt sheetId="1" sqref="B15" start="0" length="0">
    <dxf>
      <font>
        <sz val="11"/>
        <color theme="1"/>
        <name val="Calibri"/>
        <scheme val="minor"/>
      </font>
    </dxf>
  </rfmt>
  <rfmt sheetId="1" xfDxf="1" sqref="B15" start="0" length="0">
    <dxf>
      <font>
        <sz val="9"/>
        <color rgb="FF000000"/>
        <name val="Arial"/>
        <scheme val="none"/>
      </font>
    </dxf>
  </rfmt>
  <rcc rId="7" sId="1">
    <oc r="B3" t="inlineStr">
      <is>
        <r>
          <t>La mayoría de las organizaciones no cuenta</t>
        </r>
        <r>
          <rPr>
            <sz val="12"/>
            <color theme="1"/>
            <rFont val="Calibri"/>
            <family val="2"/>
          </rPr>
          <t>n</t>
        </r>
        <r>
          <rPr>
            <sz val="12"/>
            <color theme="1"/>
            <rFont val="Calibri"/>
            <family val="2"/>
          </rPr>
          <t xml:space="preserve"> con la medición necesaria para identificar los usos significativos de energía. Puede agendar una evaluación energética</t>
        </r>
      </is>
    </oc>
    <nc r="B3" t="inlineStr">
      <is>
        <t>La mayoría de las organizaciones no cuentan con la medición necesaria (submedidores) para obtener la información detallada requerida a fin de identificar los usos significativos de energía.</t>
      </is>
    </nc>
  </rcc>
  <rfmt sheetId="1" sqref="B4" start="0" length="0">
    <dxf>
      <font>
        <sz val="12"/>
      </font>
    </dxf>
  </rfmt>
  <rcc rId="8" sId="1">
    <oc r="B4" t="inlineStr">
      <is>
        <t>con su proveedor de electricidad, o con alguien que pueda monitorear el uso de los equipos durante un periodo de tiempo fijo y proveer un estimado para los sistemas</t>
      </is>
    </oc>
    <nc r="B4" t="inlineStr">
      <is>
        <t>Una posibilidad es agendar una evaluación energética con su proveedor de electricidad, o con alguien que pueda monitorear el uso de los equipos durante un periodo determinado</t>
      </is>
    </nc>
  </rcc>
  <rfmt sheetId="1" sqref="B5" start="0" length="0">
    <dxf>
      <font>
        <sz val="12"/>
      </font>
    </dxf>
  </rfmt>
  <rfmt sheetId="1" sqref="B6" start="0" length="0">
    <dxf>
      <font>
        <sz val="12"/>
      </font>
    </dxf>
  </rfmt>
  <rcc rId="9" sId="1">
    <oc r="B6" t="inlineStr">
      <is>
        <t>de los equipos y sistemas que se encuentren operando en sus instalaciones. Esto puede ponderarse con sus compras de energía para obtener un fundamento racional a sus</t>
      </is>
    </oc>
    <nc r="B6" t="inlineStr">
      <is>
        <t>las estimaciones de carga de los equipos y sistemas que se encuentren operando en sus instalaciones. Esto puede ponderarse con datos sobre su adquisición de energía para fundamentar sus</t>
      </is>
    </nc>
  </rcc>
  <rfmt sheetId="1" sqref="B7" start="0" length="0">
    <dxf>
      <font>
        <sz val="12"/>
      </font>
    </dxf>
  </rfmt>
  <rcc rId="10" sId="1">
    <oc r="B5" t="inlineStr">
      <is>
        <t>de su organización. Ahora bien, esto puede resultar costoso. Un método sencillo para ayudarlo a comenzar es realizar un balance energético simple basado en las estimaciones de carga</t>
      </is>
    </oc>
    <nc r="B5" t="inlineStr">
      <is>
        <t xml:space="preserve">y proveer un estimado para los sistemas de su organización. Ahora bien, esto puede resultar costoso. Un método sencillo para comenzar es realizar un balance energético simple, basado en </t>
      </is>
    </nc>
  </rcc>
  <rcc rId="11" sId="1">
    <oc r="B7" t="inlineStr">
      <is>
        <t>conjeturas respecto a la carga y las horas de operación. Para estimar la carga energética necesitará identificar el uso energético en la placa técnica de cada equipo</t>
      </is>
    </oc>
    <nc r="B7" t="inlineStr">
      <is>
        <t>suposiciones respecto a la carga y las horas de operación. Para estimar la carga energética de su establecimiento necesitará identificar el consumo especificado en la placa técnica de cada equipo</t>
      </is>
    </nc>
  </rcc>
  <rfmt sheetId="1" sqref="B8" start="0" length="0">
    <dxf>
      <font>
        <sz val="12"/>
      </font>
    </dxf>
  </rfmt>
  <rfmt sheetId="1" sqref="B9" start="0" length="0">
    <dxf>
      <font>
        <sz val="12"/>
      </font>
    </dxf>
  </rfmt>
  <rcc rId="12" sId="1">
    <oc r="B8" t="inlineStr">
      <is>
        <t>que utilice energía. Para obtener los totales anuales, se multiplica el uso energético indicado en la placa técnica por las horas de operación y la carga energética estimada por año y los</t>
      </is>
    </oc>
    <nc r="B8" t="inlineStr">
      <is>
        <t>que utilice energía. Los totales anuales se obtienen multiplicando el consumo energético indicado en la placa técnica por las horas anuales de operación estimadas y los factores de carga y de operación</t>
      </is>
    </nc>
  </rcc>
  <rcc rId="13" sId="1" odxf="1" dxf="1">
    <oc r="B10" t="inlineStr">
      <is>
        <t>MMBTU). Al convertir todas las fuentes y usos energéticos a la misma unidad (MMBtu) por año obtenemos una manera de parametrizar y comparar todas las fuentes y usos, y de</t>
      </is>
    </oc>
    <nc r="B10" t="inlineStr">
      <is>
        <t>Al convertir todas las fuentes y usos energéticos a la misma unidad (MMBtu) por año obtenemos una manera de parametrizar y comparar todas las fuentes y usos, y de</t>
      </is>
    </nc>
    <odxf>
      <font>
        <sz val="12"/>
      </font>
    </odxf>
    <ndxf>
      <font>
        <sz val="12"/>
      </font>
    </ndxf>
  </rcc>
  <rcc rId="14" sId="1">
    <oc r="B9" t="inlineStr">
      <is>
        <t>factores de operación. Finalmente, se multiplica el resultado por un factor de conversión para obtener el uso energético en millones de BTU por año (también encontrado como MMBtu o</t>
      </is>
    </oc>
    <nc r="B9" t="inlineStr">
      <is>
        <t xml:space="preserve">estimados. Finalmente, se multiplica el resultado por un factor de conversión para obtener el uso energético en millones de BTU por año (abreviado MBTU, MMBtu o MMBTU). </t>
      </is>
    </nc>
  </rcc>
  <rfmt sheetId="1" sqref="B11" start="0" length="0">
    <dxf>
      <font>
        <sz val="12"/>
      </font>
    </dxf>
  </rfmt>
  <rcc rId="15" sId="1">
    <oc r="B11" t="inlineStr">
      <is>
        <t>identificar convenientemente los usos significativos. Si sus estimaciones son acertadas, el uso energético debe ser próximo a las compras energéticas. Si no lo son,</t>
      </is>
    </oc>
    <nc r="B11" t="inlineStr">
      <is>
        <t>identificar convenientemente los usos significativos. Si sus estimaciones son acertadas, el uso energético calculado debe resultar próximo a las adquisiciones energéticas. De no ser así,</t>
      </is>
    </nc>
  </rcc>
  <rfmt sheetId="1" sqref="B12" start="0" length="0">
    <dxf>
      <font>
        <sz val="12"/>
      </font>
    </dxf>
  </rfmt>
  <rcc rId="16" sId="1">
    <oc r="B12" t="inlineStr">
      <is>
        <t>necesitará verificar las horas de operación y carga estimadas y ajustarlas como sea necesario para aproximar su balance energético. A la derecha de la tabla encontrará equipos y</t>
      </is>
    </oc>
    <nc r="B12" t="inlineStr">
      <is>
        <t>necesitará verificar las horas de operación y carga estimadas y ajustarlas como sea necesario para aproximar su balance energético. A la derecha de la tabla encontrará un listado de</t>
      </is>
    </nc>
  </rcc>
  <rcc rId="17" sId="1" odxf="1" dxf="1">
    <oc r="B13" t="inlineStr">
      <is>
        <t>sistemas de ejemplo. Favor de editarlo con el fin de ajustarlo a su organización.</t>
      </is>
    </oc>
    <nc r="B13" t="inlineStr">
      <is>
        <t>equipos y sistemas a manera de ejemplo. Edítelo con el fin de ajustarlo a su organización.</t>
      </is>
    </nc>
    <odxf>
      <font>
        <sz val="12"/>
      </font>
    </odxf>
    <ndxf>
      <font>
        <sz val="12"/>
      </font>
    </ndxf>
  </rcc>
  <rcc rId="18" sId="2">
    <oc r="B3" t="inlineStr">
      <is>
        <t>Para la mayor parte de los equipos de Estados Unidos, los datos de la placa técnica se encuentran en unidades imperiales o británicas. Los motores se clasifican en caballos de fuerza o HP, los calentadores</t>
      </is>
    </oc>
    <nc r="B3" t="inlineStr">
      <is>
        <t>Para la mayor parte de los equipos en uso en Estados Unidos, los datos de la placa técnica se encuentran en unidades imperiales o británicas. Los motores se clasifican en caballos de fuerza o HP, los calentadores</t>
      </is>
    </nc>
  </rcc>
  <rcc rId="19" sId="1">
    <oc r="L17" t="inlineStr">
      <is>
        <t>Equipos o sistemas posibles que utilizan energía</t>
      </is>
    </oc>
    <nc r="L17" t="inlineStr">
      <is>
        <t>Equipos o sistemas que utilizan energía</t>
      </is>
    </nc>
  </rcc>
  <rcc rId="20" sId="1">
    <oc r="L22" t="inlineStr">
      <is>
        <t>Equipo de oficina o carga de enchufes</t>
      </is>
    </oc>
    <nc r="L22" t="inlineStr">
      <is>
        <t>Equipo de oficina (equipo o aparatos conectados)</t>
      </is>
    </nc>
  </rcc>
  <rcc rId="21" sId="1">
    <oc r="L37" t="inlineStr">
      <is>
        <t>Refrigeradores de agua (no enfriadores de agua portátiles)</t>
      </is>
    </oc>
    <nc r="L37" t="inlineStr">
      <is>
        <t>Refrigeradores de agua (no se incluyen enfriadores de agua portátiles)</t>
      </is>
    </nc>
  </rcc>
  <rcc rId="22" sId="1">
    <oc r="L39" t="inlineStr">
      <is>
        <t>Motores grandes (no mencionados anteriormente)</t>
      </is>
    </oc>
    <nc r="L39" t="inlineStr">
      <is>
        <t>Motores grandes (no incluidos en ninguna de las categorías anteriores)</t>
      </is>
    </nc>
  </rcc>
  <rcc rId="23" sId="1">
    <oc r="L40" t="inlineStr">
      <is>
        <t>Otros equipos de proceso (no mencionados anteriormente)</t>
      </is>
    </oc>
    <nc r="L40" t="inlineStr">
      <is>
        <t>Otros equipos de proceso  (no incluidos en ninguna de las categorías anteriores)</t>
      </is>
    </nc>
  </rcc>
  <rcc rId="24" sId="1">
    <oc r="L41" t="inlineStr">
      <is>
        <t>Otros equipos (no mencionados anteriormente)</t>
      </is>
    </oc>
    <nc r="L41" t="inlineStr">
      <is>
        <t>Otros equipos  (no incluidos en ninguna de las categorías anteriores)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2">
    <oc r="D9" t="inlineStr">
      <is>
        <t>Multiplicar por</t>
      </is>
    </oc>
    <nc r="D9" t="inlineStr">
      <is>
        <t>multiplicar por</t>
      </is>
    </nc>
  </rcc>
  <rcc rId="26" sId="2">
    <oc r="D10" t="inlineStr">
      <is>
        <t>Multiplicar por</t>
      </is>
    </oc>
    <nc r="D10" t="inlineStr">
      <is>
        <t>multiplicar por</t>
      </is>
    </nc>
  </rcc>
  <rcc rId="27" sId="2">
    <oc r="D11" t="inlineStr">
      <is>
        <t>Multiplicar por</t>
      </is>
    </oc>
    <nc r="D11" t="inlineStr">
      <is>
        <t>multiplicar por</t>
      </is>
    </nc>
  </rcc>
  <rcc rId="28" sId="2">
    <oc r="D12" t="inlineStr">
      <is>
        <t>Multiplicar por</t>
      </is>
    </oc>
    <nc r="D12" t="inlineStr">
      <is>
        <t>multiplicar por</t>
      </is>
    </nc>
  </rcc>
  <rcc rId="29" sId="2">
    <oc r="D13" t="inlineStr">
      <is>
        <t>Multiplicar por</t>
      </is>
    </oc>
    <nc r="D13" t="inlineStr">
      <is>
        <t>multiplicar por</t>
      </is>
    </nc>
  </rcc>
  <rcc rId="30" sId="2">
    <oc r="D14" t="inlineStr">
      <is>
        <t>Multiplicar por</t>
      </is>
    </oc>
    <nc r="D14" t="inlineStr">
      <is>
        <t>multiplicar por</t>
      </is>
    </nc>
  </rcc>
  <rcc rId="31" sId="2">
    <oc r="D15" t="inlineStr">
      <is>
        <t>Multiplicar por</t>
      </is>
    </oc>
    <nc r="D15" t="inlineStr">
      <is>
        <t>multiplicar por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1">
    <oc r="B10" t="inlineStr">
      <is>
        <t>Al convertir todas las fuentes y usos energéticos a la misma unidad (MMBtu) por año obtenemos una manera de parametrizar y comparar todas las fuentes y usos, y de</t>
      </is>
    </oc>
    <nc r="B10" t="inlineStr">
      <is>
        <t>Al convertir todas las fuentes y usos energéticos a la misma unidad (MMBTU) por año obtenemos una manera de parametrizar y comparar todas las fuentes y usos, y de</t>
      </is>
    </nc>
  </rcc>
  <rcc rId="33" sId="1">
    <oc r="I16" t="inlineStr">
      <is>
        <t>Consumo energético en MMBtu por año</t>
      </is>
    </oc>
    <nc r="I16" t="inlineStr">
      <is>
        <t>Consumo energético en MMBTU por año</t>
      </is>
    </nc>
  </rcc>
  <rcc rId="34" sId="1">
    <oc r="B9" t="inlineStr">
      <is>
        <t xml:space="preserve">estimados. Finalmente, se multiplica el resultado por un factor de conversión para obtener el uso energético en millones de BTU por año (abreviado MBTU, MMBtu o MMBTU). </t>
      </is>
    </oc>
    <nc r="B9" t="inlineStr">
      <is>
        <t xml:space="preserve">estimados. Finalmente, se multiplica el resultado por un factor de conversión para obtener el uso energético en millones de BTU por año (abreviado MMBTU, MBTU o MMBtu). 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" start="0" length="0">
    <dxf>
      <font>
        <sz val="12"/>
      </font>
    </dxf>
  </rfmt>
  <rcc rId="35" sId="1">
    <oc r="B2" t="inlineStr">
      <is>
        <t>Con el fin de comprender mejor el uso energético de su organización, es importante identificar los sistemas, equipos y procesos que utilizan la mayor cantidad de energía.</t>
      </is>
    </oc>
    <nc r="B2" t="inlineStr">
      <is>
        <t>Con el fin de comprender mejor el uso y consumo energético de su organización, es importante identificar los sistemas, equipos y procesos que utilizan la mayor cantidad de energía.</t>
      </is>
    </nc>
  </rcc>
  <rcc rId="36" sId="1">
    <oc r="B67" t="inlineStr">
      <is>
        <t>© 2017 Georgia Tech Research Corporation and U.S. Department of Energy</t>
      </is>
    </oc>
    <nc r="B67" t="inlineStr">
      <is>
        <t>© 2017 Georgia Tech Research Corporation y US Department of Energy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oc r="B67" t="inlineStr">
      <is>
        <t>© 2017 Georgia Tech Research Corporation y US Department of Energy</t>
      </is>
    </oc>
    <nc r="B67" t="inlineStr">
      <is>
        <t>© 2017 Georgia Tech Research Corporation y U.S. Department of Energy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7"/>
  <sheetViews>
    <sheetView tabSelected="1" topLeftCell="B1" zoomScale="160" zoomScaleNormal="160" zoomScalePageLayoutView="160" workbookViewId="0">
      <selection activeCell="B67" sqref="B67"/>
    </sheetView>
  </sheetViews>
  <sheetFormatPr baseColWidth="10" defaultColWidth="9.1640625" defaultRowHeight="15" x14ac:dyDescent="0.2"/>
  <cols>
    <col min="1" max="1" width="6.83203125" hidden="1" customWidth="1"/>
    <col min="2" max="2" width="59.83203125" customWidth="1"/>
    <col min="3" max="3" width="14.6640625" customWidth="1"/>
    <col min="4" max="4" width="13.83203125" customWidth="1"/>
    <col min="5" max="5" width="11.5" customWidth="1"/>
    <col min="6" max="7" width="9.6640625" customWidth="1"/>
    <col min="8" max="8" width="10.6640625" customWidth="1"/>
    <col min="9" max="9" width="22.5" customWidth="1"/>
    <col min="10" max="10" width="8.5" customWidth="1"/>
  </cols>
  <sheetData>
    <row r="1" spans="2:10" ht="24" x14ac:dyDescent="0.2">
      <c r="B1" s="28" t="s">
        <v>0</v>
      </c>
    </row>
    <row r="2" spans="2:10" ht="16" x14ac:dyDescent="0.2">
      <c r="B2" s="33" t="s">
        <v>70</v>
      </c>
    </row>
    <row r="3" spans="2:10" ht="16" x14ac:dyDescent="0.2">
      <c r="B3" s="33" t="s">
        <v>50</v>
      </c>
    </row>
    <row r="4" spans="2:10" ht="16" x14ac:dyDescent="0.2">
      <c r="B4" s="33" t="s">
        <v>51</v>
      </c>
    </row>
    <row r="5" spans="2:10" ht="16" x14ac:dyDescent="0.2">
      <c r="B5" s="33" t="s">
        <v>53</v>
      </c>
    </row>
    <row r="6" spans="2:10" ht="16" x14ac:dyDescent="0.2">
      <c r="B6" s="33" t="s">
        <v>52</v>
      </c>
    </row>
    <row r="7" spans="2:10" ht="16" x14ac:dyDescent="0.2">
      <c r="B7" s="33" t="s">
        <v>54</v>
      </c>
    </row>
    <row r="8" spans="2:10" ht="16" x14ac:dyDescent="0.2">
      <c r="B8" s="33" t="s">
        <v>55</v>
      </c>
    </row>
    <row r="9" spans="2:10" ht="16" x14ac:dyDescent="0.2">
      <c r="B9" s="33" t="s">
        <v>69</v>
      </c>
    </row>
    <row r="10" spans="2:10" ht="16" x14ac:dyDescent="0.2">
      <c r="B10" s="33" t="s">
        <v>67</v>
      </c>
    </row>
    <row r="11" spans="2:10" ht="16" x14ac:dyDescent="0.2">
      <c r="B11" s="33" t="s">
        <v>56</v>
      </c>
    </row>
    <row r="12" spans="2:10" ht="16" x14ac:dyDescent="0.2">
      <c r="B12" s="33" t="s">
        <v>57</v>
      </c>
    </row>
    <row r="13" spans="2:10" ht="16" x14ac:dyDescent="0.2">
      <c r="B13" s="33" t="s">
        <v>58</v>
      </c>
    </row>
    <row r="14" spans="2:10" ht="16" x14ac:dyDescent="0.2">
      <c r="B14" s="23" t="s">
        <v>1</v>
      </c>
    </row>
    <row r="15" spans="2:10" ht="16" thickBot="1" x14ac:dyDescent="0.25">
      <c r="B15" s="34"/>
    </row>
    <row r="16" spans="2:10" ht="30" x14ac:dyDescent="0.2">
      <c r="B16" s="31" t="s">
        <v>40</v>
      </c>
      <c r="C16" s="29" t="s">
        <v>2</v>
      </c>
      <c r="D16" s="29" t="s">
        <v>3</v>
      </c>
      <c r="E16" s="29" t="s">
        <v>4</v>
      </c>
      <c r="F16" s="1" t="s">
        <v>5</v>
      </c>
      <c r="G16" s="1" t="s">
        <v>6</v>
      </c>
      <c r="H16" s="29" t="s">
        <v>7</v>
      </c>
      <c r="I16" s="29" t="s">
        <v>68</v>
      </c>
      <c r="J16" s="29" t="s">
        <v>8</v>
      </c>
    </row>
    <row r="17" spans="2:13" ht="15.75" customHeight="1" thickBot="1" x14ac:dyDescent="0.3">
      <c r="B17" s="32"/>
      <c r="C17" s="30"/>
      <c r="D17" s="30"/>
      <c r="E17" s="30"/>
      <c r="F17" s="2" t="s">
        <v>9</v>
      </c>
      <c r="G17" s="2" t="s">
        <v>9</v>
      </c>
      <c r="H17" s="30"/>
      <c r="I17" s="30"/>
      <c r="J17" s="30"/>
      <c r="L17" s="4" t="s">
        <v>60</v>
      </c>
    </row>
    <row r="18" spans="2:13" ht="16" thickBot="1" x14ac:dyDescent="0.25">
      <c r="B18" s="13"/>
      <c r="C18" s="12"/>
      <c r="D18" s="3"/>
      <c r="E18" s="12"/>
      <c r="F18" s="18"/>
      <c r="G18" s="18"/>
      <c r="H18" s="24"/>
      <c r="I18" s="26">
        <f>+H18*G18*F18*E18*C18</f>
        <v>0</v>
      </c>
      <c r="J18" s="19">
        <f>IFERROR(I18/SUM($I$18:$I$40),0)</f>
        <v>0</v>
      </c>
      <c r="L18" s="9" t="s">
        <v>10</v>
      </c>
      <c r="M18" s="10"/>
    </row>
    <row r="19" spans="2:13" ht="16" thickBot="1" x14ac:dyDescent="0.25">
      <c r="B19" s="13"/>
      <c r="C19" s="12"/>
      <c r="D19" s="3"/>
      <c r="E19" s="12"/>
      <c r="F19" s="18"/>
      <c r="G19" s="18"/>
      <c r="H19" s="24"/>
      <c r="I19" s="26">
        <f t="shared" ref="I19:I62" si="0">+H19*G19*F19*E19*C19</f>
        <v>0</v>
      </c>
      <c r="J19" s="19">
        <f t="shared" ref="J19:J40" si="1">IFERROR(I19/SUM($I$18:$I$40),0)</f>
        <v>0</v>
      </c>
      <c r="L19" s="9" t="s">
        <v>11</v>
      </c>
      <c r="M19" s="10"/>
    </row>
    <row r="20" spans="2:13" ht="16" thickBot="1" x14ac:dyDescent="0.25">
      <c r="B20" s="13"/>
      <c r="C20" s="12"/>
      <c r="D20" s="12"/>
      <c r="E20" s="12"/>
      <c r="F20" s="18"/>
      <c r="G20" s="18"/>
      <c r="H20" s="24"/>
      <c r="I20" s="26">
        <f t="shared" si="0"/>
        <v>0</v>
      </c>
      <c r="J20" s="19">
        <f t="shared" si="1"/>
        <v>0</v>
      </c>
      <c r="L20" s="9" t="s">
        <v>43</v>
      </c>
      <c r="M20" s="10"/>
    </row>
    <row r="21" spans="2:13" ht="16" thickBot="1" x14ac:dyDescent="0.25">
      <c r="B21" s="13"/>
      <c r="C21" s="12"/>
      <c r="D21" s="12"/>
      <c r="E21" s="12"/>
      <c r="F21" s="18"/>
      <c r="G21" s="18"/>
      <c r="H21" s="24"/>
      <c r="I21" s="26">
        <f t="shared" si="0"/>
        <v>0</v>
      </c>
      <c r="J21" s="19">
        <f t="shared" si="1"/>
        <v>0</v>
      </c>
      <c r="L21" s="9" t="s">
        <v>44</v>
      </c>
      <c r="M21" s="10"/>
    </row>
    <row r="22" spans="2:13" ht="16" thickBot="1" x14ac:dyDescent="0.25">
      <c r="B22" s="13"/>
      <c r="C22" s="12"/>
      <c r="D22" s="3"/>
      <c r="E22" s="12"/>
      <c r="F22" s="18"/>
      <c r="G22" s="18"/>
      <c r="H22" s="24"/>
      <c r="I22" s="26">
        <f t="shared" si="0"/>
        <v>0</v>
      </c>
      <c r="J22" s="19">
        <f t="shared" si="1"/>
        <v>0</v>
      </c>
      <c r="L22" s="9" t="s">
        <v>61</v>
      </c>
      <c r="M22" s="10"/>
    </row>
    <row r="23" spans="2:13" ht="16" thickBot="1" x14ac:dyDescent="0.25">
      <c r="B23" s="13"/>
      <c r="C23" s="12"/>
      <c r="D23" s="12"/>
      <c r="E23" s="12"/>
      <c r="F23" s="18"/>
      <c r="G23" s="18"/>
      <c r="H23" s="24"/>
      <c r="I23" s="26">
        <f t="shared" si="0"/>
        <v>0</v>
      </c>
      <c r="J23" s="19">
        <f t="shared" si="1"/>
        <v>0</v>
      </c>
      <c r="L23" s="9" t="s">
        <v>12</v>
      </c>
      <c r="M23" s="10"/>
    </row>
    <row r="24" spans="2:13" ht="16" thickBot="1" x14ac:dyDescent="0.25">
      <c r="B24" s="13"/>
      <c r="C24" s="12"/>
      <c r="D24" s="12"/>
      <c r="E24" s="12"/>
      <c r="F24" s="18"/>
      <c r="G24" s="18"/>
      <c r="H24" s="24"/>
      <c r="I24" s="26">
        <f t="shared" si="0"/>
        <v>0</v>
      </c>
      <c r="J24" s="19">
        <f t="shared" si="1"/>
        <v>0</v>
      </c>
      <c r="L24" s="11" t="s">
        <v>13</v>
      </c>
      <c r="M24" s="10"/>
    </row>
    <row r="25" spans="2:13" ht="16" thickBot="1" x14ac:dyDescent="0.25">
      <c r="B25" s="13"/>
      <c r="C25" s="12"/>
      <c r="D25" s="3"/>
      <c r="E25" s="12"/>
      <c r="F25" s="18"/>
      <c r="G25" s="18"/>
      <c r="H25" s="24"/>
      <c r="I25" s="26">
        <f t="shared" si="0"/>
        <v>0</v>
      </c>
      <c r="J25" s="19">
        <f t="shared" si="1"/>
        <v>0</v>
      </c>
      <c r="L25" s="9" t="s">
        <v>14</v>
      </c>
      <c r="M25" s="10"/>
    </row>
    <row r="26" spans="2:13" ht="16" thickBot="1" x14ac:dyDescent="0.25">
      <c r="B26" s="13"/>
      <c r="C26" s="12"/>
      <c r="D26" s="3"/>
      <c r="E26" s="12"/>
      <c r="F26" s="18"/>
      <c r="G26" s="18"/>
      <c r="H26" s="24"/>
      <c r="I26" s="26">
        <f t="shared" si="0"/>
        <v>0</v>
      </c>
      <c r="J26" s="19">
        <f t="shared" si="1"/>
        <v>0</v>
      </c>
      <c r="L26" s="11" t="s">
        <v>15</v>
      </c>
      <c r="M26" s="10"/>
    </row>
    <row r="27" spans="2:13" ht="16" thickBot="1" x14ac:dyDescent="0.25">
      <c r="B27" s="13"/>
      <c r="C27" s="12"/>
      <c r="D27" s="3"/>
      <c r="E27" s="12"/>
      <c r="F27" s="18"/>
      <c r="G27" s="18"/>
      <c r="H27" s="24"/>
      <c r="I27" s="26">
        <f t="shared" si="0"/>
        <v>0</v>
      </c>
      <c r="J27" s="19">
        <f t="shared" si="1"/>
        <v>0</v>
      </c>
      <c r="L27" s="9" t="s">
        <v>16</v>
      </c>
      <c r="M27" s="10"/>
    </row>
    <row r="28" spans="2:13" ht="16" thickBot="1" x14ac:dyDescent="0.25">
      <c r="B28" s="13"/>
      <c r="C28" s="12"/>
      <c r="D28" s="3"/>
      <c r="E28" s="12"/>
      <c r="F28" s="18"/>
      <c r="G28" s="18"/>
      <c r="H28" s="24"/>
      <c r="I28" s="26">
        <f t="shared" si="0"/>
        <v>0</v>
      </c>
      <c r="J28" s="19">
        <f t="shared" si="1"/>
        <v>0</v>
      </c>
      <c r="L28" s="11" t="s">
        <v>17</v>
      </c>
      <c r="M28" s="10"/>
    </row>
    <row r="29" spans="2:13" ht="16" thickBot="1" x14ac:dyDescent="0.25">
      <c r="B29" s="13"/>
      <c r="C29" s="12"/>
      <c r="D29" s="3"/>
      <c r="E29" s="12"/>
      <c r="F29" s="18"/>
      <c r="G29" s="18"/>
      <c r="H29" s="24"/>
      <c r="I29" s="26">
        <f t="shared" si="0"/>
        <v>0</v>
      </c>
      <c r="J29" s="19">
        <f t="shared" si="1"/>
        <v>0</v>
      </c>
      <c r="L29" s="9" t="s">
        <v>18</v>
      </c>
      <c r="M29" s="10"/>
    </row>
    <row r="30" spans="2:13" ht="16" thickBot="1" x14ac:dyDescent="0.25">
      <c r="B30" s="13"/>
      <c r="C30" s="12"/>
      <c r="D30" s="3"/>
      <c r="E30" s="12"/>
      <c r="F30" s="18"/>
      <c r="G30" s="18"/>
      <c r="H30" s="24"/>
      <c r="I30" s="26">
        <f t="shared" si="0"/>
        <v>0</v>
      </c>
      <c r="J30" s="19">
        <f t="shared" si="1"/>
        <v>0</v>
      </c>
      <c r="L30" s="9" t="s">
        <v>19</v>
      </c>
      <c r="M30" s="10"/>
    </row>
    <row r="31" spans="2:13" ht="16" thickBot="1" x14ac:dyDescent="0.25">
      <c r="B31" s="13"/>
      <c r="C31" s="12"/>
      <c r="D31" s="3"/>
      <c r="E31" s="12"/>
      <c r="F31" s="18"/>
      <c r="G31" s="18"/>
      <c r="H31" s="24"/>
      <c r="I31" s="26">
        <f t="shared" si="0"/>
        <v>0</v>
      </c>
      <c r="J31" s="19">
        <f t="shared" si="1"/>
        <v>0</v>
      </c>
      <c r="L31" s="9" t="s">
        <v>20</v>
      </c>
      <c r="M31" s="10"/>
    </row>
    <row r="32" spans="2:13" ht="16" thickBot="1" x14ac:dyDescent="0.25">
      <c r="B32" s="14"/>
      <c r="C32" s="3"/>
      <c r="D32" s="3"/>
      <c r="E32" s="3"/>
      <c r="F32" s="20"/>
      <c r="G32" s="20"/>
      <c r="H32" s="25"/>
      <c r="I32" s="26">
        <f t="shared" si="0"/>
        <v>0</v>
      </c>
      <c r="J32" s="22">
        <f t="shared" si="1"/>
        <v>0</v>
      </c>
      <c r="L32" s="9" t="s">
        <v>21</v>
      </c>
      <c r="M32" s="10"/>
    </row>
    <row r="33" spans="2:13" ht="16" thickBot="1" x14ac:dyDescent="0.25">
      <c r="B33" s="14"/>
      <c r="C33" s="3"/>
      <c r="D33" s="3"/>
      <c r="E33" s="3"/>
      <c r="F33" s="20"/>
      <c r="G33" s="20"/>
      <c r="H33" s="25"/>
      <c r="I33" s="26">
        <f t="shared" si="0"/>
        <v>0</v>
      </c>
      <c r="J33" s="22">
        <f t="shared" si="1"/>
        <v>0</v>
      </c>
      <c r="L33" s="11" t="s">
        <v>22</v>
      </c>
      <c r="M33" s="10"/>
    </row>
    <row r="34" spans="2:13" ht="16" thickBot="1" x14ac:dyDescent="0.25">
      <c r="B34" s="14"/>
      <c r="C34" s="3"/>
      <c r="D34" s="3"/>
      <c r="E34" s="3"/>
      <c r="F34" s="20"/>
      <c r="G34" s="20"/>
      <c r="H34" s="25"/>
      <c r="I34" s="26">
        <f t="shared" si="0"/>
        <v>0</v>
      </c>
      <c r="J34" s="22">
        <f t="shared" si="1"/>
        <v>0</v>
      </c>
      <c r="L34" s="11" t="s">
        <v>23</v>
      </c>
      <c r="M34" s="10"/>
    </row>
    <row r="35" spans="2:13" ht="16" thickBot="1" x14ac:dyDescent="0.25">
      <c r="B35" s="15"/>
      <c r="C35" s="3"/>
      <c r="D35" s="3"/>
      <c r="E35" s="3"/>
      <c r="F35" s="20"/>
      <c r="G35" s="20"/>
      <c r="H35" s="25"/>
      <c r="I35" s="26">
        <f t="shared" si="0"/>
        <v>0</v>
      </c>
      <c r="J35" s="22">
        <f t="shared" si="1"/>
        <v>0</v>
      </c>
      <c r="L35" s="9" t="s">
        <v>24</v>
      </c>
    </row>
    <row r="36" spans="2:13" ht="16" thickBot="1" x14ac:dyDescent="0.25">
      <c r="B36" s="15"/>
      <c r="C36" s="3"/>
      <c r="D36" s="3"/>
      <c r="E36" s="3"/>
      <c r="F36" s="20"/>
      <c r="G36" s="20"/>
      <c r="H36" s="25"/>
      <c r="I36" s="26">
        <f t="shared" si="0"/>
        <v>0</v>
      </c>
      <c r="J36" s="22">
        <f t="shared" si="1"/>
        <v>0</v>
      </c>
      <c r="L36" s="9" t="s">
        <v>25</v>
      </c>
    </row>
    <row r="37" spans="2:13" ht="16" thickBot="1" x14ac:dyDescent="0.25">
      <c r="B37" s="15"/>
      <c r="C37" s="3"/>
      <c r="D37" s="3"/>
      <c r="E37" s="3"/>
      <c r="F37" s="20"/>
      <c r="G37" s="20"/>
      <c r="H37" s="25"/>
      <c r="I37" s="26">
        <f t="shared" si="0"/>
        <v>0</v>
      </c>
      <c r="J37" s="22">
        <f t="shared" si="1"/>
        <v>0</v>
      </c>
      <c r="L37" s="9" t="s">
        <v>62</v>
      </c>
    </row>
    <row r="38" spans="2:13" ht="16" thickBot="1" x14ac:dyDescent="0.25">
      <c r="B38" s="15"/>
      <c r="C38" s="3"/>
      <c r="D38" s="3"/>
      <c r="E38" s="3"/>
      <c r="F38" s="20"/>
      <c r="G38" s="20"/>
      <c r="H38" s="25"/>
      <c r="I38" s="26">
        <f t="shared" si="0"/>
        <v>0</v>
      </c>
      <c r="J38" s="22">
        <f t="shared" si="1"/>
        <v>0</v>
      </c>
      <c r="L38" s="11" t="s">
        <v>26</v>
      </c>
    </row>
    <row r="39" spans="2:13" ht="16" thickBot="1" x14ac:dyDescent="0.25">
      <c r="B39" s="15"/>
      <c r="C39" s="3"/>
      <c r="D39" s="3"/>
      <c r="E39" s="3"/>
      <c r="F39" s="20"/>
      <c r="G39" s="20"/>
      <c r="H39" s="25"/>
      <c r="I39" s="26">
        <f t="shared" si="0"/>
        <v>0</v>
      </c>
      <c r="J39" s="22">
        <f t="shared" si="1"/>
        <v>0</v>
      </c>
      <c r="L39" s="9" t="s">
        <v>63</v>
      </c>
    </row>
    <row r="40" spans="2:13" ht="16" thickBot="1" x14ac:dyDescent="0.25">
      <c r="B40" s="15"/>
      <c r="C40" s="3"/>
      <c r="D40" s="3"/>
      <c r="E40" s="3"/>
      <c r="F40" s="20"/>
      <c r="G40" s="20"/>
      <c r="H40" s="25"/>
      <c r="I40" s="26">
        <f t="shared" si="0"/>
        <v>0</v>
      </c>
      <c r="J40" s="22">
        <f t="shared" si="1"/>
        <v>0</v>
      </c>
      <c r="L40" s="9" t="s">
        <v>64</v>
      </c>
    </row>
    <row r="41" spans="2:13" ht="16" thickBot="1" x14ac:dyDescent="0.25">
      <c r="B41" s="14"/>
      <c r="C41" s="3"/>
      <c r="D41" s="3"/>
      <c r="E41" s="3"/>
      <c r="F41" s="20"/>
      <c r="G41" s="20"/>
      <c r="H41" s="25"/>
      <c r="I41" s="26">
        <f t="shared" si="0"/>
        <v>0</v>
      </c>
      <c r="J41" s="22">
        <f>IFERROR(I41/SUM($I$18:$I$40),0)</f>
        <v>0</v>
      </c>
      <c r="L41" s="11" t="s">
        <v>65</v>
      </c>
    </row>
    <row r="42" spans="2:13" ht="16" thickBot="1" x14ac:dyDescent="0.25">
      <c r="B42" s="14"/>
      <c r="C42" s="3"/>
      <c r="D42" s="3"/>
      <c r="E42" s="3"/>
      <c r="F42" s="20"/>
      <c r="G42" s="20"/>
      <c r="H42" s="25"/>
      <c r="I42" s="26">
        <f t="shared" si="0"/>
        <v>0</v>
      </c>
      <c r="J42" s="22">
        <f t="shared" ref="J42:J62" si="2">IFERROR(I42/SUM($I$18:$I$40),0)</f>
        <v>0</v>
      </c>
    </row>
    <row r="43" spans="2:13" ht="16" thickBot="1" x14ac:dyDescent="0.25">
      <c r="B43" s="14"/>
      <c r="C43" s="3"/>
      <c r="D43" s="3"/>
      <c r="E43" s="3"/>
      <c r="F43" s="20"/>
      <c r="G43" s="20"/>
      <c r="H43" s="25"/>
      <c r="I43" s="26">
        <f t="shared" si="0"/>
        <v>0</v>
      </c>
      <c r="J43" s="22">
        <f t="shared" si="2"/>
        <v>0</v>
      </c>
    </row>
    <row r="44" spans="2:13" ht="16" thickBot="1" x14ac:dyDescent="0.25">
      <c r="B44" s="14"/>
      <c r="C44" s="3"/>
      <c r="D44" s="3"/>
      <c r="E44" s="3"/>
      <c r="F44" s="20"/>
      <c r="G44" s="20"/>
      <c r="H44" s="25"/>
      <c r="I44" s="26">
        <f t="shared" si="0"/>
        <v>0</v>
      </c>
      <c r="J44" s="22">
        <f t="shared" si="2"/>
        <v>0</v>
      </c>
    </row>
    <row r="45" spans="2:13" ht="16" thickBot="1" x14ac:dyDescent="0.25">
      <c r="B45" s="14"/>
      <c r="C45" s="3"/>
      <c r="D45" s="3"/>
      <c r="E45" s="3"/>
      <c r="F45" s="20"/>
      <c r="G45" s="20"/>
      <c r="H45" s="25"/>
      <c r="I45" s="26">
        <f t="shared" si="0"/>
        <v>0</v>
      </c>
      <c r="J45" s="22">
        <f t="shared" si="2"/>
        <v>0</v>
      </c>
    </row>
    <row r="46" spans="2:13" ht="16" thickBot="1" x14ac:dyDescent="0.25">
      <c r="B46" s="14"/>
      <c r="C46" s="3"/>
      <c r="D46" s="3"/>
      <c r="E46" s="3"/>
      <c r="F46" s="20"/>
      <c r="G46" s="20"/>
      <c r="H46" s="25"/>
      <c r="I46" s="26">
        <f t="shared" si="0"/>
        <v>0</v>
      </c>
      <c r="J46" s="22">
        <f t="shared" si="2"/>
        <v>0</v>
      </c>
    </row>
    <row r="47" spans="2:13" ht="16" thickBot="1" x14ac:dyDescent="0.25">
      <c r="B47" s="14"/>
      <c r="C47" s="3"/>
      <c r="D47" s="3"/>
      <c r="E47" s="3"/>
      <c r="F47" s="20"/>
      <c r="G47" s="20"/>
      <c r="H47" s="25"/>
      <c r="I47" s="26">
        <f t="shared" si="0"/>
        <v>0</v>
      </c>
      <c r="J47" s="22">
        <f t="shared" si="2"/>
        <v>0</v>
      </c>
    </row>
    <row r="48" spans="2:13" ht="16" thickBot="1" x14ac:dyDescent="0.25">
      <c r="B48" s="14"/>
      <c r="C48" s="3"/>
      <c r="D48" s="3"/>
      <c r="E48" s="3"/>
      <c r="F48" s="20"/>
      <c r="G48" s="20"/>
      <c r="H48" s="25"/>
      <c r="I48" s="26">
        <f t="shared" si="0"/>
        <v>0</v>
      </c>
      <c r="J48" s="22">
        <f t="shared" si="2"/>
        <v>0</v>
      </c>
    </row>
    <row r="49" spans="2:10" ht="16" thickBot="1" x14ac:dyDescent="0.25">
      <c r="B49" s="14"/>
      <c r="C49" s="3"/>
      <c r="D49" s="3"/>
      <c r="E49" s="3"/>
      <c r="F49" s="20"/>
      <c r="G49" s="20"/>
      <c r="H49" s="25"/>
      <c r="I49" s="26">
        <f t="shared" si="0"/>
        <v>0</v>
      </c>
      <c r="J49" s="22">
        <f t="shared" si="2"/>
        <v>0</v>
      </c>
    </row>
    <row r="50" spans="2:10" ht="16" thickBot="1" x14ac:dyDescent="0.25">
      <c r="B50" s="14"/>
      <c r="C50" s="3"/>
      <c r="D50" s="3"/>
      <c r="E50" s="3"/>
      <c r="F50" s="20"/>
      <c r="G50" s="20"/>
      <c r="H50" s="25"/>
      <c r="I50" s="26">
        <f t="shared" si="0"/>
        <v>0</v>
      </c>
      <c r="J50" s="22">
        <f t="shared" si="2"/>
        <v>0</v>
      </c>
    </row>
    <row r="51" spans="2:10" ht="16" thickBot="1" x14ac:dyDescent="0.25">
      <c r="B51" s="14"/>
      <c r="C51" s="3"/>
      <c r="D51" s="3"/>
      <c r="E51" s="3"/>
      <c r="F51" s="20"/>
      <c r="G51" s="20"/>
      <c r="H51" s="25"/>
      <c r="I51" s="26">
        <f t="shared" si="0"/>
        <v>0</v>
      </c>
      <c r="J51" s="22">
        <f t="shared" si="2"/>
        <v>0</v>
      </c>
    </row>
    <row r="52" spans="2:10" ht="16" thickBot="1" x14ac:dyDescent="0.25">
      <c r="B52" s="14"/>
      <c r="C52" s="3"/>
      <c r="D52" s="3"/>
      <c r="E52" s="3"/>
      <c r="F52" s="20"/>
      <c r="G52" s="20"/>
      <c r="H52" s="25"/>
      <c r="I52" s="26">
        <f t="shared" si="0"/>
        <v>0</v>
      </c>
      <c r="J52" s="22">
        <f t="shared" si="2"/>
        <v>0</v>
      </c>
    </row>
    <row r="53" spans="2:10" ht="16" thickBot="1" x14ac:dyDescent="0.25">
      <c r="B53" s="14"/>
      <c r="C53" s="3"/>
      <c r="D53" s="3"/>
      <c r="E53" s="3"/>
      <c r="F53" s="20"/>
      <c r="G53" s="20"/>
      <c r="H53" s="25"/>
      <c r="I53" s="26">
        <f t="shared" si="0"/>
        <v>0</v>
      </c>
      <c r="J53" s="22">
        <f t="shared" si="2"/>
        <v>0</v>
      </c>
    </row>
    <row r="54" spans="2:10" ht="16" thickBot="1" x14ac:dyDescent="0.25">
      <c r="B54" s="14"/>
      <c r="C54" s="3"/>
      <c r="D54" s="3"/>
      <c r="E54" s="3"/>
      <c r="F54" s="20"/>
      <c r="G54" s="20"/>
      <c r="H54" s="25"/>
      <c r="I54" s="26">
        <f t="shared" si="0"/>
        <v>0</v>
      </c>
      <c r="J54" s="22">
        <f t="shared" si="2"/>
        <v>0</v>
      </c>
    </row>
    <row r="55" spans="2:10" ht="16" thickBot="1" x14ac:dyDescent="0.25">
      <c r="B55" s="14"/>
      <c r="C55" s="3"/>
      <c r="D55" s="3"/>
      <c r="E55" s="3"/>
      <c r="F55" s="20"/>
      <c r="G55" s="20"/>
      <c r="H55" s="25"/>
      <c r="I55" s="26">
        <f t="shared" si="0"/>
        <v>0</v>
      </c>
      <c r="J55" s="22">
        <f t="shared" si="2"/>
        <v>0</v>
      </c>
    </row>
    <row r="56" spans="2:10" ht="16" thickBot="1" x14ac:dyDescent="0.25">
      <c r="B56" s="14"/>
      <c r="C56" s="3"/>
      <c r="D56" s="3"/>
      <c r="E56" s="3"/>
      <c r="F56" s="20"/>
      <c r="G56" s="20"/>
      <c r="H56" s="25"/>
      <c r="I56" s="26">
        <f t="shared" si="0"/>
        <v>0</v>
      </c>
      <c r="J56" s="22">
        <f t="shared" si="2"/>
        <v>0</v>
      </c>
    </row>
    <row r="57" spans="2:10" ht="16" thickBot="1" x14ac:dyDescent="0.25">
      <c r="B57" s="14"/>
      <c r="C57" s="3"/>
      <c r="D57" s="3"/>
      <c r="E57" s="3"/>
      <c r="F57" s="20"/>
      <c r="G57" s="20"/>
      <c r="H57" s="25"/>
      <c r="I57" s="26">
        <f t="shared" si="0"/>
        <v>0</v>
      </c>
      <c r="J57" s="22">
        <f t="shared" si="2"/>
        <v>0</v>
      </c>
    </row>
    <row r="58" spans="2:10" ht="16" thickBot="1" x14ac:dyDescent="0.25">
      <c r="B58" s="15"/>
      <c r="C58" s="3"/>
      <c r="D58" s="3"/>
      <c r="E58" s="3"/>
      <c r="F58" s="20"/>
      <c r="G58" s="20"/>
      <c r="H58" s="25"/>
      <c r="I58" s="26">
        <f t="shared" si="0"/>
        <v>0</v>
      </c>
      <c r="J58" s="22">
        <f t="shared" si="2"/>
        <v>0</v>
      </c>
    </row>
    <row r="59" spans="2:10" ht="16" thickBot="1" x14ac:dyDescent="0.25">
      <c r="B59" s="15"/>
      <c r="C59" s="3"/>
      <c r="D59" s="3"/>
      <c r="E59" s="3"/>
      <c r="F59" s="20"/>
      <c r="G59" s="20"/>
      <c r="H59" s="25"/>
      <c r="I59" s="26">
        <f t="shared" si="0"/>
        <v>0</v>
      </c>
      <c r="J59" s="22">
        <f t="shared" si="2"/>
        <v>0</v>
      </c>
    </row>
    <row r="60" spans="2:10" ht="16" thickBot="1" x14ac:dyDescent="0.25">
      <c r="B60" s="15"/>
      <c r="C60" s="3"/>
      <c r="D60" s="3"/>
      <c r="E60" s="3"/>
      <c r="F60" s="20"/>
      <c r="G60" s="20"/>
      <c r="H60" s="25"/>
      <c r="I60" s="26">
        <f t="shared" si="0"/>
        <v>0</v>
      </c>
      <c r="J60" s="22">
        <f t="shared" si="2"/>
        <v>0</v>
      </c>
    </row>
    <row r="61" spans="2:10" ht="16" thickBot="1" x14ac:dyDescent="0.25">
      <c r="B61" s="15"/>
      <c r="C61" s="3"/>
      <c r="D61" s="3"/>
      <c r="E61" s="3"/>
      <c r="F61" s="20"/>
      <c r="G61" s="20"/>
      <c r="H61" s="25"/>
      <c r="I61" s="26">
        <f t="shared" si="0"/>
        <v>0</v>
      </c>
      <c r="J61" s="22">
        <f t="shared" si="2"/>
        <v>0</v>
      </c>
    </row>
    <row r="62" spans="2:10" ht="16" thickBot="1" x14ac:dyDescent="0.25">
      <c r="B62" s="15"/>
      <c r="C62" s="3"/>
      <c r="D62" s="3"/>
      <c r="E62" s="3"/>
      <c r="F62" s="20"/>
      <c r="G62" s="20"/>
      <c r="H62" s="25"/>
      <c r="I62" s="26">
        <f t="shared" si="0"/>
        <v>0</v>
      </c>
      <c r="J62" s="22">
        <f t="shared" si="2"/>
        <v>0</v>
      </c>
    </row>
    <row r="63" spans="2:10" ht="17" thickBot="1" x14ac:dyDescent="0.25">
      <c r="B63" s="17" t="s">
        <v>27</v>
      </c>
      <c r="C63" s="3"/>
      <c r="D63" s="3"/>
      <c r="E63" s="3"/>
      <c r="F63" s="20"/>
      <c r="G63" s="20"/>
      <c r="H63" s="25"/>
      <c r="I63" s="21">
        <f>SUM(I18:I62)</f>
        <v>0</v>
      </c>
      <c r="J63" s="22">
        <f>SUM(J18:J62)</f>
        <v>0</v>
      </c>
    </row>
    <row r="64" spans="2:10" x14ac:dyDescent="0.2">
      <c r="B64" s="16"/>
    </row>
    <row r="65" spans="2:4" x14ac:dyDescent="0.2">
      <c r="B65" s="16" t="s">
        <v>0</v>
      </c>
    </row>
    <row r="66" spans="2:4" x14ac:dyDescent="0.2">
      <c r="B66" t="s">
        <v>42</v>
      </c>
      <c r="D66" s="27" t="s">
        <v>41</v>
      </c>
    </row>
    <row r="67" spans="2:4" x14ac:dyDescent="0.2">
      <c r="B67" s="16" t="s">
        <v>71</v>
      </c>
    </row>
  </sheetData>
  <customSheetViews>
    <customSheetView guid="{A1F9FCDF-A799-5641-91A5-0CBEDA349EFD}" scale="160" fitToPage="1" hiddenColumns="1" topLeftCell="B1">
      <selection activeCell="M42" sqref="M42"/>
      <pageMargins left="0.75" right="0.75" top="1" bottom="1" header="0.5" footer="0.5"/>
      <pageSetup scale="52" orientation="portrait"/>
    </customSheetView>
    <customSheetView guid="{DE1CB816-D1E1-EF4D-B12C-48B5B551EC4A}" scale="150" showPageBreaks="1" fitToPage="1" printArea="1" hiddenColumns="1" topLeftCell="B1">
      <selection activeCell="M42" sqref="M42"/>
      <pageMargins left="0.7" right="0.7" top="0.75" bottom="0.75" header="0.3" footer="0.3"/>
      <pageSetup scale="52" orientation="portrait"/>
    </customSheetView>
  </customSheetViews>
  <mergeCells count="7">
    <mergeCell ref="J16:J17"/>
    <mergeCell ref="H16:H17"/>
    <mergeCell ref="B16:B17"/>
    <mergeCell ref="C16:C17"/>
    <mergeCell ref="D16:D17"/>
    <mergeCell ref="E16:E17"/>
    <mergeCell ref="I16:I17"/>
  </mergeCells>
  <phoneticPr fontId="10" type="noConversion"/>
  <pageMargins left="0.75" right="0.75" top="1" bottom="1" header="0.5" footer="0.5"/>
  <pageSetup scale="5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zoomScale="150" zoomScaleNormal="150" zoomScalePageLayoutView="150" workbookViewId="0">
      <selection activeCell="D15" sqref="D15"/>
    </sheetView>
  </sheetViews>
  <sheetFormatPr baseColWidth="10" defaultColWidth="9.1640625" defaultRowHeight="15" x14ac:dyDescent="0.2"/>
  <cols>
    <col min="2" max="2" width="20.33203125" customWidth="1"/>
    <col min="4" max="4" width="13.6640625" customWidth="1"/>
    <col min="5" max="5" width="10.6640625" customWidth="1"/>
  </cols>
  <sheetData>
    <row r="2" spans="2:5" ht="19" x14ac:dyDescent="0.25">
      <c r="B2" s="4" t="s">
        <v>28</v>
      </c>
    </row>
    <row r="3" spans="2:5" x14ac:dyDescent="0.2">
      <c r="B3" t="s">
        <v>59</v>
      </c>
    </row>
    <row r="4" spans="2:5" x14ac:dyDescent="0.2">
      <c r="B4" t="s">
        <v>47</v>
      </c>
    </row>
    <row r="5" spans="2:5" x14ac:dyDescent="0.2">
      <c r="B5" t="s">
        <v>45</v>
      </c>
    </row>
    <row r="6" spans="2:5" x14ac:dyDescent="0.2">
      <c r="B6" t="s">
        <v>29</v>
      </c>
    </row>
    <row r="7" spans="2:5" ht="16" thickBot="1" x14ac:dyDescent="0.25">
      <c r="B7" t="s">
        <v>46</v>
      </c>
    </row>
    <row r="8" spans="2:5" ht="19" x14ac:dyDescent="0.2">
      <c r="B8" s="5" t="s">
        <v>48</v>
      </c>
      <c r="C8" s="6" t="s">
        <v>49</v>
      </c>
      <c r="D8" s="6" t="s">
        <v>30</v>
      </c>
      <c r="E8" s="6" t="s">
        <v>31</v>
      </c>
    </row>
    <row r="9" spans="2:5" ht="15.75" customHeight="1" x14ac:dyDescent="0.2">
      <c r="B9" s="7" t="s">
        <v>32</v>
      </c>
      <c r="C9" s="8" t="s">
        <v>33</v>
      </c>
      <c r="D9" s="8" t="s">
        <v>66</v>
      </c>
      <c r="E9" s="8">
        <v>1E-3</v>
      </c>
    </row>
    <row r="10" spans="2:5" x14ac:dyDescent="0.2">
      <c r="B10" s="7" t="s">
        <v>34</v>
      </c>
      <c r="C10" s="8" t="s">
        <v>35</v>
      </c>
      <c r="D10" s="8" t="s">
        <v>66</v>
      </c>
      <c r="E10" s="8">
        <v>2.545E-3</v>
      </c>
    </row>
    <row r="11" spans="2:5" x14ac:dyDescent="0.2">
      <c r="B11" s="7" t="s">
        <v>34</v>
      </c>
      <c r="C11" s="8" t="s">
        <v>36</v>
      </c>
      <c r="D11" s="8" t="s">
        <v>66</v>
      </c>
      <c r="E11" s="8">
        <v>0.745</v>
      </c>
    </row>
    <row r="12" spans="2:5" x14ac:dyDescent="0.2">
      <c r="B12" s="7" t="s">
        <v>33</v>
      </c>
      <c r="C12" s="8" t="s">
        <v>35</v>
      </c>
      <c r="D12" s="8" t="s">
        <v>66</v>
      </c>
      <c r="E12" s="8">
        <v>3.4120000000000001E-3</v>
      </c>
    </row>
    <row r="13" spans="2:5" x14ac:dyDescent="0.2">
      <c r="B13" s="7" t="s">
        <v>37</v>
      </c>
      <c r="C13" s="8" t="s">
        <v>35</v>
      </c>
      <c r="D13" s="8" t="s">
        <v>66</v>
      </c>
      <c r="E13" s="8">
        <v>0.1</v>
      </c>
    </row>
    <row r="14" spans="2:5" x14ac:dyDescent="0.2">
      <c r="B14" s="7" t="s">
        <v>38</v>
      </c>
      <c r="C14" s="8" t="s">
        <v>35</v>
      </c>
      <c r="D14" s="8" t="s">
        <v>66</v>
      </c>
      <c r="E14" s="8">
        <v>1</v>
      </c>
    </row>
    <row r="15" spans="2:5" x14ac:dyDescent="0.2">
      <c r="B15" s="7" t="s">
        <v>39</v>
      </c>
      <c r="C15" s="8" t="s">
        <v>35</v>
      </c>
      <c r="D15" s="8" t="s">
        <v>66</v>
      </c>
      <c r="E15" s="8">
        <v>3.4119999999999999</v>
      </c>
    </row>
  </sheetData>
  <customSheetViews>
    <customSheetView guid="{A1F9FCDF-A799-5641-91A5-0CBEDA349EFD}" scale="150">
      <selection activeCell="C8" sqref="C8"/>
      <pageMargins left="0.75" right="0.75" top="1" bottom="1" header="0.5" footer="0.5"/>
    </customSheetView>
    <customSheetView guid="{DE1CB816-D1E1-EF4D-B12C-48B5B551EC4A}" scale="150">
      <selection activeCell="C8" sqref="C8"/>
      <pageMargins left="0.7" right="0.7" top="0.75" bottom="0.75" header="0.3" footer="0.3"/>
    </customSheetView>
  </customSheetView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Units Conversion</vt:lpstr>
    </vt:vector>
  </TitlesOfParts>
  <Manager/>
  <Company>Georgia Institute of Technology</Company>
  <LinksUpToDate>false</LinksUpToDate>
  <SharedDoc>true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Step 2.3.1 Energy Use Worksheet</dc:title>
  <dc:subject/>
  <dc:creator>rgreen</dc:creator>
  <cp:keywords/>
  <dc:description/>
  <cp:lastModifiedBy>Microsoft Office User</cp:lastModifiedBy>
  <cp:revision/>
  <dcterms:created xsi:type="dcterms:W3CDTF">2011-12-05T16:30:09Z</dcterms:created>
  <dcterms:modified xsi:type="dcterms:W3CDTF">2017-11-20T16:33:35Z</dcterms:modified>
  <cp:category/>
  <cp:contentStatus/>
</cp:coreProperties>
</file>