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zhubizhou/Downloads/drive-download-20250225T103419Z-001/"/>
    </mc:Choice>
  </mc:AlternateContent>
  <xr:revisionPtr revIDLastSave="0" documentId="13_ncr:1_{3C090061-E953-ED4F-8372-9B009257BA28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corr_plot_final_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rJpvu1Ec7w1QtGxbgTvjTqXpeJICxVxeZUAc5WV3rqg="/>
    </ext>
  </extLst>
</workbook>
</file>

<file path=xl/calcChain.xml><?xml version="1.0" encoding="utf-8"?>
<calcChain xmlns="http://schemas.openxmlformats.org/spreadsheetml/2006/main">
  <c r="H16" i="1" l="1"/>
  <c r="F16" i="1"/>
  <c r="W15" i="1"/>
  <c r="U15" i="1"/>
  <c r="H15" i="1"/>
  <c r="F15" i="1"/>
  <c r="W14" i="1"/>
  <c r="U14" i="1"/>
  <c r="H14" i="1"/>
  <c r="F14" i="1"/>
  <c r="W13" i="1"/>
  <c r="U13" i="1"/>
  <c r="H13" i="1"/>
  <c r="F13" i="1"/>
  <c r="W12" i="1"/>
  <c r="U12" i="1"/>
  <c r="H12" i="1"/>
  <c r="F12" i="1"/>
  <c r="W11" i="1"/>
  <c r="U11" i="1"/>
  <c r="H11" i="1"/>
  <c r="F11" i="1"/>
  <c r="W10" i="1"/>
  <c r="U10" i="1"/>
  <c r="H10" i="1"/>
  <c r="F10" i="1"/>
  <c r="W9" i="1"/>
  <c r="U9" i="1"/>
  <c r="H9" i="1"/>
  <c r="F9" i="1"/>
  <c r="W8" i="1"/>
  <c r="U8" i="1"/>
  <c r="H8" i="1"/>
  <c r="F8" i="1"/>
  <c r="W7" i="1"/>
  <c r="U7" i="1"/>
  <c r="H7" i="1"/>
  <c r="F7" i="1"/>
  <c r="W6" i="1"/>
  <c r="U6" i="1"/>
  <c r="H6" i="1"/>
  <c r="F6" i="1"/>
  <c r="W5" i="1"/>
  <c r="U5" i="1"/>
  <c r="H5" i="1"/>
  <c r="F5" i="1"/>
  <c r="W4" i="1"/>
  <c r="U4" i="1"/>
  <c r="H4" i="1"/>
  <c r="W3" i="1"/>
  <c r="U3" i="1"/>
  <c r="H3" i="1"/>
  <c r="F3" i="1"/>
  <c r="W2" i="1"/>
  <c r="U2" i="1"/>
  <c r="H2" i="1"/>
  <c r="F2" i="1"/>
</calcChain>
</file>

<file path=xl/sharedStrings.xml><?xml version="1.0" encoding="utf-8"?>
<sst xmlns="http://schemas.openxmlformats.org/spreadsheetml/2006/main" count="20" uniqueCount="20">
  <si>
    <t>T</t>
  </si>
  <si>
    <t>Cl_mean</t>
  </si>
  <si>
    <t>Cl_e</t>
  </si>
  <si>
    <t>SCl_min</t>
  </si>
  <si>
    <t>SCl_m_e</t>
  </si>
  <si>
    <t>SCl_surf</t>
  </si>
  <si>
    <t>SCl_surf_e</t>
  </si>
  <si>
    <t>KNa</t>
  </si>
  <si>
    <t xml:space="preserve"> KNa_10</t>
  </si>
  <si>
    <t>CaNa</t>
  </si>
  <si>
    <t>Mg/Na</t>
  </si>
  <si>
    <t>5,5</t>
  </si>
  <si>
    <t>Kna_s10</t>
  </si>
  <si>
    <t>Kna_d10</t>
  </si>
  <si>
    <t>Cl_s20</t>
  </si>
  <si>
    <t>Cl_20</t>
  </si>
  <si>
    <t>F_d34S max</t>
  </si>
  <si>
    <t>F_d34S max_e</t>
  </si>
  <si>
    <t>F_d34S_surf</t>
  </si>
  <si>
    <t>F_d34S surf_e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</si>
</sst>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7">
    <font>
      <sz val="12"/>
      <color theme="1"/>
      <name val="Aptos Narrow"/>
      <scheme val="minor"/>
    </font>
    <font>
      <sz val="12"/>
      <color theme="1"/>
      <name val="Aptos Narrow"/>
    </font>
    <font>
      <sz val="12"/>
      <color theme="1"/>
      <name val="Arial"/>
      <family val="2"/>
    </font>
    <font>
      <sz val="12"/>
      <color theme="1"/>
      <name val="Aptos Narrow"/>
      <scheme val="minor"/>
    </font>
    <font>
      <sz val="12"/>
      <color rgb="FF000000"/>
      <name val="Calibri"/>
      <family val="2"/>
    </font>
    <font>
      <sz val="12"/>
      <color theme="1"/>
      <name val="&quot;Times New Roman&quot;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F7F7"/>
        <bgColor rgb="FFF7F7F7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1" fillId="0" borderId="0" xfId="0" applyFont="1"/>
    <xf numFmtId="0" fontId="4" fillId="3" borderId="0" xfId="0" applyFont="1" applyFill="1" applyAlignment="1">
      <alignment horizontal="center"/>
    </xf>
    <xf numFmtId="0" fontId="0" fillId="0" borderId="0" xfId="0" applyFont="1"/>
    <xf numFmtId="0" fontId="5" fillId="0" borderId="0" xfId="0" applyFont="1" applyAlignment="1">
      <alignment horizontal="center"/>
    </xf>
    <xf numFmtId="0" fontId="0" fillId="0" borderId="0" xfId="0" applyFont="1" applyFill="1"/>
    <xf numFmtId="0" fontId="1" fillId="0" borderId="1" xfId="0" applyFont="1" applyFill="1" applyBorder="1"/>
    <xf numFmtId="164" fontId="1" fillId="0" borderId="2" xfId="0" applyNumberFormat="1" applyFont="1" applyFill="1" applyBorder="1"/>
    <xf numFmtId="0" fontId="1" fillId="0" borderId="0" xfId="0" applyFont="1" applyFill="1" applyAlignment="1">
      <alignment horizontal="right"/>
    </xf>
    <xf numFmtId="164" fontId="2" fillId="0" borderId="2" xfId="0" applyNumberFormat="1" applyFont="1" applyFill="1" applyBorder="1"/>
    <xf numFmtId="164" fontId="1" fillId="0" borderId="3" xfId="0" applyNumberFormat="1" applyFont="1" applyFill="1" applyBorder="1"/>
    <xf numFmtId="0" fontId="6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1"/>
  <sheetViews>
    <sheetView tabSelected="1" topLeftCell="H1" workbookViewId="0">
      <selection activeCell="M2" sqref="M2"/>
    </sheetView>
  </sheetViews>
  <sheetFormatPr baseColWidth="10" defaultColWidth="11.1640625" defaultRowHeight="15" customHeight="1"/>
  <cols>
    <col min="1" max="1" width="11.6640625" customWidth="1"/>
    <col min="2" max="20" width="10.5" customWidth="1"/>
    <col min="21" max="21" width="11.83203125" customWidth="1"/>
    <col min="22" max="22" width="10.5" customWidth="1"/>
    <col min="23" max="23" width="11.83203125" customWidth="1"/>
    <col min="24" max="32" width="10.5" customWidth="1"/>
  </cols>
  <sheetData>
    <row r="1" spans="1:24" ht="15.75" customHeight="1">
      <c r="A1" s="9"/>
      <c r="B1" s="10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>
        <v>5.2</v>
      </c>
      <c r="N1" s="2">
        <v>5.0999999999999996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15" t="s">
        <v>16</v>
      </c>
      <c r="U1" s="15" t="s">
        <v>17</v>
      </c>
      <c r="V1" s="15" t="s">
        <v>18</v>
      </c>
      <c r="W1" s="15" t="s">
        <v>19</v>
      </c>
      <c r="X1" s="7"/>
    </row>
    <row r="2" spans="1:24" ht="15.75" customHeight="1">
      <c r="A2" s="11">
        <v>43862</v>
      </c>
      <c r="B2" s="12">
        <v>7</v>
      </c>
      <c r="C2" s="7">
        <v>345.11765889999998</v>
      </c>
      <c r="D2" s="3">
        <v>6.8630300000000002</v>
      </c>
      <c r="E2" s="3">
        <v>4.4999999999999998E-2</v>
      </c>
      <c r="F2" s="2">
        <f t="shared" ref="F2:F3" si="0">E2*0.02</f>
        <v>8.9999999999999998E-4</v>
      </c>
      <c r="G2" s="4">
        <v>0.05</v>
      </c>
      <c r="H2" s="2">
        <f t="shared" ref="H2:H16" si="1">G2*0.02</f>
        <v>1E-3</v>
      </c>
      <c r="I2" s="2">
        <v>2.0745653365332666E-2</v>
      </c>
      <c r="J2" s="2">
        <v>2.1595106982460813E-2</v>
      </c>
      <c r="K2" s="5">
        <v>2.4208341000000001E-2</v>
      </c>
      <c r="L2" s="2">
        <v>0.1142581872634735</v>
      </c>
      <c r="M2" s="2">
        <v>7</v>
      </c>
      <c r="N2" s="2">
        <v>10</v>
      </c>
      <c r="O2" s="2">
        <v>4</v>
      </c>
      <c r="P2" s="2">
        <v>2.1184529728953756E-2</v>
      </c>
      <c r="Q2" s="2">
        <v>2.048232754716001E-2</v>
      </c>
      <c r="R2" s="2">
        <v>325.402332363325</v>
      </c>
      <c r="S2" s="2">
        <v>356.94685483359012</v>
      </c>
      <c r="T2" s="3">
        <v>25.9</v>
      </c>
      <c r="U2" s="2">
        <f t="shared" ref="U2:U15" si="2">T2*0.002</f>
        <v>5.1799999999999999E-2</v>
      </c>
      <c r="V2" s="6">
        <v>20</v>
      </c>
      <c r="W2" s="2">
        <f t="shared" ref="W2:W15" si="3">V2*0.002</f>
        <v>0.04</v>
      </c>
    </row>
    <row r="3" spans="1:24" ht="15.75" customHeight="1">
      <c r="A3" s="11">
        <v>44013</v>
      </c>
      <c r="B3" s="12">
        <v>17</v>
      </c>
      <c r="C3" s="7">
        <v>489.61141709999998</v>
      </c>
      <c r="D3" s="3">
        <v>6.1619700000000002</v>
      </c>
      <c r="E3" s="3">
        <v>4.5999999999999999E-2</v>
      </c>
      <c r="F3" s="2">
        <f t="shared" si="0"/>
        <v>9.2000000000000003E-4</v>
      </c>
      <c r="G3" s="4">
        <v>4.9000000000000002E-2</v>
      </c>
      <c r="H3" s="2">
        <f t="shared" si="1"/>
        <v>9.7999999999999997E-4</v>
      </c>
      <c r="I3" s="2">
        <v>2.1468175063160698E-2</v>
      </c>
      <c r="J3" s="2">
        <v>2.1352809977558368E-2</v>
      </c>
      <c r="K3" s="5">
        <v>2.3730065000000002E-2</v>
      </c>
      <c r="L3" s="2">
        <v>0.11381466588284538</v>
      </c>
      <c r="M3" s="2">
        <v>1</v>
      </c>
      <c r="N3" s="2">
        <v>2</v>
      </c>
      <c r="O3" s="2">
        <v>0</v>
      </c>
      <c r="P3" s="2">
        <v>2.1293821948787098E-2</v>
      </c>
      <c r="Q3" s="2">
        <v>2.1540822194149697E-2</v>
      </c>
      <c r="R3" s="2">
        <v>488.78098238655002</v>
      </c>
      <c r="S3" s="2">
        <v>489.95743152431254</v>
      </c>
      <c r="T3" s="3">
        <v>24.2</v>
      </c>
      <c r="U3" s="2">
        <f t="shared" si="2"/>
        <v>4.8399999999999999E-2</v>
      </c>
      <c r="V3" s="6">
        <v>22.9</v>
      </c>
      <c r="W3" s="2">
        <f t="shared" si="3"/>
        <v>4.58E-2</v>
      </c>
    </row>
    <row r="4" spans="1:24" ht="15.75" customHeight="1">
      <c r="A4" s="13">
        <v>44044</v>
      </c>
      <c r="B4" s="12">
        <v>19</v>
      </c>
      <c r="C4" s="7"/>
      <c r="D4" s="3">
        <v>7.2834000000000003</v>
      </c>
      <c r="E4" s="3">
        <v>4.5999999999999999E-2</v>
      </c>
      <c r="G4" s="4">
        <v>4.8000000000000001E-2</v>
      </c>
      <c r="H4" s="2">
        <f t="shared" si="1"/>
        <v>9.6000000000000002E-4</v>
      </c>
      <c r="K4" s="5"/>
      <c r="T4" s="3">
        <v>25.2</v>
      </c>
      <c r="U4" s="2">
        <f t="shared" si="2"/>
        <v>5.04E-2</v>
      </c>
      <c r="V4" s="6">
        <v>24.1</v>
      </c>
      <c r="W4" s="2">
        <f t="shared" si="3"/>
        <v>4.8200000000000007E-2</v>
      </c>
    </row>
    <row r="5" spans="1:24" ht="15.75" customHeight="1">
      <c r="A5" s="11">
        <v>44075</v>
      </c>
      <c r="B5" s="12">
        <v>15</v>
      </c>
      <c r="C5" s="7">
        <v>519.94136300000002</v>
      </c>
      <c r="D5" s="3">
        <v>3.3054999999999999</v>
      </c>
      <c r="E5" s="3">
        <v>4.5999999999999999E-2</v>
      </c>
      <c r="F5" s="2">
        <f t="shared" ref="F5:F16" si="4">E5*0.02</f>
        <v>9.2000000000000003E-4</v>
      </c>
      <c r="G5" s="4">
        <v>4.9000000000000002E-2</v>
      </c>
      <c r="H5" s="2">
        <f t="shared" si="1"/>
        <v>9.7999999999999997E-4</v>
      </c>
      <c r="I5" s="2">
        <v>2.0980309661554383E-2</v>
      </c>
      <c r="J5" s="2">
        <v>2.1060059652926271E-2</v>
      </c>
      <c r="K5" s="5">
        <v>2.3118533E-2</v>
      </c>
      <c r="L5" s="2">
        <v>0.11269734819323093</v>
      </c>
      <c r="M5" s="2">
        <v>10</v>
      </c>
      <c r="N5" s="2">
        <v>12</v>
      </c>
      <c r="O5" s="2">
        <v>1</v>
      </c>
      <c r="P5" s="2">
        <v>2.0967346635609934E-2</v>
      </c>
      <c r="Q5" s="2">
        <v>2.0986791174526596E-2</v>
      </c>
      <c r="R5" s="2">
        <v>531.42931986243741</v>
      </c>
      <c r="S5" s="2">
        <v>514.19738463974988</v>
      </c>
      <c r="T5" s="3">
        <v>25.3</v>
      </c>
      <c r="U5" s="2">
        <f t="shared" si="2"/>
        <v>5.0599999999999999E-2</v>
      </c>
      <c r="V5" s="6">
        <v>22.8</v>
      </c>
      <c r="W5" s="2">
        <f t="shared" si="3"/>
        <v>4.5600000000000002E-2</v>
      </c>
    </row>
    <row r="6" spans="1:24" ht="15.75" customHeight="1">
      <c r="A6" s="11">
        <v>44105</v>
      </c>
      <c r="B6" s="12">
        <v>11</v>
      </c>
      <c r="C6" s="7">
        <v>417.57490960000001</v>
      </c>
      <c r="D6" s="3">
        <v>13.19</v>
      </c>
      <c r="E6" s="3">
        <v>4.5999999999999999E-2</v>
      </c>
      <c r="F6" s="2">
        <f t="shared" si="4"/>
        <v>9.2000000000000003E-4</v>
      </c>
      <c r="G6" s="4">
        <v>4.9000000000000002E-2</v>
      </c>
      <c r="H6" s="2">
        <f t="shared" si="1"/>
        <v>9.7999999999999997E-4</v>
      </c>
      <c r="I6" s="2">
        <v>2.0699295178434482E-2</v>
      </c>
      <c r="J6" s="2">
        <v>2.1151662232954171E-2</v>
      </c>
      <c r="K6" s="5">
        <v>2.3027830999999999E-2</v>
      </c>
      <c r="L6" s="2">
        <v>0.1139733610053395</v>
      </c>
      <c r="M6" s="2">
        <v>5</v>
      </c>
      <c r="N6" s="2">
        <v>11</v>
      </c>
      <c r="O6" s="2">
        <v>2</v>
      </c>
      <c r="P6" s="2">
        <v>2.1089175097979588E-2</v>
      </c>
      <c r="Q6" s="2">
        <v>2.050435521866192E-2</v>
      </c>
      <c r="R6" s="2">
        <v>376.12158887800001</v>
      </c>
      <c r="S6" s="2">
        <v>438.30156989307505</v>
      </c>
      <c r="T6" s="3">
        <v>26</v>
      </c>
      <c r="U6" s="2">
        <f t="shared" si="2"/>
        <v>5.2000000000000005E-2</v>
      </c>
      <c r="V6" s="6">
        <v>23</v>
      </c>
      <c r="W6" s="2">
        <f t="shared" si="3"/>
        <v>4.5999999999999999E-2</v>
      </c>
    </row>
    <row r="7" spans="1:24" ht="15.75" customHeight="1">
      <c r="A7" s="11">
        <v>44136</v>
      </c>
      <c r="B7" s="12">
        <v>9</v>
      </c>
      <c r="C7" s="7">
        <v>441.32886819999999</v>
      </c>
      <c r="D7" s="3">
        <v>9.6618999999999993</v>
      </c>
      <c r="E7" s="3">
        <v>4.7E-2</v>
      </c>
      <c r="F7" s="2">
        <f t="shared" si="4"/>
        <v>9.3999999999999997E-4</v>
      </c>
      <c r="G7" s="4">
        <v>5.0999999999999997E-2</v>
      </c>
      <c r="H7" s="2">
        <f t="shared" si="1"/>
        <v>1.0199999999999999E-3</v>
      </c>
      <c r="I7" s="2">
        <v>2.0117901178625483E-2</v>
      </c>
      <c r="J7" s="2">
        <v>2.0595696142140543E-2</v>
      </c>
      <c r="K7" s="5">
        <v>2.3427737000000001E-2</v>
      </c>
      <c r="L7" s="2">
        <v>0.11625285107957328</v>
      </c>
      <c r="M7" s="2">
        <v>9</v>
      </c>
      <c r="N7" s="2">
        <v>12</v>
      </c>
      <c r="O7" s="2">
        <v>0</v>
      </c>
      <c r="P7" s="2">
        <v>2.0486377660371688E-2</v>
      </c>
      <c r="Q7" s="2">
        <v>1.9933662937752374E-2</v>
      </c>
      <c r="R7" s="2">
        <v>424.29809616652506</v>
      </c>
      <c r="S7" s="2">
        <v>450.61838025750001</v>
      </c>
      <c r="T7" s="3">
        <v>26</v>
      </c>
      <c r="U7" s="2">
        <f t="shared" si="2"/>
        <v>5.2000000000000005E-2</v>
      </c>
      <c r="V7" s="6">
        <v>20.3</v>
      </c>
      <c r="W7" s="2">
        <f t="shared" si="3"/>
        <v>4.0600000000000004E-2</v>
      </c>
    </row>
    <row r="8" spans="1:24" ht="15.75" customHeight="1">
      <c r="A8" s="11">
        <v>44166</v>
      </c>
      <c r="B8" s="12">
        <v>6</v>
      </c>
      <c r="C8" s="7">
        <v>414.1100697</v>
      </c>
      <c r="D8" s="3">
        <v>10.601000000000001</v>
      </c>
      <c r="E8" s="3">
        <v>4.7E-2</v>
      </c>
      <c r="F8" s="2">
        <f t="shared" si="4"/>
        <v>9.3999999999999997E-4</v>
      </c>
      <c r="G8" s="4">
        <v>5.0999999999999997E-2</v>
      </c>
      <c r="H8" s="2">
        <f t="shared" si="1"/>
        <v>1.0199999999999999E-3</v>
      </c>
      <c r="I8" s="2">
        <v>2.0498380974693284E-2</v>
      </c>
      <c r="J8" s="2">
        <v>2.1400611081256678E-2</v>
      </c>
      <c r="K8" s="5">
        <v>2.3344523999999998E-2</v>
      </c>
      <c r="L8" s="2">
        <v>0.11089579009268404</v>
      </c>
      <c r="M8" s="2">
        <v>3</v>
      </c>
      <c r="N8" s="2">
        <v>5</v>
      </c>
      <c r="O8" s="2">
        <v>0</v>
      </c>
      <c r="P8" s="2">
        <v>2.1301194076809835E-2</v>
      </c>
      <c r="Q8" s="2">
        <v>2.0096974423635009E-2</v>
      </c>
      <c r="R8" s="2">
        <v>373.64288100935255</v>
      </c>
      <c r="S8" s="2">
        <v>434.34366409335126</v>
      </c>
      <c r="T8" s="3">
        <v>26</v>
      </c>
      <c r="U8" s="2">
        <f t="shared" si="2"/>
        <v>5.2000000000000005E-2</v>
      </c>
      <c r="V8" s="6">
        <v>20.399999999999999</v>
      </c>
      <c r="W8" s="2">
        <f t="shared" si="3"/>
        <v>4.0799999999999996E-2</v>
      </c>
    </row>
    <row r="9" spans="1:24" ht="15.75" customHeight="1">
      <c r="A9" s="11">
        <v>44228</v>
      </c>
      <c r="B9" s="12">
        <v>5</v>
      </c>
      <c r="C9" s="7">
        <v>341.1172502</v>
      </c>
      <c r="D9" s="3">
        <v>22.53</v>
      </c>
      <c r="E9" s="3">
        <v>4.7E-2</v>
      </c>
      <c r="F9" s="2">
        <f t="shared" si="4"/>
        <v>9.3999999999999997E-4</v>
      </c>
      <c r="G9" s="4">
        <v>4.8000000000000001E-2</v>
      </c>
      <c r="H9" s="2">
        <f t="shared" si="1"/>
        <v>9.6000000000000002E-4</v>
      </c>
      <c r="I9" s="2">
        <v>2.0598943928187563E-2</v>
      </c>
      <c r="J9" s="2">
        <v>2.1776878742649258E-2</v>
      </c>
      <c r="K9" s="5">
        <v>2.5363410999999999E-2</v>
      </c>
      <c r="L9" s="2">
        <v>0.11331533895064871</v>
      </c>
      <c r="M9" s="2">
        <v>1</v>
      </c>
      <c r="N9" s="2">
        <v>3</v>
      </c>
      <c r="O9" s="2">
        <v>3</v>
      </c>
      <c r="P9" s="2">
        <v>2.1723990686608127E-2</v>
      </c>
      <c r="Q9" s="2">
        <v>2.0098923146667308E-2</v>
      </c>
      <c r="R9" s="2">
        <v>252.63416442363754</v>
      </c>
      <c r="S9" s="2">
        <v>389.38075150456365</v>
      </c>
      <c r="T9" s="3">
        <v>26.3</v>
      </c>
      <c r="U9" s="2">
        <f t="shared" si="2"/>
        <v>5.2600000000000001E-2</v>
      </c>
      <c r="V9" s="6">
        <v>20.8</v>
      </c>
      <c r="W9" s="2">
        <f t="shared" si="3"/>
        <v>4.1600000000000005E-2</v>
      </c>
    </row>
    <row r="10" spans="1:24" ht="15.75" customHeight="1">
      <c r="A10" s="11">
        <v>44256</v>
      </c>
      <c r="B10" s="12">
        <v>7</v>
      </c>
      <c r="C10" s="7">
        <v>325.88857200000001</v>
      </c>
      <c r="D10" s="3">
        <v>13.725</v>
      </c>
      <c r="E10" s="3">
        <v>4.7E-2</v>
      </c>
      <c r="F10" s="2">
        <f t="shared" si="4"/>
        <v>9.3999999999999997E-4</v>
      </c>
      <c r="G10" s="4">
        <v>4.8000000000000001E-2</v>
      </c>
      <c r="H10" s="2">
        <f t="shared" si="1"/>
        <v>9.6000000000000002E-4</v>
      </c>
      <c r="I10" s="2">
        <v>2.1115635059757217E-2</v>
      </c>
      <c r="J10" s="2">
        <v>2.2119667193854844E-2</v>
      </c>
      <c r="K10" s="5">
        <v>2.5363410999999999E-2</v>
      </c>
      <c r="L10" s="2">
        <v>0.11643931959899463</v>
      </c>
      <c r="M10" s="2">
        <v>13</v>
      </c>
      <c r="N10" s="2">
        <v>14</v>
      </c>
      <c r="O10" s="2">
        <v>0</v>
      </c>
      <c r="P10" s="2">
        <v>2.1887707033720255E-2</v>
      </c>
      <c r="Q10" s="2">
        <v>2.07295990727757E-2</v>
      </c>
      <c r="R10" s="2">
        <v>278.93976865763756</v>
      </c>
      <c r="S10" s="2">
        <v>349.36297368026254</v>
      </c>
      <c r="T10" s="3">
        <v>26.1</v>
      </c>
      <c r="U10" s="2">
        <f t="shared" si="2"/>
        <v>5.2200000000000003E-2</v>
      </c>
      <c r="V10" s="6">
        <v>20.3</v>
      </c>
      <c r="W10" s="2">
        <f t="shared" si="3"/>
        <v>4.0600000000000004E-2</v>
      </c>
    </row>
    <row r="11" spans="1:24" ht="15.75" customHeight="1">
      <c r="A11" s="11">
        <v>44287</v>
      </c>
      <c r="B11" s="12">
        <v>6</v>
      </c>
      <c r="C11" s="7">
        <v>459.2088693</v>
      </c>
      <c r="D11" s="3">
        <v>5.8970000000000002</v>
      </c>
      <c r="E11" s="3">
        <v>4.4999999999999998E-2</v>
      </c>
      <c r="F11" s="2">
        <f t="shared" si="4"/>
        <v>8.9999999999999998E-4</v>
      </c>
      <c r="G11" s="4">
        <v>0.05</v>
      </c>
      <c r="H11" s="2">
        <f t="shared" si="1"/>
        <v>1E-3</v>
      </c>
      <c r="I11" s="2">
        <v>2.072053127920202E-2</v>
      </c>
      <c r="J11" s="2">
        <v>2.1090774535857885E-2</v>
      </c>
      <c r="K11" s="5">
        <v>2.5363410999999999E-2</v>
      </c>
      <c r="L11" s="2">
        <v>0.11786625267116377</v>
      </c>
      <c r="M11" s="2">
        <v>3</v>
      </c>
      <c r="N11" s="2">
        <v>5</v>
      </c>
      <c r="O11" s="2">
        <v>0</v>
      </c>
      <c r="P11" s="2">
        <v>2.095744059129161E-2</v>
      </c>
      <c r="Q11" s="2">
        <v>2.0591308018062242E-2</v>
      </c>
      <c r="R11" s="2">
        <v>473.93719017109498</v>
      </c>
      <c r="S11" s="2">
        <v>451.17523966471089</v>
      </c>
      <c r="T11" s="3">
        <v>26.4</v>
      </c>
      <c r="U11" s="2">
        <f t="shared" si="2"/>
        <v>5.28E-2</v>
      </c>
      <c r="V11" s="6">
        <v>21.3</v>
      </c>
      <c r="W11" s="2">
        <f t="shared" si="3"/>
        <v>4.2599999999999999E-2</v>
      </c>
    </row>
    <row r="12" spans="1:24" ht="15.75" customHeight="1">
      <c r="A12" s="11">
        <v>44317</v>
      </c>
      <c r="B12" s="12">
        <v>10</v>
      </c>
      <c r="C12" s="7">
        <v>452.15928509999998</v>
      </c>
      <c r="D12" s="3">
        <v>6.0236000000000001</v>
      </c>
      <c r="E12" s="3">
        <v>4.2999999999999997E-2</v>
      </c>
      <c r="F12" s="2">
        <f t="shared" si="4"/>
        <v>8.5999999999999998E-4</v>
      </c>
      <c r="G12" s="4">
        <v>4.4999999999999998E-2</v>
      </c>
      <c r="H12" s="2">
        <f t="shared" si="1"/>
        <v>8.9999999999999998E-4</v>
      </c>
      <c r="I12" s="2">
        <v>2.1379510101246522E-2</v>
      </c>
      <c r="J12" s="2">
        <v>2.16924431762473E-2</v>
      </c>
      <c r="K12" s="5">
        <v>2.5363410999999999E-2</v>
      </c>
      <c r="L12" s="2">
        <v>0.11602039148130701</v>
      </c>
      <c r="M12" s="2">
        <v>0</v>
      </c>
      <c r="N12" s="2">
        <v>1</v>
      </c>
      <c r="O12" s="2">
        <v>0</v>
      </c>
      <c r="P12" s="2">
        <v>2.1614639655876355E-2</v>
      </c>
      <c r="Q12" s="2">
        <v>2.1272633030960234E-2</v>
      </c>
      <c r="R12" s="2">
        <v>438.5122363342</v>
      </c>
      <c r="S12" s="2">
        <v>458.98280946713999</v>
      </c>
      <c r="T12" s="3">
        <v>26.7</v>
      </c>
      <c r="U12" s="2">
        <f t="shared" si="2"/>
        <v>5.3400000000000003E-2</v>
      </c>
      <c r="V12" s="6">
        <v>21.6</v>
      </c>
      <c r="W12" s="2">
        <f t="shared" si="3"/>
        <v>4.3200000000000002E-2</v>
      </c>
    </row>
    <row r="13" spans="1:24" ht="15.75" customHeight="1">
      <c r="A13" s="11">
        <v>44348</v>
      </c>
      <c r="B13" s="12">
        <v>16</v>
      </c>
      <c r="C13" s="7">
        <v>444.5955897</v>
      </c>
      <c r="D13" s="3">
        <v>4.3070000000000004</v>
      </c>
      <c r="E13" s="3">
        <v>4.2000000000000003E-2</v>
      </c>
      <c r="F13" s="2">
        <f t="shared" si="4"/>
        <v>8.4000000000000003E-4</v>
      </c>
      <c r="G13" s="4">
        <v>4.5999999999999999E-2</v>
      </c>
      <c r="H13" s="2">
        <f t="shared" si="1"/>
        <v>9.2000000000000003E-4</v>
      </c>
      <c r="I13" s="2">
        <v>2.2359701018241002E-2</v>
      </c>
      <c r="J13" s="2">
        <v>2.2406648687220761E-2</v>
      </c>
      <c r="K13" s="5">
        <v>2.5363410999999999E-2</v>
      </c>
      <c r="L13" s="2">
        <v>0.11285312599512964</v>
      </c>
      <c r="M13" s="2">
        <v>0</v>
      </c>
      <c r="N13" s="2">
        <v>1</v>
      </c>
      <c r="O13" s="2">
        <v>0</v>
      </c>
      <c r="P13" s="2">
        <v>2.2250438067732001E-2</v>
      </c>
      <c r="Q13" s="2">
        <v>2.2410130072322086E-2</v>
      </c>
      <c r="R13" s="2">
        <v>448.89171002180746</v>
      </c>
      <c r="S13" s="2">
        <v>442.61276497194348</v>
      </c>
      <c r="T13" s="3">
        <v>27.3</v>
      </c>
      <c r="U13" s="2">
        <f t="shared" si="2"/>
        <v>5.4600000000000003E-2</v>
      </c>
      <c r="V13" s="6">
        <v>23.9</v>
      </c>
      <c r="W13" s="2">
        <f t="shared" si="3"/>
        <v>4.7799999999999995E-2</v>
      </c>
    </row>
    <row r="14" spans="1:24" ht="15.75" customHeight="1">
      <c r="A14" s="11">
        <v>44378</v>
      </c>
      <c r="B14" s="12">
        <v>17</v>
      </c>
      <c r="C14" s="7">
        <v>484.21974949999998</v>
      </c>
      <c r="D14" s="3">
        <v>7.8280000000000003</v>
      </c>
      <c r="E14" s="3">
        <v>4.2000000000000003E-2</v>
      </c>
      <c r="F14" s="2">
        <f t="shared" si="4"/>
        <v>8.4000000000000003E-4</v>
      </c>
      <c r="G14" s="4">
        <v>4.4999999999999998E-2</v>
      </c>
      <c r="H14" s="2">
        <f t="shared" si="1"/>
        <v>8.9999999999999998E-4</v>
      </c>
      <c r="I14" s="2">
        <v>2.2008446453087901E-2</v>
      </c>
      <c r="J14" s="2">
        <v>2.163772867137841E-2</v>
      </c>
      <c r="K14" s="5">
        <v>2.5363410999999999E-2</v>
      </c>
      <c r="L14" s="2">
        <v>0.11244779231188</v>
      </c>
      <c r="M14" s="2">
        <v>2</v>
      </c>
      <c r="N14" s="2">
        <v>4</v>
      </c>
      <c r="O14" s="2">
        <v>0</v>
      </c>
      <c r="P14" s="2">
        <v>2.1378335964532095E-2</v>
      </c>
      <c r="Q14" s="2">
        <v>2.229486031152237E-2</v>
      </c>
      <c r="R14" s="2">
        <v>516.8564649432451</v>
      </c>
      <c r="S14" s="2">
        <v>469.15665009057932</v>
      </c>
      <c r="T14" s="3">
        <v>28.4</v>
      </c>
      <c r="U14" s="2">
        <f t="shared" si="2"/>
        <v>5.6799999999999996E-2</v>
      </c>
      <c r="V14" s="6">
        <v>24.7</v>
      </c>
      <c r="W14" s="2">
        <f t="shared" si="3"/>
        <v>4.9399999999999999E-2</v>
      </c>
    </row>
    <row r="15" spans="1:24" ht="15.75" customHeight="1">
      <c r="A15" s="11">
        <v>44409</v>
      </c>
      <c r="B15" s="12">
        <v>17</v>
      </c>
      <c r="C15" s="7">
        <v>529.94459319999999</v>
      </c>
      <c r="D15" s="3">
        <v>4.3250999999999999</v>
      </c>
      <c r="E15" s="3">
        <v>4.1000000000000002E-2</v>
      </c>
      <c r="F15" s="2">
        <f t="shared" si="4"/>
        <v>8.2000000000000009E-4</v>
      </c>
      <c r="G15" s="4">
        <v>4.3999999999999997E-2</v>
      </c>
      <c r="H15" s="2">
        <f t="shared" si="1"/>
        <v>8.7999999999999992E-4</v>
      </c>
      <c r="I15" s="2">
        <v>2.1560379873549106E-2</v>
      </c>
      <c r="J15" s="2">
        <v>2.1302832693710617E-2</v>
      </c>
      <c r="K15" s="5">
        <v>2.5363410999999999E-2</v>
      </c>
      <c r="L15" s="2">
        <v>0.11426247530187209</v>
      </c>
      <c r="M15" s="2">
        <v>1</v>
      </c>
      <c r="N15" s="2">
        <v>5</v>
      </c>
      <c r="O15" s="2">
        <v>0</v>
      </c>
      <c r="P15" s="2">
        <v>2.1174655408679164E-2</v>
      </c>
      <c r="Q15" s="2">
        <v>2.1770775036205434E-2</v>
      </c>
      <c r="R15" s="2">
        <v>543.34315313880006</v>
      </c>
      <c r="S15" s="2">
        <v>523.24531322280006</v>
      </c>
      <c r="T15" s="3">
        <v>27.7</v>
      </c>
      <c r="U15" s="2">
        <f t="shared" si="2"/>
        <v>5.5399999999999998E-2</v>
      </c>
      <c r="V15" s="6">
        <v>24</v>
      </c>
      <c r="W15" s="2">
        <f t="shared" si="3"/>
        <v>4.8000000000000001E-2</v>
      </c>
    </row>
    <row r="16" spans="1:24" ht="15.75" customHeight="1">
      <c r="A16" s="14">
        <v>44440</v>
      </c>
      <c r="B16" s="12">
        <v>17</v>
      </c>
      <c r="C16" s="7">
        <v>528.01651860000004</v>
      </c>
      <c r="D16" s="3">
        <v>3.2601</v>
      </c>
      <c r="E16" s="3">
        <v>4.1000000000000002E-2</v>
      </c>
      <c r="F16" s="2">
        <f t="shared" si="4"/>
        <v>8.2000000000000009E-4</v>
      </c>
      <c r="G16" s="4">
        <v>4.4999999999999998E-2</v>
      </c>
      <c r="H16" s="2">
        <f t="shared" si="1"/>
        <v>8.9999999999999998E-4</v>
      </c>
      <c r="I16" s="2">
        <v>2.1413243205264582E-2</v>
      </c>
      <c r="J16" s="2">
        <v>2.1380621886942737E-2</v>
      </c>
      <c r="K16" s="5">
        <v>2.475699E-2</v>
      </c>
      <c r="L16" s="2">
        <v>0.1121556227624653</v>
      </c>
      <c r="M16" s="2">
        <v>8</v>
      </c>
      <c r="N16" s="2">
        <v>13</v>
      </c>
      <c r="O16" s="2">
        <v>1</v>
      </c>
      <c r="P16" s="2">
        <v>2.129860965522638E-2</v>
      </c>
      <c r="Q16" s="2">
        <v>2.1475770596194512E-2</v>
      </c>
      <c r="R16" s="2">
        <v>517.26471934200015</v>
      </c>
      <c r="S16" s="2">
        <v>533.39241825240003</v>
      </c>
      <c r="T16" s="3"/>
      <c r="V16" s="6"/>
    </row>
    <row r="17" spans="1:32" ht="15.75" customHeight="1">
      <c r="A17" s="7"/>
      <c r="B17" s="8"/>
      <c r="C17" s="7"/>
      <c r="D17" s="3"/>
      <c r="E17" s="3"/>
      <c r="G17" s="4"/>
      <c r="T17" s="3"/>
      <c r="V17" s="6"/>
    </row>
    <row r="18" spans="1:32" ht="15.75" customHeight="1"/>
    <row r="19" spans="1:32" ht="15.75" customHeight="1"/>
    <row r="20" spans="1:32" ht="15.75" customHeight="1"/>
    <row r="21" spans="1:32" ht="15.75" customHeight="1"/>
    <row r="22" spans="1:32" ht="15.75" customHeight="1"/>
    <row r="23" spans="1:32" ht="15.75" customHeight="1"/>
    <row r="24" spans="1:32" ht="15.75" customHeight="1">
      <c r="AE24" s="6"/>
      <c r="AF24" s="6"/>
    </row>
    <row r="25" spans="1:32" ht="15.75" customHeight="1"/>
    <row r="26" spans="1:32" ht="15.75" customHeight="1"/>
    <row r="27" spans="1:32" ht="15.75" customHeight="1"/>
    <row r="28" spans="1:32" ht="15.75" customHeight="1"/>
    <row r="29" spans="1:32" ht="15.75" customHeight="1"/>
    <row r="30" spans="1:32" ht="15.75" customHeight="1"/>
    <row r="31" spans="1:32" ht="15.75" customHeight="1"/>
    <row r="32" spans="1: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F2:F16 H2:I16">
    <cfRule type="cellIs" dxfId="0" priority="1" operator="lessThan">
      <formula>$AB$36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corr_plot_final_F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Bizhou Zhu</dc:creator>
  <cp:lastModifiedBy>Bizhou Zhu</cp:lastModifiedBy>
  <dcterms:created xsi:type="dcterms:W3CDTF">2024-02-13T16:32:03Z</dcterms:created>
  <dcterms:modified xsi:type="dcterms:W3CDTF">2025-02-25T10:35:44Z</dcterms:modified>
</cp:coreProperties>
</file>