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mc:AlternateContent xmlns:mc="http://schemas.openxmlformats.org/markup-compatibility/2006">
    <mc:Choice Requires="x15">
      <x15ac:absPath xmlns:x15ac="http://schemas.microsoft.com/office/spreadsheetml/2010/11/ac" url="C:\Users\1636538\Downloads\Hybrid Journey - Campaign Page UAT\"/>
    </mc:Choice>
  </mc:AlternateContent>
  <xr:revisionPtr revIDLastSave="0" documentId="13_ncr:1_{D7C6091A-A20E-4EF8-95A2-DE23CB2C95B9}" xr6:coauthVersionLast="47" xr6:coauthVersionMax="47" xr10:uidLastSave="{00000000-0000-0000-0000-000000000000}"/>
  <bookViews>
    <workbookView xWindow="0" yWindow="0" windowWidth="11520" windowHeight="12360" tabRatio="901" activeTab="1" xr2:uid="{00000000-000D-0000-FFFF-FFFF00000000}"/>
  </bookViews>
  <sheets>
    <sheet name="Quick facts &amp; Needs EN" sheetId="2" r:id="rId1"/>
    <sheet name="Quick facts &amp; Needs CHI" sheetId="6" r:id="rId2"/>
    <sheet name="Products (Updated) CHI" sheetId="5" r:id="rId3"/>
    <sheet name="Products (Updated) EN" sheetId="3" r:id="rId4"/>
    <sheet name="Claims by age" sheetId="4" r:id="rId5"/>
    <sheet name="Visual Sizing" sheetId="7" r:id="rId6"/>
  </sheet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1" i="5" l="1"/>
  <c r="G41" i="5"/>
  <c r="H41" i="5"/>
  <c r="F42" i="5"/>
  <c r="G42" i="5"/>
  <c r="H42" i="5"/>
  <c r="F43" i="5"/>
  <c r="G43" i="5"/>
  <c r="H43" i="5"/>
  <c r="D42" i="5"/>
  <c r="E42" i="5"/>
  <c r="D43" i="5"/>
  <c r="E43" i="5"/>
  <c r="D41" i="5"/>
  <c r="E41" i="5"/>
  <c r="C42" i="5"/>
  <c r="C43" i="5"/>
  <c r="C41" i="5"/>
  <c r="G59" i="3"/>
  <c r="C59" i="3"/>
  <c r="F57" i="3"/>
  <c r="F59" i="3"/>
  <c r="C51" i="3"/>
  <c r="D49" i="3"/>
  <c r="D59" i="3"/>
  <c r="I43" i="3"/>
  <c r="I44" i="3"/>
  <c r="I45" i="3"/>
  <c r="D55" i="3"/>
  <c r="E55" i="3"/>
  <c r="F55" i="3"/>
  <c r="G55" i="3"/>
  <c r="H55" i="3"/>
  <c r="I55" i="3"/>
  <c r="D56" i="3"/>
  <c r="E56" i="3"/>
  <c r="F56" i="3"/>
  <c r="G56" i="3"/>
  <c r="H56" i="3"/>
  <c r="I56" i="3"/>
  <c r="D57" i="3"/>
  <c r="E57" i="3"/>
  <c r="G57" i="3"/>
  <c r="H57" i="3"/>
  <c r="I57" i="3"/>
  <c r="C56" i="3"/>
  <c r="C57" i="3"/>
  <c r="C55" i="3"/>
  <c r="D51" i="3"/>
  <c r="E51" i="3"/>
  <c r="F51" i="3"/>
  <c r="G51" i="3"/>
  <c r="H51" i="3"/>
  <c r="I51" i="3"/>
  <c r="D52" i="3"/>
  <c r="E52" i="3"/>
  <c r="F52" i="3"/>
  <c r="G52" i="3"/>
  <c r="H52" i="3"/>
  <c r="I52" i="3"/>
  <c r="D53" i="3"/>
  <c r="E53" i="3"/>
  <c r="F53" i="3"/>
  <c r="G53" i="3"/>
  <c r="H53" i="3"/>
  <c r="I53" i="3"/>
  <c r="C52" i="3"/>
  <c r="C53" i="3"/>
  <c r="C48" i="3"/>
  <c r="I47" i="3"/>
  <c r="I48" i="3"/>
  <c r="I49" i="3"/>
  <c r="D47" i="3"/>
  <c r="E47" i="3"/>
  <c r="F47" i="3"/>
  <c r="G47" i="3"/>
  <c r="H47" i="3"/>
  <c r="D48" i="3"/>
  <c r="E48" i="3"/>
  <c r="F48" i="3"/>
  <c r="G48" i="3"/>
  <c r="H48" i="3"/>
  <c r="E49" i="3"/>
  <c r="F49" i="3"/>
  <c r="G49" i="3"/>
  <c r="H49" i="3"/>
  <c r="C49" i="3"/>
  <c r="C47" i="3"/>
  <c r="C44" i="3"/>
  <c r="G44" i="3"/>
  <c r="E44" i="3"/>
  <c r="E45" i="3"/>
  <c r="D44" i="3"/>
  <c r="D45" i="3"/>
  <c r="F44" i="3"/>
  <c r="H44" i="3"/>
  <c r="F45" i="3"/>
  <c r="G45" i="3"/>
  <c r="H45" i="3"/>
  <c r="C45" i="3"/>
  <c r="D43" i="3"/>
  <c r="E43" i="3"/>
  <c r="F43" i="3"/>
  <c r="G43" i="3"/>
  <c r="H43" i="3"/>
  <c r="C43" i="3"/>
  <c r="E29" i="4"/>
  <c r="F29" i="4" s="1"/>
  <c r="C29" i="4"/>
  <c r="D29" i="4" s="1"/>
  <c r="G28" i="4"/>
  <c r="F28" i="4"/>
  <c r="D28" i="4"/>
  <c r="G27" i="4"/>
  <c r="F27" i="4"/>
  <c r="D27" i="4"/>
  <c r="G26" i="4"/>
  <c r="F26" i="4"/>
  <c r="D26" i="4"/>
  <c r="G25" i="4"/>
  <c r="F25" i="4"/>
  <c r="D25" i="4"/>
  <c r="G24" i="4"/>
  <c r="F24" i="4"/>
  <c r="D24" i="4"/>
  <c r="G23" i="4"/>
  <c r="F23" i="4"/>
  <c r="D23" i="4"/>
  <c r="G22" i="4"/>
  <c r="F22" i="4"/>
  <c r="D22" i="4"/>
  <c r="G21" i="4"/>
  <c r="F21" i="4"/>
  <c r="D21" i="4"/>
  <c r="G20" i="4"/>
  <c r="F20" i="4"/>
  <c r="D20" i="4"/>
  <c r="E13" i="4"/>
  <c r="F13" i="4" s="1"/>
  <c r="C13" i="4"/>
  <c r="D13" i="4" s="1"/>
  <c r="G12" i="4"/>
  <c r="F12" i="4"/>
  <c r="D12" i="4"/>
  <c r="G11" i="4"/>
  <c r="F11" i="4"/>
  <c r="D11" i="4"/>
  <c r="G10" i="4"/>
  <c r="F10" i="4"/>
  <c r="D10" i="4"/>
  <c r="G9" i="4"/>
  <c r="F9" i="4"/>
  <c r="D9" i="4"/>
  <c r="G8" i="4"/>
  <c r="F8" i="4"/>
  <c r="D8" i="4"/>
  <c r="G7" i="4"/>
  <c r="F7" i="4"/>
  <c r="D7" i="4"/>
  <c r="G6" i="4"/>
  <c r="F6" i="4"/>
  <c r="D6" i="4"/>
  <c r="G5" i="4"/>
  <c r="F5" i="4"/>
  <c r="D5" i="4"/>
  <c r="G4" i="4"/>
  <c r="F4" i="4"/>
  <c r="D4" i="4"/>
  <c r="G3" i="4"/>
  <c r="F3" i="4"/>
  <c r="D3" i="4"/>
  <c r="G13" i="4" l="1"/>
  <c r="H13" i="4" s="1"/>
  <c r="H3" i="4"/>
  <c r="H4" i="4"/>
  <c r="H5" i="4"/>
  <c r="H6" i="4"/>
  <c r="H7" i="4"/>
  <c r="H8" i="4"/>
  <c r="H9" i="4"/>
  <c r="H10" i="4"/>
  <c r="H11" i="4"/>
  <c r="H12" i="4"/>
  <c r="G29" i="4"/>
  <c r="H29" i="4" s="1"/>
  <c r="H20" i="4"/>
  <c r="H21" i="4"/>
  <c r="H22" i="4"/>
  <c r="H23" i="4"/>
  <c r="H24" i="4"/>
  <c r="H25" i="4"/>
  <c r="H26" i="4"/>
  <c r="H27" i="4"/>
  <c r="H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tc={C8CB8C68-0C11-485E-8085-C1E2F649F51B}</author>
    <author>tc={0FC12F50-E002-43F2-B807-E9310D695955}</author>
    <author>tc={6D46B8A7-D5CD-46D9-B815-91D15C4BCCCF}</author>
    <author>tc={35AE183D-4813-471B-A340-50AB5FB2D1EB}</author>
    <author>tc={1A1D3E75-8AD7-4AE1-8482-1EF01A281DDA}</author>
    <author>tc={6A7C6341-F58D-43FE-9973-BD1F3E20CF23}</author>
    <author>tc={FDD082A6-511E-41E8-872E-2DA135F2AC2F}</author>
    <author>tc={23B93D31-6AF5-4D2D-9ACC-F4E64D2B4574}</author>
    <author>tc={0136D602-2FE6-4DA4-8BE1-5146532C0F2F}</author>
    <author>tc={4263C0AB-6C24-453D-884A-E444C74BB159}</author>
    <author>tc={91ACFB38-B506-4A4C-AF17-DE4F909073EB}</author>
    <author>tc={5E7B3DF1-4186-476B-92C2-985B72500408}</author>
    <author>tc={D6DEC11C-0678-402A-8296-1E94AECFF6FC}</author>
    <author>tc={016050F6-2ECA-4C19-803E-4BFB33BD805B}</author>
    <author>tc={BA6E6789-4A48-457D-8D81-ACB57F7897EC}</author>
    <author>tc={DB4FE763-DC65-4ECF-91E5-75C7B031506D}</author>
    <author>tc={1A1221E4-4B5F-4CA8-A1E7-B9F855C21454}</author>
  </authors>
  <commentList>
    <comment ref="C9" authorId="0" shapeId="0" xr:uid="{C8CB8C68-0C11-485E-8085-C1E2F649F51B}">
      <text>
        <t>[Threaded comment]
Your version of Excel allows you to read this threaded comment; however, any edits to it will get removed if the file is opened in a newer version of Excel. Learn more: https://go.microsoft.com/fwlink/?linkid=870924
Comment:
    The welcome offer amount is correct as of 22 Jul, SCB to ensure correctness upon launch as the amount is subject to SCB decision.</t>
      </text>
    </comment>
    <comment ref="C17" authorId="1" shapeId="0" xr:uid="{0FC12F50-E002-43F2-B807-E9310D695955}">
      <text>
        <t xml:space="preserve">[Threaded comment]
Your version of Excel allows you to read this threaded comment; however, any edits to it will get removed if the file is opened in a newer version of Excel. Learn more: https://go.microsoft.com/fwlink/?linkid=870924
Comment:
    Added Disclaimer and Important Notes </t>
      </text>
    </comment>
    <comment ref="D17" authorId="2" shapeId="0" xr:uid="{6D46B8A7-D5CD-46D9-B815-91D15C4BCCCF}">
      <text>
        <t xml:space="preserve">[Threaded comment]
Your version of Excel allows you to read this threaded comment; however, any edits to it will get removed if the file is opened in a newer version of Excel. Learn more: https://go.microsoft.com/fwlink/?linkid=870924
Comment:
    Added Disclaimer and Important Notes </t>
      </text>
    </comment>
    <comment ref="E17" authorId="3" shapeId="0" xr:uid="{35AE183D-4813-471B-A340-50AB5FB2D1EB}">
      <text>
        <t xml:space="preserve">[Threaded comment]
Your version of Excel allows you to read this threaded comment; however, any edits to it will get removed if the file is opened in a newer version of Excel. Learn more: https://go.microsoft.com/fwlink/?linkid=870924
Comment:
    Added Disclaimer and Important Notes </t>
      </text>
    </comment>
    <comment ref="E19" authorId="4" shapeId="0" xr:uid="{1A1D3E75-8AD7-4AE1-8482-1EF01A281DDA}">
      <text>
        <t xml:space="preserve">[Threaded comment]
Your version of Excel allows you to read this threaded comment; however, any edits to it will get removed if the file is opened in a newer version of Excel. Learn more: https://go.microsoft.com/fwlink/?linkid=870924
Comment:
    
44% do not have sufficient funds to cover retirement living expenses2 3.03% average inflation rate in HK over the past 10 years (2009 to 2018) 3
44% do not have sufficient funds to cover retirement living expenses2 3.03% average inflation rate 3 in HK over the past 10 years (2009 to 2018)
</t>
      </text>
    </comment>
    <comment ref="C20" authorId="5" shapeId="0" xr:uid="{6A7C6341-F58D-43FE-9973-BD1F3E20CF23}">
      <text>
        <t xml:space="preserve">[Threaded comment]
Your version of Excel allows you to read this threaded comment; however, any edits to it will get removed if the file is opened in a newer version of Excel. Learn more: https://go.microsoft.com/fwlink/?linkid=870924
Comment:
    Added Disclaimer and Important Notes </t>
      </text>
    </comment>
    <comment ref="D20" authorId="6" shapeId="0" xr:uid="{FDD082A6-511E-41E8-872E-2DA135F2AC2F}">
      <text>
        <t xml:space="preserve">[Threaded comment]
Your version of Excel allows you to read this threaded comment; however, any edits to it will get removed if the file is opened in a newer version of Excel. Learn more: https://go.microsoft.com/fwlink/?linkid=870924
Comment:
    Added Disclaimer and Important Notes </t>
      </text>
    </comment>
    <comment ref="E20" authorId="7" shapeId="0" xr:uid="{23B93D31-6AF5-4D2D-9ACC-F4E64D2B4574}">
      <text>
        <t xml:space="preserve">[Threaded comment]
Your version of Excel allows you to read this threaded comment; however, any edits to it will get removed if the file is opened in a newer version of Excel. Learn more: https://go.microsoft.com/fwlink/?linkid=870924
Comment:
    Added Disclaimer and Important Notes </t>
      </text>
    </comment>
    <comment ref="C21" authorId="8" shapeId="0" xr:uid="{0136D602-2FE6-4DA4-8BE1-5146532C0F2F}">
      <text>
        <t xml:space="preserve">[Threaded comment]
Your version of Excel allows you to read this threaded comment; however, any edits to it will get removed if the file is opened in a newer version of Excel. Learn more: https://go.microsoft.com/fwlink/?linkid=870924
Comment:
    
$1.49 million average sum assured1
$1.5 million average sum assured1
</t>
      </text>
    </comment>
    <comment ref="D21" authorId="9" shapeId="0" xr:uid="{4263C0AB-6C24-453D-884A-E444C74BB159}">
      <text>
        <t xml:space="preserve">[Threaded comment]
Your version of Excel allows you to read this threaded comment; however, any edits to it will get removed if the file is opened in a newer version of Excel. Learn more: https://go.microsoft.com/fwlink/?linkid=870924
Comment:
    
$1.33 million average sum assured1 77% would protect their loved ones financially through insurance plans 2
$1.3 million average sum assured1 77% would protect their loved ones financially through insurance plans 2
</t>
      </text>
    </comment>
    <comment ref="E21" authorId="10" shapeId="0" xr:uid="{91ACFB38-B506-4A4C-AF17-DE4F909073EB}">
      <text>
        <t xml:space="preserve">[Threaded comment]
Your version of Excel allows you to read this threaded comment; however, any edits to it will get removed if the file is opened in a newer version of Excel. Learn more: https://go.microsoft.com/fwlink/?linkid=870924
Comment:
    
$1.16 million average sum assured1 
$1.2 million average sum assured1
</t>
      </text>
    </comment>
    <comment ref="C23" authorId="11" shapeId="0" xr:uid="{5E7B3DF1-4186-476B-92C2-985B72500408}">
      <text>
        <t xml:space="preserve">[Threaded comment]
Your version of Excel allows you to read this threaded comment; however, any edits to it will get removed if the file is opened in a newer version of Excel. Learn more: https://go.microsoft.com/fwlink/?linkid=870924
Comment:
    Added Disclaimer and Important Notes </t>
      </text>
    </comment>
    <comment ref="D23" authorId="12" shapeId="0" xr:uid="{D6DEC11C-0678-402A-8296-1E94AECFF6FC}">
      <text>
        <t xml:space="preserve">[Threaded comment]
Your version of Excel allows you to read this threaded comment; however, any edits to it will get removed if the file is opened in a newer version of Excel. Learn more: https://go.microsoft.com/fwlink/?linkid=870924
Comment:
    Added Disclaimer and Important Notes </t>
      </text>
    </comment>
    <comment ref="E23" authorId="13" shapeId="0" xr:uid="{016050F6-2ECA-4C19-803E-4BFB33BD805B}">
      <text>
        <t xml:space="preserve">[Threaded comment]
Your version of Excel allows you to read this threaded comment; however, any edits to it will get removed if the file is opened in a newer version of Excel. Learn more: https://go.microsoft.com/fwlink/?linkid=870924
Comment:
    Added Disclaimer and Important Notes </t>
      </text>
    </comment>
    <comment ref="C26" authorId="14" shapeId="0" xr:uid="{BA6E6789-4A48-457D-8D81-ACB57F7897EC}">
      <text>
        <t xml:space="preserve">[Threaded comment]
Your version of Excel allows you to read this threaded comment; however, any edits to it will get removed if the file is opened in a newer version of Excel. Learn more: https://go.microsoft.com/fwlink/?linkid=870924
Comment:
    Added Disclaimer and Important Notes </t>
      </text>
    </comment>
    <comment ref="D26" authorId="15" shapeId="0" xr:uid="{DB4FE763-DC65-4ECF-91E5-75C7B031506D}">
      <text>
        <t xml:space="preserve">[Threaded comment]
Your version of Excel allows you to read this threaded comment; however, any edits to it will get removed if the file is opened in a newer version of Excel. Learn more: https://go.microsoft.com/fwlink/?linkid=870924
Comment:
    Added Disclaimer and Important Notes </t>
      </text>
    </comment>
    <comment ref="E26" authorId="16" shapeId="0" xr:uid="{1A1221E4-4B5F-4CA8-A1E7-B9F855C21454}">
      <text>
        <t xml:space="preserve">[Threaded comment]
Your version of Excel allows you to read this threaded comment; however, any edits to it will get removed if the file is opened in a newer version of Excel. Learn more: https://go.microsoft.com/fwlink/?linkid=870924
Comment:
    Added Disclaimer and Important Notes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tc={147A0A21-FD81-4549-9CD2-0076DBF7E154}</author>
    <author>tc={EB3807DD-1767-4159-846B-B61898049A82}</author>
    <author>tc={D80B5610-D86D-49EA-9423-8EFC39029713}</author>
    <author>tc={10CF2879-E2DD-44C3-801F-5AE7B27FD99F}</author>
    <author>tc={E7120EC8-91BC-462A-97DE-799BC97D6D7B}</author>
    <author>tc={3E011EAF-6969-4A7B-B9BC-20C2F0FE5023}</author>
    <author>tc={11FF558D-0ABB-4CAA-A279-02B2294F3C88}</author>
    <author>tc={B9400E4C-EC97-493D-92E4-23D6039BC7B4}</author>
    <author>tc={A63FFF79-4A5A-4154-8C56-3DA13B4F9333}</author>
    <author>tc={6E304C1E-16F1-4280-8426-975B48F29E0D}</author>
    <author>tc={CF56022D-B936-4A4E-AC04-328829EFA93B}</author>
    <author>tc={20BA02CA-DD06-459B-8FF5-B66CDEFEBCDF}</author>
    <author>tc={4F8AC37C-BFC7-404B-A534-87BAA95B4A73}</author>
    <author>tc={9E318422-8D1C-4BB2-B3D8-4CA92FC7A806}</author>
    <author>tc={A2D39836-3822-4BEF-827B-49A6015E8D83}</author>
    <author>tc={62439288-E2A6-43B9-9534-21FA8F3B79D1}</author>
    <author>tc={C00763B0-6345-499E-AD35-F59F24A78C48}</author>
  </authors>
  <commentList>
    <comment ref="C8" authorId="0" shapeId="0" xr:uid="{147A0A21-FD81-4549-9CD2-0076DBF7E154}">
      <text>
        <t>[Threaded comment]
Your version of Excel allows you to read this threaded comment; however, any edits to it will get removed if the file is opened in a newer version of Excel. Learn more: https://go.microsoft.com/fwlink/?linkid=870924
Comment:
    Please refer to our comment in Eng version</t>
      </text>
    </comment>
    <comment ref="E15" authorId="1" shapeId="0" xr:uid="{EB3807DD-1767-4159-846B-B61898049A82}">
      <text>
        <t xml:space="preserve">[Threaded comment]
Your version of Excel allows you to read this threaded comment; however, any edits to it will get removed if the file is opened in a newer version of Excel. Learn more: https://go.microsoft.com/fwlink/?linkid=870924
Comment:
    
港人危疾保障缺口為 HKD118萬3
港人危疾保障缺口為 HKD1.18萬3
</t>
      </text>
    </comment>
    <comment ref="C16" authorId="2" shapeId="0" xr:uid="{D80B5610-D86D-49EA-9423-8EFC39029713}">
      <text>
        <t>[Threaded comment]
Your version of Excel allows you to read this threaded comment; however, any edits to it will get removed if the file is opened in a newer version of Excel. Learn more: https://go.microsoft.com/fwlink/?linkid=870924
Comment:
    Added 聲明及重要事項</t>
      </text>
    </comment>
    <comment ref="D16" authorId="3" shapeId="0" xr:uid="{10CF2879-E2DD-44C3-801F-5AE7B27FD99F}">
      <text>
        <t>[Threaded comment]
Your version of Excel allows you to read this threaded comment; however, any edits to it will get removed if the file is opened in a newer version of Excel. Learn more: https://go.microsoft.com/fwlink/?linkid=870924
Comment:
    Added 聲明及重要事項</t>
      </text>
    </comment>
    <comment ref="E16" authorId="4" shapeId="0" xr:uid="{E7120EC8-91BC-462A-97DE-799BC97D6D7B}">
      <text>
        <t>[Threaded comment]
Your version of Excel allows you to read this threaded comment; however, any edits to it will get removed if the file is opened in a newer version of Excel. Learn more: https://go.microsoft.com/fwlink/?linkid=870924
Comment:
    Added 聲明及重要事項</t>
      </text>
    </comment>
    <comment ref="C19" authorId="5" shapeId="0" xr:uid="{3E011EAF-6969-4A7B-B9BC-20C2F0FE5023}">
      <text>
        <t>[Threaded comment]
Your version of Excel allows you to read this threaded comment; however, any edits to it will get removed if the file is opened in a newer version of Excel. Learn more: https://go.microsoft.com/fwlink/?linkid=870924
Comment:
    Added 聲明及重要事項</t>
      </text>
    </comment>
    <comment ref="D19" authorId="6" shapeId="0" xr:uid="{11FF558D-0ABB-4CAA-A279-02B2294F3C88}">
      <text>
        <t>[Threaded comment]
Your version of Excel allows you to read this threaded comment; however, any edits to it will get removed if the file is opened in a newer version of Excel. Learn more: https://go.microsoft.com/fwlink/?linkid=870924
Comment:
    Added 聲明及重要事項</t>
      </text>
    </comment>
    <comment ref="E19" authorId="7" shapeId="0" xr:uid="{B9400E4C-EC97-493D-92E4-23D6039BC7B4}">
      <text>
        <t>[Threaded comment]
Your version of Excel allows you to read this threaded comment; however, any edits to it will get removed if the file is opened in a newer version of Excel. Learn more: https://go.microsoft.com/fwlink/?linkid=870924
Comment:
    Added 聲明及重要事項</t>
      </text>
    </comment>
    <comment ref="C20" authorId="8" shapeId="0" xr:uid="{A63FFF79-4A5A-4154-8C56-3DA13B4F9333}">
      <text>
        <t>[Threaded comment]
Your version of Excel allows you to read this threaded comment; however, any edits to it will get removed if the file is opened in a newer version of Excel. Learn more: https://go.microsoft.com/fwlink/?linkid=870924
Comment:
    
HK$149 萬 平均保障額1
HK$150 萬 平均保障額1</t>
      </text>
    </comment>
    <comment ref="D20" authorId="9" shapeId="0" xr:uid="{6E304C1E-16F1-4280-8426-975B48F29E0D}">
      <text>
        <t>[Threaded comment]
Your version of Excel allows you to read this threaded comment; however, any edits to it will get removed if the file is opened in a newer version of Excel. Learn more: https://go.microsoft.com/fwlink/?linkid=870924
Comment:
    
HK$133 萬 平均保障額1 77% 以保險計劃傳承財富給親 人 。 2
HK$130 萬 平均保障額1 77% 以保險計劃傳承財富給親 人 。 2</t>
      </text>
    </comment>
    <comment ref="E20" authorId="10" shapeId="0" xr:uid="{CF56022D-B936-4A4E-AC04-328829EFA93B}">
      <text>
        <t>[Threaded comment]
Your version of Excel allows you to read this threaded comment; however, any edits to it will get removed if the file is opened in a newer version of Excel. Learn more: https://go.microsoft.com/fwlink/?linkid=870924
Comment:
    
HK$116 萬 平均保障額1 
HK$120 萬 平均保障額1</t>
      </text>
    </comment>
    <comment ref="C22" authorId="11" shapeId="0" xr:uid="{20BA02CA-DD06-459B-8FF5-B66CDEFEBCDF}">
      <text>
        <t>[Threaded comment]
Your version of Excel allows you to read this threaded comment; however, any edits to it will get removed if the file is opened in a newer version of Excel. Learn more: https://go.microsoft.com/fwlink/?linkid=870924
Comment:
    Added 聲明及重要事項</t>
      </text>
    </comment>
    <comment ref="D22" authorId="12" shapeId="0" xr:uid="{4F8AC37C-BFC7-404B-A534-87BAA95B4A73}">
      <text>
        <t>[Threaded comment]
Your version of Excel allows you to read this threaded comment; however, any edits to it will get removed if the file is opened in a newer version of Excel. Learn more: https://go.microsoft.com/fwlink/?linkid=870924
Comment:
    Added 聲明及重要事項</t>
      </text>
    </comment>
    <comment ref="E22" authorId="13" shapeId="0" xr:uid="{9E318422-8D1C-4BB2-B3D8-4CA92FC7A806}">
      <text>
        <t>[Threaded comment]
Your version of Excel allows you to read this threaded comment; however, any edits to it will get removed if the file is opened in a newer version of Excel. Learn more: https://go.microsoft.com/fwlink/?linkid=870924
Comment:
    Added 聲明及重要事項</t>
      </text>
    </comment>
    <comment ref="C25" authorId="14" shapeId="0" xr:uid="{A2D39836-3822-4BEF-827B-49A6015E8D83}">
      <text>
        <t>[Threaded comment]
Your version of Excel allows you to read this threaded comment; however, any edits to it will get removed if the file is opened in a newer version of Excel. Learn more: https://go.microsoft.com/fwlink/?linkid=870924
Comment:
    Added 聲明及重要事項</t>
      </text>
    </comment>
    <comment ref="D25" authorId="15" shapeId="0" xr:uid="{62439288-E2A6-43B9-9534-21FA8F3B79D1}">
      <text>
        <t>[Threaded comment]
Your version of Excel allows you to read this threaded comment; however, any edits to it will get removed if the file is opened in a newer version of Excel. Learn more: https://go.microsoft.com/fwlink/?linkid=870924
Comment:
    Added 聲明及重要事項</t>
      </text>
    </comment>
    <comment ref="E25" authorId="16" shapeId="0" xr:uid="{C00763B0-6345-499E-AD35-F59F24A78C48}">
      <text>
        <t xml:space="preserve">[Threaded comment]
Your version of Excel allows you to read this threaded comment; however, any edits to it will get removed if the file is opened in a newer version of Excel. Learn more: https://go.microsoft.com/fwlink/?linkid=870924
Comment:
    Added 聲明及重要事項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tc={F1E3D3D5-196F-4C1D-B62E-9BADE5A97D1C}</author>
    <author>tc={123D9445-1E74-4E15-BED1-2D753979483B}</author>
    <author>tc={9F97806C-5793-4131-AA7E-F14970F5891D}</author>
    <author>tc={B1AD1A59-8858-4670-B2D7-03DDD7F418A1}</author>
    <author>tc={F17847DA-533B-4A29-94FB-BC23CD0D306C}</author>
    <author>tc={74A61BC3-65BA-48A4-A715-E00256379CAF}</author>
    <author>tc={A212611C-F02B-435E-B55D-CD50CE5CEEFA}</author>
    <author>tc={7CD04347-E03F-4ADD-B2A7-A62A7AF7EBB1}</author>
    <author>tc={59319F25-873E-4ABC-9C43-F18B06BB5016}</author>
    <author>tc={830B2A98-EA08-434F-A1A0-36F10002A33A}</author>
    <author>tc={B28B3A24-E94D-4DCA-BDCB-9BFA2626EE50}</author>
    <author>tc={428F0F05-C842-4B23-BE07-85770F309F59}</author>
    <author>tc={870EC94B-7C7D-4524-8C85-9E991317BA5D}</author>
    <author>tc={06874F49-F0CC-4905-ACD4-D49AC5CC89FC}</author>
    <author>tc={3FD4774D-1B20-4BD4-888D-515B949FF371}</author>
    <author>tc={F459F2C8-FB9C-4DF3-B28F-9D158AC65C12}</author>
    <author>tc={41E01158-F69C-4E2D-BCDA-7018F69EDEB9}</author>
    <author>tc={4D321896-B65E-42A5-80B3-D0395DA35B55}</author>
    <author>tc={1A687D04-B262-4E7F-A3C1-056E4EA900CD}</author>
    <author>tc={9D22A443-AA23-4DB3-B9FA-950D2F98DE4E}</author>
    <author>tc={EBCEECDD-7825-4200-A97F-8D648C8CB0A4}</author>
    <author>tc={4483F2D6-B82A-46E8-8837-42C0E4367D95}</author>
    <author>tc={41256ED7-1F60-4F14-B3B2-B5FC2A7C7AB6}</author>
    <author>tc={0AF3755F-2B2B-49CD-8932-0BF437595DE2}</author>
    <author>tc={997DF1A7-6F28-4DA1-A4D1-F497F6DA8328}</author>
    <author>tc={D6375F14-0732-47C8-ACF1-F9EB1E59F355}</author>
    <author>tc={5BCF0DDE-EF13-4680-8CAB-A3DDA665A694}</author>
    <author>tc={8115EBE2-9302-4D82-ADAF-EAD93431B8FD}</author>
    <author>tc={C8452441-F316-4055-A55E-68E6733AE25D}</author>
    <author>tc={5601E4B5-217C-4A6B-9131-66B1D0C5159D}</author>
    <author>tc={075C8D07-E79E-4E97-B88D-0CA7C6E965B8}</author>
    <author>tc={4F06FA5B-8DCA-4AB9-AF9A-D199D10ECFC1}</author>
    <author>tc={3AE4C234-7F1A-4986-AEAF-19D659981D62}</author>
    <author>tc={10E33FF0-8066-4FE4-8EDE-0F9A9ACC30CC}</author>
    <author>tc={E89ED98E-A095-4DC6-9965-1D7EAB8FA76D}</author>
    <author>tc={7B46FC5B-1B69-4E81-83AC-D460482AE5F7}</author>
    <author>tc={50EF797D-A187-49E6-89FB-BBF0B4836B74}</author>
    <author>tc={57CCFA57-4615-483D-848D-73D97CE814A3}</author>
    <author>tc={F40958B8-1194-439B-9DC3-8F8ECC75A8E8}</author>
    <author>tc={235285DE-0BAB-4D9C-8C1B-EFC974DCA934}</author>
    <author>tc={B46C87FE-8866-4346-9558-71EC6E4D6C9F}</author>
    <author>tc={CA41C044-F08D-43CC-B53D-2557D486FBA4}</author>
    <author>tc={B2AE6F10-D079-41DD-B08F-09872D3CB859}</author>
    <author>tc={DD4997C2-300A-494F-943B-6C781A976C97}</author>
    <author>tc={41FC8E56-6BD5-43EF-8E70-E4109B894425}</author>
    <author>tc={D800E5EB-1D1F-4E36-976E-332E9050B231}</author>
    <author>tc={AD5E4BAC-31CA-4BDD-9B84-4240AD864A85}</author>
    <author>tc={6D5DDAB7-AFFC-4799-BCDD-7AA8BCDDFC90}</author>
  </authors>
  <commentList>
    <comment ref="H6" authorId="0" shapeId="0" xr:uid="{F1E3D3D5-196F-4C1D-B62E-9BADE5A97D1C}">
      <text>
        <t xml:space="preserve">[Threaded comment]
Your version of Excel allows you to read this threaded comment; however, any edits to it will get removed if the file is opened in a newer version of Excel. Learn more: https://go.microsoft.com/fwlink/?linkid=870924
Comment:
    
為您將出生的孩子及您的孩子每個人生階段提供保障 - 包括生病老死
為您孩子每個人生階段提供保障 - 包括生病老死
</t>
      </text>
    </comment>
    <comment ref="D7" authorId="1" shapeId="0" xr:uid="{123D9445-1E74-4E15-BED1-2D753979483B}">
      <text>
        <t xml:space="preserve">[Threaded comment]
Your version of Excel allows you to read this threaded comment; however, any edits to it will get removed if the file is opened in a newer version of Excel. Learn more: https://go.microsoft.com/fwlink/?linkid=870924
Comment:
    
就癌症提供100%一筆過賠償
癌症: 提供100%一筆過賠償
</t>
      </text>
    </comment>
    <comment ref="E7" authorId="2" shapeId="0" xr:uid="{9F97806C-5793-4131-AA7E-F14970F5891D}">
      <text>
        <t xml:space="preserve">[Threaded comment]
Your version of Excel allows you to read this threaded comment; however, any edits to it will get removed if the file is opened in a newer version of Excel. Learn more: https://go.microsoft.com/fwlink/?linkid=870924
Comment:
    
就117種病況提供保障
就117種病況
</t>
      </text>
    </comment>
    <comment ref="F7" authorId="3" shapeId="0" xr:uid="{B1AD1A59-8858-4670-B2D7-03DDD7F418A1}">
      <text>
        <t xml:space="preserve">[Threaded comment]
Your version of Excel allows you to read this threaded comment; however, any edits to it will get removed if the file is opened in a newer version of Excel. Learn more: https://go.microsoft.com/fwlink/?linkid=870924
Comment:
    
就74種病況提供保障
74種病況保障
</t>
      </text>
    </comment>
    <comment ref="C8" authorId="4" shapeId="0" xr:uid="{F17847DA-533B-4A29-94FB-BC23CD0D306C}">
      <text>
        <t xml:space="preserve">[Threaded comment]
Your version of Excel allows you to read this threaded comment; however, any edits to it will get removed if the file is opened in a newer version of Excel. Learn more: https://go.microsoft.com/fwlink/?linkid=870924
Comment:
    
提供嚴重腦退化症或 柏金遜病終身年金
嚴重腦退化症或 柏金遜病終身年金
</t>
      </text>
    </comment>
    <comment ref="H8" authorId="5" shapeId="0" xr:uid="{74A61BC3-65BA-48A4-A715-E00256379CAF}">
      <text>
        <t>[Threaded comment]
Your version of Excel allows you to read this threaded comment; however, any edits to it will get removed if the file is opened in a newer version of Excel. Learn more: https://go.microsoft.com/fwlink/?linkid=870924
Comment:
    please revise to 20 weeks if roll out on/after 31 Jul</t>
      </text>
    </comment>
    <comment ref="C9" authorId="6" shapeId="0" xr:uid="{A212611C-F02B-435E-B55D-CD50CE5CEEFA}">
      <text>
        <t xml:space="preserve">[Threaded comment]
Your version of Excel allows you to read this threaded comment; however, any edits to it will get removed if the file is opened in a newer version of Excel. Learn more: https://go.microsoft.com/fwlink/?linkid=870924
Comment:
    
高達1100%的危疾及人壽保障
高達1100%的危疾保障
</t>
      </text>
    </comment>
    <comment ref="H9" authorId="7" shapeId="0" xr:uid="{7CD04347-E03F-4ADD-B2A7-A62A7AF7EBB1}">
      <text>
        <t xml:space="preserve">[Threaded comment]
Your version of Excel allows you to read this threaded comment; however, any edits to it will get removed if the file is opened in a newer version of Excel. Learn more: https://go.microsoft.com/fwlink/?linkid=870924
Comment:
    
高達1100%的危疾及人壽保障
高達1100%的危疾保障
</t>
      </text>
    </comment>
    <comment ref="B10" authorId="8" shapeId="0" xr:uid="{59319F25-873E-4ABC-9C43-F18B06BB5016}">
      <text>
        <t>[Threaded comment]
Your version of Excel allows you to read this threaded comment; however, any edits to it will get removed if the file is opened in a newer version of Excel. Learn more: https://go.microsoft.com/fwlink/?linkid=870924
Comment:
    The update of % is as of 22 Jul, SCB to ensure correctness upon launch</t>
      </text>
    </comment>
    <comment ref="B11" authorId="9" shapeId="0" xr:uid="{830B2A98-EA08-434F-A1A0-36F10002A33A}">
      <text>
        <t>[Threaded comment]
Your version of Excel allows you to read this threaded comment; however, any edits to it will get removed if the file is opened in a newer version of Excel. Learn more: https://go.microsoft.com/fwlink/?linkid=870924
Comment:
    SCB to ensure validity of the URL and the latest PB located in her website</t>
      </text>
    </comment>
    <comment ref="D15" authorId="10" shapeId="0" xr:uid="{B28B3A24-E94D-4DCA-BDCB-9BFA2626EE50}">
      <text>
        <t xml:space="preserve">[Threaded comment]
Your version of Excel allows you to read this threaded comment; however, any edits to it will get removed if the file is opened in a newer version of Excel. Learn more: https://go.microsoft.com/fwlink/?linkid=870924
Comment:
    
及早規劃於退休時享受財務自由
及早規劃於退休時可提早享受財務自由
</t>
      </text>
    </comment>
    <comment ref="E15" authorId="11" shapeId="0" xr:uid="{428F0F05-C842-4B23-BE07-85770F309F59}">
      <text>
        <t xml:space="preserve">[Threaded comment]
Your version of Excel allows you to read this threaded comment; however, any edits to it will get removed if the file is opened in a newer version of Excel. Learn more: https://go.microsoft.com/fwlink/?linkid=870924
Comment:
    
定期保費您便可獲得長遠每月入息及財富傳承
定期保費您便可獲得每月入息及財富傳承方案 
</t>
      </text>
    </comment>
    <comment ref="F15" authorId="12" shapeId="0" xr:uid="{870EC94B-7C7D-4524-8C85-9E991317BA5D}">
      <text>
        <t xml:space="preserve">[Threaded comment]
Your version of Excel allows you to read this threaded comment; however, any edits to it will get removed if the file is opened in a newer version of Excel. Learn more: https://go.microsoft.com/fwlink/?linkid=870924
Comment:
    
一筆過保費 換來長遠每月入息及財富傳承
一筆過保費 換來長遠每月入息及財富傳承
</t>
      </text>
    </comment>
    <comment ref="G15" authorId="13" shapeId="0" xr:uid="{06874F49-F0CC-4905-ACD4-D49AC5CC89FC}">
      <text>
        <t xml:space="preserve">[Threaded comment]
Your version of Excel allows you to read this threaded comment; however, any edits to it will get removed if the file is opened in a newer version of Excel. Learn more: https://go.microsoft.com/fwlink/?linkid=870924
Comment:
    
一筆過保費 換來世代豐溢
一筆過保費 換來世代豐溢
Reply:
    
一筆過保費 換來世代豐溢
一筆過保費　換來世代豐溢
</t>
      </text>
    </comment>
    <comment ref="I16" authorId="14" shapeId="0" xr:uid="{3FD4774D-1B20-4BD4-888D-515B949FF371}">
      <text>
        <t xml:space="preserve">[Threaded comment]
Your version of Excel allows you to read this threaded comment; however, any edits to it will get removed if the file is opened in a newer version of Excel. Learn more: https://go.microsoft.com/fwlink/?linkid=870924
Comment:
    
派發保證可支取現金應付子女入讀大學教育開支
派發保證可支取現金應付子女教育開支
</t>
      </text>
    </comment>
    <comment ref="D17" authorId="15" shapeId="0" xr:uid="{F459F2C8-FB9C-4DF3-B28F-9D158AC65C12}">
      <text>
        <t xml:space="preserve">[Threaded comment]
Your version of Excel allows you to read this threaded comment; however, any edits to it will get removed if the file is opened in a newer version of Excel. Learn more: https://go.microsoft.com/fwlink/?linkid=870924
Comment:
    
收取長達10或20年的每月年金
收取長達10或20年的每月退休年金
</t>
      </text>
    </comment>
    <comment ref="G17" authorId="16" shapeId="0" xr:uid="{41E01158-F69C-4E2D-BCDA-7018F69EDEB9}">
      <text>
        <t xml:space="preserve">[Threaded comment]
Your version of Excel allows you to read this threaded comment; however, any edits to it will get removed if the file is opened in a newer version of Excel. Learn more: https://go.microsoft.com/fwlink/?linkid=870924
Comment:
    
將財富饋贈摯愛
將財富及每月入息饋贈摯愛
</t>
      </text>
    </comment>
    <comment ref="H17" authorId="17" shapeId="0" xr:uid="{4D321896-B65E-42A5-80B3-D0395DA35B55}">
      <text>
        <t xml:space="preserve">[Threaded comment]
Your version of Excel allows you to read this threaded comment; however, any edits to it will get removed if the file is opened in a newer version of Excel. Learn more: https://go.microsoft.com/fwlink/?linkid=870924
Comment:
    
將財富饋贈摯愛
將財富及每月入息饋贈摯愛
</t>
      </text>
    </comment>
    <comment ref="D18" authorId="18" shapeId="0" xr:uid="{1A687D04-B262-4E7F-A3C1-056E4EA900CD}">
      <text>
        <t xml:space="preserve">[Threaded comment]
Your version of Excel allows you to read this threaded comment; however, any edits to it will get removed if the file is opened in a newer version of Excel. Learn more: https://go.microsoft.com/fwlink/?linkid=870924
Comment:
    
為受保疾病向指定家人提供一筆過金額，解決經濟上的 燃眉之急
為特定受保疾病向指定家人提供一筆過金額，解決經濟上的 燃眉之急
</t>
      </text>
    </comment>
    <comment ref="H18" authorId="19" shapeId="0" xr:uid="{9D22A443-AA23-4DB3-B9FA-950D2F98DE4E}">
      <text>
        <t xml:space="preserve">[Threaded comment]
Your version of Excel allows you to read this threaded comment; however, any edits to it will get removed if the file is opened in a newer version of Excel. Learn more: https://go.microsoft.com/fwlink/?linkid=870924
Comment:
    
NA
不適用
</t>
      </text>
    </comment>
    <comment ref="I18" authorId="20" shapeId="0" xr:uid="{EBCEECDD-7825-4200-A97F-8D648C8CB0A4}">
      <text>
        <t xml:space="preserve">[Threaded comment]
Your version of Excel allows you to read this threaded comment; however, any edits to it will get removed if the file is opened in a newer version of Excel. Learn more: https://go.microsoft.com/fwlink/?linkid=870924
Comment:
    
NA
不適用
</t>
      </text>
    </comment>
    <comment ref="B19" authorId="21" shapeId="0" xr:uid="{4483F2D6-B82A-46E8-8837-42C0E4367D95}">
      <text>
        <t>[Threaded comment]
Your version of Excel allows you to read this threaded comment; however, any edits to it will get removed if the file is opened in a newer version of Excel. Learn more: https://go.microsoft.com/fwlink/?linkid=870924
Comment:
    ditto</t>
      </text>
    </comment>
    <comment ref="B20" authorId="22" shapeId="0" xr:uid="{41256ED7-1F60-4F14-B3B2-B5FC2A7C7AB6}">
      <text>
        <t>[Threaded comment]
Your version of Excel allows you to read this threaded comment; however, any edits to it will get removed if the file is opened in a newer version of Excel. Learn more: https://go.microsoft.com/fwlink/?linkid=870924
Comment:
    ditto</t>
      </text>
    </comment>
    <comment ref="E24" authorId="23" shapeId="0" xr:uid="{0AF3755F-2B2B-49CD-8932-0BF437595DE2}">
      <text>
        <t xml:space="preserve">[Threaded comment]
Your version of Excel allows you to read this threaded comment; however, any edits to it will get removed if the file is opened in a newer version of Excel. Learn more: https://go.microsoft.com/fwlink/?linkid=870924
Comment:
    
讓您因應家庭責任增加而靈活提高保障，如子女出生或計劃置業時，提供相宜且充裕的人壽保障
在您子女出生或計劃置業時，提供相宜且充裕的人壽保障
</t>
      </text>
    </comment>
    <comment ref="C25" authorId="24" shapeId="0" xr:uid="{997DF1A7-6F28-4DA1-A4D1-F497F6DA8328}">
      <text>
        <t xml:space="preserve">[Threaded comment]
Your version of Excel allows you to read this threaded comment; however, any edits to it will get removed if the file is opened in a newer version of Excel. Learn more: https://go.microsoft.com/fwlink/?linkid=870924
Comment:
    
如受保人不幸身故，至少獲支付保額的100%作為身故賠償
如受保人不幸身故，他們您的摯愛便會至少獲支付保額的100%作為身故賠償
</t>
      </text>
    </comment>
    <comment ref="E25" authorId="25" shapeId="0" xr:uid="{D6375F14-0732-47C8-ACF1-F9EB1E59F355}">
      <text>
        <t xml:space="preserve">[Threaded comment]
Your version of Excel allows you to read this threaded comment; however, any edits to it will get removed if the file is opened in a newer version of Excel. Learn more: https://go.microsoft.com/fwlink/?linkid=870924
Comment:
    
設有4個續保期 切合不同的財務預算 
設有4個續保期 提供相宜保費的保障
</t>
      </text>
    </comment>
    <comment ref="E27" authorId="26" shapeId="0" xr:uid="{5BCF0DDE-EF13-4680-8CAB-A3DDA665A694}">
      <text>
        <t xml:space="preserve">[Threaded comment]
Your version of Excel allows you to read this threaded comment; however, any edits to it will get removed if the file is opened in a newer version of Excel. Learn more: https://go.microsoft.com/fwlink/?linkid=870924
Comment:
    
可將保單轉換為一份具備現金價值的全新終身壽險計劃
可將保單轉換為一份具備現金價值的終身壽險計劃
</t>
      </text>
    </comment>
    <comment ref="B28" authorId="27" shapeId="0" xr:uid="{8115EBE2-9302-4D82-ADAF-EAD93431B8FD}">
      <text>
        <t>[Threaded comment]
Your version of Excel allows you to read this threaded comment; however, any edits to it will get removed if the file is opened in a newer version of Excel. Learn more: https://go.microsoft.com/fwlink/?linkid=870924
Comment:
    ditto</t>
      </text>
    </comment>
    <comment ref="B29" authorId="28" shapeId="0" xr:uid="{C8452441-F316-4055-A55E-68E6733AE25D}">
      <text>
        <t>[Threaded comment]
Your version of Excel allows you to read this threaded comment; however, any edits to it will get removed if the file is opened in a newer version of Excel. Learn more: https://go.microsoft.com/fwlink/?linkid=870924
Comment:
    ditto</t>
      </text>
    </comment>
    <comment ref="H33" authorId="29" shapeId="0" xr:uid="{5601E4B5-217C-4A6B-9131-66B1D0C5159D}">
      <text>
        <t xml:space="preserve">[Threaded comment]
Your version of Excel allows you to read this threaded comment; however, any edits to it will get removed if the file is opened in a newer version of Excel. Learn more: https://go.microsoft.com/fwlink/?linkid=870924
Comment:
    
為您合資格的私家醫療費用提供終身保障
專為尊貴客戶提供周全的全球及終身醫療保障
</t>
      </text>
    </comment>
    <comment ref="C34" authorId="30" shapeId="0" xr:uid="{075C8D07-E79E-4E97-B88D-0CA7C6E965B8}">
      <text>
        <t>[Threaded comment]
Your version of Excel allows you to read this threaded comment; however, any edits to it will get removed if the file is opened in a newer version of Excel. Learn more: https://go.microsoft.com/fwlink/?linkid=870924
Comment:
    Can't add details of coverage area due to character limits</t>
      </text>
    </comment>
    <comment ref="D34" authorId="31" shapeId="0" xr:uid="{4F06FA5B-8DCA-4AB9-AF9A-D199D10ECFC1}">
      <text>
        <t xml:space="preserve">[Threaded comment]
Your version of Excel allows you to read this threaded comment; however, any edits to it will get removed if the file is opened in a newer version of Excel. Learn more: https://go.microsoft.com/fwlink/?linkid=870924
Comment:
    
賠償醫療費用達至個別項目之賠償限額，但不設最高每年或終身保障限額
賠償醫療費用個別項目之賠償限額，但不設最高每年或終身保障限額
</t>
      </text>
    </comment>
    <comment ref="E34" authorId="32" shapeId="0" xr:uid="{3AE4C234-7F1A-4986-AEAF-19D659981D62}">
      <text>
        <t xml:space="preserve">[Threaded comment]
Your version of Excel allows you to read this threaded comment; however, any edits to it will get removed if the file is opened in a newer version of Excel. Learn more: https://go.microsoft.com/fwlink/?linkid=870924
Comment:
    
每年保障限額達1,200萬港元及 終身保障限額達5,600萬港元 
每年保障達1,200萬港元及 終身保障達5,600萬港元
</t>
      </text>
    </comment>
    <comment ref="F34" authorId="33" shapeId="0" xr:uid="{10E33FF0-8066-4FE4-8EDE-0F9A9ACC30CC}">
      <text>
        <t xml:space="preserve">[Threaded comment]
Your version of Excel allows you to read this threaded comment; however, any edits to it will get removed if the file is opened in a newer version of Excel. Learn more: https://go.microsoft.com/fwlink/?linkid=870924
Comment:
    
賠償費用設個別項目之賠償限額，每年賠償限額為42萬港元但不設終身保障限額
賠償費用設個別項目之賠償限額，每年賠償限額為42萬港元
</t>
      </text>
    </comment>
    <comment ref="H34" authorId="34" shapeId="0" xr:uid="{E89ED98E-A095-4DC6-9965-1D7EAB8FA76D}">
      <text>
        <t xml:space="preserve">[Threaded comment]
Your version of Excel allows you to read this threaded comment; however, any edits to it will get removed if the file is opened in a newer version of Excel. Learn more: https://go.microsoft.com/fwlink/?linkid=870924
Comment:
    
每年保障限額達3,000萬港元及 終身保障限額達7,000萬港元 
每年保障達3,000萬港元及 終身保障達7,000萬港元
</t>
      </text>
    </comment>
    <comment ref="I34" authorId="35" shapeId="0" xr:uid="{7B46FC5B-1B69-4E81-83AC-D460482AE5F7}">
      <text>
        <t xml:space="preserve">[Threaded comment]
Your version of Excel allows you to read this threaded comment; however, any edits to it will get removed if the file is opened in a newer version of Excel. Learn more: https://go.microsoft.com/fwlink/?linkid=870924
Comment:
    
每次受保疾病的保障限額達300萬港元，而終身保障限額則高達1,800萬港元
每次受保疾病的保障達300萬港元，而終身保障則高達1,800萬港元
</t>
      </text>
    </comment>
    <comment ref="C35" authorId="36" shapeId="0" xr:uid="{50EF797D-A187-49E6-89FB-BBF0B4836B74}">
      <text>
        <t>[Threaded comment]
Your version of Excel allows you to read this threaded comment; however, any edits to it will get removed if the file is opened in a newer version of Excel. Learn more: https://go.microsoft.com/fwlink/?linkid=870924
Comment:
    While room level for other medical plans is not indicated, would like to highlight room level in China only as it is rare in HK market
Can't add VIP units and international units in it due to exceeding character limit in Eng version</t>
      </text>
    </comment>
    <comment ref="D35" authorId="37" shapeId="0" xr:uid="{57CCFA57-4615-483D-848D-73D97CE814A3}">
      <text>
        <t xml:space="preserve">[Threaded comment]
Your version of Excel allows you to read this threaded comment; however, any edits to it will get removed if the file is opened in a newer version of Excel. Learn more: https://go.microsoft.com/fwlink/?linkid=870924
Comment:
    
保障未知的投保前已有病症及未知的先天性疾病
保障未知的投保前已有病症及先天性疾病
</t>
      </text>
    </comment>
    <comment ref="E35" authorId="38" shapeId="0" xr:uid="{F40958B8-1194-439B-9DC3-8F8ECC75A8E8}">
      <text>
        <t xml:space="preserve">[Threaded comment]
Your version of Excel allows you to read this threaded comment; however, any edits to it will get removed if the file is opened in a newer version of Excel. Learn more: https://go.microsoft.com/fwlink/?linkid=870924
Comment:
    
保障未知的投保前已有病症及未知的先天性疾病
為您支付於亞洲各地，以至澳洲及新西蘭的半私家病房費用
</t>
      </text>
    </comment>
    <comment ref="F35" authorId="39" shapeId="0" xr:uid="{235285DE-0BAB-4D9C-8C1B-EFC974DCA934}">
      <text>
        <t xml:space="preserve">[Threaded comment]
Your version of Excel allows you to read this threaded comment; however, any edits to it will get removed if the file is opened in a newer version of Excel. Learn more: https://go.microsoft.com/fwlink/?linkid=870924
Comment:
    
保障未知的投保前已有病症及未知的先天性疾病
保障未知的投保前已有病症
</t>
      </text>
    </comment>
    <comment ref="H35" authorId="40" shapeId="0" xr:uid="{B46C87FE-8866-4346-9558-71EC6E4D6C9F}">
      <text>
        <t xml:space="preserve">[Threaded comment]
Your version of Excel allows you to read this threaded comment; however, any edits to it will get removed if the file is opened in a newer version of Excel. Learn more: https://go.microsoft.com/fwlink/?linkid=870924
Comment:
    
健康保障助您監測健康
提供周全癌症保障，包括非手術癌症治療及因標靶治療而接受的遺傳基因測試
</t>
      </text>
    </comment>
    <comment ref="C36" authorId="41" shapeId="0" xr:uid="{CA41C044-F08D-43CC-B53D-2557D486FBA4}">
      <text>
        <t>[Threaded comment]
Your version of Excel allows you to read this threaded comment; however, any edits to it will get removed if the file is opened in a newer version of Excel. Learn more: https://go.microsoft.com/fwlink/?linkid=870924
Comment:
    To Brenda: updated per latest PB shared by Polly on 23 Jul</t>
      </text>
    </comment>
    <comment ref="D36" authorId="42" shapeId="0" xr:uid="{B2AE6F10-D079-41DD-B08F-09872D3CB859}">
      <text>
        <t xml:space="preserve">[Threaded comment]
Your version of Excel allows you to read this threaded comment; however, any edits to it will get removed if the file is opened in a newer version of Excel. Learn more: https://go.microsoft.com/fwlink/?linkid=870924
Comment:
    
合資格保費可享稅務扣除，上限為每名受保人高達每年8,000港元
合資格保費可享稅務扣除，上限為每名受保人高達8,000港元
</t>
      </text>
    </comment>
    <comment ref="E36" authorId="43" shapeId="0" xr:uid="{DD4997C2-300A-494F-943B-6C781A976C97}">
      <text>
        <t xml:space="preserve">[Threaded comment]
Your version of Excel allows you to read this threaded comment; however, any edits to it will get removed if the file is opened in a newer version of Excel. Learn more: https://go.microsoft.com/fwlink/?linkid=870924
Comment:
    
合資格保費可享稅務扣除，上限為每名受保人高達每年8,000港元
合資格保費可享稅務扣除，上限為每名受保人高達8,000港元
</t>
      </text>
    </comment>
    <comment ref="F36" authorId="44" shapeId="0" xr:uid="{41FC8E56-6BD5-43EF-8E70-E4109B894425}">
      <text>
        <t xml:space="preserve">[Threaded comment]
Your version of Excel allows you to read this threaded comment; however, any edits to it will get removed if the file is opened in a newer version of Excel. Learn more: https://go.microsoft.com/fwlink/?linkid=870924
Comment:
    
合資格保費可享稅務扣除，上限為每名受保人高達每年8,000港元
合資格保費可享稅務扣除，上限為每名受保人高達8,000港元
</t>
      </text>
    </comment>
    <comment ref="H36" authorId="45" shapeId="0" xr:uid="{D800E5EB-1D1F-4E36-976E-332E9050B231}">
      <text>
        <t xml:space="preserve">[Threaded comment]
Your version of Excel allows you to read this threaded comment; however, any edits to it will get removed if the file is opened in a newer version of Excel. Learn more: https://go.microsoft.com/fwlink/?linkid=870924
Comment:
    
就受保癌症、心臟病發作及中風提供復康保障，助您恢復健康
5個級別的每年自付額 
</t>
      </text>
    </comment>
    <comment ref="B37" authorId="46" shapeId="0" xr:uid="{AD5E4BAC-31CA-4BDD-9B84-4240AD864A85}">
      <text>
        <t>[Threaded comment]
Your version of Excel allows you to read this threaded comment; however, any edits to it will get removed if the file is opened in a newer version of Excel. Learn more: https://go.microsoft.com/fwlink/?linkid=870924
Comment:
    ditto</t>
      </text>
    </comment>
    <comment ref="B38" authorId="47" shapeId="0" xr:uid="{6D5DDAB7-AFFC-4799-BCDD-7AA8BCDDFC90}">
      <text>
        <t>[Threaded comment]
Your version of Excel allows you to read this threaded comment; however, any edits to it will get removed if the file is opened in a newer version of Excel. Learn more: https://go.microsoft.com/fwlink/?linkid=870924
Comment:
    ditto</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tc={52E74B2C-9C3D-4EDE-912B-50DB44F0895F}</author>
    <author>tc={83D08977-90C7-40B4-B137-1EA3A4BA22BD}</author>
    <author>tc={5B23D47D-C0AA-414C-84C5-036E83E45DBF}</author>
    <author>tc={7A1B3A29-DA8A-4901-9452-192C7474AAEB}</author>
    <author>tc={1ED04E5D-72F2-455E-82A8-739240A059F7}</author>
    <author>tc={852DA293-638D-48F4-88A7-356660405812}</author>
    <author>tc={4E86C110-AE93-4CF9-93B5-8EF740D0A722}</author>
    <author>tc={FBE4E112-4730-467A-AFA4-503153D3E80C}</author>
    <author>tc={AF0316B3-E75B-4F76-BD4D-7F303DECA249}</author>
    <author>tc={9294DE97-13A5-4FAE-AB4B-D4AF6D8D2DE4}</author>
    <author>tc={4DB811E6-7AD3-401B-833F-B36648AF1DDC}</author>
    <author>tc={CBF2AB7D-A3BD-4476-99FE-4247C2C90C82}</author>
    <author>tc={585009FB-F7F3-47E9-AEFE-8BA03E3904A2}</author>
    <author>tc={089BC7F9-04E3-43DB-9965-640102F75BA0}</author>
    <author>tc={37E32994-9937-473D-8788-59D3072728CE}</author>
    <author>tc={B6E18E51-E814-4419-9C07-9DD603B5226C}</author>
    <author>tc={8D7504CC-5435-4F94-BD84-A30BE7C6048C}</author>
    <author>tc={E03CDE74-8B8F-47D0-AE7E-EB597C532A7C}</author>
    <author>tc={51F02A22-0012-4D6A-BC46-9DF4244E7EE7}</author>
    <author>tc={FB07B47D-680A-4AC4-9F77-197ABA8B276A}</author>
    <author>tc={8817AF4C-82D7-4024-9EF4-6DACE7B3598F}</author>
    <author>tc={925DB83B-3EA7-4B8A-8E93-39C48EE0EB15}</author>
    <author>tc={3D4AC666-598F-4CA6-A19A-38A44660749D}</author>
    <author>tc={F0B1E19E-CFC1-4AF2-BED7-3E2B85370E28}</author>
    <author>tc={B8A79924-7E9B-4C80-8574-05F21E6A88A9}</author>
    <author>tc={056D29EC-C370-489C-BF25-F3ACA2D399CD}</author>
    <author>tc={52238EF0-DAC7-4D94-B1D0-1664631D0AD7}</author>
    <author>tc={9D9E1758-133B-4451-A10A-05E49E660C2E}</author>
    <author>tc={1CC7FF7C-DF56-483A-A487-66AB3473B28D}</author>
    <author>tc={56FCC9BA-8AF1-4A70-9B60-F8A97C35E9E4}</author>
    <author>tc={E32EE6F2-ADE0-4B69-944B-5447BC8F3C67}</author>
    <author>tc={8F588F0F-3608-4F9B-A144-4719CD9FB2B5}</author>
    <author>tc={55D1BE90-4F5F-484F-B084-7FEFA3E61313}</author>
    <author>tc={F81AD310-94BA-4693-BE25-C2E22D9C758C}</author>
    <author>tc={3675116B-D0AD-45F4-BD58-EA72F5C15D6A}</author>
    <author>tc={EAC5C442-9831-4DC0-B2DA-4ED8E55EA09F}</author>
    <author>tc={548B8806-335A-4632-BF0A-AE752108CB3D}</author>
    <author>tc={AB3B705B-BBEC-4B7B-B30F-F5F6688A9894}</author>
    <author>tc={CF6E4D98-D413-4243-9058-F2BCE65325CB}</author>
    <author>tc={1DE5F218-F04B-4FB4-AB89-BDE06BE08E45}</author>
    <author>tc={C4D24731-2F25-4EB9-A831-C1C300191C07}</author>
    <author>tc={DD603E76-50C8-45EB-9B02-673752BF3804}</author>
    <author>tc={03388C19-5521-4056-8B84-14ABEE885894}</author>
    <author>tc={D8F8B65B-97C6-4ED8-8097-DE81991A769D}</author>
    <author>tc={DDB2B9D0-9F10-4C4D-94C9-8DA0369B0071}</author>
    <author>tc={219E260D-7EF7-4A7E-A325-133A4A1C94D1}</author>
    <author>tc={D66DAC02-EB04-4556-A89A-F8EC3C9A3E4E}</author>
    <author>tc={A4C586AB-A6D5-4F90-98DD-1AB733E9DEFB}</author>
    <author>tc={53DE4AB0-A0C7-4CFD-8B48-4A67C9366138}</author>
    <author>tc={8B6D0E6C-005D-4D8C-9B65-5CD4EB26E3BB}</author>
  </authors>
  <commentList>
    <comment ref="C6" authorId="0" shapeId="0" xr:uid="{52E74B2C-9C3D-4EDE-912B-50DB44F0895F}">
      <text>
        <t xml:space="preserve">[Threaded comment]
Your version of Excel allows you to read this threaded comment; however, any edits to it will get removed if the file is opened in a newer version of Excel. Learn more: https://go.microsoft.com/fwlink/?linkid=870924
Comment:
    
Protects you and your loved ones through every stage of life – birth, sickness, old age and beyond.
Protect you and your loved ones through every stage of life – birth, sickness, old age and beyond.
</t>
      </text>
    </comment>
    <comment ref="E6" authorId="1" shapeId="0" xr:uid="{83D08977-90C7-40B4-B137-1EA3A4BA22BD}">
      <text>
        <t xml:space="preserve">[Threaded comment]
Your version of Excel allows you to read this threaded comment; however, any edits to it will get removed if the file is opened in a newer version of Excel. Learn more: https://go.microsoft.com/fwlink/?linkid=870924
Comment:
    
Protects against the financial impact of ongoing critical illnesses – including multiple strikes of cancer, heart attack and stroke.
Protect against the financial impact of ongoing critical illnesses – including multiple strikes of cancer, heart attack and stroke.
</t>
      </text>
    </comment>
    <comment ref="F6" authorId="2" shapeId="0" xr:uid="{5B23D47D-C0AA-414C-84C5-036E83E45DBF}">
      <text>
        <t xml:space="preserve">[Threaded comment]
Your version of Excel allows you to read this threaded comment; however, any edits to it will get removed if the file is opened in a newer version of Excel. Learn more: https://go.microsoft.com/fwlink/?linkid=870924
Comment:
    
Protects you with whole of life cover against the financial impact of disease conditions
Protects you with whole of life cover against the financial impact of major disease conditions
</t>
      </text>
    </comment>
    <comment ref="H6" authorId="3" shapeId="0" xr:uid="{7A1B3A29-DA8A-4901-9452-192C7474AAEB}">
      <text>
        <t xml:space="preserve">[Threaded comment]
Your version of Excel allows you to read this threaded comment; however, any edits to it will get removed if the file is opened in a newer version of Excel. Learn more: https://go.microsoft.com/fwlink/?linkid=870924
Comment:
    
Protects your unborn child through every stage of life – birth, sickness, old age and beyond.
Protect your child through every stage of life – birth, sickness, old age and beyond.
</t>
      </text>
    </comment>
    <comment ref="D7" authorId="4" shapeId="0" xr:uid="{1ED04E5D-72F2-455E-82A8-739240A059F7}">
      <text>
        <t xml:space="preserve">[Threaded comment]
Your version of Excel allows you to read this threaded comment; however, any edits to it will get removed if the file is opened in a newer version of Excel. Learn more: https://go.microsoft.com/fwlink/?linkid=870924
Comment:
    
100% lump-sum cover for Cancer 
100% lump-sum for Cancer
</t>
      </text>
    </comment>
    <comment ref="E7" authorId="5" shapeId="0" xr:uid="{852DA293-638D-48F4-88A7-356660405812}">
      <text>
        <t xml:space="preserve">[Threaded comment]
Your version of Excel allows you to read this threaded comment; however, any edits to it will get removed if the file is opened in a newer version of Excel. Learn more: https://go.microsoft.com/fwlink/?linkid=870924
Comment:
    
Coverage on 117 disease conditions 
Covers 117 disease conditions
</t>
      </text>
    </comment>
    <comment ref="F7" authorId="6" shapeId="0" xr:uid="{4E86C110-AE93-4CF9-93B5-8EF740D0A722}">
      <text>
        <t xml:space="preserve">[Threaded comment]
Your version of Excel allows you to read this threaded comment; however, any edits to it will get removed if the file is opened in a newer version of Excel. Learn more: https://go.microsoft.com/fwlink/?linkid=870924
Comment:
    
Coverage on 74 disease conditions
Covers 74 disease conditions
</t>
      </text>
    </comment>
    <comment ref="G7" authorId="7" shapeId="0" xr:uid="{FBE4E112-4730-467A-AFA4-503153D3E80C}">
      <text>
        <t xml:space="preserve">[Threaded comment]
Your version of Excel allows you to read this threaded comment; however, any edits to it will get removed if the file is opened in a newer version of Excel. Learn more: https://go.microsoft.com/fwlink/?linkid=870924
Comment:
    
Additional lump-sum cover for Cancer
Additional lump-sum for Cancer
</t>
      </text>
    </comment>
    <comment ref="D8" authorId="8" shapeId="0" xr:uid="{AF0316B3-E75B-4F76-BD4D-7F303DECA249}">
      <text>
        <t xml:space="preserve">[Threaded comment]
Your version of Excel allows you to read this threaded comment; however, any edits to it will get removed if the file is opened in a newer version of Excel. Learn more: https://go.microsoft.com/fwlink/?linkid=870924
Comment:
    
25% cover for Early Stage Cancer 
25% sum assured for Early Stage Cancer 
</t>
      </text>
    </comment>
    <comment ref="F8" authorId="9" shapeId="0" xr:uid="{9294DE97-13A5-4FAE-AB4B-D4AF6D8D2DE4}">
      <text>
        <t xml:space="preserve">[Threaded comment]
Your version of Excel allows you to read this threaded comment; however, any edits to it will get removed if the file is opened in a newer version of Excel. Learn more: https://go.microsoft.com/fwlink/?linkid=870924
Comment:
    
Coverage on early stage major diseases
Covers early stage major diseases
</t>
      </text>
    </comment>
    <comment ref="G8" authorId="10" shapeId="0" xr:uid="{4DB811E6-7AD3-401B-833F-B36648AF1DDC}">
      <text>
        <t xml:space="preserve">[Threaded comment]
Your version of Excel allows you to read this threaded comment; however, any edits to it will get removed if the file is opened in a newer version of Excel. Learn more: https://go.microsoft.com/fwlink/?linkid=870924
Comment:
    
Simple health declaration to enrol
Enrol by one simple health declaration
</t>
      </text>
    </comment>
    <comment ref="H8" authorId="11" shapeId="0" xr:uid="{CBF2AB7D-A3BD-4476-99FE-4247C2C90C82}">
      <text>
        <t>[Threaded comment]
Your version of Excel allows you to read this threaded comment; however, any edits to it will get removed if the file is opened in a newer version of Excel. Learn more: https://go.microsoft.com/fwlink/?linkid=870924
Comment:
    
Applying as early as your 22nd week of pregnancy
Apply as early as your 22nd week of pregnancy
Reply:
    Please revise to 20 weeks if launch on/after 31 Jul</t>
      </text>
    </comment>
    <comment ref="C9" authorId="12" shapeId="0" xr:uid="{585009FB-F7F3-47E9-AEFE-8BA03E3904A2}">
      <text>
        <t xml:space="preserve">[Threaded comment]
Your version of Excel allows you to read this threaded comment; however, any edits to it will get removed if the file is opened in a newer version of Excel. Learn more: https://go.microsoft.com/fwlink/?linkid=870924
Comment:
    
Up to 1100% critical illness and life cover
Up to 1100% coverage against critical illnesses
</t>
      </text>
    </comment>
    <comment ref="D9" authorId="13" shapeId="0" xr:uid="{089BC7F9-04E3-43DB-9965-640102F75BA0}">
      <text>
        <t xml:space="preserve">[Threaded comment]
Your version of Excel allows you to read this threaded comment; however, any edits to it will get removed if the file is opened in a newer version of Excel. Learn more: https://go.microsoft.com/fwlink/?linkid=870924
Comment:
    
No medical examination required
No medical examination
</t>
      </text>
    </comment>
    <comment ref="H9" authorId="14" shapeId="0" xr:uid="{37E32994-9937-473D-8788-59D3072728CE}">
      <text>
        <t xml:space="preserve">[Threaded comment]
Your version of Excel allows you to read this threaded comment; however, any edits to it will get removed if the file is opened in a newer version of Excel. Learn more: https://go.microsoft.com/fwlink/?linkid=870924
Comment:
    
Up to 1100% critical illness and life cover
Up to 1100% coverage against critical illnesses
</t>
      </text>
    </comment>
    <comment ref="B10" authorId="15" shapeId="0" xr:uid="{B6E18E51-E814-4419-9C07-9DD603B5226C}">
      <text>
        <t>[Threaded comment]
Your version of Excel allows you to read this threaded comment; however, any edits to it will get removed if the file is opened in a newer version of Excel. Learn more: https://go.microsoft.com/fwlink/?linkid=870924
Comment:
    Please refer to the comments in Chi version</t>
      </text>
    </comment>
    <comment ref="B11" authorId="16" shapeId="0" xr:uid="{8D7504CC-5435-4F94-BD84-A30BE7C6048C}">
      <text>
        <t>[Threaded comment]
Your version of Excel allows you to read this threaded comment; however, any edits to it will get removed if the file is opened in a newer version of Excel. Learn more: https://go.microsoft.com/fwlink/?linkid=870924
Comment:
    Please refer to the comment in Chi version</t>
      </text>
    </comment>
    <comment ref="C15" authorId="17" shapeId="0" xr:uid="{E03CDE74-8B8F-47D0-AE7E-EB597C532A7C}">
      <text>
        <t xml:space="preserve">[Threaded comment]
Your version of Excel allows you to read this threaded comment; however, any edits to it will get removed if the file is opened in a newer version of Excel. Learn more: https://go.microsoft.com/fwlink/?linkid=870924
Comment:
    
Build your wealth and perpetuate it across the generations with a flexible multi-currency plan
Build your wealth and perpetuate it across the generations with our flexible multi-currency plan
</t>
      </text>
    </comment>
    <comment ref="G15" authorId="18" shapeId="0" xr:uid="{51F02A22-0012-4D6A-BC46-9DF4244E7EE7}">
      <text>
        <t xml:space="preserve">[Threaded comment]
Your version of Excel allows you to read this threaded comment; however, any edits to it will get removed if the file is opened in a newer version of Excel. Learn more: https://go.microsoft.com/fwlink/?linkid=870924
Comment:
    
Single Premium for a cascade of wealth down the generations
Single Premium for whole-life protection
</t>
      </text>
    </comment>
    <comment ref="I15" authorId="19" shapeId="0" xr:uid="{FB07B47D-680A-4AC4-9F77-197ABA8B276A}">
      <text>
        <t>[Threaded comment]
Your version of Excel allows you to read this threaded comment; however, any edits to it will get removed if the file is opened in a newer version of Excel. Learn more: https://go.microsoft.com/fwlink/?linkid=870924
Comment:
    
Start your child’s bright future today
Designed for your childrenStart your child’s bright future today
Reply:
    Don't find SCB's update in the cell</t>
      </text>
    </comment>
    <comment ref="C16" authorId="20" shapeId="0" xr:uid="{8817AF4C-82D7-4024-9EF4-6DACE7B3598F}">
      <text>
        <t xml:space="preserve">[Threaded comment]
Your version of Excel allows you to read this threaded comment; however, any edits to it will get removed if the file is opened in a newer version of Excel. Learn more: https://go.microsoft.com/fwlink/?linkid=870924
Comment:
    
Hassle-free currency changes AUD, GBP, CAD, HKD, RMB or USD
Hassle-free currency changes AUD, GBP, CAD, HKD, RMB and USD
</t>
      </text>
    </comment>
    <comment ref="D17" authorId="21" shapeId="0" xr:uid="{925DB83B-3EA7-4B8A-8E93-39C48EE0EB15}">
      <text>
        <t xml:space="preserve">[Threaded comment]
Your version of Excel allows you to read this threaded comment; however, any edits to it will get removed if the file is opened in a newer version of Excel. Learn more: https://go.microsoft.com/fwlink/?linkid=870924
Comment:
    
Receive 10 or 20 years of monthly annuity
Receive 10 or 20 years of monthly retirement annuity
</t>
      </text>
    </comment>
    <comment ref="G17" authorId="22" shapeId="0" xr:uid="{3D4AC666-598F-4CA6-A19A-38A44660749D}">
      <text>
        <t xml:space="preserve">[Threaded comment]
Your version of Excel allows you to read this threaded comment; however, any edits to it will get removed if the file is opened in a newer version of Excel. Learn more: https://go.microsoft.com/fwlink/?linkid=870924
Comment:
    
Pass on your wealth to your loved ones
Pass on your wealth and the monthly income to your loved ones
</t>
      </text>
    </comment>
    <comment ref="D18" authorId="23" shapeId="0" xr:uid="{F0B1E19E-CFC1-4AF2-BED7-3E2B85370E28}">
      <text>
        <t xml:space="preserve">[Threaded comment]
Your version of Excel allows you to read this threaded comment; however, any edits to it will get removed if the file is opened in a newer version of Excel. Learn more: https://go.microsoft.com/fwlink/?linkid=870924
Comment:
    
Lump-sum amount against covered diseases paid to designated family member for financial relief 
Lump-sum amount against specific covered diseases paid to your designated family member for immediate financial relief 
</t>
      </text>
    </comment>
    <comment ref="B19" authorId="24" shapeId="0" xr:uid="{B8A79924-7E9B-4C80-8574-05F21E6A88A9}">
      <text>
        <t>[Threaded comment]
Your version of Excel allows you to read this threaded comment; however, any edits to it will get removed if the file is opened in a newer version of Excel. Learn more: https://go.microsoft.com/fwlink/?linkid=870924
Comment:
    ditto</t>
      </text>
    </comment>
    <comment ref="B20" authorId="25" shapeId="0" xr:uid="{056D29EC-C370-489C-BF25-F3ACA2D399CD}">
      <text>
        <t>[Threaded comment]
Your version of Excel allows you to read this threaded comment; however, any edits to it will get removed if the file is opened in a newer version of Excel. Learn more: https://go.microsoft.com/fwlink/?linkid=870924
Comment:
    ditto</t>
      </text>
    </comment>
    <comment ref="C26" authorId="26" shapeId="0" xr:uid="{52238EF0-DAC7-4D94-B1D0-1664631D0AD7}">
      <text>
        <t xml:space="preserve">[Threaded comment]
Your version of Excel allows you to read this threaded comment; however, any edits to it will get removed if the file is opened in a newer version of Excel. Learn more: https://go.microsoft.com/fwlink/?linkid=870924
Comment:
    
Paying at least 100% of sum assured as a Death Benefit in case of death of life assured. 
In the unfortunate event that the life assured passes away , Your loved ones will receive at least 100% of the sum assured as a Death Benefit.
</t>
      </text>
    </comment>
    <comment ref="E26" authorId="27" shapeId="0" xr:uid="{9D9E1758-133B-4451-A10A-05E49E660C2E}">
      <text>
        <t>[Threaded comment]
Your version of Excel allows you to read this threaded comment; however, any edits to it will get removed if the file is opened in a newer version of Excel. Learn more: https://go.microsoft.com/fwlink/?linkid=870924
Comment:
    
4 renewable periods to fit your finances
Fit your finances with 4 renewable periods</t>
      </text>
    </comment>
    <comment ref="E28" authorId="28" shapeId="0" xr:uid="{1CC7FF7C-DF56-483A-A487-66AB3473B28D}">
      <text>
        <t xml:space="preserve">[Threaded comment]
Your version of Excel allows you to read this threaded comment; however, any edits to it will get removed if the file is opened in a newer version of Excel. Learn more: https://go.microsoft.com/fwlink/?linkid=870924
Comment:
    
Guaranteed option to convert to new whole-life plan with cash value
Guaranteed option to convert as whole-life plan with cash value
</t>
      </text>
    </comment>
    <comment ref="B29" authorId="29" shapeId="0" xr:uid="{56FCC9BA-8AF1-4A70-9B60-F8A97C35E9E4}">
      <text>
        <t>[Threaded comment]
Your version of Excel allows you to read this threaded comment; however, any edits to it will get removed if the file is opened in a newer version of Excel. Learn more: https://go.microsoft.com/fwlink/?linkid=870924
Comment:
    ditto</t>
      </text>
    </comment>
    <comment ref="B30" authorId="30" shapeId="0" xr:uid="{E32EE6F2-ADE0-4B69-944B-5447BC8F3C67}">
      <text>
        <t>[Threaded comment]
Your version of Excel allows you to read this threaded comment; however, any edits to it will get removed if the file is opened in a newer version of Excel. Learn more: https://go.microsoft.com/fwlink/?linkid=870924
Comment:
    ditto</t>
      </text>
    </comment>
    <comment ref="F34" authorId="31" shapeId="0" xr:uid="{8F588F0F-3608-4F9B-A144-4719CD9FB2B5}">
      <text>
        <t xml:space="preserve">[Threaded comment]
Your version of Excel allows you to read this threaded comment; however, any edits to it will get removed if the file is opened in a newer version of Excel. Learn more: https://go.microsoft.com/fwlink/?linkid=870924
Comment:
    
Certified Voluntary Health Insurance Scheme (VHIS) Standard Plan that gives you a choice by covering the eligible medical treatment expenses. 
Certified plan under the Voluntary Health Insurance Scheme (VHIS) that gives you a choice by covering the eligible medical treatment expenses. 
</t>
      </text>
    </comment>
    <comment ref="H34" authorId="32" shapeId="0" xr:uid="{55D1BE90-4F5F-484F-B084-7FEFA3E61313}">
      <text>
        <t xml:space="preserve">[Threaded comment]
Your version of Excel allows you to read this threaded comment; however, any edits to it will get removed if the file is opened in a newer version of Excel. Learn more: https://go.microsoft.com/fwlink/?linkid=870924
Comment:
    
Covering your eligible private medical costs in private room with lifetime coverage.
Covering your eligible private medical costs with private room and lifetime coverage.
Reply:
    
Covering your eligible private medical costs with lifetime coverage.
Wherever you are in the world, let us look after your lifetime medical costs, covering your eligible private medical costs with lifetime global coverage.
</t>
      </text>
    </comment>
    <comment ref="I34" authorId="33" shapeId="0" xr:uid="{F81AD310-94BA-4693-BE25-C2E22D9C758C}">
      <text>
        <t xml:space="preserve">[Threaded comment]
Your version of Excel allows you to read this threaded comment; however, any edits to it will get removed if the file is opened in a newer version of Excel. Learn more: https://go.microsoft.com/fwlink/?linkid=870924
Comment:
    
In-depth medical cost cover for cancer, heart attack and stroke.
In-depth medical cost cover for cancer, heart attack and stroke treatments.
</t>
      </text>
    </comment>
    <comment ref="D35" authorId="34" shapeId="0" xr:uid="{3675116B-D0AD-45F4-BD58-EA72F5C15D6A}">
      <text>
        <t xml:space="preserve">[Threaded comment]
Your version of Excel allows you to read this threaded comment; however, any edits to it will get removed if the file is opened in a newer version of Excel. Learn more: https://go.microsoft.com/fwlink/?linkid=870924
Comment:
    
Cover medical costs up to itemised limits, but no overall annual or lifetime benefit limit
Cover costs up to itemised limits, but no overall annual or lifetime benefit limit
</t>
      </text>
    </comment>
    <comment ref="E35" authorId="35" shapeId="0" xr:uid="{EAC5C442-9831-4DC0-B2DA-4ED8E55EA09F}">
      <text>
        <t xml:space="preserve">[Threaded comment]
Your version of Excel allows you to read this threaded comment; however, any edits to it will get removed if the file is opened in a newer version of Excel. Learn more: https://go.microsoft.com/fwlink/?linkid=870924
Comment:
    
Annual limit of HKD12M and lifetime limit of HKD56M
Annual cover of HKD12M and lifetime cover of HKD56M
</t>
      </text>
    </comment>
    <comment ref="F35" authorId="36" shapeId="0" xr:uid="{548B8806-335A-4632-BF0A-AE752108CB3D}">
      <text>
        <t xml:space="preserve">[Threaded comment]
Your version of Excel allows you to read this threaded comment; however, any edits to it will get removed if the file is opened in a newer version of Excel. Learn more: https://go.microsoft.com/fwlink/?linkid=870924
Comment:
    
Cover medical costs up to itemised limits, annual limit of HKD420K with no lifetime limit
Cover costs up to itemised limits, and an annual cover of HKD420K
</t>
      </text>
    </comment>
    <comment ref="H35" authorId="37" shapeId="0" xr:uid="{AB3B705B-BBEC-4B7B-B30F-F5F6688A9894}">
      <text>
        <t xml:space="preserve">[Threaded comment]
Your version of Excel allows you to read this threaded comment; however, any edits to it will get removed if the file is opened in a newer version of Excel. Learn more: https://go.microsoft.com/fwlink/?linkid=870924
Comment:
    
Annual limit of HKD30M and lifetime limit of HKD70M
Annual cover of HKD30M and lifetime cover of HKD70M
</t>
      </text>
    </comment>
    <comment ref="D36" authorId="38" shapeId="0" xr:uid="{CF6E4D98-D413-4243-9058-F2BCE65325CB}">
      <text>
        <t xml:space="preserve">[Threaded comment]
Your version of Excel allows you to read this threaded comment; however, any edits to it will get removed if the file is opened in a newer version of Excel. Learn more: https://go.microsoft.com/fwlink/?linkid=870924
Comment:
    
Cover for unknown pre-existing and unknown congential conditions
Cover for unknown pre-existing and congential conditions
</t>
      </text>
    </comment>
    <comment ref="E36" authorId="39" shapeId="0" xr:uid="{1DE5F218-F04B-4FB4-AB89-BDE06BE08E45}">
      <text>
        <t xml:space="preserve">[Threaded comment]
Your version of Excel allows you to read this threaded comment; however, any edits to it will get removed if the file is opened in a newer version of Excel. Learn more: https://go.microsoft.com/fwlink/?linkid=870924
Comment:
    
Cover for unknown pre-existing and unknown congential conditions
Cover for unknown pre-existing and congential conditions
</t>
      </text>
    </comment>
    <comment ref="F36" authorId="40" shapeId="0" xr:uid="{C4D24731-2F25-4EB9-A831-C1C300191C07}">
      <text>
        <t xml:space="preserve">[Threaded comment]
Your version of Excel allows you to read this threaded comment; however, any edits to it will get removed if the file is opened in a newer version of Excel. Learn more: https://go.microsoft.com/fwlink/?linkid=870924
Comment:
    
Cover for unknown pre-existing and unknown congential conditions
Cover for unknown pre-existing and congential conditions
</t>
      </text>
    </comment>
    <comment ref="C37" authorId="41" shapeId="0" xr:uid="{DD603E76-50C8-45EB-9B02-673752BF3804}">
      <text>
        <t>[Threaded comment]
Your version of Excel allows you to read this threaded comment; however, any edits to it will get removed if the file is opened in a newer version of Excel. Learn more: https://go.microsoft.com/fwlink/?linkid=870924
Comment:
    The term 'HealthCare+ e-platform' is TBC, will keep you posted</t>
      </text>
    </comment>
    <comment ref="D37" authorId="42" shapeId="0" xr:uid="{03388C19-5521-4056-8B84-14ABEE885894}">
      <text>
        <t xml:space="preserve">[Threaded comment]
Your version of Excel allows you to read this threaded comment; however, any edits to it will get removed if the file is opened in a newer version of Excel. Learn more: https://go.microsoft.com/fwlink/?linkid=870924
Comment:
    
Tax deductions on qualifying premiums of up to HKD 8,000 per life assured per year
Tax deductions on qualifying premiums of up to HKD 8,000 per insured person per year
</t>
      </text>
    </comment>
    <comment ref="E37" authorId="43" shapeId="0" xr:uid="{D8F8B65B-97C6-4ED8-8097-DE81991A769D}">
      <text>
        <t xml:space="preserve">[Threaded comment]
Your version of Excel allows you to read this threaded comment; however, any edits to it will get removed if the file is opened in a newer version of Excel. Learn more: https://go.microsoft.com/fwlink/?linkid=870924
Comment:
    
Tax deductions on qualifying premiums of up to HKD 8,000 per life assured per year
Tax deductions on qualifying premiums of up to HKD 8,000 insured person per year
</t>
      </text>
    </comment>
    <comment ref="F37" authorId="44" shapeId="0" xr:uid="{DDB2B9D0-9F10-4C4D-94C9-8DA0369B0071}">
      <text>
        <t xml:space="preserve">[Threaded comment]
Your version of Excel allows you to read this threaded comment; however, any edits to it will get removed if the file is opened in a newer version of Excel. Learn more: https://go.microsoft.com/fwlink/?linkid=870924
Comment:
    
Tax deductions on qualifying premiums of up to HKD 8,000 per life assured per year
Tax deductions on qualifying premiums of up to HKD 8,000 per insured person per year
</t>
      </text>
    </comment>
    <comment ref="G37" authorId="45" shapeId="0" xr:uid="{219E260D-7EF7-4A7E-A325-133A4A1C94D1}">
      <text>
        <t>[Threaded comment]
Your version of Excel allows you to read this threaded comment; however, any edits to it will get removed if the file is opened in a newer version of Excel. Learn more: https://go.microsoft.com/fwlink/?linkid=870924
Comment:
    Extra rehabilitation benefits for cancer, heart attack and stroke to help your recovery
Extra rehabilitation benefits for covered cancer, heart attack and stroke to help your recovery</t>
      </text>
    </comment>
    <comment ref="H37" authorId="46" shapeId="0" xr:uid="{D66DAC02-EB04-4556-A89A-F8EC3C9A3E4E}">
      <text>
        <t xml:space="preserve">[Threaded comment]
Your version of Excel allows you to read this threaded comment; however, any edits to it will get removed if the file is opened in a newer version of Excel. Learn more: https://go.microsoft.com/fwlink/?linkid=870924
Comment:
    
Rehabilitation benefits for covered cancer, heart attack and stroke to help recovery
Extra rehabilitation benefits for covered cancer, heart attack and stroke to help your recovery
</t>
      </text>
    </comment>
    <comment ref="I37" authorId="47" shapeId="0" xr:uid="{A4C586AB-A6D5-4F90-98DD-1AB733E9DEFB}">
      <text>
        <t xml:space="preserve">[Threaded comment]
Your version of Excel allows you to read this threaded comment; however, any edits to it will get removed if the file is opened in a newer version of Excel. Learn more: https://go.microsoft.com/fwlink/?linkid=870924
Comment:
    
Tailor your needs with 4 different cover levels
Tailor your plan with 4 different cover levels
</t>
      </text>
    </comment>
    <comment ref="B38" authorId="48" shapeId="0" xr:uid="{53DE4AB0-A0C7-4CFD-8B48-4A67C9366138}">
      <text>
        <t>[Threaded comment]
Your version of Excel allows you to read this threaded comment; however, any edits to it will get removed if the file is opened in a newer version of Excel. Learn more: https://go.microsoft.com/fwlink/?linkid=870924
Comment:
    ditto</t>
      </text>
    </comment>
    <comment ref="B39" authorId="49" shapeId="0" xr:uid="{8B6D0E6C-005D-4D8C-9B65-5CD4EB26E3BB}">
      <text>
        <t>[Threaded comment]
Your version of Excel allows you to read this threaded comment; however, any edits to it will get removed if the file is opened in a newer version of Excel. Learn more: https://go.microsoft.com/fwlink/?linkid=870924
Comment:
    ditto</t>
      </text>
    </comment>
  </commentList>
</comments>
</file>

<file path=xl/sharedStrings.xml><?xml version="1.0" encoding="utf-8"?>
<sst xmlns="http://schemas.openxmlformats.org/spreadsheetml/2006/main" count="833" uniqueCount="492">
  <si>
    <t xml:space="preserve">Quick Facts and "Why you need this protection ?" mapping </t>
  </si>
  <si>
    <t>Sequency will be different by personas depending on which product category ranks the highest (refer to Graph)</t>
  </si>
  <si>
    <t>Young Generation</t>
  </si>
  <si>
    <t>Family</t>
  </si>
  <si>
    <t>Golden Age</t>
  </si>
  <si>
    <t>Top Main Banner content</t>
  </si>
  <si>
    <r>
      <rPr>
        <sz val="14"/>
        <color theme="1"/>
        <rFont val="Aptos Narrow"/>
        <family val="2"/>
        <scheme val="minor"/>
      </rPr>
      <t>As Young Generation, I want to...</t>
    </r>
    <r>
      <rPr>
        <b/>
        <sz val="14"/>
        <color theme="1"/>
        <rFont val="Aptos Narrow"/>
        <family val="2"/>
        <scheme val="minor"/>
      </rPr>
      <t xml:space="preserve">
Build my wealth and still enjoy my time without worry too much about unexpected life events in the future.</t>
    </r>
  </si>
  <si>
    <r>
      <rPr>
        <sz val="14"/>
        <color theme="1"/>
        <rFont val="Aptos Narrow"/>
        <family val="2"/>
        <scheme val="minor"/>
      </rPr>
      <t>As Family Lover, I want to...</t>
    </r>
    <r>
      <rPr>
        <b/>
        <sz val="14"/>
        <color theme="1"/>
        <rFont val="Aptos Narrow"/>
        <family val="2"/>
        <scheme val="minor"/>
      </rPr>
      <t xml:space="preserve">
Safeguard my family in every aspect, from health protection, children's education, to financial security and more.</t>
    </r>
  </si>
  <si>
    <r>
      <rPr>
        <sz val="14"/>
        <color theme="1"/>
        <rFont val="Aptos Narrow"/>
        <family val="2"/>
        <scheme val="minor"/>
      </rPr>
      <t>Stepping into my Golden Years, I want to…</t>
    </r>
    <r>
      <rPr>
        <b/>
        <sz val="14"/>
        <color theme="1"/>
        <rFont val="Aptos Narrow"/>
        <family val="2"/>
        <scheme val="minor"/>
      </rPr>
      <t xml:space="preserve">
Maintain the quality of lifepost retirement, while preserve wealth for my next generation to live a secure and fulfilling life too.</t>
    </r>
  </si>
  <si>
    <t>Model Portfolio Heading</t>
  </si>
  <si>
    <r>
      <t xml:space="preserve">What kind of protection do I need?
</t>
    </r>
    <r>
      <rPr>
        <sz val="14"/>
        <color theme="1"/>
        <rFont val="Aptos Narrow"/>
        <family val="2"/>
        <scheme val="minor"/>
      </rPr>
      <t>Find out the insurance portfolio clients in the same life stage as you are getting,</t>
    </r>
    <r>
      <rPr>
        <b/>
        <sz val="14"/>
        <color theme="1"/>
        <rFont val="Aptos Narrow"/>
        <family val="2"/>
        <scheme val="minor"/>
      </rPr>
      <t xml:space="preserve"> in one simple chart. 一圖看清與你人生階段相似的客戶有怎樣的保險組合</t>
    </r>
  </si>
  <si>
    <t xml:space="preserve">Graph </t>
  </si>
  <si>
    <t>Critical Illness Protection: 38%
Savings &amp; Annuity: 29%
Life and Protection: 32%
Medical Protection: 1%</t>
  </si>
  <si>
    <t>Critical Illness Protection: 43%
Savings &amp; Annuity: 28%
Life Protection: 28%
Medical Protection: 1%</t>
  </si>
  <si>
    <t>Critical Illness Protection: 33%
Savings &amp; Annuity: 31%
Life Protection: 34%
Medical Protection: 3%</t>
  </si>
  <si>
    <t>Graph Description</t>
  </si>
  <si>
    <t>No matter single or married, both focus on Savings &amp; Annuity and Critical Illness in terms of protectioin.</t>
  </si>
  <si>
    <t>Graph CTA</t>
  </si>
  <si>
    <t>Welcome Offer</t>
  </si>
  <si>
    <r>
      <rPr>
        <b/>
        <sz val="14"/>
        <color rgb="FF000000"/>
        <rFont val="Aptos Narrow"/>
        <scheme val="minor"/>
      </rPr>
      <t xml:space="preserve">Up to $300 </t>
    </r>
    <r>
      <rPr>
        <sz val="14"/>
        <color rgb="FF000000"/>
        <rFont val="Aptos Narrow"/>
        <scheme val="minor"/>
      </rPr>
      <t xml:space="preserve">reward upon completed FNA and chances to win ☕🧁✈️  for selected clients
</t>
    </r>
    <r>
      <rPr>
        <sz val="10"/>
        <color rgb="FF0070C0"/>
        <rFont val="Aptos Narrow"/>
        <scheme val="minor"/>
      </rPr>
      <t>Terms and Conditions apply</t>
    </r>
  </si>
  <si>
    <t>https://emojipedia.org/hot-beverage
https://emojipedia.org/airplane</t>
  </si>
  <si>
    <t>Product Category Description</t>
  </si>
  <si>
    <t>Types of life insurance policies
No matter which life stage you are in, having life insurance protection ensures you can safeguard the future of yourself and your loved ones.</t>
  </si>
  <si>
    <t>Bottom Banner Content</t>
  </si>
  <si>
    <t>Explore all Insurance product solutions</t>
  </si>
  <si>
    <t>"Visit Now" URL</t>
  </si>
  <si>
    <t>https://www.sc.com/hk/insurance/</t>
  </si>
  <si>
    <t>Critical Illness</t>
  </si>
  <si>
    <t>[SCB trimmed for comment] 
Quick facts - CLEAN VERSION</t>
  </si>
  <si>
    <r>
      <rPr>
        <b/>
        <sz val="18"/>
        <color rgb="FF0070C0"/>
        <rFont val="Aptos Narrow"/>
        <family val="2"/>
        <scheme val="minor"/>
      </rPr>
      <t xml:space="preserve">HK$0.99 million
</t>
    </r>
    <r>
      <rPr>
        <sz val="14"/>
        <color rgb="FF0070C0"/>
        <rFont val="Aptos Narrow"/>
        <family val="2"/>
        <scheme val="minor"/>
      </rPr>
      <t>average sum assured</t>
    </r>
    <r>
      <rPr>
        <sz val="10"/>
        <color rgb="FF0070C0"/>
        <rFont val="Aptos Narrow"/>
        <family val="2"/>
        <scheme val="minor"/>
      </rPr>
      <t xml:space="preserve">1
</t>
    </r>
    <r>
      <rPr>
        <sz val="14"/>
        <color rgb="FF000000"/>
        <rFont val="Aptos Narrow"/>
        <family val="2"/>
        <scheme val="minor"/>
      </rPr>
      <t xml:space="preserve">
Every </t>
    </r>
    <r>
      <rPr>
        <b/>
        <sz val="20"/>
        <color rgb="FF000000"/>
        <rFont val="Aptos Narrow"/>
        <family val="2"/>
        <scheme val="minor"/>
      </rPr>
      <t xml:space="preserve">14 minutes
</t>
    </r>
    <r>
      <rPr>
        <b/>
        <sz val="14"/>
        <color rgb="FF000000"/>
        <rFont val="Aptos Narrow"/>
        <family val="2"/>
        <scheme val="minor"/>
      </rPr>
      <t>1 person</t>
    </r>
    <r>
      <rPr>
        <sz val="14"/>
        <color rgb="FF000000"/>
        <rFont val="Aptos Narrow"/>
        <family val="2"/>
        <scheme val="minor"/>
      </rPr>
      <t xml:space="preserve"> gets cancer</t>
    </r>
    <r>
      <rPr>
        <sz val="10"/>
        <color rgb="FF000000"/>
        <rFont val="Aptos Narrow"/>
        <family val="2"/>
        <scheme val="minor"/>
      </rPr>
      <t xml:space="preserve">2
</t>
    </r>
    <r>
      <rPr>
        <sz val="14"/>
        <color rgb="FF000000"/>
        <rFont val="Aptos Narrow"/>
        <family val="2"/>
        <scheme val="minor"/>
      </rPr>
      <t xml:space="preserve">
</t>
    </r>
    <r>
      <rPr>
        <b/>
        <sz val="22"/>
        <color rgb="FF000000"/>
        <rFont val="Aptos Narrow"/>
        <family val="2"/>
        <scheme val="minor"/>
      </rPr>
      <t xml:space="preserve">25% </t>
    </r>
    <r>
      <rPr>
        <sz val="14"/>
        <color rgb="FF000000"/>
        <rFont val="Aptos Narrow"/>
        <family val="2"/>
        <scheme val="minor"/>
      </rPr>
      <t xml:space="preserve">of female claimants 
are </t>
    </r>
    <r>
      <rPr>
        <b/>
        <sz val="14"/>
        <color rgb="FF000000"/>
        <rFont val="Aptos Narrow"/>
        <family val="2"/>
        <scheme val="minor"/>
      </rPr>
      <t xml:space="preserve">aged 31-40  </t>
    </r>
    <r>
      <rPr>
        <b/>
        <sz val="10"/>
        <color rgb="FF000000"/>
        <rFont val="Aptos Narrow"/>
        <family val="2"/>
        <scheme val="minor"/>
      </rPr>
      <t>3</t>
    </r>
  </si>
  <si>
    <r>
      <rPr>
        <b/>
        <sz val="18"/>
        <color rgb="FF0070C0"/>
        <rFont val="Aptos Narrow"/>
        <family val="2"/>
        <scheme val="minor"/>
      </rPr>
      <t xml:space="preserve">HK$1.21 million
</t>
    </r>
    <r>
      <rPr>
        <sz val="14"/>
        <color rgb="FF0070C0"/>
        <rFont val="Aptos Narrow"/>
        <family val="2"/>
        <scheme val="minor"/>
      </rPr>
      <t>average sum assured</t>
    </r>
    <r>
      <rPr>
        <sz val="10"/>
        <color rgb="FF0070C0"/>
        <rFont val="Aptos Narrow"/>
        <family val="2"/>
        <scheme val="minor"/>
      </rPr>
      <t xml:space="preserve">1
</t>
    </r>
    <r>
      <rPr>
        <sz val="14"/>
        <color rgb="FF000000"/>
        <rFont val="Aptos Narrow"/>
        <family val="2"/>
        <scheme val="minor"/>
      </rPr>
      <t xml:space="preserve">
Every </t>
    </r>
    <r>
      <rPr>
        <b/>
        <sz val="20"/>
        <color rgb="FF000000"/>
        <rFont val="Aptos Narrow"/>
        <family val="2"/>
        <scheme val="minor"/>
      </rPr>
      <t xml:space="preserve">14 minutes
</t>
    </r>
    <r>
      <rPr>
        <b/>
        <sz val="14"/>
        <color rgb="FF000000"/>
        <rFont val="Aptos Narrow"/>
        <family val="2"/>
        <scheme val="minor"/>
      </rPr>
      <t>1 person</t>
    </r>
    <r>
      <rPr>
        <sz val="14"/>
        <color rgb="FF000000"/>
        <rFont val="Aptos Narrow"/>
        <family val="2"/>
        <scheme val="minor"/>
      </rPr>
      <t xml:space="preserve"> gets cancer </t>
    </r>
    <r>
      <rPr>
        <sz val="10"/>
        <color rgb="FF000000"/>
        <rFont val="Aptos Narrow"/>
        <family val="2"/>
        <scheme val="minor"/>
      </rPr>
      <t xml:space="preserve">2
</t>
    </r>
    <r>
      <rPr>
        <sz val="14"/>
        <color rgb="FF000000"/>
        <rFont val="Aptos Narrow"/>
        <family val="2"/>
        <scheme val="minor"/>
      </rPr>
      <t xml:space="preserve">
</t>
    </r>
    <r>
      <rPr>
        <b/>
        <sz val="20"/>
        <color rgb="FF000000"/>
        <rFont val="Aptos Narrow"/>
        <family val="2"/>
        <scheme val="minor"/>
      </rPr>
      <t xml:space="preserve">31% </t>
    </r>
    <r>
      <rPr>
        <sz val="14"/>
        <color rgb="FF000000"/>
        <rFont val="Aptos Narrow"/>
        <family val="2"/>
        <scheme val="minor"/>
      </rPr>
      <t xml:space="preserve">of critical illness claimants
are </t>
    </r>
    <r>
      <rPr>
        <b/>
        <sz val="14"/>
        <color rgb="FF000000"/>
        <rFont val="Aptos Narrow"/>
        <family val="2"/>
        <scheme val="minor"/>
      </rPr>
      <t xml:space="preserve">aged 41-50 </t>
    </r>
    <r>
      <rPr>
        <sz val="10"/>
        <color rgb="FF000000"/>
        <rFont val="Aptos Narrow"/>
        <family val="2"/>
        <scheme val="minor"/>
      </rPr>
      <t>3</t>
    </r>
  </si>
  <si>
    <r>
      <rPr>
        <b/>
        <sz val="20"/>
        <color rgb="FF0070C0"/>
        <rFont val="Aptos Narrow"/>
        <family val="2"/>
        <scheme val="minor"/>
      </rPr>
      <t xml:space="preserve">HK$0.90 million
</t>
    </r>
    <r>
      <rPr>
        <sz val="14"/>
        <color rgb="FF0070C0"/>
        <rFont val="Aptos Narrow"/>
        <family val="2"/>
        <scheme val="minor"/>
      </rPr>
      <t>average sum assured</t>
    </r>
    <r>
      <rPr>
        <vertAlign val="superscript"/>
        <sz val="14"/>
        <color rgb="FF0070C0"/>
        <rFont val="Aptos Narrow"/>
        <family val="2"/>
        <scheme val="minor"/>
      </rPr>
      <t xml:space="preserve">1
</t>
    </r>
    <r>
      <rPr>
        <b/>
        <sz val="20"/>
        <color rgb="FF0070C0"/>
        <rFont val="Aptos Narrow"/>
        <family val="2"/>
        <scheme val="minor"/>
      </rPr>
      <t xml:space="preserve">
1 in 4</t>
    </r>
    <r>
      <rPr>
        <sz val="14"/>
        <color rgb="FF0070C0"/>
        <rFont val="Aptos Narrow"/>
        <family val="2"/>
        <scheme val="minor"/>
      </rPr>
      <t xml:space="preserve"> people will 
develop cancer by 75 years old</t>
    </r>
    <r>
      <rPr>
        <vertAlign val="superscript"/>
        <sz val="14"/>
        <color rgb="FF0070C0"/>
        <rFont val="Aptos Narrow"/>
        <family val="2"/>
        <scheme val="minor"/>
      </rPr>
      <t>2</t>
    </r>
  </si>
  <si>
    <t>[SCB trimmed for comment] Why you need this protection? - CLEAN VERSION</t>
  </si>
  <si>
    <r>
      <rPr>
        <sz val="14"/>
        <color rgb="FF000000"/>
        <rFont val="Aptos Narrow"/>
        <family val="2"/>
      </rPr>
      <t>The required critical illness coverage for singles is</t>
    </r>
    <r>
      <rPr>
        <b/>
        <sz val="14"/>
        <color rgb="FF000000"/>
        <rFont val="Aptos Narrow"/>
        <family val="2"/>
      </rPr>
      <t xml:space="preserve"> HKD490K </t>
    </r>
    <r>
      <rPr>
        <vertAlign val="superscript"/>
        <sz val="14"/>
        <color rgb="FF000000"/>
        <rFont val="Aptos Narrow"/>
        <family val="2"/>
      </rPr>
      <t>4</t>
    </r>
  </si>
  <si>
    <r>
      <rPr>
        <sz val="14"/>
        <color rgb="FF000000"/>
        <rFont val="Aptos Narrow"/>
        <family val="2"/>
        <scheme val="minor"/>
      </rPr>
      <t>The required critical illness coverage for those married with children in Hong Kong is</t>
    </r>
    <r>
      <rPr>
        <b/>
        <sz val="14"/>
        <color rgb="FF000000"/>
        <rFont val="Aptos Narrow"/>
        <family val="2"/>
        <scheme val="minor"/>
      </rPr>
      <t xml:space="preserve"> HKD1.24 million</t>
    </r>
    <r>
      <rPr>
        <vertAlign val="superscript"/>
        <sz val="14"/>
        <color rgb="FF000000"/>
        <rFont val="Aptos Narrow"/>
        <family val="2"/>
        <scheme val="minor"/>
      </rPr>
      <t>4</t>
    </r>
  </si>
  <si>
    <r>
      <rPr>
        <sz val="14"/>
        <color rgb="FF000000"/>
        <rFont val="Aptos Narrow"/>
        <family val="2"/>
        <scheme val="minor"/>
      </rPr>
      <t>The critical illness protection gap is</t>
    </r>
    <r>
      <rPr>
        <b/>
        <sz val="14"/>
        <color rgb="FF000000"/>
        <rFont val="Aptos Narrow"/>
        <family val="2"/>
        <scheme val="minor"/>
      </rPr>
      <t xml:space="preserve"> HKD1.18 million</t>
    </r>
    <r>
      <rPr>
        <vertAlign val="superscript"/>
        <sz val="14"/>
        <color rgb="FF000000"/>
        <rFont val="Aptos Narrow"/>
        <family val="2"/>
        <scheme val="minor"/>
      </rPr>
      <t>3</t>
    </r>
  </si>
  <si>
    <t>Remarks (bottom of page)</t>
  </si>
  <si>
    <t>Savings</t>
  </si>
  <si>
    <r>
      <rPr>
        <b/>
        <sz val="20"/>
        <color rgb="FF0070C0"/>
        <rFont val="Aptos Narrow"/>
      </rPr>
      <t xml:space="preserve">HK$0.17 million
</t>
    </r>
    <r>
      <rPr>
        <sz val="14"/>
        <color rgb="FF0070C0"/>
        <rFont val="Aptos Narrow"/>
      </rPr>
      <t xml:space="preserve">average annual premium1
</t>
    </r>
    <r>
      <rPr>
        <b/>
        <sz val="20"/>
        <color rgb="FF0070C0"/>
        <rFont val="Aptos Narrow"/>
      </rPr>
      <t xml:space="preserve">
84%
</t>
    </r>
    <r>
      <rPr>
        <sz val="14"/>
        <color rgb="FF0070C0"/>
        <rFont val="Aptos Narrow"/>
      </rPr>
      <t xml:space="preserve">aged 18-29 have savings habit2
</t>
    </r>
    <r>
      <rPr>
        <b/>
        <sz val="20"/>
        <color rgb="FF0070C0"/>
        <rFont val="Aptos Narrow"/>
      </rPr>
      <t xml:space="preserve">
$7,900
</t>
    </r>
    <r>
      <rPr>
        <sz val="14"/>
        <color rgb="FF0070C0"/>
        <rFont val="Aptos Narrow"/>
      </rPr>
      <t>average monthly savings for those who save2</t>
    </r>
  </si>
  <si>
    <r>
      <rPr>
        <b/>
        <sz val="20"/>
        <color rgb="FF0070C0"/>
        <rFont val="Aptos Narrow"/>
        <scheme val="minor"/>
      </rPr>
      <t xml:space="preserve">HK$0.15 million
</t>
    </r>
    <r>
      <rPr>
        <sz val="14"/>
        <color rgb="FF0070C0"/>
        <rFont val="Aptos Narrow"/>
        <scheme val="minor"/>
      </rPr>
      <t xml:space="preserve">average annual premium1
</t>
    </r>
    <r>
      <rPr>
        <b/>
        <sz val="20"/>
        <color rgb="FF0070C0"/>
        <rFont val="Aptos Narrow"/>
        <scheme val="minor"/>
      </rPr>
      <t xml:space="preserve">
$5,600
</t>
    </r>
    <r>
      <rPr>
        <sz val="14"/>
        <color rgb="FF0070C0"/>
        <rFont val="Aptos Narrow"/>
        <scheme val="minor"/>
      </rPr>
      <t xml:space="preserve">monthly savings of housewives2
</t>
    </r>
  </si>
  <si>
    <r>
      <rPr>
        <b/>
        <sz val="20"/>
        <color rgb="FF0070C0"/>
        <rFont val="Aptos Narrow"/>
        <scheme val="minor"/>
      </rPr>
      <t xml:space="preserve">HK$0.16 million
</t>
    </r>
    <r>
      <rPr>
        <sz val="14"/>
        <color rgb="FF0070C0"/>
        <rFont val="Aptos Narrow"/>
        <scheme val="minor"/>
      </rPr>
      <t xml:space="preserve">average annual premium1
</t>
    </r>
    <r>
      <rPr>
        <b/>
        <sz val="20"/>
        <color rgb="FF0070C0"/>
        <rFont val="Aptos Narrow"/>
        <scheme val="minor"/>
      </rPr>
      <t xml:space="preserve">
$3.3 million 
</t>
    </r>
    <r>
      <rPr>
        <sz val="14"/>
        <color rgb="FF0070C0"/>
        <rFont val="Aptos Narrow"/>
        <scheme val="minor"/>
      </rPr>
      <t xml:space="preserve">average target retirement savings2
</t>
    </r>
    <r>
      <rPr>
        <b/>
        <sz val="20"/>
        <color rgb="FF0070C0"/>
        <rFont val="Aptos Narrow"/>
        <scheme val="minor"/>
      </rPr>
      <t>92%</t>
    </r>
    <r>
      <rPr>
        <sz val="14"/>
        <color rgb="FF0070C0"/>
        <rFont val="Aptos Narrow"/>
        <scheme val="minor"/>
      </rPr>
      <t xml:space="preserve"> people underestimated
life expectancy2</t>
    </r>
  </si>
  <si>
    <r>
      <rPr>
        <b/>
        <sz val="20"/>
        <color rgb="FF0070C0"/>
        <rFont val="Aptos Narrow"/>
        <scheme val="minor"/>
      </rPr>
      <t xml:space="preserve">$1.7 million 
</t>
    </r>
    <r>
      <rPr>
        <sz val="14"/>
        <color rgb="FF0070C0"/>
        <rFont val="Aptos Narrow"/>
        <scheme val="minor"/>
      </rPr>
      <t xml:space="preserve">HK Education expenses3
</t>
    </r>
    <r>
      <rPr>
        <b/>
        <sz val="20"/>
        <color rgb="FF0070C0"/>
        <rFont val="Aptos Narrow"/>
        <scheme val="minor"/>
      </rPr>
      <t xml:space="preserve">
$1 million </t>
    </r>
    <r>
      <rPr>
        <sz val="14"/>
        <color rgb="FF0070C0"/>
        <rFont val="Aptos Narrow"/>
        <scheme val="minor"/>
      </rPr>
      <t>savings needed
for sense of financial security4</t>
    </r>
  </si>
  <si>
    <t>Remarks</t>
  </si>
  <si>
    <t>Life</t>
  </si>
  <si>
    <r>
      <rPr>
        <b/>
        <sz val="20"/>
        <color rgb="FF000000"/>
        <rFont val="Aptos Narrow"/>
      </rPr>
      <t xml:space="preserve">$1.9 million
</t>
    </r>
    <r>
      <rPr>
        <sz val="14"/>
        <color rgb="FF000000"/>
        <rFont val="Aptos Narrow"/>
      </rPr>
      <t>average mortality protection gap2
*Defined as protection needs of the remaining family members (money required to maintain the living standard of the remaining family members) minus the resources available.
Do you have loved ones and parents who will require special care beyond your lifetime?</t>
    </r>
  </si>
  <si>
    <t>$1.9 million
average mortality protection gap3
*Defined as protection needs of the remaining family members (money required to maintain the living standard of the remaining family members) minus the resources available.
Do you have loved ones and parents who will require special care beyond your lifetime?</t>
  </si>
  <si>
    <r>
      <rPr>
        <b/>
        <sz val="20"/>
        <color rgb="FF000000"/>
        <rFont val="Aptos Narrow"/>
        <scheme val="minor"/>
      </rPr>
      <t xml:space="preserve">$1.9 million
</t>
    </r>
    <r>
      <rPr>
        <sz val="14"/>
        <color rgb="FF000000"/>
        <rFont val="Aptos Narrow"/>
        <scheme val="minor"/>
      </rPr>
      <t xml:space="preserve">average mortality protection gap2
*Defined as protection needs of the remaining family members (money required to maintain the living standard of the remaining family members) minus the resources available.
How can I </t>
    </r>
    <r>
      <rPr>
        <b/>
        <sz val="14"/>
        <color rgb="FF000000"/>
        <rFont val="Aptos Narrow"/>
        <scheme val="minor"/>
      </rPr>
      <t xml:space="preserve">create more wealth </t>
    </r>
    <r>
      <rPr>
        <sz val="14"/>
        <color rgb="FF000000"/>
        <rFont val="Aptos Narrow"/>
        <scheme val="minor"/>
      </rPr>
      <t>for legacy planning and wealth transfer?</t>
    </r>
  </si>
  <si>
    <t>Medical</t>
  </si>
  <si>
    <r>
      <rPr>
        <b/>
        <sz val="20"/>
        <color rgb="FF0070C0"/>
        <rFont val="Aptos Narrow"/>
      </rPr>
      <t>Top 1</t>
    </r>
    <r>
      <rPr>
        <sz val="14"/>
        <color rgb="FF0070C0"/>
        <rFont val="Aptos Narrow"/>
      </rPr>
      <t xml:space="preserve"> cause of
hospitalisation claims is
</t>
    </r>
    <r>
      <rPr>
        <b/>
        <sz val="14"/>
        <color rgb="FF0070C0"/>
        <rFont val="Aptos Narrow"/>
      </rPr>
      <t xml:space="preserve">digestive system diseases 1
</t>
    </r>
    <r>
      <rPr>
        <b/>
        <sz val="20"/>
        <color rgb="FF0070C0"/>
        <rFont val="Aptos Narrow"/>
      </rPr>
      <t xml:space="preserve">
30%</t>
    </r>
    <r>
      <rPr>
        <sz val="14"/>
        <color rgb="FF0070C0"/>
        <rFont val="Aptos Narrow"/>
      </rPr>
      <t xml:space="preserve"> of hospitalisation claimants 2
are </t>
    </r>
    <r>
      <rPr>
        <b/>
        <sz val="14"/>
        <color rgb="FF0070C0"/>
        <rFont val="Aptos Narrow"/>
      </rPr>
      <t>aged 21-40</t>
    </r>
  </si>
  <si>
    <r>
      <rPr>
        <sz val="20"/>
        <color rgb="FF000000"/>
        <rFont val="Aptos Narrow"/>
        <scheme val="minor"/>
      </rPr>
      <t xml:space="preserve">96.5% 
</t>
    </r>
    <r>
      <rPr>
        <sz val="14"/>
        <color rgb="FF000000"/>
        <rFont val="Aptos Narrow"/>
        <scheme val="minor"/>
      </rPr>
      <t xml:space="preserve">hospitalization successful claim rate </t>
    </r>
    <r>
      <rPr>
        <sz val="12"/>
        <color rgb="FF000000"/>
        <rFont val="Aptos Narrow"/>
        <scheme val="minor"/>
      </rPr>
      <t xml:space="preserve">1
</t>
    </r>
    <r>
      <rPr>
        <sz val="20"/>
        <color rgb="FF000000"/>
        <rFont val="Aptos Narrow"/>
        <scheme val="minor"/>
      </rPr>
      <t xml:space="preserve">
HK$200,000
</t>
    </r>
    <r>
      <rPr>
        <sz val="14"/>
        <color rgb="FF000000"/>
        <rFont val="Aptos Narrow"/>
        <scheme val="minor"/>
      </rPr>
      <t>average claims payout</t>
    </r>
    <r>
      <rPr>
        <sz val="20"/>
        <color rgb="FF000000"/>
        <rFont val="Aptos Narrow"/>
        <scheme val="minor"/>
      </rPr>
      <t xml:space="preserve"> </t>
    </r>
    <r>
      <rPr>
        <sz val="12"/>
        <color rgb="FF000000"/>
        <rFont val="Aptos Narrow"/>
        <scheme val="minor"/>
      </rPr>
      <t xml:space="preserve">2
</t>
    </r>
    <r>
      <rPr>
        <sz val="20"/>
        <color rgb="FF000000"/>
        <rFont val="Aptos Narrow"/>
        <scheme val="minor"/>
      </rPr>
      <t xml:space="preserve">
HK$4.5 million | HK$2.8 million
</t>
    </r>
    <r>
      <rPr>
        <sz val="14"/>
        <color rgb="FF000000"/>
        <rFont val="Aptos Narrow"/>
        <scheme val="minor"/>
      </rPr>
      <t>highest claims payout among female | male</t>
    </r>
    <r>
      <rPr>
        <sz val="20"/>
        <color rgb="FF000000"/>
        <rFont val="Aptos Narrow"/>
        <scheme val="minor"/>
      </rPr>
      <t xml:space="preserve"> </t>
    </r>
    <r>
      <rPr>
        <sz val="12"/>
        <color rgb="FF000000"/>
        <rFont val="Aptos Narrow"/>
        <scheme val="minor"/>
      </rPr>
      <t>2</t>
    </r>
  </si>
  <si>
    <r>
      <rPr>
        <sz val="20"/>
        <color rgb="FF0070C0"/>
        <rFont val="Aptos Narrow"/>
        <scheme val="minor"/>
      </rPr>
      <t xml:space="preserve">96.5% 
</t>
    </r>
    <r>
      <rPr>
        <sz val="14"/>
        <color rgb="FF0070C0"/>
        <rFont val="Aptos Narrow"/>
        <scheme val="minor"/>
      </rPr>
      <t>hospitalization successful claim rate</t>
    </r>
    <r>
      <rPr>
        <sz val="12"/>
        <color rgb="FF0070C0"/>
        <rFont val="Aptos Narrow"/>
        <scheme val="minor"/>
      </rPr>
      <t xml:space="preserve"> 1
</t>
    </r>
    <r>
      <rPr>
        <sz val="20"/>
        <color rgb="FF0070C0"/>
        <rFont val="Aptos Narrow"/>
        <scheme val="minor"/>
      </rPr>
      <t>52%</t>
    </r>
    <r>
      <rPr>
        <sz val="12"/>
        <color rgb="FF0070C0"/>
        <rFont val="Aptos Narrow"/>
        <scheme val="minor"/>
      </rPr>
      <t xml:space="preserve"> </t>
    </r>
    <r>
      <rPr>
        <sz val="14"/>
        <color rgb="FF0070C0"/>
        <rFont val="Aptos Narrow"/>
        <scheme val="minor"/>
      </rPr>
      <t>lack medical protection 
to cover hospital expenses</t>
    </r>
    <r>
      <rPr>
        <sz val="12"/>
        <color rgb="FF0070C0"/>
        <rFont val="Aptos Narrow"/>
        <scheme val="minor"/>
      </rPr>
      <t xml:space="preserve"> 2</t>
    </r>
  </si>
  <si>
    <r>
      <rPr>
        <sz val="14"/>
        <color rgb="FF0070C0"/>
        <rFont val="Aptos Narrow"/>
      </rPr>
      <t xml:space="preserve"> the global </t>
    </r>
    <r>
      <rPr>
        <b/>
        <sz val="14"/>
        <color rgb="FF0070C0"/>
        <rFont val="Aptos Narrow"/>
      </rPr>
      <t>increase in medical
benefit costs</t>
    </r>
    <r>
      <rPr>
        <sz val="14"/>
        <color rgb="FF0070C0"/>
        <rFont val="Aptos Narrow"/>
      </rPr>
      <t xml:space="preserve"> expected in 2023: </t>
    </r>
    <r>
      <rPr>
        <b/>
        <sz val="20"/>
        <color rgb="FF0070C0"/>
        <rFont val="Aptos Narrow"/>
      </rPr>
      <t xml:space="preserve">10% </t>
    </r>
    <r>
      <rPr>
        <b/>
        <sz val="12"/>
        <color rgb="FF0070C0"/>
        <rFont val="Aptos Narrow"/>
      </rPr>
      <t>3</t>
    </r>
  </si>
  <si>
    <r>
      <rPr>
        <sz val="14"/>
        <color rgb="FF0070C0"/>
        <rFont val="Aptos Narrow"/>
        <scheme val="minor"/>
      </rPr>
      <t xml:space="preserve"> the global </t>
    </r>
    <r>
      <rPr>
        <b/>
        <sz val="14"/>
        <color rgb="FF0070C0"/>
        <rFont val="Aptos Narrow"/>
        <scheme val="minor"/>
      </rPr>
      <t>increase in medical 
benefit costs</t>
    </r>
    <r>
      <rPr>
        <sz val="14"/>
        <color rgb="FF0070C0"/>
        <rFont val="Aptos Narrow"/>
        <scheme val="minor"/>
      </rPr>
      <t xml:space="preserve"> expected in 2023: </t>
    </r>
    <r>
      <rPr>
        <b/>
        <sz val="20"/>
        <color rgb="FF0070C0"/>
        <rFont val="Aptos Narrow"/>
        <scheme val="minor"/>
      </rPr>
      <t xml:space="preserve">10% </t>
    </r>
    <r>
      <rPr>
        <b/>
        <sz val="12"/>
        <color rgb="FF0070C0"/>
        <rFont val="Aptos Narrow"/>
        <scheme val="minor"/>
      </rPr>
      <t>3</t>
    </r>
  </si>
  <si>
    <r>
      <rPr>
        <sz val="14"/>
        <color theme="1"/>
        <rFont val="Aptos Narrow"/>
        <family val="2"/>
        <scheme val="minor"/>
      </rPr>
      <t>作為年輕一代，我想...</t>
    </r>
    <r>
      <rPr>
        <b/>
        <sz val="14"/>
        <color theme="1"/>
        <rFont val="Aptos Narrow"/>
        <family val="2"/>
        <scheme val="minor"/>
      </rPr>
      <t xml:space="preserve">
在建立財富的同時，仍可活在當下，不用過度憂慮未來的不確性。</t>
    </r>
  </si>
  <si>
    <r>
      <rPr>
        <sz val="14"/>
        <color theme="1"/>
        <rFont val="Aptos Narrow"/>
        <family val="2"/>
        <scheme val="minor"/>
      </rPr>
      <t>作為愛家一族，我想...</t>
    </r>
    <r>
      <rPr>
        <b/>
        <sz val="14"/>
        <color theme="1"/>
        <rFont val="Aptos Narrow"/>
        <family val="2"/>
        <scheme val="minor"/>
      </rPr>
      <t xml:space="preserve">
時刻守護我的家人，包括健康、子女教育﹑財務保障等各方面。</t>
    </r>
  </si>
  <si>
    <r>
      <rPr>
        <sz val="14"/>
        <color theme="1"/>
        <rFont val="Aptos Narrow"/>
        <family val="2"/>
        <scheme val="minor"/>
      </rPr>
      <t xml:space="preserve">踏入人生的黃金歲月，我想…
</t>
    </r>
    <r>
      <rPr>
        <b/>
        <sz val="14"/>
        <color theme="1"/>
        <rFont val="Aptos Narrow"/>
        <family val="2"/>
        <scheme val="minor"/>
      </rPr>
      <t xml:space="preserve">享有與退休前大致相同的生活質素，同時將財富傳承下一代，讓他們有安穩的生活。 </t>
    </r>
  </si>
  <si>
    <r>
      <t xml:space="preserve">我需要什麼保障？
</t>
    </r>
    <r>
      <rPr>
        <sz val="14"/>
        <color theme="1"/>
        <rFont val="Aptos Narrow"/>
        <family val="2"/>
        <scheme val="minor"/>
      </rPr>
      <t>一圖看清與你人生階段相似的客戶有怎樣的保險組合</t>
    </r>
  </si>
  <si>
    <t>危疾保障: 38%
儲蓄與年金: 29%
人壽保障: 32%
醫療保障: 1%</t>
  </si>
  <si>
    <t>危疾保障: 43%
儲蓄與年金: 28%
人壽保障: 28%
醫療保障: 1%</t>
  </si>
  <si>
    <t>危疾保障: 33%
儲蓄與年金: 31%
人壽保障: 34%
醫療保障: 3%</t>
  </si>
  <si>
    <t>Product Categroy Intro</t>
  </si>
  <si>
    <t>查看所有保險產品</t>
  </si>
  <si>
    <t>https://www.sc.com/hk/zh/insurance/</t>
  </si>
  <si>
    <r>
      <rPr>
        <b/>
        <sz val="18"/>
        <color rgb="FF0070C0"/>
        <rFont val="Aptos Narrow"/>
        <family val="2"/>
      </rPr>
      <t xml:space="preserve">HK$99 萬
</t>
    </r>
    <r>
      <rPr>
        <sz val="14"/>
        <color rgb="FF0070C0"/>
        <rFont val="Aptos Narrow"/>
        <family val="2"/>
      </rPr>
      <t>平均保障額</t>
    </r>
    <r>
      <rPr>
        <sz val="10"/>
        <color rgb="FF0070C0"/>
        <rFont val="Aptos Narrow"/>
        <family val="2"/>
      </rPr>
      <t xml:space="preserve">1
</t>
    </r>
    <r>
      <rPr>
        <sz val="14"/>
        <color rgb="FF000000"/>
        <rFont val="Aptos Narrow"/>
        <family val="2"/>
      </rPr>
      <t xml:space="preserve">
</t>
    </r>
    <r>
      <rPr>
        <sz val="12"/>
        <color rgb="FF000000"/>
        <rFont val="Aptos Narrow"/>
        <family val="2"/>
      </rPr>
      <t>每</t>
    </r>
    <r>
      <rPr>
        <b/>
        <sz val="20"/>
        <color rgb="FF000000"/>
        <rFont val="Aptos Narrow"/>
        <family val="2"/>
      </rPr>
      <t xml:space="preserve">十四分鐘
</t>
    </r>
    <r>
      <rPr>
        <sz val="12"/>
        <color rgb="FF000000"/>
        <rFont val="Aptos Narrow"/>
        <family val="2"/>
      </rPr>
      <t>有</t>
    </r>
    <r>
      <rPr>
        <b/>
        <sz val="14"/>
        <color rgb="FF000000"/>
        <rFont val="Aptos Narrow"/>
        <family val="2"/>
      </rPr>
      <t>一個人</t>
    </r>
    <r>
      <rPr>
        <sz val="12"/>
        <color rgb="FF000000"/>
        <rFont val="Aptos Narrow"/>
        <family val="2"/>
      </rPr>
      <t>患上癌症</t>
    </r>
    <r>
      <rPr>
        <sz val="10"/>
        <color rgb="FF000000"/>
        <rFont val="Aptos Narrow"/>
        <family val="2"/>
      </rPr>
      <t xml:space="preserve">2
</t>
    </r>
    <r>
      <rPr>
        <sz val="14"/>
        <color rgb="FF000000"/>
        <rFont val="Aptos Narrow"/>
        <family val="2"/>
      </rPr>
      <t xml:space="preserve">
</t>
    </r>
    <r>
      <rPr>
        <b/>
        <sz val="22"/>
        <color rgb="FF000000"/>
        <rFont val="Aptos Narrow"/>
        <family val="2"/>
      </rPr>
      <t xml:space="preserve">25% </t>
    </r>
    <r>
      <rPr>
        <sz val="14"/>
        <color rgb="FF000000"/>
        <rFont val="Aptos Narrow"/>
        <family val="2"/>
      </rPr>
      <t xml:space="preserve">女性理賠客戶年齡組別為
</t>
    </r>
    <r>
      <rPr>
        <b/>
        <sz val="14"/>
        <color rgb="FF000000"/>
        <rFont val="Aptos Narrow"/>
        <family val="2"/>
      </rPr>
      <t xml:space="preserve"> 31-40歲  </t>
    </r>
    <r>
      <rPr>
        <b/>
        <sz val="10"/>
        <color rgb="FF000000"/>
        <rFont val="Aptos Narrow"/>
        <family val="2"/>
      </rPr>
      <t>3</t>
    </r>
  </si>
  <si>
    <r>
      <rPr>
        <b/>
        <sz val="18"/>
        <color rgb="FF0070C0"/>
        <rFont val="Aptos Narrow"/>
        <family val="2"/>
      </rPr>
      <t xml:space="preserve">HK$121 萬
</t>
    </r>
    <r>
      <rPr>
        <sz val="14"/>
        <color rgb="FF0070C0"/>
        <rFont val="Aptos Narrow"/>
        <family val="2"/>
      </rPr>
      <t>平均保障額</t>
    </r>
    <r>
      <rPr>
        <sz val="10"/>
        <color rgb="FF0070C0"/>
        <rFont val="Aptos Narrow"/>
        <family val="2"/>
      </rPr>
      <t xml:space="preserve">1
</t>
    </r>
    <r>
      <rPr>
        <sz val="14"/>
        <color rgb="FF000000"/>
        <rFont val="Aptos Narrow"/>
        <family val="2"/>
      </rPr>
      <t xml:space="preserve">
每</t>
    </r>
    <r>
      <rPr>
        <b/>
        <sz val="20"/>
        <color rgb="FF000000"/>
        <rFont val="Aptos Narrow"/>
        <family val="2"/>
      </rPr>
      <t xml:space="preserve">十四分鐘
</t>
    </r>
    <r>
      <rPr>
        <sz val="14"/>
        <color rgb="FF000000"/>
        <rFont val="Aptos Narrow"/>
        <family val="2"/>
      </rPr>
      <t>有</t>
    </r>
    <r>
      <rPr>
        <b/>
        <sz val="20"/>
        <color rgb="FF000000"/>
        <rFont val="Aptos Narrow"/>
        <family val="2"/>
      </rPr>
      <t>一個人</t>
    </r>
    <r>
      <rPr>
        <sz val="14"/>
        <color rgb="FF000000"/>
        <rFont val="Aptos Narrow"/>
        <family val="2"/>
      </rPr>
      <t xml:space="preserve">患上癌症2
</t>
    </r>
    <r>
      <rPr>
        <b/>
        <sz val="20"/>
        <color rgb="FF000000"/>
        <rFont val="Aptos Narrow"/>
        <family val="2"/>
      </rPr>
      <t xml:space="preserve">31% </t>
    </r>
    <r>
      <rPr>
        <sz val="14"/>
        <color rgb="FF000000"/>
        <rFont val="Aptos Narrow"/>
        <family val="2"/>
      </rPr>
      <t xml:space="preserve">危疾理賠客戶年齡組別為
</t>
    </r>
    <r>
      <rPr>
        <b/>
        <sz val="14"/>
        <color rgb="FF000000"/>
        <rFont val="Aptos Narrow"/>
        <family val="2"/>
      </rPr>
      <t xml:space="preserve"> 41-50歲 </t>
    </r>
    <r>
      <rPr>
        <sz val="10"/>
        <color rgb="FF000000"/>
        <rFont val="Aptos Narrow"/>
        <family val="2"/>
      </rPr>
      <t>3</t>
    </r>
  </si>
  <si>
    <r>
      <rPr>
        <b/>
        <sz val="20"/>
        <color rgb="FF0070C0"/>
        <rFont val="Aptos Narrow"/>
        <family val="2"/>
      </rPr>
      <t xml:space="preserve">HK$90 萬
</t>
    </r>
    <r>
      <rPr>
        <sz val="14"/>
        <color rgb="FF0070C0"/>
        <rFont val="Aptos Narrow"/>
        <family val="2"/>
      </rPr>
      <t>平均保障額</t>
    </r>
    <r>
      <rPr>
        <vertAlign val="superscript"/>
        <sz val="14"/>
        <color rgb="FF0070C0"/>
        <rFont val="Aptos Narrow"/>
        <family val="2"/>
      </rPr>
      <t>1
在七十五歲前患癌症的機會2
每</t>
    </r>
    <r>
      <rPr>
        <b/>
        <vertAlign val="superscript"/>
        <sz val="20"/>
        <color rgb="FF0070C0"/>
        <rFont val="Aptos Narrow"/>
        <family val="2"/>
      </rPr>
      <t>四位中有一位</t>
    </r>
  </si>
  <si>
    <r>
      <rPr>
        <sz val="14"/>
        <color rgb="FF000000"/>
        <rFont val="Aptos Narrow"/>
        <family val="2"/>
      </rPr>
      <t>單身人士所需危疾保障金額為</t>
    </r>
    <r>
      <rPr>
        <b/>
        <sz val="14"/>
        <color rgb="FF000000"/>
        <rFont val="Aptos Narrow"/>
        <family val="2"/>
      </rPr>
      <t xml:space="preserve">HKD49萬 </t>
    </r>
    <r>
      <rPr>
        <vertAlign val="superscript"/>
        <sz val="14"/>
        <color rgb="FF000000"/>
        <rFont val="Aptos Narrow"/>
        <family val="2"/>
      </rPr>
      <t>4</t>
    </r>
  </si>
  <si>
    <r>
      <rPr>
        <sz val="14"/>
        <color rgb="FF000000"/>
        <rFont val="Aptos Narrow"/>
        <family val="2"/>
        <scheme val="minor"/>
      </rPr>
      <t>已婚有子女港人所需危疾保障金額為</t>
    </r>
    <r>
      <rPr>
        <b/>
        <sz val="14"/>
        <color rgb="FF000000"/>
        <rFont val="Aptos Narrow"/>
        <family val="2"/>
        <scheme val="minor"/>
      </rPr>
      <t>HKD124 萬</t>
    </r>
    <r>
      <rPr>
        <vertAlign val="superscript"/>
        <sz val="14"/>
        <color rgb="FF000000"/>
        <rFont val="Aptos Narrow"/>
        <family val="2"/>
        <scheme val="minor"/>
      </rPr>
      <t>4</t>
    </r>
  </si>
  <si>
    <r>
      <rPr>
        <b/>
        <sz val="20"/>
        <color rgb="FF0070C0"/>
        <rFont val="Aptos Narrow"/>
      </rPr>
      <t xml:space="preserve">HK$17 萬
</t>
    </r>
    <r>
      <rPr>
        <sz val="14"/>
        <color rgb="FF0070C0"/>
        <rFont val="Aptos Narrow"/>
      </rPr>
      <t xml:space="preserve">平均保障額1
</t>
    </r>
    <r>
      <rPr>
        <b/>
        <sz val="20"/>
        <color rgb="FF0070C0"/>
        <rFont val="Aptos Narrow"/>
      </rPr>
      <t xml:space="preserve">
84%
</t>
    </r>
    <r>
      <rPr>
        <sz val="14"/>
        <color rgb="FF0070C0"/>
        <rFont val="Aptos Narrow"/>
      </rPr>
      <t xml:space="preserve">18-29歲有儲蓄習慣2
</t>
    </r>
    <r>
      <rPr>
        <b/>
        <sz val="20"/>
        <color rgb="FF0070C0"/>
        <rFont val="Aptos Narrow"/>
      </rPr>
      <t xml:space="preserve">
$7,900
</t>
    </r>
    <r>
      <rPr>
        <sz val="14"/>
        <color rgb="FF0070C0"/>
        <rFont val="Aptos Narrow"/>
      </rPr>
      <t>年輕人平均儲蓄金額2</t>
    </r>
  </si>
  <si>
    <r>
      <rPr>
        <b/>
        <sz val="20"/>
        <color rgb="FF0070C0"/>
        <rFont val="Aptos Narrow"/>
        <scheme val="minor"/>
      </rPr>
      <t xml:space="preserve">HK$15 萬
</t>
    </r>
    <r>
      <rPr>
        <sz val="14"/>
        <color rgb="FF0070C0"/>
        <rFont val="Aptos Narrow"/>
        <scheme val="minor"/>
      </rPr>
      <t xml:space="preserve">平均保障額1
</t>
    </r>
    <r>
      <rPr>
        <b/>
        <sz val="20"/>
        <color rgb="FF0070C0"/>
        <rFont val="Aptos Narrow"/>
        <scheme val="minor"/>
      </rPr>
      <t xml:space="preserve">
$5,600
</t>
    </r>
    <r>
      <rPr>
        <sz val="14"/>
        <color rgb="FF0070C0"/>
        <rFont val="Aptos Narrow"/>
        <scheme val="minor"/>
      </rPr>
      <t xml:space="preserve">家庭主婦平均儲蓄金額2
</t>
    </r>
  </si>
  <si>
    <r>
      <rPr>
        <b/>
        <sz val="20"/>
        <color rgb="FF0070C0"/>
        <rFont val="Aptos Narrow"/>
        <scheme val="minor"/>
      </rPr>
      <t xml:space="preserve">HK$16 萬
</t>
    </r>
    <r>
      <rPr>
        <sz val="14"/>
        <color rgb="FF0070C0"/>
        <rFont val="Aptos Narrow"/>
        <scheme val="minor"/>
      </rPr>
      <t xml:space="preserve">平均保障額1
</t>
    </r>
    <r>
      <rPr>
        <b/>
        <sz val="20"/>
        <color rgb="FF0070C0"/>
        <rFont val="Aptos Narrow"/>
        <scheme val="minor"/>
      </rPr>
      <t xml:space="preserve">
$330 萬
</t>
    </r>
    <r>
      <rPr>
        <sz val="14"/>
        <color rgb="FF0070C0"/>
        <rFont val="Aptos Narrow"/>
        <scheme val="minor"/>
      </rPr>
      <t xml:space="preserve">平均目標退休儲備2
</t>
    </r>
    <r>
      <rPr>
        <b/>
        <sz val="20"/>
        <color rgb="FF0070C0"/>
        <rFont val="Aptos Narrow"/>
        <scheme val="minor"/>
      </rPr>
      <t>92%</t>
    </r>
    <r>
      <rPr>
        <sz val="14"/>
        <color rgb="FF0070C0"/>
        <rFont val="Aptos Narrow"/>
        <scheme val="minor"/>
      </rPr>
      <t xml:space="preserve"> 
客戶低估預期壽命2</t>
    </r>
  </si>
  <si>
    <r>
      <rPr>
        <b/>
        <sz val="20"/>
        <color rgb="FF0070C0"/>
        <rFont val="Aptos Narrow"/>
      </rPr>
      <t xml:space="preserve">$100 萬儲蓄
</t>
    </r>
    <r>
      <rPr>
        <sz val="14"/>
        <color rgb="FF0070C0"/>
        <rFont val="Aptos Narrow"/>
      </rPr>
      <t>才有足夠安全感2</t>
    </r>
  </si>
  <si>
    <r>
      <rPr>
        <b/>
        <sz val="20"/>
        <color rgb="FF0070C0"/>
        <rFont val="Aptos Narrow"/>
        <scheme val="minor"/>
      </rPr>
      <t xml:space="preserve">$170 萬儲蓄
</t>
    </r>
    <r>
      <rPr>
        <sz val="14"/>
        <color rgb="FF0070C0"/>
        <rFont val="Aptos Narrow"/>
        <scheme val="minor"/>
      </rPr>
      <t xml:space="preserve">本地教育開支3
</t>
    </r>
    <r>
      <rPr>
        <b/>
        <sz val="20"/>
        <color rgb="FF0070C0"/>
        <rFont val="Aptos Narrow"/>
        <scheme val="minor"/>
      </rPr>
      <t xml:space="preserve">
$100 萬儲蓄
</t>
    </r>
    <r>
      <rPr>
        <b/>
        <sz val="14"/>
        <color rgb="FF0070C0"/>
        <rFont val="Aptos Narrow"/>
        <scheme val="minor"/>
      </rPr>
      <t>才有足夠安全感</t>
    </r>
    <r>
      <rPr>
        <sz val="14"/>
        <color rgb="FF0070C0"/>
        <rFont val="Aptos Narrow"/>
        <scheme val="minor"/>
      </rPr>
      <t>4</t>
    </r>
  </si>
  <si>
    <r>
      <rPr>
        <b/>
        <sz val="20"/>
        <color rgb="FF0070C0"/>
        <rFont val="Aptos Narrow"/>
        <scheme val="minor"/>
      </rPr>
      <t xml:space="preserve">44%
</t>
    </r>
    <r>
      <rPr>
        <sz val="14"/>
        <color rgb="FF0070C0"/>
        <rFont val="Aptos Narrow"/>
        <scheme val="minor"/>
      </rPr>
      <t xml:space="preserve">沒有足夠資金應對退休生活上開支2
</t>
    </r>
    <r>
      <rPr>
        <b/>
        <sz val="20"/>
        <color rgb="FF0070C0"/>
        <rFont val="Aptos Narrow"/>
        <scheme val="minor"/>
      </rPr>
      <t xml:space="preserve">
香港平均通脹為3.03% 3
</t>
    </r>
    <r>
      <rPr>
        <sz val="14"/>
        <color rgb="FF0070C0"/>
        <rFont val="Aptos Narrow"/>
        <scheme val="minor"/>
      </rPr>
      <t>近10年（2009年至2018年）數據</t>
    </r>
  </si>
  <si>
    <r>
      <rPr>
        <b/>
        <sz val="20"/>
        <color rgb="FF0070C0"/>
        <rFont val="Aptos Narrow"/>
        <scheme val="minor"/>
      </rPr>
      <t xml:space="preserve">HK$133 萬
</t>
    </r>
    <r>
      <rPr>
        <sz val="14"/>
        <color rgb="FF0070C0"/>
        <rFont val="Aptos Narrow"/>
        <scheme val="minor"/>
      </rPr>
      <t xml:space="preserve">平均保障額1
</t>
    </r>
    <r>
      <rPr>
        <b/>
        <sz val="20"/>
        <color rgb="FF0070C0"/>
        <rFont val="Aptos Narrow"/>
        <scheme val="minor"/>
      </rPr>
      <t xml:space="preserve">77% </t>
    </r>
    <r>
      <rPr>
        <sz val="14"/>
        <color rgb="FF0070C0"/>
        <rFont val="Aptos Narrow"/>
        <scheme val="minor"/>
      </rPr>
      <t>以保險計劃傳承財富給親
人 。 2</t>
    </r>
  </si>
  <si>
    <r>
      <rPr>
        <b/>
        <sz val="20"/>
        <color rgb="FF0070C0"/>
        <rFont val="Aptos Narrow"/>
        <family val="2"/>
        <scheme val="minor"/>
      </rPr>
      <t xml:space="preserve">HK$116 萬
</t>
    </r>
    <r>
      <rPr>
        <sz val="14"/>
        <color rgb="FF0070C0"/>
        <rFont val="Aptos Narrow"/>
        <family val="2"/>
        <scheme val="minor"/>
      </rPr>
      <t xml:space="preserve">平均保障額1
</t>
    </r>
  </si>
  <si>
    <r>
      <rPr>
        <b/>
        <sz val="20"/>
        <color rgb="FF000000"/>
        <rFont val="Aptos Narrow"/>
      </rPr>
      <t xml:space="preserve">$190 萬
</t>
    </r>
    <r>
      <rPr>
        <b/>
        <sz val="14"/>
        <color rgb="FF000000"/>
        <rFont val="Aptos Narrow"/>
      </rPr>
      <t xml:space="preserve">勞動人口的平均身故保障缺口2
</t>
    </r>
    <r>
      <rPr>
        <sz val="14"/>
        <color rgb="FF000000"/>
        <rFont val="Aptos Narrow"/>
      </rPr>
      <t xml:space="preserve">
*保障缺口為剩餘家庭成員的保障需求(以維持同樣的生活水平所需的資金)減去可用的財政資源。
您是否有挈愛的親人或父母在您不幸離世後需要守護？</t>
    </r>
  </si>
  <si>
    <r>
      <rPr>
        <sz val="20"/>
        <color rgb="FF000000"/>
        <rFont val="Aptos Narrow"/>
        <scheme val="minor"/>
      </rPr>
      <t xml:space="preserve">$190 萬
</t>
    </r>
    <r>
      <rPr>
        <sz val="14"/>
        <color rgb="FF000000"/>
        <rFont val="Aptos Narrow"/>
        <scheme val="minor"/>
      </rPr>
      <t xml:space="preserve">勞動人口的平均身故保障缺口 3
*保障缺口為剩餘家庭成員的保障需求(以維持同樣的生活水平所需的資金)減去可用的財政資源。
您是否有挈愛的親人或父母在您不幸離世後需要守護？
</t>
    </r>
  </si>
  <si>
    <r>
      <rPr>
        <b/>
        <sz val="20"/>
        <color rgb="FF000000"/>
        <rFont val="Aptos Narrow"/>
        <scheme val="minor"/>
      </rPr>
      <t xml:space="preserve">$190 萬
</t>
    </r>
    <r>
      <rPr>
        <b/>
        <sz val="14"/>
        <color rgb="FF000000"/>
        <rFont val="Aptos Narrow"/>
        <scheme val="minor"/>
      </rPr>
      <t xml:space="preserve">勞動人口的平均身故保障缺口2
</t>
    </r>
    <r>
      <rPr>
        <sz val="14"/>
        <color rgb="FF000000"/>
        <rFont val="Aptos Narrow"/>
        <scheme val="minor"/>
      </rPr>
      <t xml:space="preserve">
*保障缺口為剩餘家庭成員的保障需求(以維持同樣的生活水平所需的資金)減去可用的財政資源。
如何為遺產規劃和財富傳承</t>
    </r>
    <r>
      <rPr>
        <b/>
        <sz val="16"/>
        <color rgb="FF000000"/>
        <rFont val="Aptos Narrow"/>
        <scheme val="minor"/>
      </rPr>
      <t>累積更多財富</t>
    </r>
    <r>
      <rPr>
        <sz val="14"/>
        <color rgb="FF000000"/>
        <rFont val="Aptos Narrow"/>
        <scheme val="minor"/>
      </rPr>
      <t>？</t>
    </r>
  </si>
  <si>
    <r>
      <rPr>
        <b/>
        <sz val="20"/>
        <color rgb="FF0070C0"/>
        <rFont val="Aptos Narrow"/>
      </rPr>
      <t xml:space="preserve">第一位
</t>
    </r>
    <r>
      <rPr>
        <sz val="14"/>
        <color rgb="FF0070C0"/>
        <rFont val="Aptos Narrow"/>
      </rPr>
      <t xml:space="preserve">住院理賠原因為
</t>
    </r>
    <r>
      <rPr>
        <b/>
        <sz val="14"/>
        <color rgb="FF0070C0"/>
        <rFont val="Aptos Narrow"/>
      </rPr>
      <t xml:space="preserve">消化系統疾病 1
</t>
    </r>
    <r>
      <rPr>
        <b/>
        <sz val="20"/>
        <color rgb="FF0070C0"/>
        <rFont val="Aptos Narrow"/>
      </rPr>
      <t xml:space="preserve">
30%</t>
    </r>
    <r>
      <rPr>
        <sz val="14"/>
        <color rgb="FF0070C0"/>
        <rFont val="Aptos Narrow"/>
      </rPr>
      <t xml:space="preserve"> 的住院理賠 2
來自</t>
    </r>
    <r>
      <rPr>
        <b/>
        <sz val="14"/>
        <color rgb="FF0070C0"/>
        <rFont val="Aptos Narrow"/>
      </rPr>
      <t xml:space="preserve"> 21-40 年齡組別</t>
    </r>
  </si>
  <si>
    <r>
      <rPr>
        <sz val="20"/>
        <color rgb="FF000000"/>
        <rFont val="Aptos Narrow"/>
        <scheme val="minor"/>
      </rPr>
      <t xml:space="preserve">96.5% 
</t>
    </r>
    <r>
      <rPr>
        <sz val="14"/>
        <color rgb="FF000000"/>
        <rFont val="Aptos Narrow"/>
        <scheme val="minor"/>
      </rPr>
      <t xml:space="preserve">住院理賠成功賠付百分比 </t>
    </r>
    <r>
      <rPr>
        <sz val="12"/>
        <color rgb="FF000000"/>
        <rFont val="Aptos Narrow"/>
        <scheme val="minor"/>
      </rPr>
      <t xml:space="preserve">1
</t>
    </r>
    <r>
      <rPr>
        <sz val="20"/>
        <color rgb="FF000000"/>
        <rFont val="Aptos Narrow"/>
        <scheme val="minor"/>
      </rPr>
      <t xml:space="preserve">
HK$200,000
</t>
    </r>
    <r>
      <rPr>
        <sz val="14"/>
        <color rgb="FF000000"/>
        <rFont val="Aptos Narrow"/>
        <scheme val="minor"/>
      </rPr>
      <t>average claims payout</t>
    </r>
    <r>
      <rPr>
        <sz val="20"/>
        <color rgb="FF000000"/>
        <rFont val="Aptos Narrow"/>
        <scheme val="minor"/>
      </rPr>
      <t xml:space="preserve"> </t>
    </r>
    <r>
      <rPr>
        <sz val="12"/>
        <color rgb="FF000000"/>
        <rFont val="Aptos Narrow"/>
        <scheme val="minor"/>
      </rPr>
      <t xml:space="preserve">2
</t>
    </r>
    <r>
      <rPr>
        <sz val="20"/>
        <color rgb="FF000000"/>
        <rFont val="Aptos Narrow"/>
        <scheme val="minor"/>
      </rPr>
      <t xml:space="preserve">
HK$4.5 million | HK$2.8 million
</t>
    </r>
    <r>
      <rPr>
        <sz val="14"/>
        <color rgb="FF000000"/>
        <rFont val="Aptos Narrow"/>
        <scheme val="minor"/>
      </rPr>
      <t>highest claims payout among female | male</t>
    </r>
    <r>
      <rPr>
        <sz val="20"/>
        <color rgb="FF000000"/>
        <rFont val="Aptos Narrow"/>
        <scheme val="minor"/>
      </rPr>
      <t xml:space="preserve"> </t>
    </r>
    <r>
      <rPr>
        <sz val="12"/>
        <color rgb="FF000000"/>
        <rFont val="Aptos Narrow"/>
        <scheme val="minor"/>
      </rPr>
      <t>2</t>
    </r>
  </si>
  <si>
    <r>
      <rPr>
        <sz val="20"/>
        <color rgb="FF0070C0"/>
        <rFont val="Aptos Narrow"/>
        <scheme val="minor"/>
      </rPr>
      <t xml:space="preserve">96.5% 
</t>
    </r>
    <r>
      <rPr>
        <sz val="14"/>
        <color rgb="FF0070C0"/>
        <rFont val="Aptos Narrow"/>
        <scheme val="minor"/>
      </rPr>
      <t xml:space="preserve">住院理賠成功賠付百分比  1
</t>
    </r>
    <r>
      <rPr>
        <sz val="20"/>
        <color rgb="FF0070C0"/>
        <rFont val="Aptos Narrow"/>
        <scheme val="minor"/>
      </rPr>
      <t xml:space="preserve">52% </t>
    </r>
    <r>
      <rPr>
        <sz val="14"/>
        <color rgb="FF0070C0"/>
        <rFont val="Aptos Narrow"/>
        <scheme val="minor"/>
      </rPr>
      <t>並沒有醫療保障
以支付住院費用 2</t>
    </r>
  </si>
  <si>
    <r>
      <rPr>
        <sz val="14"/>
        <color rgb="FF0070C0"/>
        <rFont val="Aptos Narrow"/>
      </rPr>
      <t>全球</t>
    </r>
    <r>
      <rPr>
        <b/>
        <sz val="14"/>
        <color rgb="FF0070C0"/>
        <rFont val="Aptos Narrow"/>
      </rPr>
      <t xml:space="preserve">醫療福利成本的增幅
</t>
    </r>
    <r>
      <rPr>
        <sz val="14"/>
        <color rgb="FF0070C0"/>
        <rFont val="Aptos Narrow"/>
      </rPr>
      <t xml:space="preserve">預計2023年將達至 </t>
    </r>
    <r>
      <rPr>
        <b/>
        <sz val="20"/>
        <color rgb="FF0070C0"/>
        <rFont val="Aptos Narrow"/>
      </rPr>
      <t>10%</t>
    </r>
    <r>
      <rPr>
        <sz val="14"/>
        <color rgb="FF0070C0"/>
        <rFont val="Aptos Narrow"/>
      </rPr>
      <t xml:space="preserve"> </t>
    </r>
    <r>
      <rPr>
        <b/>
        <sz val="12"/>
        <color rgb="FF0070C0"/>
        <rFont val="Aptos Narrow"/>
      </rPr>
      <t>3</t>
    </r>
  </si>
  <si>
    <r>
      <rPr>
        <sz val="14"/>
        <color rgb="FF0070C0"/>
        <rFont val="Aptos Narrow"/>
        <scheme val="minor"/>
      </rPr>
      <t>全球</t>
    </r>
    <r>
      <rPr>
        <b/>
        <sz val="14"/>
        <color rgb="FF0070C0"/>
        <rFont val="Aptos Narrow"/>
        <scheme val="minor"/>
      </rPr>
      <t xml:space="preserve">醫療福利成本的增幅
</t>
    </r>
    <r>
      <rPr>
        <sz val="14"/>
        <color rgb="FF0070C0"/>
        <rFont val="Aptos Narrow"/>
        <scheme val="minor"/>
      </rPr>
      <t xml:space="preserve">預計2023年將達至 </t>
    </r>
    <r>
      <rPr>
        <b/>
        <sz val="20"/>
        <color rgb="FF0070C0"/>
        <rFont val="Aptos Narrow"/>
        <scheme val="minor"/>
      </rPr>
      <t xml:space="preserve">10% </t>
    </r>
    <r>
      <rPr>
        <b/>
        <sz val="12"/>
        <color rgb="FF0070C0"/>
        <rFont val="Aptos Narrow"/>
        <scheme val="minor"/>
      </rPr>
      <t>3</t>
    </r>
  </si>
  <si>
    <t xml:space="preserve">Related ALL Products </t>
  </si>
  <si>
    <t>Product 1</t>
  </si>
  <si>
    <t>Product 2</t>
  </si>
  <si>
    <t>Product 3</t>
  </si>
  <si>
    <t>Product 4</t>
  </si>
  <si>
    <t>Product 5</t>
  </si>
  <si>
    <t>Product 6</t>
  </si>
  <si>
    <t>Product 7</t>
  </si>
  <si>
    <t>Product Name</t>
  </si>
  <si>
    <t>「誠保一生」危疾保</t>
  </si>
  <si>
    <t>癌症保障360</t>
  </si>
  <si>
    <t>危疾加護保 III</t>
  </si>
  <si>
    <t>危疾首護保 II</t>
  </si>
  <si>
    <t>雋寶傳承保障計劃</t>
  </si>
  <si>
    <t>「誠保一生」危疾保 — 摯愛寶</t>
  </si>
  <si>
    <t>NA</t>
  </si>
  <si>
    <t xml:space="preserve">PRUHealth Baby Guardian Critical Illness Plan </t>
  </si>
  <si>
    <t xml:space="preserve">PRUHealth Critical Illness Extended Care III </t>
  </si>
  <si>
    <t>PRUHealth Guardian Critical Illness Plan</t>
  </si>
  <si>
    <t>PRUCancer 360</t>
  </si>
  <si>
    <t>PRUHealth Critical Illness First Protect II</t>
  </si>
  <si>
    <t>Evergreen Wealth Protector</t>
  </si>
  <si>
    <t>[SCB proposed]
Generic description</t>
  </si>
  <si>
    <t>為您及您的摯愛每個人生階段提供保障 - 包括生病老死</t>
  </si>
  <si>
    <t>助您就癌症及早期癌症的財務影響提供保障</t>
  </si>
  <si>
    <t>助您就危疾持續帶來的財務影響提供保障 - 包括多次癌症、心臟病發作及中風</t>
  </si>
  <si>
    <t xml:space="preserve">助您因嚴重病況帶來的財務影響提供終身保障   </t>
  </si>
  <si>
    <t>助您長遠儲蓄，還提供人壽及癌症保障</t>
  </si>
  <si>
    <t>Refer to Young Generation</t>
  </si>
  <si>
    <t>Feature i. - SCB  proposed trimmed version 
[each row CN 18 chara limits]</t>
  </si>
  <si>
    <t>就127種病況提供多重保障</t>
  </si>
  <si>
    <t>不幸患癌可獲一筆過額外保障</t>
  </si>
  <si>
    <t>Feature ii. - SCB  proposed trimmed version [each row CN 18 chara limits]</t>
  </si>
  <si>
    <t>就早期癌症提供25%保障</t>
  </si>
  <si>
    <t>就癌症、心臟病發作及中風享有多重保障</t>
  </si>
  <si>
    <t>涵蓋早期嚴重病況</t>
  </si>
  <si>
    <t>完成簡單健康申報即可投保</t>
  </si>
  <si>
    <t>最早可於懷孕22週時投保</t>
  </si>
  <si>
    <t>Feature iii. - SCB  proposed trimmed version [each row CN 18 chara limits]</t>
  </si>
  <si>
    <t>毋須進行身體檢查</t>
  </si>
  <si>
    <t>危疾保障高達860%</t>
  </si>
  <si>
    <t>首10年可獲50%額外嚴重疾病保障或身故賠償</t>
  </si>
  <si>
    <t>長遠累積財富</t>
  </si>
  <si>
    <t>Premium Refund</t>
  </si>
  <si>
    <t>no offer</t>
  </si>
  <si>
    <t>Product Brochure Link</t>
  </si>
  <si>
    <t>https://av.sc.com/hk/zh/content/docs/hk-insurance-cim3-bcim3-2024-apr-zh.pdf</t>
  </si>
  <si>
    <t>https://av.sc.com/hk/zh/content/docs/hk-c360-pb-scb-2024-apr-zh.pdf</t>
  </si>
  <si>
    <t>https://av.sc.com/hk/zh/content/docs/hk-cie3-pb-scb-2024-apr-zh.pdf</t>
  </si>
  <si>
    <t>https://av.sc.com/hk/zh/content/docs/hk-cip2-pb-scb-2024-apr-zh.pdf</t>
  </si>
  <si>
    <t>https://av.sc.com/hk/zh/content/docs/hk-pru-evergreen-wealth-protector-zh.pdf</t>
  </si>
  <si>
    <t>Standard Description</t>
  </si>
  <si>
    <t>雋富多元貨幣計劃</t>
  </si>
  <si>
    <t>保誠「雋逸人生」延期年金計劃</t>
  </si>
  <si>
    <t>雋享入息傳承計劃</t>
  </si>
  <si>
    <t>雋享入息保障計劃</t>
  </si>
  <si>
    <t>雋溢傳承保障計劃II</t>
  </si>
  <si>
    <t>特級「雋陞」儲蓄保障計劃 II</t>
  </si>
  <si>
    <t>「童創未來」教育儲蓄保</t>
  </si>
  <si>
    <t>Evergreen Wealth Multi-Currency Plan</t>
  </si>
  <si>
    <t>PRURetirement Deferred Annuity Plan</t>
  </si>
  <si>
    <t>Evergreen Wealth Income Plus</t>
  </si>
  <si>
    <t>Evergreen Wealth Income</t>
  </si>
  <si>
    <t xml:space="preserve">Evergreen Wealth Max II </t>
  </si>
  <si>
    <t>Evergreen Growth Saver 
Plus II</t>
  </si>
  <si>
    <r>
      <rPr>
        <b/>
        <sz val="14"/>
        <color rgb="FF0000FF"/>
        <rFont val="Aptos Narrow"/>
        <family val="2"/>
        <scheme val="minor"/>
      </rPr>
      <t>PRULife</t>
    </r>
    <r>
      <rPr>
        <b/>
        <sz val="14"/>
        <rFont val="Aptos Narrow"/>
        <family val="2"/>
        <scheme val="minor"/>
      </rPr>
      <t xml:space="preserve"> HeadStart Education Saver</t>
    </r>
  </si>
  <si>
    <t>靈活的多元貨幣計劃 助您建立財富世代承傳</t>
  </si>
  <si>
    <t>長線儲蓄實現您的退休、教育或財富傳承目標</t>
  </si>
  <si>
    <t>精彩未來　漫步「童」行</t>
  </si>
  <si>
    <t>Feature i. - SCB  proposed trimmed version 
[each row EN:32 chara limits]</t>
  </si>
  <si>
    <t>輕鬆轉換保單貨幣： 澳元、英鎊、加元、港元、人民幣或美元</t>
  </si>
  <si>
    <t>保費可享扣稅</t>
  </si>
  <si>
    <t>每月入息提高財務流動性</t>
  </si>
  <si>
    <t>只需繳付一筆過的保費，助您累積財富</t>
  </si>
  <si>
    <t>透過不同身故賠償選項保障您的家人</t>
  </si>
  <si>
    <t>Feature ii. - SCB  proposed trimmed version [each row EN:32 chara limits]</t>
  </si>
  <si>
    <t>傳承並讓財富持續增長</t>
  </si>
  <si>
    <t>將財富及每月入息饋贈摯愛</t>
  </si>
  <si>
    <t>表揚子女傑出學業成績</t>
  </si>
  <si>
    <t>Feature iii. - SCB  proposed trimmed version [each row EN:32 chara limits]</t>
  </si>
  <si>
    <t>隨家族繁衍財富靈活分配</t>
  </si>
  <si>
    <t>https://av.sc.com/hk/zh/content/docs/hk-prulife-protector-ii-tnc-2024-1apr-zh.pdf</t>
  </si>
  <si>
    <t>https://av.sc.com/hk/zh/content/docs/hk-insurance-pruretirement-deferred-annuity-plan-tnc-zh.pdf</t>
  </si>
  <si>
    <t>https://av.sc.com/hk/zh/content/docs/hk-egip-pb-tc-scb-1apr23.pdf</t>
  </si>
  <si>
    <t>https://av.sc.com/hk/zh/content/docs/hk-scb-egi-pb-tc-3oct22.pdf</t>
  </si>
  <si>
    <t>https://av.sc.com/hk/zh/content/docs/hk-egm2pb-zh-scb-8Nov21.pdf</t>
  </si>
  <si>
    <t>https://av.sc.com/hk/zh/content/docs/hk-insurance-egsp-ii-zh.pdf</t>
  </si>
  <si>
    <t>https://av.sc.com/hk/zh/content/docs/hk-PHD-product-brochure-chi.pdf</t>
  </si>
  <si>
    <t>特級「雋陞」儲蓄保障計劃 II 乃人壽保險計劃，並非銀行存款。本產品由保誠保險有限公司（保誠集團成員）（「保誠」）承保。本行為保誠之保險代理。</t>
  </si>
  <si>
    <t>「童創未來」教育儲蓄保乃人壽保險計劃，並非銀行存款。本產品由保誠保險有限公司（保誠集團成員）(「保誠」)承保。本行為保誠之保險代理。</t>
  </si>
  <si>
    <t>「自主未來」保障計劃</t>
  </si>
  <si>
    <t>美好人生保障計劃 II</t>
  </si>
  <si>
    <t>「守護家人」定期人壽保</t>
  </si>
  <si>
    <t>雍譽終身壽險計劃</t>
  </si>
  <si>
    <t>N/A</t>
  </si>
  <si>
    <t>Prime Vantage Protector</t>
  </si>
  <si>
    <t>LiveFree Protector</t>
  </si>
  <si>
    <t>PRULife Protector II</t>
  </si>
  <si>
    <r>
      <rPr>
        <b/>
        <sz val="14"/>
        <color rgb="FF0000FF"/>
        <rFont val="Aptos Narrow"/>
        <family val="2"/>
        <scheme val="minor"/>
      </rPr>
      <t>PRUTerm</t>
    </r>
    <r>
      <rPr>
        <b/>
        <sz val="14"/>
        <color theme="1"/>
        <rFont val="Aptos Narrow"/>
        <family val="2"/>
        <scheme val="minor"/>
      </rPr>
      <t xml:space="preserve"> Family Protector</t>
    </r>
  </si>
  <si>
    <t>終身人壽保障讓您守護摯愛家人</t>
  </si>
  <si>
    <t xml:space="preserve">集終身保障及長線儲蓄於一身 與您邁步美好人生
</t>
  </si>
  <si>
    <t xml:space="preserve">只需一筆過繳付保費
可享終身尊尚保障
</t>
  </si>
  <si>
    <t>額外身故賠償保障您的摯愛</t>
  </si>
  <si>
    <t>長線儲蓄潛力 確保財務穩健</t>
  </si>
  <si>
    <t>長線儲蓄助您計劃未來</t>
  </si>
  <si>
    <t>靈活加強保障配合不同人生階段所需</t>
  </si>
  <si>
    <t xml:space="preserve">預先委任家人於您不幸失去行為能力時管理保單
</t>
  </si>
  <si>
    <t>遞增保障權益 紓解通脹壓力</t>
  </si>
  <si>
    <t>為受保人及保單持有人之意外身故提供財務保障</t>
  </si>
  <si>
    <t>確保業務妥善延續</t>
  </si>
  <si>
    <t>投保可享高達10%保費回贈</t>
  </si>
  <si>
    <t>https://av.sc.com/hk/zh/content/docs/hk-livefree-protector-product-brochure-chi.pdf</t>
  </si>
  <si>
    <t>https://av.sc.com/hk/zh/content/docs/hk-prulife-saver-tnc-cn-sept.pdf</t>
  </si>
  <si>
    <t>https://av.sc.com/hk/zh/content/docs/HK-PLT_PB_TC_SCB_25Sep2019.pdf</t>
  </si>
  <si>
    <t>https://av.sc.com/hk/zh/content/docs/hk-prime-vantage-protector-zh.pdf</t>
  </si>
  <si>
    <t>「 守護家人」定期人壽保乃人壽保險計劃，並非銀行存款。本產品由保誠保險有限公司（保誠集團成員）(「保誠」)承保。本行為保誠之保險代理。</t>
  </si>
  <si>
    <t>保誠自願醫保摯稱心計劃</t>
  </si>
  <si>
    <t>保誠自願醫保尚賓計劃</t>
  </si>
  <si>
    <t>保誠自主醫保計劃</t>
  </si>
  <si>
    <t>醫療加倍保</t>
  </si>
  <si>
    <t>「摯為您」優悅醫療保險計劃</t>
  </si>
  <si>
    <t>特選危疾治療保</t>
  </si>
  <si>
    <r>
      <t xml:space="preserve">PRUHealth VHIS VIP </t>
    </r>
    <r>
      <rPr>
        <b/>
        <sz val="14"/>
        <color rgb="FF0000FF"/>
        <rFont val="Aptos Narrow"/>
        <family val="2"/>
        <scheme val="minor"/>
      </rPr>
      <t>Plan</t>
    </r>
  </si>
  <si>
    <t>PRUHealth VHIS EasyChoice Plan</t>
  </si>
  <si>
    <t xml:space="preserve">PRUHealth CoreChoice Medical Plan </t>
  </si>
  <si>
    <t>PRUhealth medical plus</t>
  </si>
  <si>
    <t>PRUmyhealth prestige medical plan</t>
  </si>
  <si>
    <t>PRUhealth essential critical care</t>
  </si>
  <si>
    <t>自願醫保計劃下之認可產品 - 靈活計劃，只需繳付相宜保費，便可在有需要時按您所選的病房級別，獲得優質私家醫療服務</t>
  </si>
  <si>
    <t>自願醫保計劃下之認可產品 - 靈活計劃，就不設個別保障限額的主要醫療費用提供全數賠償</t>
  </si>
  <si>
    <t>全面支付癌症、心臟病發作及中風的醫療開支</t>
  </si>
  <si>
    <t>提供周全癌症保障，包括非手術癌症治療及因標靶治療而接受的遺傳基因測試</t>
  </si>
  <si>
    <t>支付住院前後由診斷以至治療後的監測費用</t>
  </si>
  <si>
    <t>若不幸確診癌症，您的家庭可享12個月保費豁免</t>
  </si>
  <si>
    <t>4個保障級別讓您按照個人需要挑選</t>
  </si>
  <si>
    <t>投保可享高達50%保費回贈</t>
  </si>
  <si>
    <t>https://av.sc.com/hk/zh/content/docs/hk-insurance-pruhealth-vep-zh.pdf</t>
  </si>
  <si>
    <t>https://av.sc.com/hk/zh/content/docs/hk-vip-pb-scb-tc-nov22.pdf</t>
  </si>
  <si>
    <t>https://av.sc.com/hk/zh/content/docs/hk-insurance-corechoice-medical-plan-zh.pdf</t>
  </si>
  <si>
    <t>https://av.sc.com/hk/zh/content/docs/hk-insurance-pruhealth-medical-plus-tnc-2024-1mar-zh.pdf</t>
  </si>
  <si>
    <t>https://av.sc.com/hk/zh/content/docs/hk-pru-my-health-prestige-medical-plan-tnc-2024-1mar-zh.pdf</t>
  </si>
  <si>
    <t>https://av.sc.com/hk/zh/content/docs/hk-cpe-pb-scb-tc-nov22.pdf</t>
  </si>
  <si>
    <t>特選危疾治療保險計劃乃人壽保險計劃，並非銀行存款。本產品由保誠保險有限公司（保誠集團成員）(「保誠」)承保。本行為保誠之保險代理。</t>
  </si>
  <si>
    <t>PRUHealth Baby Guardian Critical Illness Plan</t>
  </si>
  <si>
    <t>Protects you with cover against the financial impact of Cancer and Early Stage Cancer</t>
  </si>
  <si>
    <t>Offers you with long-term savings as well as life cover and protection against Cancer</t>
  </si>
  <si>
    <t>Multiple cover for 127 Disease Conditions</t>
  </si>
  <si>
    <t>Lifelong annuity for Severe Dementia or Parkinson's Disease</t>
  </si>
  <si>
    <t>Up to 860% coverage against critical illnesses</t>
  </si>
  <si>
    <t>50% extra protection for a major disease claim or death claim within the first 10 years</t>
  </si>
  <si>
    <t>Lifelong wealth accumulation</t>
  </si>
  <si>
    <t>https://av.sc.com/hk/content/docs/hk-insurance-cim3-bcim3-2024-apr-en.pdf</t>
  </si>
  <si>
    <t>https://av.sc.com/hk/content/docs/hk-c360-pb-scb-2024-apr-en.pdf</t>
  </si>
  <si>
    <t>https://av.sc.com/hk/content/docs/hk-cie3-pb-scb-2024-apr-en.pdf</t>
  </si>
  <si>
    <t>https://av.sc.com/hk/content/docs/hk-cip2-pb-scb-2024-apr-en.pdf</t>
  </si>
  <si>
    <t>https://av.sc.com/hk/content/docs/hk-pru-evergreen-wealth-protector-en.pdf</t>
  </si>
  <si>
    <t>PRUCancer 360 is a life insurance plan and is not a bank deposit. It is underwritten by Prudential Hong Kong Limited (Part of Prudential plc (United Kingdom)) (“Prudential”). The Bank is an insurance agent of Prudential.</t>
  </si>
  <si>
    <t>Evergreen Wealth Protector is a life insurance plan and is not a bank deposit. It is underwritten by Prudential Hong Kong Limited (Part of Prudential plc (United Kingdom)) (“Prudential”). The Bank is an insurance agent of Prudential.</t>
  </si>
  <si>
    <t>PRULife HeadStart Education Saver</t>
  </si>
  <si>
    <t xml:space="preserve">Plan early to enjoy financial freedom in retirement
</t>
  </si>
  <si>
    <t>Regular premium for long-term monthly income and legacy planning</t>
  </si>
  <si>
    <t>Single Premium for long-term monthly income and legacy planning</t>
  </si>
  <si>
    <t>Long-term savings for retirement, education or passing down wealth through the generations</t>
  </si>
  <si>
    <t>Enjoy tax relief on your premiums</t>
  </si>
  <si>
    <t>Monthly income for 
better financial liquidity</t>
  </si>
  <si>
    <t>Accumulate wealth with a single premium</t>
  </si>
  <si>
    <t>Different death benefit settlement
options to safeguard your family</t>
  </si>
  <si>
    <t>Pass down your wealth 
and keep your 
wealth growing</t>
  </si>
  <si>
    <t>Pass on your wealth and 
the monthly income 
to your loved ones</t>
  </si>
  <si>
    <t>Pass on your wealth and
the monthly income 
to your loved ones</t>
  </si>
  <si>
    <t>Pass on your wealth and 
the monthly income to 
your loved ones</t>
  </si>
  <si>
    <t>Distribute your wealth 
flexibly as your 
family grows</t>
  </si>
  <si>
    <t>Distribute your 
wealth flexibly as 
your family grows</t>
  </si>
  <si>
    <t>Different death benefit settlement 
options to safeguard your family</t>
  </si>
  <si>
    <t>https://av.sc.com/hk/content/docs/hk-prulife-protector-ii-tnc-2024-1apr-en.pdf</t>
  </si>
  <si>
    <t>https://av.sc.com/hk/content/docs/hk-insurance-pruretirement-deferred-annuity-plan-tnc-en.pdf</t>
  </si>
  <si>
    <t>https://av.sc.com/hk/content/docs/hk-egip-pb-en-scb-1apr23.pdf</t>
  </si>
  <si>
    <t>https://av.sc.com/hk/content/docs/hk-scb-egi-pb-en-3oct22.pdf</t>
  </si>
  <si>
    <t>https://av.sc.com/hk/content/docs/hk-egm2pb-en-scb-8Nov21.pdf</t>
  </si>
  <si>
    <t>https://av.sc.com/hk/content/docs/hk-insurance-egsp-ii-en.pdf</t>
  </si>
  <si>
    <t>https://av.sc.com/hk/content/docs/hk-PHD-product-brochure-eng.pdf</t>
  </si>
  <si>
    <t>Whole life cover so you can protect your family</t>
  </si>
  <si>
    <t>Build savings and protect loved ones with one insurance plan</t>
  </si>
  <si>
    <t>Affordable, substantial life cover that you can reinforce as your commitments grow, perhaps as you welcome a new child or plan for a new home.</t>
  </si>
  <si>
    <t>Lifelong, premier protection with 
just a single premium payment</t>
  </si>
  <si>
    <t>Additional death benefit to protect your loved ones</t>
  </si>
  <si>
    <t>Distribute your wealth  flexibly as your family grows</t>
  </si>
  <si>
    <t>Ensure financial security with 
potential long-term savings</t>
  </si>
  <si>
    <t>Long-term savings to help you plan for your future</t>
  </si>
  <si>
    <t>Flexibly boost your protection as your life stage changes</t>
  </si>
  <si>
    <t>Appoint a family member in advance to manage the 
policy if you become incapacitated</t>
  </si>
  <si>
    <t>Combat inflation with Benefit Protector Option</t>
  </si>
  <si>
    <t>Financial protection against 
accidental death for
the life assured and 
the policyholder</t>
  </si>
  <si>
    <t>Ensure the continuity of your business</t>
  </si>
  <si>
    <t>https://av.sc.com/hk/content/docs/hk-livefree-protector-product-brochure-eng.pdf</t>
  </si>
  <si>
    <t>https://av.sc.com/hk/content/docs/hk-prulife-saver-tnc-en-sept.pdf</t>
  </si>
  <si>
    <t>https://av.sc.com/hk/content/docs/HK-PLT_PB_EN_SCB_25Sep2019.pdf</t>
  </si>
  <si>
    <t>https://av.sc.com/hk/content/docs/hk-prime-vantage-protector-en.pdf</t>
  </si>
  <si>
    <t>or</t>
  </si>
  <si>
    <t>Different death benefit settlement
options to help protect
your family flexibly</t>
  </si>
  <si>
    <t xml:space="preserve">Certified Voluntary Health Insurance Scheme (VHIS) Flexi Plan - for an affordable price, you get the private hospital room level and quality care you choose, when you need it. </t>
  </si>
  <si>
    <t>Certified Voluntary Health Insurance Scheme (VHIS) Flexi Plan - providing full cover for key medical expenses with no itemised benefit limit.</t>
  </si>
  <si>
    <t>Cover up to HKD3M for each disease the plan covers and HKD18M for life</t>
  </si>
  <si>
    <t>Cover before and after your hospital stay plus enhanced benefits from prevention to recovery</t>
  </si>
  <si>
    <t>Help monitor your health with wellness benefit</t>
  </si>
  <si>
    <t>Cover from diagnosis to post-treatment monitoring, before and after your hospital stay</t>
  </si>
  <si>
    <t>No offer</t>
  </si>
  <si>
    <t>https://av.sc.com/hk/content/docs/hk-insurance-pruhealth-vep-en.pdf</t>
  </si>
  <si>
    <t>https://av.sc.com/hk/content/docs/hk-vip-pb-scb-en-nov22.pdf</t>
  </si>
  <si>
    <t>https://av.sc.com/hk/content/docs/hk-insurance-corechoice-medical-plan-en.pdf</t>
  </si>
  <si>
    <t>https://av.sc.com/hk/content/docs/hk-insurance-pruhealth-medical-plus-tnc-2024-1mar-en.pdf</t>
  </si>
  <si>
    <t>https://av.sc.com/hk/content/docs/hk-pru-my-health-prestige-medical-plan-tnc-2024-1mar-en.pdf</t>
  </si>
  <si>
    <t>https://av.sc.com/hk/content/docs/hk-cpe-pb-scb-en-nov22.pdf</t>
  </si>
  <si>
    <t>PRUhealth essential critical care is a life insurance plan and is not a bank deposit. It is underwritten by Prudential Hong Kong Limited (Part of Prudential plc (United Kingdom)) (“Prudential”). The Bank is an insurance agent of Prudential.</t>
  </si>
  <si>
    <t>Word Counting  Ref:</t>
  </si>
  <si>
    <t>CI 1</t>
  </si>
  <si>
    <t>CI 2</t>
  </si>
  <si>
    <t>CI 3</t>
  </si>
  <si>
    <t>Saving 1</t>
  </si>
  <si>
    <t>Saving 2</t>
  </si>
  <si>
    <t>Saving 3</t>
  </si>
  <si>
    <t>Life 1</t>
  </si>
  <si>
    <t>Life 2</t>
  </si>
  <si>
    <t>Life 3</t>
  </si>
  <si>
    <t>Medical 1</t>
  </si>
  <si>
    <t>Medical 2</t>
  </si>
  <si>
    <t>Medical 3</t>
  </si>
  <si>
    <t xml:space="preserve">Word Counting : Trimmed version </t>
  </si>
  <si>
    <t>Your loved ones will receive  at least 100% of the sum assured as a Death Benefit.</t>
  </si>
  <si>
    <t xml:space="preserve">Lump-sum amount against covered 
diseases paid to designated
family member for financial relief </t>
  </si>
  <si>
    <t>Extra rehabilitation benefits for 
cancer, heart attack and 
stroke to help your recovery</t>
  </si>
  <si>
    <t>Age</t>
  </si>
  <si>
    <t>M</t>
  </si>
  <si>
    <t>%</t>
  </si>
  <si>
    <t>F</t>
  </si>
  <si>
    <t>Total</t>
  </si>
  <si>
    <t>Protects against the financial impact of ongoing critical illnesses – including multiple strikes of cancer, heart attack and stroke.</t>
  </si>
  <si>
    <t xml:space="preserve">100% lump-sum cover for Cancer </t>
  </si>
  <si>
    <t xml:space="preserve">25% cover for Early Stage Cancer   </t>
  </si>
  <si>
    <t>No medical examination required</t>
  </si>
  <si>
    <t>Up to 1100% critical illness and life cover</t>
  </si>
  <si>
    <t>Protects you with whole of life cover against the financial impact of disease conditions</t>
  </si>
  <si>
    <t>Coverage on early stage major diseases</t>
  </si>
  <si>
    <t>Additional lump-sum cover for Cancer</t>
  </si>
  <si>
    <t>Simple health declaration to enrol</t>
  </si>
  <si>
    <t>Protects your unborn child through every stage of life – birth, sickness, old age and beyond.</t>
  </si>
  <si>
    <t>Build your wealth and perpetuate it across the generations with a flexible multi-currency plan</t>
  </si>
  <si>
    <t>Hassle-free currency changes AUD, GBP, CAD, HKD, RMB or USD</t>
  </si>
  <si>
    <t>Single Premium for a cascade of wealth down the generations</t>
  </si>
  <si>
    <t>Pass on your wealth to your loved ones</t>
  </si>
  <si>
    <t xml:space="preserve">Paying at least 100% of sum assured as a Death Benefit in case of death of life assured.
</t>
  </si>
  <si>
    <t>Guaranteed option to convert to new whole-life plan with cash value</t>
  </si>
  <si>
    <t>Cover medical costs up to itemised limits, but no overall annual or lifetime benefit limit</t>
  </si>
  <si>
    <t>Tax deductions on qualifying premiums of up to HKD 8,000 per life assured per year</t>
  </si>
  <si>
    <t>Annual limit of HKD12M and lifetime limit of HKD56M</t>
  </si>
  <si>
    <t>(Hyperlink for "here")</t>
  </si>
  <si>
    <r>
      <t xml:space="preserve">$1 million </t>
    </r>
    <r>
      <rPr>
        <sz val="14"/>
        <color rgb="FF0070C0"/>
        <rFont val="Aptos Narrow"/>
        <family val="2"/>
      </rPr>
      <t>savings needed
for sense of financial security2</t>
    </r>
  </si>
  <si>
    <r>
      <t xml:space="preserve">1 Prudential Hong Kong Limited individual insurance clients information  as of June 2023 
2  Hong Kong Deposit Protection Board, August 2023
3  Spacious - 6 Prominent Playgroups with Celebrity Endorsement! Must-know Information about Playgroup Admission, April 2023.
Champimom - Nursery Class in Kindergarten 2022 | Most Popular Nursery Class Tuition in Hong Kong, August 2022.
Champimom - Kindergarten 2022 | Latest Tuition Fee Ranking for Popular K1 Kindergartens in Hong Kong and New Territories, September 2022.
Money Hero - Comparison of International School Tuition Fees/Bonds/Rankings in Hong Kong, February 2023.
Schooland - Delia (Min Chiu) English Primary School and Hong Yan College, May 2023.
Oh!爸媽 - List and Tuition Fees of Government Subsidized and Private Secondary Schools, May 2022.
Schooland - De La Salle School (Caritas) and Kellett School (IB), May 2023.
Joint University Programmes Admissions System - Tuition Fees for Participating Institutions under the “JUPAS” for 9 Programs, May 2023.
4 Hong Kong Deposit Protection Board, August 2023
</t>
    </r>
    <r>
      <rPr>
        <u/>
        <sz val="10"/>
        <color rgb="FF006100"/>
        <rFont val="Arial"/>
        <family val="2"/>
      </rPr>
      <t>Disclaimer and Important Notes</t>
    </r>
    <r>
      <rPr>
        <sz val="10"/>
        <color rgb="FF006100"/>
        <rFont val="Arial"/>
        <family val="2"/>
      </rPr>
      <t xml:space="preserve">
Standard Chartered Bank (Hong Kong) Limited is an insurance agent of Prudential Hong Kong Limited (Licensed Insurance Agency FA1239).
This webpage is intended to be valid in Hong Kong only and shall not be construed as an offer to sell or solicitation to buy or provision of any insurance product outside Hong Kong. Prudential and Standard Chartered do not offer or sell any insurance product in any jurisdictions outside Hong Kong in which such offering or sale of the insurance product is illegal under the laws of such jurisdictions. This webpage does not constitute a contract of insurance or an offer, invitations or recommendation to any person to enter into any contract of insurance or any transaction described therein or any similar transaction.
The material and information contained on this webpage should be read in conjunction with the relevant product brochure and for the risk discloure, please refer to the product brochure.</t>
    </r>
  </si>
  <si>
    <r>
      <t xml:space="preserve">1    Prudential Hong Kong Limited individual insurance clients information  as of June 2023
2  Hong Kong Deposit Protection Board, August 2023
</t>
    </r>
    <r>
      <rPr>
        <u/>
        <sz val="10"/>
        <color rgb="FF006100"/>
        <rFont val="Arial"/>
        <family val="2"/>
      </rPr>
      <t>Disclaimer and Important Notes</t>
    </r>
    <r>
      <rPr>
        <sz val="10"/>
        <color rgb="FF006100"/>
        <rFont val="Arial"/>
        <family val="2"/>
      </rPr>
      <t xml:space="preserve">
Standard Chartered Bank (Hong Kong) Limited is an insurance agent of Prudential Hong Kong Limited (Licensed Insurance Agency FA1239).
This webpage is intended to be valid in Hong Kong only and shall not be construed as an offer to sell or solicitation to buy or provision of any insurance product outside Hong Kong. Prudential and Standard Chartered do not offer or sell any insurance product in any jurisdictions outside Hong Kong in which such offering or sale of the insurance product is illegal under the laws of such jurisdictions. This webpage does not constitute a contract of insurance or an offer, invitations or recommendation to any person to enter into any contract of insurance or any transaction described therein or any similar transaction.
The material and information contained on this webpage should be read in conjunction with the relevant product brochure and for the risk discloure, please refer to the product brochure.</t>
    </r>
  </si>
  <si>
    <r>
      <t xml:space="preserve">1 Prudential Hong Kong Limited individual insurance clients information  as of June 2023 
2 Prudential “Longevity Resilience Survey” September 27, 2022
3 Census and Statistics Department (Government Statistics)
</t>
    </r>
    <r>
      <rPr>
        <u/>
        <sz val="10"/>
        <color rgb="FF006100"/>
        <rFont val="Arial"/>
        <family val="2"/>
      </rPr>
      <t>Disclaimer and Important Notes</t>
    </r>
    <r>
      <rPr>
        <sz val="10"/>
        <color rgb="FF006100"/>
        <rFont val="Arial"/>
        <family val="2"/>
      </rPr>
      <t xml:space="preserve">
Standard Chartered Bank (Hong Kong) Limited is an insurance agent of Prudential Hong Kong Limited (Licensed Insurance Agency FA1239).
This webpage is intended to be valid in Hong Kong only and shall not be construed as an offer to sell or solicitation to buy or provision of any insurance product outside Hong Kong. Prudential and Standard Chartered do not offer or sell any insurance product in any jurisdictions outside Hong Kong in which such offering or sale of the insurance product is illegal under the laws of such jurisdictions. This webpage does not constitute a contract of insurance or an offer, invitations or recommendation to any person to enter into any contract of insurance or any transaction described therein or any similar transaction.
The material and information contained on this webpage should be read in conjunction with the relevant product brochure and for the risk discloure, please refer to the product brochure.</t>
    </r>
  </si>
  <si>
    <r>
      <t xml:space="preserve">1    Prudential Hong Kong Limited individual insurance clients information  as of June 2023
2 “Protection Gap (Mortality Risk) Study.” Insurance Authority. 25 Aug. 2021.
</t>
    </r>
    <r>
      <rPr>
        <u/>
        <sz val="10"/>
        <color rgb="FF006100"/>
        <rFont val="Arial"/>
        <family val="2"/>
      </rPr>
      <t>Disclaimer and Important Notes</t>
    </r>
    <r>
      <rPr>
        <sz val="10"/>
        <color rgb="FF006100"/>
        <rFont val="Arial"/>
        <family val="2"/>
      </rPr>
      <t xml:space="preserve">
Standard Chartered Bank (Hong Kong) Limited is an insurance agent of Prudential Hong Kong Limited (Licensed Insurance Agency FA1239).
This webpage is intended to be valid in Hong Kong only and shall not be construed as an offer to sell or solicitation to buy or provision of any insurance product outside Hong Kong. Prudential and Standard Chartered do not offer or sell any insurance product in any jurisdictions outside Hong Kong in which such offering or sale of the insurance product is illegal under the laws of such jurisdictions. This webpage does not constitute a contract of insurance or an offer, invitations or recommendation to any person to enter into any contract of insurance or any transaction described therein or any similar transaction.
The material and information contained on this webpage should be read in conjunction with the relevant product brochure and for the risk discloure, please refer to the product brochure.</t>
    </r>
  </si>
  <si>
    <r>
      <t xml:space="preserve">1    Prudential Hong Kong Limited individual insurance clients information  as of June 2023 
2 Prudential Legacy Planning Survey, conducted in April 2022.
3 “Protection Gap (Mortality Risk) Study.” Insurance Authority. 25 Aug. 2021.
</t>
    </r>
    <r>
      <rPr>
        <u/>
        <sz val="10"/>
        <color rgb="FF006100"/>
        <rFont val="Arial"/>
        <family val="2"/>
      </rPr>
      <t>Disclaimer and Important Notes</t>
    </r>
    <r>
      <rPr>
        <sz val="10"/>
        <color rgb="FF006100"/>
        <rFont val="Arial"/>
        <family val="2"/>
      </rPr>
      <t xml:space="preserve">
Standard Chartered Bank (Hong Kong) Limited is an insurance agent of Prudential Hong Kong Limited (Licensed Insurance Agency FA1239).
This webpage is intended to be valid in Hong Kong only and shall not be construed as an offer to sell or solicitation to buy or provision of any insurance product outside Hong Kong. Prudential and Standard Chartered do not offer or sell any insurance product in any jurisdictions outside Hong Kong in which such offering or sale of the insurance product is illegal under the laws of such jurisdictions. This webpage does not constitute a contract of insurance or an offer, invitations or recommendation to any person to enter into any contract of insurance or any transaction described therein or any similar transaction.
The material and information contained on this webpage should be read in conjunction with the relevant product brochure and for the risk discloure, please refer to the product brochure.</t>
    </r>
  </si>
  <si>
    <r>
      <t xml:space="preserve">1    Prudential Hong Kong Limited individual insurance clients information  as of June 2023 
2  “Protection Gap (Mortality Risk) Study.” Insurance Authority. 25 Aug. 2021.
</t>
    </r>
    <r>
      <rPr>
        <u/>
        <sz val="10"/>
        <color rgb="FF006100"/>
        <rFont val="Arial"/>
        <family val="2"/>
      </rPr>
      <t xml:space="preserve">
Disclaimer and Important Notes
</t>
    </r>
    <r>
      <rPr>
        <sz val="10"/>
        <color rgb="FF006100"/>
        <rFont val="Arial"/>
        <family val="2"/>
      </rPr>
      <t>Standard Chartered Bank (Hong Kong) Limited is an insurance agent of Prudential Hong Kong Limited (Licensed Insurance Agency FA1239).
This webpage is intended to be valid in Hong Kong only and shall not be construed as an offer to sell or solicitation to buy or provision of any insurance product outside Hong Kong. Prudential and Standard Chartered do not offer or sell any insurance product in any jurisdictions outside Hong Kong in which such offering or sale of the insurance product is illegal under the laws of such jurisdictions. This webpage does not constitute a contract of insurance or an offer, invitations or recommendation to any person to enter into any contract of insurance or any transaction described therein or any similar transaction.
The material and information contained on this webpage should be read in conjunction with the relevant product brochure and for the risk discloure, please refer to the product brochure.</t>
    </r>
  </si>
  <si>
    <r>
      <t xml:space="preserve">1    保誠保險有限公司2023年6月之個人保險客戶資料
2   醫院管理局香港癌症資料統計中心：〈2021年香港癌症統計概覽〉，2023年11月。
3  保誠保險 - 2022年個人壽險理賠報告
4  根據保誠於 2023 年 4 月以網上問卷形式訪問了共 500 名香港市民，旨在了解香港市民的危疾保障缺口，以上數據是通過網上問卷形式收集並計算所得。
</t>
    </r>
    <r>
      <rPr>
        <u/>
        <sz val="10"/>
        <color rgb="FF006100"/>
        <rFont val="Arial"/>
        <family val="2"/>
      </rPr>
      <t>聲明及重要事項</t>
    </r>
    <r>
      <rPr>
        <sz val="10"/>
        <color rgb="FF006100"/>
        <rFont val="Arial"/>
        <family val="2"/>
      </rPr>
      <t xml:space="preserve">
渣打銀行(香港)有限公司為保誠保險有限公司之保險代理 (持牌保險代理機構FA1239)。
此網頁僅旨在香港派發，並不能詮釋為在香港境外提供或出售或游說購買任何保險產品。如在香港境外之任何司法管轄區的法律下提供或出售任何保險產品屬於違法，保誠及渣打不會在該司法管轄區提供或出售該保險產品。此網頁並不構成跟任何人之保單合約或任何提議、邀請或建議簽訂此網頁所說明之任何保險合約或任何交易或類似之交易。
此網址所載的材料及資料必須與有關產品冊子一起閱讀。有關保險計劃之風險披露，請閱讀產品冊子。</t>
    </r>
  </si>
  <si>
    <r>
      <t xml:space="preserve">1    保誠保險有限公司2023年6月之個人保險客戶資料
2醫院管理局香港癌症資料統計中心：〈2021年香港癌症統計概覽〉，2023年11月。
3  保誠保險 - 2022年個人壽險理賠報告
4根據保誠於 2023 年 4 月以網上問卷形式訪問了共 500 名香港市民，旨在了解香港市民的危疾保障缺口
</t>
    </r>
    <r>
      <rPr>
        <u/>
        <sz val="10"/>
        <color rgb="FF006100"/>
        <rFont val="Arial"/>
        <family val="2"/>
      </rPr>
      <t>聲明及重要事項</t>
    </r>
    <r>
      <rPr>
        <sz val="10"/>
        <color rgb="FF006100"/>
        <rFont val="Arial"/>
        <family val="2"/>
      </rPr>
      <t xml:space="preserve">
渣打銀行(香港)有限公司為保誠保險有限公司之保險代理 (持牌保險代理機構FA1239)。
此網頁僅旨在香港派發，並不能詮釋為在香港境外提供或出售或游說購買任何保險產品。如在香港境外之任何司法管轄區的法律下提供或出售任何保險產品屬於違法，保誠及渣打不會在該司法管轄區提供或出售該保險產品。此網頁並不構成跟任何人之保單合約或任何提議、邀請或建議簽訂此網頁所說明之任何保險合約或任何交易或類似之交易。
此網址所載的材料及資料必須與有關產品冊子一起閱讀。有關保險計劃之風險披露，請閱讀產品冊子。</t>
    </r>
  </si>
  <si>
    <r>
      <t xml:space="preserve">1   保誠保險有限公司2023年6月之個人保險客戶資料
2  醫院管理局香港癌症資料統計中心：〈2021年香港癌症統計概覽〉，2023年11月。
3 根據保誠於 2023 年 4 月以網上問卷形式訪問了共 500 名香港市民，旨在了解香港市民的危疾保障缺口
</t>
    </r>
    <r>
      <rPr>
        <u/>
        <sz val="10"/>
        <color rgb="FF006100"/>
        <rFont val="Arial"/>
        <family val="2"/>
      </rPr>
      <t>聲明及重要事項</t>
    </r>
    <r>
      <rPr>
        <sz val="10"/>
        <color rgb="FF006100"/>
        <rFont val="Arial"/>
        <family val="2"/>
      </rPr>
      <t xml:space="preserve">
渣打銀行(香港)有限公司為保誠保險有限公司之保險代理 (持牌保險代理機構FA1239)。
此網頁僅旨在香港派發，並不能詮釋為在香港境外提供或出售或游說購買任何保險產品。如在香港境外之任何司法管轄區的法律下提供或出售任何保險產品屬於違法，保誠及渣打不會在該司法管轄區提供或出售該保險產品。此網頁並不構成跟任何人之保單合約或任何提議、邀請或建議簽訂此網頁所說明之任何保險合約或任何交易或類似之交易。
此網址所載的材料及資料必須與有關產品冊子一起閱讀。有關保險計劃之風險披露，請閱讀產品冊子。</t>
    </r>
  </si>
  <si>
    <r>
      <t xml:space="preserve">1    保誠保險有限公司2023年6月之個人保險客戶資料
2   香港存款保障委員會，2023年8月
</t>
    </r>
    <r>
      <rPr>
        <u/>
        <sz val="10"/>
        <color rgb="FF006100"/>
        <rFont val="Arial"/>
        <family val="2"/>
      </rPr>
      <t>聲明及重要事項</t>
    </r>
    <r>
      <rPr>
        <sz val="10"/>
        <color rgb="FF006100"/>
        <rFont val="Arial"/>
        <family val="2"/>
      </rPr>
      <t xml:space="preserve">
渣打銀行(香港)有限公司為保誠保險有限公司之保險代理 (持牌保險代理機構FA1239)。
此網頁僅旨在香港派發，並不能詮釋為在香港境外提供或出售或游說購買任何保險產品。如在香港境外之任何司法管轄區的法律下提供或出售任何保險產品屬於違法，保誠及渣打不會在該司法管轄區提供或出售該保險產品。此網頁並不構成跟任何人之保單合約或任何提議、邀請或建議簽訂此網頁所說明之任何保險合約或任何交易或類似之交易。
此網址所載的材料及資料必須與有關產品冊子一起閱讀。有關保險計劃之風險披露，請閱讀產品冊子。</t>
    </r>
  </si>
  <si>
    <r>
      <t xml:space="preserve">1  保誠保險有限公司2023年6月之個人保險客戶資料 
2  香港存款保障委員會，2023年8月
3  千居Spacious - 明星加持6大名牌Playgroup！報讀Playgroup 2 大中伏位不可不知，2023年4月
Champimom - 幼稚園N班2022｜全港最受歡迎N班學費，2022年8月
Champimom - 幼稚園2022｜港九新界熱門幼稚園K1最新學費排行榜，2022年9月
Money Hero - 香港國際學校學費/債券/排名比較，2023年2月
Schooland- 地利亞(閩僑)英文小學及宏信書院，2023年5月
Oh!爸媽 - 直資中學 及 私立中學 名單及學費一覽 ，2022年5月
Schooland- 地利亞修女紀念學校(協和二中)及啓思中學(國際文憑)，2023年5月
大學聯合招生辦法 - 9所「大學聯招辦法」參與院校課程的學費 ，2023年5月
4 香港存款保障委員會，2023年8月
</t>
    </r>
    <r>
      <rPr>
        <u/>
        <sz val="10"/>
        <color rgb="FF006100"/>
        <rFont val="Arial"/>
        <family val="2"/>
      </rPr>
      <t>聲明及重要事項</t>
    </r>
    <r>
      <rPr>
        <sz val="10"/>
        <color rgb="FF006100"/>
        <rFont val="Arial"/>
        <family val="2"/>
      </rPr>
      <t xml:space="preserve">
渣打銀行(香港)有限公司為保誠保險有限公司之保險代理 (持牌保險代理機構FA1239)。
此網頁僅旨在香港派發，並不能詮釋為在香港境外提供或出售或游說購買任何保險產品。如在香港境外之任何司法管轄區的法律下提供或出售任何保險產品屬於違法，保誠及渣打不會在該司法管轄區提供或出售該保險產品。此網頁並不構成跟任何人之保單合約或任何提議、邀請或建議簽訂此網頁所說明之任何保險合約或任何交易或類似之交易。
此網址所載的材料及資料必須與有關產品冊子一起閱讀。有關保險計劃之風險披露，請閱讀產品冊子。</t>
    </r>
  </si>
  <si>
    <r>
      <t xml:space="preserve">1 保誠保險有限公司2023年6月之個人保險客戶資料
2 保誠「長壽風險抗力調查」 2022年9月27日
3 政府統計處
</t>
    </r>
    <r>
      <rPr>
        <u/>
        <sz val="10"/>
        <color rgb="FF006100"/>
        <rFont val="Arial"/>
        <family val="2"/>
      </rPr>
      <t>聲明及重要事項</t>
    </r>
    <r>
      <rPr>
        <sz val="10"/>
        <color rgb="FF006100"/>
        <rFont val="Arial"/>
        <family val="2"/>
      </rPr>
      <t xml:space="preserve">
渣打銀行(香港)有限公司為保誠保險有限公司之保險代理 (持牌保險代理機構FA1239)。
此網頁僅旨在香港派發，並不能詮釋為在香港境外提供或出售或游說購買任何保險產品。如在香港境外之任何司法管轄區的法律下提供或出售任何保險產品屬於違法，保誠及渣打不會在該司法管轄區提供或出售該保險產品。此網頁並不構成跟任何人之保單合約或任何提議、邀請或建議簽訂此網頁所說明之任何保險合約或任何交易或類似之交易。
此網址所載的材料及資料必須與有關產品冊子一起閱讀。有關保險計劃之風險披露，請閱讀產品冊子。</t>
    </r>
  </si>
  <si>
    <r>
      <t xml:space="preserve">1 保誠保險有限公司2023年6月之個人保險客戶資料
2 保誠財富傳承規劃調查，調查時期為2022年4月。
3 保險業監管局：《保障缺口「身故風險」研究》，2021 年8 月25 日。
</t>
    </r>
    <r>
      <rPr>
        <u/>
        <sz val="10"/>
        <color rgb="FF006100"/>
        <rFont val="Arial"/>
        <family val="2"/>
      </rPr>
      <t>聲明及重要事項</t>
    </r>
    <r>
      <rPr>
        <sz val="10"/>
        <color rgb="FF006100"/>
        <rFont val="Arial"/>
        <family val="2"/>
      </rPr>
      <t xml:space="preserve">
渣打銀行(香港)有限公司為保誠保險有限公司之保險代理 (持牌保險代理機構FA1239)。
此網頁僅旨在香港派發，並不能詮釋為在香港境外提供或出售或游說購買任何保險產品。如在香港境外之任何司法管轄區的法律下提供或出售任何保險產品屬於違法，保誠及渣打不會在該司法管轄區提供或出售該保險產品。此網頁並不構成跟任何人之保單合約或任何提議、邀請或建議簽訂此網頁所說明之任何保險合約或任何交易或類似之交易。
此網址所載的材料及資料必須與有關產品冊子一起閱讀。有關保險計劃之風險披露，請閱讀產品冊子。</t>
    </r>
  </si>
  <si>
    <r>
      <t xml:space="preserve">1 保誠保險有限公司2023年6月之個人保險客戶資料
2 保險業監管局：《保障缺口「身故風險」研究》，2021 年8 月25 日。
</t>
    </r>
    <r>
      <rPr>
        <u/>
        <sz val="10"/>
        <color rgb="FF006100"/>
        <rFont val="Arial"/>
        <family val="2"/>
      </rPr>
      <t>聲明及重要事項</t>
    </r>
    <r>
      <rPr>
        <sz val="10"/>
        <color rgb="FF006100"/>
        <rFont val="Arial"/>
        <family val="2"/>
      </rPr>
      <t xml:space="preserve">
渣打銀行(香港)有限公司為保誠保險有限公司之保險代理 (持牌保險代理機構FA1239)。
此網頁僅旨在香港派發，並不能詮釋為在香港境外提供或出售或游說購買任何保險產品。如在香港境外之任何司法管轄區的法律下提供或出售任何保險產品屬於違法，保誠及渣打不會在該司法管轄區提供或出售該保險產品。此網頁並不構成跟任何人之保單合約或任何提議、邀請或建議簽訂此網頁所說明之任何保險合約或任何交易或類似之交易。
此網址所載的材料及資料必須與有關產品冊子一起閱讀。有關保險計劃之風險披露，請閱讀產品冊子。</t>
    </r>
  </si>
  <si>
    <r>
      <t xml:space="preserve">1 〈2022中國衛生健康統計年鑑〉，2023年5月。
2 保誠保險 - 2022年個人壽險理賠報告
3 WTW網站：2023 Global Medical Trends Survey
</t>
    </r>
    <r>
      <rPr>
        <u/>
        <sz val="10"/>
        <color rgb="FF006100"/>
        <rFont val="Arial"/>
        <family val="2"/>
      </rPr>
      <t>聲明及重要事項</t>
    </r>
    <r>
      <rPr>
        <sz val="10"/>
        <color rgb="FF006100"/>
        <rFont val="Arial"/>
        <family val="2"/>
      </rPr>
      <t xml:space="preserve">
渣打銀行(香港)有限公司為保誠保險有限公司之保險代理 (持牌保險代理機構FA1239)。
此網頁僅旨在香港派發，並不能詮釋為在香港境外提供或出售或游說購買任何保險產品。如在香港境外之任何司法管轄區的法律下提供或出售任何保險產品屬於違法，保誠及渣打不會在該司法管轄區提供或出售該保險產品。此網頁並不構成跟任何人之保單合約或任何提議、邀請或建議簽訂此網頁所說明之任何保險合約或任何交易或類似之交易。
此網址所載的材料及資料必須與有關產品冊子一起閱讀。有關保險計劃之風險披露，請閱讀產品冊子。</t>
    </r>
  </si>
  <si>
    <r>
      <t xml:space="preserve">1  〈2022中國衛生健康統計年鑑〉，2023年5月。
2  保誠保險:《2022年個人壽險理賠報告》
3. WTW網站：2023 Global Medical Trends Survey
</t>
    </r>
    <r>
      <rPr>
        <u/>
        <sz val="10"/>
        <color rgb="FF006100"/>
        <rFont val="Arial"/>
        <family val="2"/>
      </rPr>
      <t>聲明及重要事項</t>
    </r>
    <r>
      <rPr>
        <sz val="10"/>
        <color rgb="FF006100"/>
        <rFont val="Arial"/>
        <family val="2"/>
      </rPr>
      <t xml:space="preserve">
渣打銀行(香港)有限公司為保誠保險有限公司之保險代理 (持牌保險代理機構FA1239)。
此網頁僅旨在香港派發，並不能詮釋為在香港境外提供或出售或游說購買任何保險產品。如在香港境外之任何司法管轄區的法律下提供或出售任何保險產品屬於違法，保誠及渣打不會在該司法管轄區提供或出售該保險產品。此網頁並不構成跟任何人之保單合約或任何提議、邀請或建議簽訂此網頁所說明之任何保險合約或任何交易或類似之交易。
此網址所載的材料及資料必須與有關產品冊子一起閱讀。有關保險計劃之風險披露，請閱讀產品冊子。</t>
    </r>
  </si>
  <si>
    <r>
      <t xml:space="preserve">1  〈2022中國衛生健康統計年鑑〉，2023年5月。
2  政府統計處〈: 主題性住戶統計調查第74號報告書〉，2021年12月（政府最新統計數據）。
3. WTW網站：2023 Global Medical Trends Survey
</t>
    </r>
    <r>
      <rPr>
        <u/>
        <sz val="10"/>
        <color rgb="FF006100"/>
        <rFont val="Arial"/>
        <family val="2"/>
      </rPr>
      <t>聲明及重要事項</t>
    </r>
    <r>
      <rPr>
        <sz val="10"/>
        <color rgb="FF006100"/>
        <rFont val="Arial"/>
        <family val="2"/>
      </rPr>
      <t xml:space="preserve">
渣打銀行(香港)有限公司為保誠保險有限公司之保險代理 (持牌保險代理機構FA1239)。
此網頁僅旨在香港派發，並不能詮釋為在香港境外提供或出售或游說購買任何保險產品。如在香港境外之任何司法管轄區的法律下提供或出售任何保險產品屬於違法，保誠及渣打不會在該司法管轄區提供或出售該保險產品。此網頁並不構成跟任何人之保單合約或任何提議、邀請或建議簽訂此網頁所說明之任何保險合約或任何交易或類似之交易。
此網址所載的材料及資料必須與有關產品冊子一起閱讀。有關保險計劃之風險披露，請閱讀產品冊子。</t>
    </r>
  </si>
  <si>
    <t>Protects you and your loved ones through every stage of life-birth, sickness, old age and beyond.</t>
  </si>
  <si>
    <t xml:space="preserve">Coverage on 117 Disease Conditions
</t>
  </si>
  <si>
    <t>Coverage on 74 Disease Conditions</t>
  </si>
  <si>
    <t>Receive 10 or 20 years of monthly annuity</t>
  </si>
  <si>
    <t xml:space="preserve">Certified Voluntary Health Insurance Scheme (VHIS) Standard Plan that gives you a choice by covering the eligible medical treatment expenses. </t>
  </si>
  <si>
    <t>Cover medical costs up to itemised limits, annual limit of HKD420K with no lifetime limit</t>
  </si>
  <si>
    <t>Annual limit of HKD30M and lifetime limit of HKD70M</t>
  </si>
  <si>
    <t>Rehabilitation benefits for covered cancer, heart attack and stroke to help recovery</t>
  </si>
  <si>
    <t>In-depth medical cost cover for cancer, heart attack 
and stroke.</t>
  </si>
  <si>
    <t>提供嚴重腦退化症或
柏金遜病終身年金</t>
  </si>
  <si>
    <t>高達1100%的危疾及人壽保障</t>
  </si>
  <si>
    <t>就癌症提供100%一筆過賠償</t>
  </si>
  <si>
    <t>就117種病況提供保障</t>
  </si>
  <si>
    <t>就74種病況提供保障</t>
  </si>
  <si>
    <t>及早規劃於退休時享受財務自由</t>
  </si>
  <si>
    <t>收取長達10或20年的每月年金</t>
  </si>
  <si>
    <t>為受保疾病向指定家人提供一筆過金額，解決經濟上的
燃眉之急</t>
  </si>
  <si>
    <t>定期保費您便可獲得長遠每月入息及財富傳承</t>
  </si>
  <si>
    <t>一筆過保費  換來長遠每月入息及財富傳承</t>
  </si>
  <si>
    <t>一筆過保費  換來世代豐溢</t>
  </si>
  <si>
    <t>將財富饋贈摯愛</t>
  </si>
  <si>
    <t>派發保證可支取現金應付子女入讀大學教育開支</t>
  </si>
  <si>
    <r>
      <rPr>
        <sz val="14"/>
        <color rgb="FF00B050"/>
        <rFont val="Aptos Narrow"/>
        <family val="2"/>
        <scheme val="minor"/>
      </rPr>
      <t>如受保人不幸身故，</t>
    </r>
    <r>
      <rPr>
        <sz val="14"/>
        <color rgb="FF00B050"/>
        <rFont val="Aptos Narrow"/>
        <scheme val="minor"/>
      </rPr>
      <t>至少獲支付保額的100%作為身故賠償</t>
    </r>
  </si>
  <si>
    <t>讓您因應家庭責任增加而靈活提高保障，如子女出生或計劃置業時，提供相宜且充裕的人壽保障</t>
  </si>
  <si>
    <t xml:space="preserve">設有4個續保期 切合不同的財務預算
</t>
  </si>
  <si>
    <t>可將保單轉換為一份具備現金價值的全新終身壽險計劃</t>
  </si>
  <si>
    <t>賠償醫療費用達至個別項目之賠償限額，但不設最高每年或終身保障限額</t>
  </si>
  <si>
    <t>保障未知的投保前已有病症及未知的先天性疾病</t>
  </si>
  <si>
    <t xml:space="preserve">每年保障限額達1,200萬港元及
終身保障限額達5,600萬港元
</t>
  </si>
  <si>
    <t>賠償費用設個別項目之賠償限額，每年賠償限額為42萬港元但不設終身保障限額</t>
  </si>
  <si>
    <t>健康保障助您監測健康</t>
  </si>
  <si>
    <t>就受保癌症、心臟病發作及中風提供復康保障，助您恢復健康</t>
  </si>
  <si>
    <t>Cover for unknown pre-existing and unknown congential conditions</t>
  </si>
  <si>
    <t>Tailor your needs with 4 different cover levels</t>
  </si>
  <si>
    <t xml:space="preserve">每年保障限額達3,000萬港元及
終身保障限額達7,000萬港元
</t>
  </si>
  <si>
    <t>每次受保疾病的保障限額達300萬港元，而終身保障限額則高達1,800萬港元</t>
  </si>
  <si>
    <r>
      <rPr>
        <sz val="14"/>
        <color rgb="FF000000"/>
        <rFont val="Aptos Narrow"/>
        <family val="2"/>
        <scheme val="minor"/>
      </rPr>
      <t>港人危疾保障缺口為</t>
    </r>
    <r>
      <rPr>
        <b/>
        <sz val="14"/>
        <color rgb="FF000000"/>
        <rFont val="Aptos Narrow"/>
        <family val="2"/>
        <scheme val="minor"/>
      </rPr>
      <t xml:space="preserve"> HKD118萬</t>
    </r>
    <r>
      <rPr>
        <vertAlign val="superscript"/>
        <sz val="14"/>
        <color rgb="FF000000"/>
        <rFont val="Aptos Narrow"/>
        <family val="2"/>
        <scheme val="minor"/>
      </rPr>
      <t>3</t>
    </r>
  </si>
  <si>
    <r>
      <t xml:space="preserve">1    Prudential Hong Kong Limited individual insurance clients information as of June 2023
2    “Cancer Statistics in 2021.” Hong Kong Cancer Registry, Hospital Authority. Nov. 2023
3  Prudential 2022 Individual Life Claims Report
4 In April 2023, Prudential conducted an online survey among 500 Hong Kong citizens to understand the critical illness protection gap among
the population. The above data is collected and calculated through online questionnaire forms.
</t>
    </r>
    <r>
      <rPr>
        <u/>
        <sz val="10"/>
        <color rgb="FF006100"/>
        <rFont val="Arial"/>
        <family val="2"/>
      </rPr>
      <t>Disclaimer and Important Notes</t>
    </r>
    <r>
      <rPr>
        <sz val="10"/>
        <color rgb="FF006100"/>
        <rFont val="Arial"/>
        <family val="2"/>
      </rPr>
      <t xml:space="preserve">
Standard Chartered Bank (Hong Kong) Limited is an insurance agent of Prudential Hong Kong Limited (Licensed Insurance Agency FA1239).
This webpage is intended to be valid in Hong Kong only and shall not be construed as an offer to sell or solicitation to buy or provision of any insurance product outside Hong Kong. Prudential and Standard Chartered do not offer or sell any insurance product in any jurisdictions outside Hong Kong in which such offering or sale of the insurance product is illegal under the laws of such jurisdictions. This webpage does not constitute a contract of insurance or an offer, invitations or recommendation to any person to enter into any contract of insurance or any transaction described therein or any similar transaction.
The material and information contained on this webpage should be read in conjunction with the relevant product brochure and for the risk discloure, please refer to the product brochure.</t>
    </r>
  </si>
  <si>
    <r>
      <t xml:space="preserve">1    Prudential Hong Kong Limited individual insurance clients information  as of June 2023 
2   “Cancer Statistics in 2021.” Hong Kong Cancer Registry, Hospital Authority. Nov. 2023
3  Prudential 2022 Individual Life Claims Report
4 In April 2023, Prudential conducted an online survey among 500 Hong Kong citizens to understand the critical illness protection gap among
the population. The above data is collected and calculated through online questionnaire forms.
</t>
    </r>
    <r>
      <rPr>
        <u/>
        <sz val="10"/>
        <color rgb="FF006100"/>
        <rFont val="Arial"/>
        <family val="2"/>
      </rPr>
      <t>Disclaimer and Important Notes</t>
    </r>
    <r>
      <rPr>
        <sz val="10"/>
        <color rgb="FF006100"/>
        <rFont val="Arial"/>
        <family val="2"/>
      </rPr>
      <t xml:space="preserve">
Standard Chartered Bank (Hong Kong) Limited is an insurance agent of Prudential Hong Kong Limited (Licensed Insurance Agency FA1239).
This webpage is intended to be valid in Hong Kong only and shall not be construed as an offer to sell or solicitation to buy or provision of any insurance product outside Hong Kong. Prudential and Standard Chartered do not offer or sell any insurance product in any jurisdictions outside Hong Kong in which such offering or sale of the insurance product is illegal under the laws of such jurisdictions. This webpage does not constitute a contract of insurance or an offer, invitations or recommendation to any person to enter into any contract of insurance or any transaction described therein or any similar transaction.
The material and information contained on this webpage should be read in conjunction with the relevant product brochure and for the risk discloure, please refer to the product brochure.</t>
    </r>
  </si>
  <si>
    <r>
      <t xml:space="preserve">1    Prudential Hong Kong Limited individual insurance clients information  as of June 2023 
2  “Cancer Statistics in 2021.” Hong Kong Cancer Registry, Hospital Authority. Nov. 2023
3  In April 2023, Prudential conducted an online survey among 500 Hong Kong citizens to understand the critical illness protection gap among
the population. The above data is collected and calculated through online questionnaire forms.
</t>
    </r>
    <r>
      <rPr>
        <u/>
        <sz val="10"/>
        <color rgb="FF006100"/>
        <rFont val="Arial"/>
        <family val="2"/>
      </rPr>
      <t>Disclaimer and Important Notes</t>
    </r>
    <r>
      <rPr>
        <sz val="10"/>
        <color rgb="FF006100"/>
        <rFont val="Arial"/>
        <family val="2"/>
      </rPr>
      <t xml:space="preserve">
Standard Chartered Bank (Hong Kong) Limited is an insurance agent of Prudential Hong Kong Limited (Licensed Insurance Agency FA1239).
This webpage is intended to be valid in Hong Kong only and shall not be construed as an offer to sell or solicitation to buy or provision of any insurance product outside Hong Kong. Prudential and Standard Chartered do not offer or sell any insurance product in any jurisdictions outside Hong Kong in which such offering or sale of the insurance product is illegal under the laws of such jurisdictions. This webpage does not constitute a contract of insurance or an offer, invitations or recommendation to any person to enter into any contract of insurance or any transaction described therein or any similar transaction.
The material and information contained on this webpage should be read in conjunction with the relevant product brochure and for the risk discloure, please refer to the product brochure.</t>
    </r>
  </si>
  <si>
    <r>
      <rPr>
        <b/>
        <sz val="20"/>
        <color rgb="FF0070C0"/>
        <rFont val="Aptos Narrow"/>
        <scheme val="minor"/>
      </rPr>
      <t xml:space="preserve">44%
</t>
    </r>
    <r>
      <rPr>
        <sz val="14"/>
        <color rgb="FF0070C0"/>
        <rFont val="Aptos Narrow"/>
        <scheme val="minor"/>
      </rPr>
      <t xml:space="preserve">do not have sufficient funds to cover retirement living expenses2
</t>
    </r>
    <r>
      <rPr>
        <b/>
        <sz val="20"/>
        <color rgb="FF0070C0"/>
        <rFont val="Aptos Narrow"/>
        <scheme val="minor"/>
      </rPr>
      <t xml:space="preserve">
3.03% average inflation rate 
</t>
    </r>
    <r>
      <rPr>
        <sz val="14"/>
        <color rgb="FF0070C0"/>
        <rFont val="Aptos Narrow"/>
        <scheme val="minor"/>
      </rPr>
      <t>in HK over the past 10 years (2009 to 2018) 3</t>
    </r>
  </si>
  <si>
    <r>
      <t xml:space="preserve">$1.49 million
</t>
    </r>
    <r>
      <rPr>
        <sz val="14"/>
        <color rgb="FF0070C0"/>
        <rFont val="Aptos Narrow"/>
      </rPr>
      <t>average sum assured1</t>
    </r>
  </si>
  <si>
    <r>
      <rPr>
        <b/>
        <sz val="20"/>
        <color rgb="FF0070C0"/>
        <rFont val="Aptos Narrow"/>
        <scheme val="minor"/>
      </rPr>
      <t xml:space="preserve">$1.33 million
</t>
    </r>
    <r>
      <rPr>
        <sz val="14"/>
        <color rgb="FF0070C0"/>
        <rFont val="Aptos Narrow"/>
        <scheme val="minor"/>
      </rPr>
      <t xml:space="preserve">average sum assured1
</t>
    </r>
    <r>
      <rPr>
        <b/>
        <sz val="20"/>
        <color rgb="FF0070C0"/>
        <rFont val="Aptos Narrow"/>
        <scheme val="minor"/>
      </rPr>
      <t xml:space="preserve">77% </t>
    </r>
    <r>
      <rPr>
        <sz val="14"/>
        <color rgb="FF0070C0"/>
        <rFont val="Aptos Narrow"/>
        <scheme val="minor"/>
      </rPr>
      <t>would protect their loved ones 
financially through insurance plans 2</t>
    </r>
  </si>
  <si>
    <r>
      <rPr>
        <b/>
        <sz val="20"/>
        <color rgb="FF0070C0"/>
        <rFont val="Aptos Narrow"/>
        <family val="2"/>
        <scheme val="minor"/>
      </rPr>
      <t xml:space="preserve">$1.16 million
</t>
    </r>
    <r>
      <rPr>
        <sz val="14"/>
        <color rgb="FF0070C0"/>
        <rFont val="Aptos Narrow"/>
        <family val="2"/>
        <scheme val="minor"/>
      </rPr>
      <t xml:space="preserve">average sum assured1
</t>
    </r>
  </si>
  <si>
    <r>
      <t xml:space="preserve">HK$149 萬
</t>
    </r>
    <r>
      <rPr>
        <sz val="14"/>
        <color rgb="FF0070C0"/>
        <rFont val="Aptos Narrow"/>
      </rPr>
      <t>平均保障額1</t>
    </r>
  </si>
  <si>
    <t>4 renewable periods to fit your finances</t>
  </si>
  <si>
    <t>PRUHealth VHIS VIP Plan</t>
  </si>
  <si>
    <t>PRUTerm Family Protector</t>
  </si>
  <si>
    <t xml:space="preserve">Evergreen Growth Saver Plus II is a life insurance plan and is not a bank deposit. It is underwritten by Prudential Hong Kong Limited (Part of Prudential plc (United Kingdom)) (“Prudential”) . The Bank is an insurance agent of Prudential.
</t>
  </si>
  <si>
    <t xml:space="preserve">PRUlife HeadStart Education Saver is a life insurance plan and is not a bank deposit. It is underwritten by Prudential Hong Kong Limited (Part of Prudential plc (United Kingdom)) (“Prudential”). The Bank is an insurance agent of Prudential.
</t>
  </si>
  <si>
    <t>PremierFlex Medical Plan</t>
  </si>
  <si>
    <t>https://av.sc.com/hk/content/docs/hk-insurance-premierflex-medical-plan-product-brochure-en.pdf</t>
  </si>
  <si>
    <t>高端醫療自由行計劃</t>
  </si>
  <si>
    <t>https://av.sc.com/hk/zh/content/docs/hk-insurance-premierflex-medical-plan-product-brochure-zh.pdf</t>
  </si>
  <si>
    <r>
      <rPr>
        <strike/>
        <sz val="14"/>
        <color rgb="FF7030A0"/>
        <rFont val="Aptos Narrow"/>
        <family val="2"/>
        <scheme val="minor"/>
      </rPr>
      <t>涵蓋中國內地醫院網絡，除保障治療費用，並全面支援您從預防、診斷及復康的每段路。</t>
    </r>
    <r>
      <rPr>
        <sz val="14"/>
        <color rgb="FF00B050"/>
        <rFont val="Aptos Narrow"/>
        <family val="2"/>
        <scheme val="minor"/>
      </rPr>
      <t xml:space="preserve">
</t>
    </r>
    <r>
      <rPr>
        <sz val="14"/>
        <color rgb="FF7030A0"/>
        <rFont val="Aptos Narrow"/>
        <family val="2"/>
        <scheme val="minor"/>
      </rPr>
      <t>全數保障主要保障項目的合資格醫療費用</t>
    </r>
  </si>
  <si>
    <r>
      <rPr>
        <strike/>
        <sz val="14"/>
        <color rgb="FF7030A0"/>
        <rFont val="Aptos Narrow"/>
        <family val="2"/>
        <scheme val="minor"/>
      </rPr>
      <t>提供「 24／7線上問診」，由國內註冊醫生視像診治和處方藥物，以及獲得藥物配送。</t>
    </r>
    <r>
      <rPr>
        <sz val="14"/>
        <color rgb="FF00B050"/>
        <rFont val="Aptos Narrow"/>
        <family val="2"/>
        <scheme val="minor"/>
      </rPr>
      <t xml:space="preserve">
</t>
    </r>
    <r>
      <rPr>
        <sz val="14"/>
        <color rgb="FF7030A0"/>
        <rFont val="Aptos Narrow"/>
        <family val="2"/>
        <scheme val="minor"/>
      </rPr>
      <t>在中國內地醫院入住標準單人間</t>
    </r>
  </si>
  <si>
    <r>
      <t>合資格保費可享稅務扣除，上限為每名受保人</t>
    </r>
    <r>
      <rPr>
        <strike/>
        <sz val="14"/>
        <color rgb="FF7030A0"/>
        <rFont val="Aptos Narrow"/>
        <family val="2"/>
        <scheme val="minor"/>
      </rPr>
      <t>高達</t>
    </r>
    <r>
      <rPr>
        <sz val="14"/>
        <color rgb="FF00B050"/>
        <rFont val="Aptos Narrow"/>
        <family val="2"/>
        <scheme val="minor"/>
      </rPr>
      <t>每年8,000港元</t>
    </r>
  </si>
  <si>
    <r>
      <t>自願醫保計劃下之認可產品</t>
    </r>
    <r>
      <rPr>
        <sz val="14"/>
        <color rgb="FF7030A0"/>
        <rFont val="Aptos Narrow"/>
        <family val="2"/>
        <scheme val="minor"/>
      </rPr>
      <t xml:space="preserve"> - 標準計劃</t>
    </r>
    <r>
      <rPr>
        <sz val="14"/>
        <color rgb="FF00B050"/>
        <rFont val="Aptos Narrow"/>
        <family val="2"/>
        <scheme val="minor"/>
      </rPr>
      <t>，賠償合資格的醫療費用，讓您免受財務制肘，自主選擇最佳治療方案</t>
    </r>
  </si>
  <si>
    <r>
      <t>為您將出生的孩子</t>
    </r>
    <r>
      <rPr>
        <strike/>
        <sz val="14"/>
        <color rgb="FF7030A0"/>
        <rFont val="Aptos Narrow"/>
        <family val="2"/>
        <scheme val="minor"/>
      </rPr>
      <t>及您的孩子</t>
    </r>
    <r>
      <rPr>
        <sz val="14"/>
        <color rgb="FF00B050"/>
        <rFont val="Aptos Narrow"/>
        <family val="2"/>
        <scheme val="minor"/>
      </rPr>
      <t>每個人生階段提供保障 - 包括生病老死</t>
    </r>
  </si>
  <si>
    <r>
      <rPr>
        <sz val="14"/>
        <color rgb="FF7030A0"/>
        <rFont val="Aptos Narrow"/>
        <family val="2"/>
        <scheme val="minor"/>
      </rPr>
      <t xml:space="preserve">視乎自選保障地區，
</t>
    </r>
    <r>
      <rPr>
        <sz val="14"/>
        <color rgb="FF00B050"/>
        <rFont val="Aptos Narrow"/>
        <family val="2"/>
        <scheme val="minor"/>
      </rPr>
      <t>每年保障</t>
    </r>
    <r>
      <rPr>
        <sz val="14"/>
        <color rgb="FF7030A0"/>
        <rFont val="Aptos Narrow"/>
        <family val="2"/>
        <scheme val="minor"/>
      </rPr>
      <t>限額可</t>
    </r>
    <r>
      <rPr>
        <sz val="14"/>
        <color rgb="FF00B050"/>
        <rFont val="Aptos Narrow"/>
        <family val="2"/>
        <scheme val="minor"/>
      </rPr>
      <t>達3,000萬港元及
終身保障</t>
    </r>
    <r>
      <rPr>
        <sz val="14"/>
        <color rgb="FF7030A0"/>
        <rFont val="Aptos Narrow"/>
        <family val="2"/>
        <scheme val="minor"/>
      </rPr>
      <t>限額可</t>
    </r>
    <r>
      <rPr>
        <sz val="14"/>
        <color rgb="FF00B050"/>
        <rFont val="Aptos Narrow"/>
        <family val="2"/>
        <scheme val="minor"/>
      </rPr>
      <t>達7,000萬港元</t>
    </r>
  </si>
  <si>
    <t xml:space="preserve">每年保障限額達1,400萬港元及
終身保障限額達6,000萬港元
</t>
  </si>
  <si>
    <r>
      <rPr>
        <strike/>
        <sz val="14"/>
        <color rgb="FF7030A0"/>
        <rFont val="Aptos Narrow"/>
        <family val="2"/>
        <scheme val="minor"/>
      </rPr>
      <t>為您</t>
    </r>
    <r>
      <rPr>
        <sz val="14"/>
        <color rgb="FF7030A0"/>
        <rFont val="Aptos Narrow"/>
        <family val="2"/>
        <scheme val="minor"/>
      </rPr>
      <t>全數賠償在全球（美國除外）私家病房就醫的</t>
    </r>
    <r>
      <rPr>
        <strike/>
        <sz val="14"/>
        <color rgb="FF7030A0"/>
        <rFont val="Aptos Narrow"/>
        <family val="2"/>
        <scheme val="minor"/>
      </rPr>
      <t>合資格的私家</t>
    </r>
    <r>
      <rPr>
        <sz val="14"/>
        <color rgb="FF7030A0"/>
        <rFont val="Aptos Narrow"/>
        <family val="2"/>
        <scheme val="minor"/>
      </rPr>
      <t>主要</t>
    </r>
    <r>
      <rPr>
        <sz val="14"/>
        <color rgb="FF00B050"/>
        <rFont val="Aptos Narrow"/>
        <family val="2"/>
        <scheme val="minor"/>
      </rPr>
      <t>醫療費用</t>
    </r>
    <r>
      <rPr>
        <strike/>
        <sz val="14"/>
        <color rgb="FF7030A0"/>
        <rFont val="Aptos Narrow"/>
        <family val="2"/>
        <scheme val="minor"/>
      </rPr>
      <t>提供終身保障</t>
    </r>
  </si>
  <si>
    <t>全數賠償在全球（美國除外）就醫的主要醫療費用</t>
  </si>
  <si>
    <r>
      <rPr>
        <b/>
        <strike/>
        <sz val="14"/>
        <color rgb="FF7030A0"/>
        <rFont val="Aptos Narrow"/>
        <family val="2"/>
        <scheme val="minor"/>
      </rPr>
      <t xml:space="preserve">Up to $300 </t>
    </r>
    <r>
      <rPr>
        <strike/>
        <sz val="14"/>
        <color rgb="FF7030A0"/>
        <rFont val="Aptos Narrow"/>
        <family val="2"/>
        <scheme val="minor"/>
      </rPr>
      <t>reward upon completed FNA and chances to win</t>
    </r>
    <r>
      <rPr>
        <sz val="14"/>
        <color rgb="FF7030A0"/>
        <rFont val="Aptos Narrow"/>
        <family val="2"/>
        <scheme val="minor"/>
      </rPr>
      <t>特選客戶完成財務需要分析，即享高達港幣$300獎賞，及有機會贏取</t>
    </r>
    <r>
      <rPr>
        <sz val="14"/>
        <color rgb="FF000000"/>
        <rFont val="Aptos Narrow"/>
        <scheme val="minor"/>
      </rPr>
      <t xml:space="preserve"> ☕🧁✈️ </t>
    </r>
    <r>
      <rPr>
        <strike/>
        <sz val="14"/>
        <color rgb="FF7030A0"/>
        <rFont val="Aptos Narrow"/>
        <family val="2"/>
        <scheme val="minor"/>
      </rPr>
      <t xml:space="preserve"> for selected clients</t>
    </r>
  </si>
  <si>
    <r>
      <t>人壽保險的種類
無論你正處於人生哪個階段，人壽保險保障確保您可以保障自己和親人的未來。</t>
    </r>
    <r>
      <rPr>
        <strike/>
        <sz val="14"/>
        <color rgb="FF7030A0"/>
        <rFont val="Aptos Narrow"/>
        <family val="2"/>
        <scheme val="minor"/>
      </rPr>
      <t>No matter which life stage you are in, having life insurance protection ensures you can safeguard the future of yourself and your loved</t>
    </r>
    <r>
      <rPr>
        <sz val="14"/>
        <color rgb="FF000000"/>
        <rFont val="Aptos Narrow"/>
        <family val="2"/>
        <scheme val="minor"/>
      </rPr>
      <t xml:space="preserve"> ones.</t>
    </r>
  </si>
  <si>
    <r>
      <t>投保可享高達</t>
    </r>
    <r>
      <rPr>
        <strike/>
        <sz val="14"/>
        <color rgb="FF7030A0"/>
        <rFont val="Aptos Narrow"/>
        <family val="2"/>
        <scheme val="minor"/>
      </rPr>
      <t>40</t>
    </r>
    <r>
      <rPr>
        <sz val="14"/>
        <color rgb="FF7030A0"/>
        <rFont val="Aptos Narrow"/>
        <family val="2"/>
        <scheme val="minor"/>
      </rPr>
      <t>20</t>
    </r>
    <r>
      <rPr>
        <sz val="14"/>
        <color rgb="FF00B050"/>
        <rFont val="Aptos Narrow"/>
        <family val="2"/>
        <scheme val="minor"/>
      </rPr>
      <t>%保費回贈</t>
    </r>
  </si>
  <si>
    <r>
      <t xml:space="preserve">「誠保一生」危疾保 </t>
    </r>
    <r>
      <rPr>
        <strike/>
        <sz val="14"/>
        <color rgb="FF7030A0"/>
        <rFont val="Aptos Narrow"/>
        <family val="2"/>
        <scheme val="minor"/>
      </rPr>
      <t>/「誠保一生」危疾保 – 摯愛寶</t>
    </r>
    <r>
      <rPr>
        <sz val="14"/>
        <color rgb="FF00B050"/>
        <rFont val="Aptos Narrow"/>
        <family val="2"/>
        <scheme val="minor"/>
      </rPr>
      <t>乃人壽保險計劃，並非銀行存款。本產品由保誠保險有限公司（保誠集團成員）(「保誠」)承保。本行為保誠之保險代理。
按</t>
    </r>
    <r>
      <rPr>
        <u/>
        <sz val="14"/>
        <color rgb="FF00B050"/>
        <rFont val="Aptos Narrow"/>
        <family val="2"/>
        <scheme val="minor"/>
      </rPr>
      <t>此</t>
    </r>
    <r>
      <rPr>
        <sz val="14"/>
        <color rgb="FF00B050"/>
        <rFont val="Aptos Narrow"/>
        <family val="2"/>
        <scheme val="minor"/>
      </rPr>
      <t>了解</t>
    </r>
    <r>
      <rPr>
        <strike/>
        <sz val="14"/>
        <color rgb="FF7030A0"/>
        <rFont val="Aptos Narrow"/>
        <family val="2"/>
        <scheme val="minor"/>
      </rPr>
      <t>促銷</t>
    </r>
    <r>
      <rPr>
        <sz val="14"/>
        <color rgb="FF7030A0"/>
        <rFont val="Aptos Narrow"/>
        <family val="2"/>
        <scheme val="minor"/>
      </rPr>
      <t>推廣活動</t>
    </r>
    <r>
      <rPr>
        <sz val="14"/>
        <color rgb="FF00B050"/>
        <rFont val="Aptos Narrow"/>
        <family val="2"/>
        <scheme val="minor"/>
      </rPr>
      <t>詳情和條款及細則。</t>
    </r>
  </si>
  <si>
    <r>
      <t>癌症保障360乃人壽保險計劃，並非銀行存款。本產品由保誠保險有限公司（保誠集團成員）(「保誠」)承保。本行為保誠之保險代理。
按</t>
    </r>
    <r>
      <rPr>
        <u/>
        <sz val="14"/>
        <color rgb="FF00B050"/>
        <rFont val="Aptos Narrow"/>
        <family val="2"/>
        <scheme val="minor"/>
      </rPr>
      <t>此</t>
    </r>
    <r>
      <rPr>
        <sz val="14"/>
        <color rgb="FF00B050"/>
        <rFont val="Aptos Narrow"/>
        <family val="2"/>
        <scheme val="minor"/>
      </rPr>
      <t>了解</t>
    </r>
    <r>
      <rPr>
        <strike/>
        <sz val="14"/>
        <color rgb="FF7030A0"/>
        <rFont val="Aptos Narrow"/>
        <family val="2"/>
        <scheme val="minor"/>
      </rPr>
      <t>促銷</t>
    </r>
    <r>
      <rPr>
        <sz val="14"/>
        <color rgb="FF7030A0"/>
        <rFont val="Aptos Narrow"/>
        <family val="2"/>
        <scheme val="minor"/>
      </rPr>
      <t>推廣活動</t>
    </r>
    <r>
      <rPr>
        <sz val="14"/>
        <color rgb="FF00B050"/>
        <rFont val="Aptos Narrow"/>
        <family val="2"/>
        <scheme val="minor"/>
      </rPr>
      <t>詳情和條款及細則。</t>
    </r>
  </si>
  <si>
    <r>
      <t>「誠保一生」危疾保 /「誠保一生」危疾保 – 摯愛寶乃人壽保險計劃，並非銀行存款。本產品由保誠保險有限公司（保誠集團成員）(「保誠」)承保。本行為保誠之保險代理。
按</t>
    </r>
    <r>
      <rPr>
        <u/>
        <sz val="14"/>
        <color rgb="FF00B050"/>
        <rFont val="Aptos Narrow"/>
        <family val="2"/>
        <scheme val="minor"/>
      </rPr>
      <t>此</t>
    </r>
    <r>
      <rPr>
        <sz val="14"/>
        <color rgb="FF00B050"/>
        <rFont val="Aptos Narrow"/>
        <family val="2"/>
        <scheme val="minor"/>
      </rPr>
      <t>了解</t>
    </r>
    <r>
      <rPr>
        <strike/>
        <sz val="14"/>
        <color rgb="FF7030A0"/>
        <rFont val="Aptos Narrow"/>
        <family val="2"/>
        <scheme val="minor"/>
      </rPr>
      <t>促銷</t>
    </r>
    <r>
      <rPr>
        <sz val="14"/>
        <color rgb="FF7030A0"/>
        <rFont val="Aptos Narrow"/>
        <family val="2"/>
        <scheme val="minor"/>
      </rPr>
      <t>推廣活動</t>
    </r>
    <r>
      <rPr>
        <sz val="14"/>
        <color rgb="FF00B050"/>
        <rFont val="Aptos Narrow"/>
        <family val="2"/>
        <scheme val="minor"/>
      </rPr>
      <t>詳情和條款及細則。</t>
    </r>
  </si>
  <si>
    <r>
      <t>危疾加護保III乃人壽保險計劃，並非銀行存款。本產品由保誠保險有限公司（保誠集團成員）(「保誠」)承保。本行為保誠之保險代理。
按</t>
    </r>
    <r>
      <rPr>
        <u/>
        <sz val="14"/>
        <color rgb="FF00B050"/>
        <rFont val="Aptos Narrow"/>
        <family val="2"/>
        <scheme val="minor"/>
      </rPr>
      <t>此</t>
    </r>
    <r>
      <rPr>
        <sz val="14"/>
        <color rgb="FF00B050"/>
        <rFont val="Aptos Narrow"/>
        <family val="2"/>
        <scheme val="minor"/>
      </rPr>
      <t>了解</t>
    </r>
    <r>
      <rPr>
        <strike/>
        <sz val="14"/>
        <color rgb="FF7030A0"/>
        <rFont val="Aptos Narrow"/>
        <family val="2"/>
        <scheme val="minor"/>
      </rPr>
      <t>促銷</t>
    </r>
    <r>
      <rPr>
        <sz val="14"/>
        <color rgb="FF7030A0"/>
        <rFont val="Aptos Narrow"/>
        <family val="2"/>
        <scheme val="minor"/>
      </rPr>
      <t>推廣活動</t>
    </r>
    <r>
      <rPr>
        <sz val="14"/>
        <color rgb="FF00B050"/>
        <rFont val="Aptos Narrow"/>
        <family val="2"/>
        <scheme val="minor"/>
      </rPr>
      <t>詳情和條款及細則。</t>
    </r>
  </si>
  <si>
    <r>
      <t>危疾首護保II乃人壽保險計劃，並非銀行存款。本產品由保誠保險有限公司（保誠集團成員）(「保誠」)承保。本行為保誠之保險代理。
按</t>
    </r>
    <r>
      <rPr>
        <u/>
        <sz val="14"/>
        <color rgb="FF00B050"/>
        <rFont val="Aptos Narrow"/>
        <family val="2"/>
        <scheme val="minor"/>
      </rPr>
      <t>此</t>
    </r>
    <r>
      <rPr>
        <sz val="14"/>
        <color rgb="FF00B050"/>
        <rFont val="Aptos Narrow"/>
        <family val="2"/>
        <scheme val="minor"/>
      </rPr>
      <t>了解</t>
    </r>
    <r>
      <rPr>
        <strike/>
        <sz val="14"/>
        <color rgb="FF7030A0"/>
        <rFont val="Aptos Narrow"/>
        <family val="2"/>
        <scheme val="minor"/>
      </rPr>
      <t>促銷</t>
    </r>
    <r>
      <rPr>
        <sz val="14"/>
        <color rgb="FF7030A0"/>
        <rFont val="Aptos Narrow"/>
        <family val="2"/>
        <scheme val="minor"/>
      </rPr>
      <t>推廣活動</t>
    </r>
    <r>
      <rPr>
        <sz val="14"/>
        <color rgb="FF00B050"/>
        <rFont val="Aptos Narrow"/>
        <family val="2"/>
        <scheme val="minor"/>
      </rPr>
      <t>詳情和條款及細則。</t>
    </r>
  </si>
  <si>
    <r>
      <rPr>
        <strike/>
        <sz val="14"/>
        <color rgb="FF7030A0"/>
        <rFont val="Aptos Narrow"/>
        <family val="2"/>
        <scheme val="minor"/>
      </rPr>
      <t>「誠保一生」危疾保 /</t>
    </r>
    <r>
      <rPr>
        <sz val="14"/>
        <color rgb="FF00B050"/>
        <rFont val="Aptos Narrow"/>
        <family val="2"/>
        <scheme val="minor"/>
      </rPr>
      <t>「誠保一生」危疾保 – 摯愛寶乃人壽保險計劃，並非銀行存款。本產品由保誠保險有限公司（保誠集團成員）(「保誠」)承保。本行為保誠之保險代理。
按</t>
    </r>
    <r>
      <rPr>
        <u/>
        <sz val="14"/>
        <color rgb="FF00B050"/>
        <rFont val="Aptos Narrow"/>
        <family val="2"/>
        <scheme val="minor"/>
      </rPr>
      <t>此</t>
    </r>
    <r>
      <rPr>
        <sz val="14"/>
        <color rgb="FF00B050"/>
        <rFont val="Aptos Narrow"/>
        <family val="2"/>
        <scheme val="minor"/>
      </rPr>
      <t>了解</t>
    </r>
    <r>
      <rPr>
        <strike/>
        <sz val="14"/>
        <color rgb="FF7030A0"/>
        <rFont val="Aptos Narrow"/>
        <family val="2"/>
        <scheme val="minor"/>
      </rPr>
      <t>促銷</t>
    </r>
    <r>
      <rPr>
        <sz val="14"/>
        <color rgb="FF7030A0"/>
        <rFont val="Aptos Narrow"/>
        <family val="2"/>
        <scheme val="minor"/>
      </rPr>
      <t>推廣活動</t>
    </r>
    <r>
      <rPr>
        <sz val="14"/>
        <color rgb="FF00B050"/>
        <rFont val="Aptos Narrow"/>
        <family val="2"/>
        <scheme val="minor"/>
      </rPr>
      <t>詳情和條款及細則。</t>
    </r>
  </si>
  <si>
    <r>
      <rPr>
        <sz val="14"/>
        <color rgb="FF7030A0"/>
        <rFont val="Aptos Narrow"/>
        <family val="2"/>
        <scheme val="minor"/>
      </rPr>
      <t>以5年供款期繳付保費，渣打客戶</t>
    </r>
    <r>
      <rPr>
        <sz val="14"/>
        <color rgb="FF00B050"/>
        <rFont val="Aptos Narrow"/>
        <family val="2"/>
        <scheme val="minor"/>
      </rPr>
      <t>投保可享高達</t>
    </r>
    <r>
      <rPr>
        <strike/>
        <sz val="14"/>
        <color rgb="FF7030A0"/>
        <rFont val="Aptos Narrow"/>
        <family val="2"/>
        <scheme val="minor"/>
      </rPr>
      <t>31%</t>
    </r>
    <r>
      <rPr>
        <sz val="14"/>
        <color rgb="FF7030A0"/>
        <rFont val="Aptos Narrow"/>
        <family val="2"/>
        <scheme val="minor"/>
      </rPr>
      <t>30%</t>
    </r>
    <r>
      <rPr>
        <sz val="14"/>
        <color rgb="FF00B050"/>
        <rFont val="Aptos Narrow"/>
        <family val="2"/>
        <scheme val="minor"/>
      </rPr>
      <t>保費回贈，以及預繳保費選項和一筆過繳交全期保費及徵費，每年可享高達5.5%保證特惠利率</t>
    </r>
  </si>
  <si>
    <r>
      <t>投保可享高達</t>
    </r>
    <r>
      <rPr>
        <strike/>
        <sz val="14"/>
        <color rgb="FF7030A0"/>
        <rFont val="Aptos Narrow"/>
        <family val="2"/>
        <scheme val="minor"/>
      </rPr>
      <t>30%</t>
    </r>
    <r>
      <rPr>
        <sz val="14"/>
        <color rgb="FF7030A0"/>
        <rFont val="Aptos Narrow"/>
        <family val="2"/>
        <scheme val="minor"/>
      </rPr>
      <t>20%</t>
    </r>
    <r>
      <rPr>
        <sz val="14"/>
        <color rgb="FF00B050"/>
        <rFont val="Aptos Narrow"/>
        <family val="2"/>
        <scheme val="minor"/>
      </rPr>
      <t>保費回贈</t>
    </r>
  </si>
  <si>
    <r>
      <rPr>
        <sz val="14"/>
        <color rgb="FF7030A0"/>
        <rFont val="Aptos Narrow"/>
        <family val="2"/>
        <scheme val="minor"/>
      </rPr>
      <t>以5年供款年期繳付保費，</t>
    </r>
    <r>
      <rPr>
        <sz val="14"/>
        <color rgb="FF00B050"/>
        <rFont val="Aptos Narrow"/>
        <family val="2"/>
        <scheme val="minor"/>
      </rPr>
      <t>投保可享高達20%保費回贈</t>
    </r>
  </si>
  <si>
    <r>
      <t>投保可享高達4%保費</t>
    </r>
    <r>
      <rPr>
        <strike/>
        <sz val="14"/>
        <color rgb="FF7030A0"/>
        <rFont val="Aptos Narrow"/>
        <family val="2"/>
        <scheme val="minor"/>
      </rPr>
      <t>回贈</t>
    </r>
    <r>
      <rPr>
        <sz val="14"/>
        <color rgb="FF7030A0"/>
        <rFont val="Aptos Narrow"/>
        <family val="2"/>
        <scheme val="minor"/>
      </rPr>
      <t>折扣</t>
    </r>
  </si>
  <si>
    <r>
      <t>雋富多元貨幣計劃乃人壽保險計劃，並非銀行存款。本產品由保誠保險有限公司（保誠集團成員）（「保誠」）承保。本行為保誠之保險代理。
按</t>
    </r>
    <r>
      <rPr>
        <u/>
        <sz val="14"/>
        <color rgb="FF00B050"/>
        <rFont val="Aptos Narrow"/>
        <family val="2"/>
        <scheme val="minor"/>
      </rPr>
      <t>此</t>
    </r>
    <r>
      <rPr>
        <sz val="14"/>
        <color rgb="FF00B050"/>
        <rFont val="Aptos Narrow"/>
        <family val="2"/>
        <scheme val="minor"/>
      </rPr>
      <t>了解</t>
    </r>
    <r>
      <rPr>
        <strike/>
        <sz val="14"/>
        <color rgb="FF7030A0"/>
        <rFont val="Aptos Narrow"/>
        <family val="2"/>
        <scheme val="minor"/>
      </rPr>
      <t>促銷</t>
    </r>
    <r>
      <rPr>
        <sz val="14"/>
        <color rgb="FF7030A0"/>
        <rFont val="Aptos Narrow"/>
        <family val="2"/>
        <scheme val="minor"/>
      </rPr>
      <t>推廣活動</t>
    </r>
    <r>
      <rPr>
        <sz val="14"/>
        <color rgb="FF00B050"/>
        <rFont val="Aptos Narrow"/>
        <family val="2"/>
        <scheme val="minor"/>
      </rPr>
      <t>詳情和條款及細則。</t>
    </r>
  </si>
  <si>
    <r>
      <t>保誠「雋逸人生」延期年金計劃乃人壽保險計劃，並非銀行存款。本產品由保誠保險有限公司（保誠集團成員）(「保誠」)承保。本行為保誠之保險代理。
按</t>
    </r>
    <r>
      <rPr>
        <u/>
        <sz val="14"/>
        <color rgb="FF00B050"/>
        <rFont val="Aptos Narrow"/>
        <family val="2"/>
        <scheme val="minor"/>
      </rPr>
      <t>此</t>
    </r>
    <r>
      <rPr>
        <sz val="14"/>
        <color rgb="FF00B050"/>
        <rFont val="Aptos Narrow"/>
        <family val="2"/>
        <scheme val="minor"/>
      </rPr>
      <t>了解</t>
    </r>
    <r>
      <rPr>
        <strike/>
        <sz val="14"/>
        <color rgb="FF7030A0"/>
        <rFont val="Aptos Narrow"/>
        <family val="2"/>
        <scheme val="minor"/>
      </rPr>
      <t>促銷</t>
    </r>
    <r>
      <rPr>
        <sz val="14"/>
        <color rgb="FF7030A0"/>
        <rFont val="Aptos Narrow"/>
        <family val="2"/>
        <scheme val="minor"/>
      </rPr>
      <t>推廣活動</t>
    </r>
    <r>
      <rPr>
        <sz val="14"/>
        <color rgb="FF00B050"/>
        <rFont val="Aptos Narrow"/>
        <family val="2"/>
        <scheme val="minor"/>
      </rPr>
      <t>詳情和條款及細則。</t>
    </r>
  </si>
  <si>
    <r>
      <t>雋享入息傳承計劃乃人壽保險計劃，並非銀行存款或年金產品。本產品由保誠保險有限公司(英國保誠集團成員)(「保誠」)承保。本行為保誠之保險代理。
按</t>
    </r>
    <r>
      <rPr>
        <u/>
        <sz val="14"/>
        <color rgb="FF00B050"/>
        <rFont val="Aptos Narrow"/>
        <family val="2"/>
        <scheme val="minor"/>
      </rPr>
      <t>此</t>
    </r>
    <r>
      <rPr>
        <sz val="14"/>
        <color rgb="FF00B050"/>
        <rFont val="Aptos Narrow"/>
        <family val="2"/>
        <scheme val="minor"/>
      </rPr>
      <t>了解</t>
    </r>
    <r>
      <rPr>
        <strike/>
        <sz val="14"/>
        <color rgb="FF7030A0"/>
        <rFont val="Aptos Narrow"/>
        <family val="2"/>
        <scheme val="minor"/>
      </rPr>
      <t>促銷</t>
    </r>
    <r>
      <rPr>
        <sz val="14"/>
        <color rgb="FF7030A0"/>
        <rFont val="Aptos Narrow"/>
        <family val="2"/>
        <scheme val="minor"/>
      </rPr>
      <t>推廣活動</t>
    </r>
    <r>
      <rPr>
        <sz val="14"/>
        <color rgb="FF00B050"/>
        <rFont val="Aptos Narrow"/>
        <family val="2"/>
        <scheme val="minor"/>
      </rPr>
      <t>詳情和條款及細則。</t>
    </r>
  </si>
  <si>
    <r>
      <t xml:space="preserve">雋享入息保障計劃乃人壽保險計劃，並非銀行存款或年金產品。本產品由保誠保險有限公司(英國保誠集團成員)(「保誠」)承保。本行為保誠之保險代理。
</t>
    </r>
    <r>
      <rPr>
        <u/>
        <sz val="14"/>
        <color rgb="FF00B050"/>
        <rFont val="Aptos Narrow"/>
        <family val="2"/>
        <scheme val="minor"/>
      </rPr>
      <t xml:space="preserve">
</t>
    </r>
    <r>
      <rPr>
        <sz val="14"/>
        <color rgb="FF00B050"/>
        <rFont val="Aptos Narrow"/>
        <family val="2"/>
        <scheme val="minor"/>
      </rPr>
      <t>按</t>
    </r>
    <r>
      <rPr>
        <u/>
        <sz val="14"/>
        <color rgb="FF00B050"/>
        <rFont val="Aptos Narrow"/>
        <family val="2"/>
        <scheme val="minor"/>
      </rPr>
      <t>此</t>
    </r>
    <r>
      <rPr>
        <sz val="14"/>
        <color rgb="FF00B050"/>
        <rFont val="Aptos Narrow"/>
        <family val="2"/>
        <scheme val="minor"/>
      </rPr>
      <t>了解</t>
    </r>
    <r>
      <rPr>
        <strike/>
        <sz val="14"/>
        <color rgb="FF7030A0"/>
        <rFont val="Aptos Narrow"/>
        <family val="2"/>
        <scheme val="minor"/>
      </rPr>
      <t>促銷</t>
    </r>
    <r>
      <rPr>
        <sz val="14"/>
        <color rgb="FF7030A0"/>
        <rFont val="Aptos Narrow"/>
        <family val="2"/>
        <scheme val="minor"/>
      </rPr>
      <t>推廣活動</t>
    </r>
    <r>
      <rPr>
        <sz val="14"/>
        <color rgb="FF00B050"/>
        <rFont val="Aptos Narrow"/>
        <family val="2"/>
        <scheme val="minor"/>
      </rPr>
      <t>詳情和條款及細則。</t>
    </r>
  </si>
  <si>
    <r>
      <t>雋溢傳承保障計劃II乃人壽保險計劃，並非銀行存款。本產品由保誠保險有限公司（保誠集團成員）(「保誠」)承保。本行為保誠之保險代理。
按</t>
    </r>
    <r>
      <rPr>
        <u/>
        <sz val="14"/>
        <color rgb="FF00B050"/>
        <rFont val="Aptos Narrow"/>
        <family val="2"/>
        <scheme val="minor"/>
      </rPr>
      <t>此</t>
    </r>
    <r>
      <rPr>
        <sz val="14"/>
        <color rgb="FF00B050"/>
        <rFont val="Aptos Narrow"/>
        <family val="2"/>
        <scheme val="minor"/>
      </rPr>
      <t>了解</t>
    </r>
    <r>
      <rPr>
        <strike/>
        <sz val="14"/>
        <color rgb="FF7030A0"/>
        <rFont val="Aptos Narrow"/>
        <family val="2"/>
        <scheme val="minor"/>
      </rPr>
      <t>促銷</t>
    </r>
    <r>
      <rPr>
        <sz val="14"/>
        <color rgb="FF7030A0"/>
        <rFont val="Aptos Narrow"/>
        <family val="2"/>
        <scheme val="minor"/>
      </rPr>
      <t>推廣活動</t>
    </r>
    <r>
      <rPr>
        <sz val="14"/>
        <color rgb="FF00B050"/>
        <rFont val="Aptos Narrow"/>
        <family val="2"/>
        <scheme val="minor"/>
      </rPr>
      <t>詳情和條款及細則。</t>
    </r>
  </si>
  <si>
    <r>
      <t>「自主未來」保障計劃乃人壽保險計劃，並非銀行存款。本產品由保誠保險有限公司（保誠集團成員）（「保誠」）承保。本行為保誠之保險代理。
按</t>
    </r>
    <r>
      <rPr>
        <u/>
        <sz val="14"/>
        <color rgb="FF00B050"/>
        <rFont val="Aptos Narrow"/>
        <family val="2"/>
        <scheme val="minor"/>
      </rPr>
      <t>此</t>
    </r>
    <r>
      <rPr>
        <sz val="14"/>
        <color rgb="FF00B050"/>
        <rFont val="Aptos Narrow"/>
        <family val="2"/>
        <scheme val="minor"/>
      </rPr>
      <t>了解</t>
    </r>
    <r>
      <rPr>
        <strike/>
        <sz val="14"/>
        <color rgb="FF7030A0"/>
        <rFont val="Aptos Narrow"/>
        <family val="2"/>
        <scheme val="minor"/>
      </rPr>
      <t>促銷</t>
    </r>
    <r>
      <rPr>
        <sz val="14"/>
        <color rgb="FF7030A0"/>
        <rFont val="Aptos Narrow"/>
        <family val="2"/>
        <scheme val="minor"/>
      </rPr>
      <t>推廣活動</t>
    </r>
    <r>
      <rPr>
        <sz val="14"/>
        <color rgb="FF00B050"/>
        <rFont val="Aptos Narrow"/>
        <family val="2"/>
        <scheme val="minor"/>
      </rPr>
      <t>詳情和條款及細則。</t>
    </r>
  </si>
  <si>
    <r>
      <t>美好人生保障計劃II乃人壽保險計劃，並非銀行存款。本產品由保誠保險有限公司（保誠集團成員）(「保誠」)承保。本行為保誠之保險代理。
按</t>
    </r>
    <r>
      <rPr>
        <u/>
        <sz val="14"/>
        <color rgb="FF00B050"/>
        <rFont val="Aptos Narrow"/>
        <family val="2"/>
        <scheme val="minor"/>
      </rPr>
      <t>此</t>
    </r>
    <r>
      <rPr>
        <sz val="14"/>
        <color rgb="FF00B050"/>
        <rFont val="Aptos Narrow"/>
        <family val="2"/>
        <scheme val="minor"/>
      </rPr>
      <t>了解</t>
    </r>
    <r>
      <rPr>
        <strike/>
        <sz val="14"/>
        <color rgb="FF7030A0"/>
        <rFont val="Aptos Narrow"/>
        <family val="2"/>
        <scheme val="minor"/>
      </rPr>
      <t>促銷</t>
    </r>
    <r>
      <rPr>
        <sz val="14"/>
        <color rgb="FF7030A0"/>
        <rFont val="Aptos Narrow"/>
        <family val="2"/>
        <scheme val="minor"/>
      </rPr>
      <t>推廣活動</t>
    </r>
    <r>
      <rPr>
        <sz val="14"/>
        <color rgb="FF00B050"/>
        <rFont val="Aptos Narrow"/>
        <family val="2"/>
        <scheme val="minor"/>
      </rPr>
      <t>詳情和條款及細則。</t>
    </r>
  </si>
  <si>
    <r>
      <t>雍譽終身壽險計劃，並非銀行存款。本產品由保誠保險有限公司（保誠集團成員）(「保誠」)承保。本行為保誠之保險代理。
按</t>
    </r>
    <r>
      <rPr>
        <u/>
        <sz val="14"/>
        <color rgb="FF00B050"/>
        <rFont val="Aptos Narrow"/>
        <family val="2"/>
        <scheme val="minor"/>
      </rPr>
      <t>此</t>
    </r>
    <r>
      <rPr>
        <sz val="14"/>
        <color rgb="FF00B050"/>
        <rFont val="Aptos Narrow"/>
        <family val="2"/>
        <scheme val="minor"/>
      </rPr>
      <t>了解</t>
    </r>
    <r>
      <rPr>
        <strike/>
        <sz val="14"/>
        <color rgb="FF7030A0"/>
        <rFont val="Aptos Narrow"/>
        <family val="2"/>
        <scheme val="minor"/>
      </rPr>
      <t>促銷</t>
    </r>
    <r>
      <rPr>
        <sz val="14"/>
        <color rgb="FF7030A0"/>
        <rFont val="Aptos Narrow"/>
        <family val="2"/>
        <scheme val="minor"/>
      </rPr>
      <t>推廣活動</t>
    </r>
    <r>
      <rPr>
        <sz val="14"/>
        <color rgb="FF00B050"/>
        <rFont val="Aptos Narrow"/>
        <family val="2"/>
        <scheme val="minor"/>
      </rPr>
      <t>詳情和條款及細則。</t>
    </r>
  </si>
  <si>
    <r>
      <t>高端醫療自由行計劃乃人壽保險計劃，並非銀行存款。本產品由保誠保險有限公司(英國保誠集團成員)(「保誠」)承保。本行為保誠之保險代理。
按</t>
    </r>
    <r>
      <rPr>
        <u/>
        <sz val="14"/>
        <color rgb="FF00B050"/>
        <rFont val="Aptos Narrow"/>
        <family val="2"/>
        <scheme val="minor"/>
      </rPr>
      <t>此</t>
    </r>
    <r>
      <rPr>
        <sz val="14"/>
        <color rgb="FF00B050"/>
        <rFont val="Aptos Narrow"/>
        <family val="2"/>
        <scheme val="minor"/>
      </rPr>
      <t>了解</t>
    </r>
    <r>
      <rPr>
        <strike/>
        <sz val="14"/>
        <color rgb="FF7030A0"/>
        <rFont val="Aptos Narrow"/>
        <family val="2"/>
        <scheme val="minor"/>
      </rPr>
      <t>促銷</t>
    </r>
    <r>
      <rPr>
        <sz val="14"/>
        <color rgb="FF7030A0"/>
        <rFont val="Aptos Narrow"/>
        <family val="2"/>
        <scheme val="minor"/>
      </rPr>
      <t>推廣活動</t>
    </r>
    <r>
      <rPr>
        <sz val="14"/>
        <color rgb="FF00B050"/>
        <rFont val="Aptos Narrow"/>
        <family val="2"/>
        <scheme val="minor"/>
      </rPr>
      <t>詳情和條款及細則。</t>
    </r>
  </si>
  <si>
    <r>
      <t>保誠自願醫保摯稱心計劃乃人壽保險計劃，並非銀行存款。本產品由保誠保險有限公司（保誠集團成員）(「保誠」)承保。本行為保誠之保險代理。
按</t>
    </r>
    <r>
      <rPr>
        <u/>
        <sz val="14"/>
        <color rgb="FF00B050"/>
        <rFont val="Aptos Narrow"/>
        <family val="2"/>
        <scheme val="minor"/>
      </rPr>
      <t>此</t>
    </r>
    <r>
      <rPr>
        <sz val="14"/>
        <color rgb="FF00B050"/>
        <rFont val="Aptos Narrow"/>
        <family val="2"/>
        <scheme val="minor"/>
      </rPr>
      <t>了解</t>
    </r>
    <r>
      <rPr>
        <strike/>
        <sz val="14"/>
        <color rgb="FF7030A0"/>
        <rFont val="Aptos Narrow"/>
        <family val="2"/>
        <scheme val="minor"/>
      </rPr>
      <t>促銷</t>
    </r>
    <r>
      <rPr>
        <sz val="14"/>
        <color rgb="FF7030A0"/>
        <rFont val="Aptos Narrow"/>
        <family val="2"/>
        <scheme val="minor"/>
      </rPr>
      <t>推廣活動</t>
    </r>
    <r>
      <rPr>
        <sz val="14"/>
        <color rgb="FF00B050"/>
        <rFont val="Aptos Narrow"/>
        <family val="2"/>
        <scheme val="minor"/>
      </rPr>
      <t>詳情和條款及細則。</t>
    </r>
  </si>
  <si>
    <r>
      <t>保誠自願醫保尚賓計劃乃人壽保險計劃，並非銀行存款。本產品由保誠保險有限公司（保誠集團成員）(「保誠」)承保。本行為保誠之保險代理。
按</t>
    </r>
    <r>
      <rPr>
        <u/>
        <sz val="14"/>
        <color rgb="FF00B050"/>
        <rFont val="Aptos Narrow"/>
        <family val="2"/>
        <scheme val="minor"/>
      </rPr>
      <t>此</t>
    </r>
    <r>
      <rPr>
        <sz val="14"/>
        <color rgb="FF00B050"/>
        <rFont val="Aptos Narrow"/>
        <family val="2"/>
        <scheme val="minor"/>
      </rPr>
      <t>了解</t>
    </r>
    <r>
      <rPr>
        <strike/>
        <sz val="14"/>
        <color rgb="FF7030A0"/>
        <rFont val="Aptos Narrow"/>
        <family val="2"/>
        <scheme val="minor"/>
      </rPr>
      <t>促銷</t>
    </r>
    <r>
      <rPr>
        <sz val="14"/>
        <color rgb="FF7030A0"/>
        <rFont val="Aptos Narrow"/>
        <family val="2"/>
        <scheme val="minor"/>
      </rPr>
      <t>推廣活動</t>
    </r>
    <r>
      <rPr>
        <sz val="14"/>
        <color rgb="FF00B050"/>
        <rFont val="Aptos Narrow"/>
        <family val="2"/>
        <scheme val="minor"/>
      </rPr>
      <t>詳情和條款及細則。</t>
    </r>
  </si>
  <si>
    <r>
      <t>保誠自主醫保計劃乃人壽保險計劃，並非銀行存款。本產品由保誠保險有限公司（保誠集團成員）(「保誠」)承保。本行為保誠之保險代理。
按</t>
    </r>
    <r>
      <rPr>
        <u/>
        <sz val="14"/>
        <color rgb="FF00B050"/>
        <rFont val="Aptos Narrow"/>
        <family val="2"/>
        <scheme val="minor"/>
      </rPr>
      <t>此</t>
    </r>
    <r>
      <rPr>
        <sz val="14"/>
        <color rgb="FF00B050"/>
        <rFont val="Aptos Narrow"/>
        <family val="2"/>
        <scheme val="minor"/>
      </rPr>
      <t>了解</t>
    </r>
    <r>
      <rPr>
        <strike/>
        <sz val="14"/>
        <color rgb="FF7030A0"/>
        <rFont val="Aptos Narrow"/>
        <family val="2"/>
        <scheme val="minor"/>
      </rPr>
      <t>促銷</t>
    </r>
    <r>
      <rPr>
        <sz val="14"/>
        <color rgb="FF7030A0"/>
        <rFont val="Aptos Narrow"/>
        <family val="2"/>
        <scheme val="minor"/>
      </rPr>
      <t>推廣活動</t>
    </r>
    <r>
      <rPr>
        <sz val="14"/>
        <color rgb="FF00B050"/>
        <rFont val="Aptos Narrow"/>
        <family val="2"/>
        <scheme val="minor"/>
      </rPr>
      <t>詳情和條款及細則。</t>
    </r>
  </si>
  <si>
    <r>
      <t>醫療加倍保乃人壽保險計劃，並非銀行存款。本產品由保誠保險有限公司（保誠集團成員）(「保誠」)承保。本行為保誠之保險代理。
按</t>
    </r>
    <r>
      <rPr>
        <u/>
        <sz val="14"/>
        <color rgb="FF00B050"/>
        <rFont val="Aptos Narrow"/>
        <family val="2"/>
        <scheme val="minor"/>
      </rPr>
      <t>此</t>
    </r>
    <r>
      <rPr>
        <sz val="14"/>
        <color rgb="FF00B050"/>
        <rFont val="Aptos Narrow"/>
        <family val="2"/>
        <scheme val="minor"/>
      </rPr>
      <t>了解</t>
    </r>
    <r>
      <rPr>
        <strike/>
        <sz val="14"/>
        <color rgb="FF7030A0"/>
        <rFont val="Aptos Narrow"/>
        <family val="2"/>
        <scheme val="minor"/>
      </rPr>
      <t>促銷</t>
    </r>
    <r>
      <rPr>
        <sz val="14"/>
        <color rgb="FF7030A0"/>
        <rFont val="Aptos Narrow"/>
        <family val="2"/>
        <scheme val="minor"/>
      </rPr>
      <t>推廣活動</t>
    </r>
    <r>
      <rPr>
        <sz val="14"/>
        <color rgb="FF00B050"/>
        <rFont val="Aptos Narrow"/>
        <family val="2"/>
        <scheme val="minor"/>
      </rPr>
      <t>詳情和條款及細則。</t>
    </r>
  </si>
  <si>
    <r>
      <t>「摯為您」優悅醫療保險計劃乃人壽保險計劃，並非銀行存款。本產品由保誠保險有限公司(英國保誠集團成員)(「保誠」)承保。本行為保誠之保險代理。
按</t>
    </r>
    <r>
      <rPr>
        <u/>
        <sz val="14"/>
        <color rgb="FF00B050"/>
        <rFont val="Aptos Narrow"/>
        <family val="2"/>
        <scheme val="minor"/>
      </rPr>
      <t>此</t>
    </r>
    <r>
      <rPr>
        <sz val="14"/>
        <color rgb="FF00B050"/>
        <rFont val="Aptos Narrow"/>
        <family val="2"/>
        <scheme val="minor"/>
      </rPr>
      <t>了解</t>
    </r>
    <r>
      <rPr>
        <strike/>
        <sz val="14"/>
        <color rgb="FF7030A0"/>
        <rFont val="Aptos Narrow"/>
        <family val="2"/>
        <scheme val="minor"/>
      </rPr>
      <t>促銷</t>
    </r>
    <r>
      <rPr>
        <sz val="14"/>
        <color rgb="FF7030A0"/>
        <rFont val="Aptos Narrow"/>
        <family val="2"/>
        <scheme val="minor"/>
      </rPr>
      <t>推廣活動</t>
    </r>
    <r>
      <rPr>
        <sz val="14"/>
        <color rgb="FF00B050"/>
        <rFont val="Aptos Narrow"/>
        <family val="2"/>
        <scheme val="minor"/>
      </rPr>
      <t>詳情和條款及細則。</t>
    </r>
  </si>
  <si>
    <r>
      <t>投保可享高達1%保費</t>
    </r>
    <r>
      <rPr>
        <strike/>
        <sz val="14"/>
        <color rgb="FF7030A0"/>
        <rFont val="Aptos Narrow"/>
        <family val="2"/>
        <scheme val="minor"/>
      </rPr>
      <t>回贈</t>
    </r>
    <r>
      <rPr>
        <sz val="14"/>
        <color rgb="FF7030A0"/>
        <rFont val="Aptos Narrow"/>
        <family val="2"/>
        <scheme val="minor"/>
      </rPr>
      <t>折扣</t>
    </r>
  </si>
  <si>
    <r>
      <t xml:space="preserve">1 China Health Statistic Yearbook 2022. May 2023.
2  Prudential 2022 Individual Life Claims Report
3 WTW website: 2023 Global Medical Trends Survey
</t>
    </r>
    <r>
      <rPr>
        <u/>
        <sz val="10"/>
        <color rgb="FF006100"/>
        <rFont val="Arial"/>
        <family val="2"/>
      </rPr>
      <t>Disclaimer and Important Notes</t>
    </r>
    <r>
      <rPr>
        <sz val="10"/>
        <color rgb="FF006100"/>
        <rFont val="Arial"/>
        <family val="2"/>
      </rPr>
      <t xml:space="preserve">
Standard Chartered Bank (Hong Kong) Limited is an insurance agent of Prudential Hong Kong Limited (Licensed Insurance Agency FA1239).
This webpage is intended to be valid in Hong Kong only and shall not be construed as an offer to sell or solicitation to buy or provision of any insurance product outside Hong Kong. Prudential and Standard Chartered do not offer or sell any insurance product in any jurisdictions outside Hong Kong in which such offering or sale of the insurance product is illegal under the laws of such jurisdictions. This webpage does not constitute a contract of insurance or an offer, invitations or recommendation to any person to enter into any contract of insurance or any transaction described therein or any similar transaction.
The material and information contained on this webpage should be read in conjunction with the relevant product brochure and for the risk </t>
    </r>
    <r>
      <rPr>
        <sz val="10"/>
        <color rgb="FF7030A0"/>
        <rFont val="Arial"/>
        <family val="2"/>
      </rPr>
      <t>disclosure</t>
    </r>
    <r>
      <rPr>
        <sz val="10"/>
        <color rgb="FF006100"/>
        <rFont val="Arial"/>
        <family val="2"/>
      </rPr>
      <t>, please refer to the product brochure.</t>
    </r>
  </si>
  <si>
    <r>
      <t xml:space="preserve">1   China Health Statistic Yearbook 2022. May 2023.
2  Prudential: “2022 Individual Life Claims Report”
3. WTW website: 2023 Global Medical Trends Survey
</t>
    </r>
    <r>
      <rPr>
        <u/>
        <sz val="10"/>
        <color rgb="FF006100"/>
        <rFont val="Arial"/>
        <family val="2"/>
      </rPr>
      <t>Disclaimer and Important Notes</t>
    </r>
    <r>
      <rPr>
        <sz val="10"/>
        <color rgb="FF006100"/>
        <rFont val="Arial"/>
        <family val="2"/>
      </rPr>
      <t xml:space="preserve">
Standard Chartered Bank (Hong Kong) Limited is an insurance agent of Prudential Hong Kong Limited (Licensed Insurance Agency FA1239).
This webpage is intended to be valid in Hong Kong only and shall not be construed as an offer to sell or solicitation to buy or provision of any insurance product outside Hong Kong. Prudential and Standard Chartered do not offer or sell any insurance product in any jurisdictions outside Hong Kong in which such offering or sale of the insurance product is illegal under the laws of such jurisdictions. This webpage does not constitute a contract of insurance or an offer, invitations or recommendation to any person to enter into any contract of insurance or any transaction described therein or any similar transaction.
The material and information contained on this webpage should be read in conjunction with the relevant product brochure and for the risk </t>
    </r>
    <r>
      <rPr>
        <sz val="10"/>
        <color rgb="FF7030A0"/>
        <rFont val="Arial"/>
        <family val="2"/>
      </rPr>
      <t>disclosure</t>
    </r>
    <r>
      <rPr>
        <sz val="10"/>
        <color rgb="FF006100"/>
        <rFont val="Arial"/>
        <family val="2"/>
      </rPr>
      <t>, please refer to the product brochure.</t>
    </r>
  </si>
  <si>
    <r>
      <t xml:space="preserve">1  China Health Statistic Yearbook 2022. May 2023.
2  “Thematic Household Survey Report No. 74.” Census and Statistics Department. Dec. 2021 (The government's latest release).
3. WTW website: 2023 Global Medical Trends Survey
</t>
    </r>
    <r>
      <rPr>
        <u/>
        <sz val="10"/>
        <color rgb="FF006100"/>
        <rFont val="Arial"/>
        <family val="2"/>
      </rPr>
      <t>Disclaimer and Important Notes</t>
    </r>
    <r>
      <rPr>
        <sz val="10"/>
        <color rgb="FF006100"/>
        <rFont val="Arial"/>
        <family val="2"/>
      </rPr>
      <t xml:space="preserve">
Standard Chartered Bank (Hong Kong) Limited is an insurance agent of Prudential Hong Kong Limited (Licensed Insurance Agency FA1239).
This webpage is intended to be valid in Hong Kong only and shall not be construed as an offer to sell or solicitation to buy or provision of any insurance product outside Hong Kong. Prudential and Standard Chartered do not offer or sell any insurance product in any jurisdictions outside Hong Kong in which such offering or sale of the insurance product is illegal under the laws of such jurisdictions. This webpage does not constitute a contract of insurance or an offer, invitations or recommendation to any person to enter into any contract of insurance or any transaction described therein or any similar transaction.
The material and information contained on this webpage should be read in conjunction with the relevant product brochure and for the risk </t>
    </r>
    <r>
      <rPr>
        <sz val="10"/>
        <color rgb="FF7030A0"/>
        <rFont val="Arial"/>
        <family val="2"/>
      </rPr>
      <t>disclosure</t>
    </r>
    <r>
      <rPr>
        <sz val="10"/>
        <color rgb="FF006100"/>
        <rFont val="Arial"/>
        <family val="2"/>
      </rPr>
      <t>, please refer to the product brochure.</t>
    </r>
  </si>
  <si>
    <r>
      <rPr>
        <strike/>
        <sz val="14"/>
        <color rgb="FF7030A0"/>
        <rFont val="Aptos Narrow"/>
        <family val="2"/>
        <scheme val="minor"/>
      </rPr>
      <t>以全球找藥為你搜羅國內外的優質藥物和專屬藥品折扣</t>
    </r>
    <r>
      <rPr>
        <sz val="14"/>
        <color rgb="FF7030A0"/>
        <rFont val="Aptos Narrow"/>
        <family val="2"/>
        <scheme val="minor"/>
      </rPr>
      <t xml:space="preserve">
「醫護+」電子平台提供一系列增值服務</t>
    </r>
  </si>
  <si>
    <r>
      <t xml:space="preserve">PRUHealth Guardian Critical Illness Plan / PRUHealth Baby Guardian Critical Illness Plan is a life insurance plan and is not a bank deposit. It is underwritten by Prudential Hong Kong Limited (Part of Prudential plc (United Kingdom)) (“Prudential”). The Bank is an insurance agent of Prudential.
Please click </t>
    </r>
    <r>
      <rPr>
        <u/>
        <sz val="14"/>
        <color theme="1"/>
        <rFont val="Aptos Narrow"/>
        <family val="2"/>
        <scheme val="minor"/>
      </rPr>
      <t>here</t>
    </r>
    <r>
      <rPr>
        <sz val="14"/>
        <color theme="1"/>
        <rFont val="Aptos Narrow"/>
        <family val="2"/>
        <scheme val="minor"/>
      </rPr>
      <t xml:space="preserve"> for the promotion details and Terms and Conditions.</t>
    </r>
  </si>
  <si>
    <t>Multiple cover for cancer, heart attack and stroke</t>
  </si>
  <si>
    <r>
      <t xml:space="preserve">PRUhealth critical illness extended care III is a life insurance plan and is not a bank deposit. It is underwritten by Prudential Hong Kong Limited (Part of Prudential plc (United Kingdom)) (“Prudential”). The Bank is an insurance agent of Prudential.
Please click </t>
    </r>
    <r>
      <rPr>
        <u/>
        <sz val="14"/>
        <color theme="1"/>
        <rFont val="Aptos Narrow"/>
        <family val="2"/>
        <scheme val="minor"/>
      </rPr>
      <t>here</t>
    </r>
    <r>
      <rPr>
        <sz val="14"/>
        <color theme="1"/>
        <rFont val="Aptos Narrow"/>
        <family val="2"/>
        <scheme val="minor"/>
      </rPr>
      <t xml:space="preserve"> for the promotion details and Terms and Conditions.</t>
    </r>
  </si>
  <si>
    <t>Applying as early as your 20th week of pregnancy</t>
  </si>
  <si>
    <r>
      <t xml:space="preserve">Enrol to enjoy up to </t>
    </r>
    <r>
      <rPr>
        <sz val="20"/>
        <color theme="1"/>
        <rFont val="Aptos Narrow"/>
        <family val="2"/>
        <scheme val="minor"/>
      </rPr>
      <t>20%</t>
    </r>
    <r>
      <rPr>
        <sz val="14"/>
        <color theme="1"/>
        <rFont val="Aptos Narrow"/>
        <family val="2"/>
        <scheme val="minor"/>
      </rPr>
      <t xml:space="preserve"> premium refund</t>
    </r>
  </si>
  <si>
    <r>
      <t>Enrol to enjoy up to</t>
    </r>
    <r>
      <rPr>
        <sz val="20"/>
        <color theme="1"/>
        <rFont val="Aptos Narrow"/>
        <family val="2"/>
        <scheme val="minor"/>
      </rPr>
      <t>20%</t>
    </r>
    <r>
      <rPr>
        <sz val="14"/>
        <color theme="1"/>
        <rFont val="Aptos Narrow"/>
        <family val="2"/>
        <scheme val="minor"/>
      </rPr>
      <t xml:space="preserve"> premium refund</t>
    </r>
  </si>
  <si>
    <t>Enrol to enjoy up to 30% premium refund with 5-year payment option for SC clients, and up to 5.5% p.a. guaranteed preferential interest rate with selecting premium prepayment option and paying the lump sum premium and levies</t>
  </si>
  <si>
    <r>
      <t xml:space="preserve">Evergreen Wealth Multi-Currency Plan is a life insurance plan and is not a bank deposit. It is underwritten by Prudential Hong Kong Limited (Part of Prudential plc (United Kingdom)) (“Prudential”). The Bank is an insurance agent of Prudential.
Please click </t>
    </r>
    <r>
      <rPr>
        <u/>
        <sz val="14"/>
        <rFont val="Aptos Narrow"/>
        <family val="2"/>
        <scheme val="minor"/>
      </rPr>
      <t>here</t>
    </r>
    <r>
      <rPr>
        <sz val="14"/>
        <rFont val="Aptos Narrow"/>
        <family val="2"/>
        <scheme val="minor"/>
      </rPr>
      <t xml:space="preserve"> for the promotion details and Terms and Conditions.</t>
    </r>
  </si>
  <si>
    <t xml:space="preserve">Lump-sum amount against covered diseases paid to designated family member for financial relief </t>
  </si>
  <si>
    <t>Enrol to enjoy 20% premium refund</t>
  </si>
  <si>
    <r>
      <t xml:space="preserve">PRURetirement Deferred Annuity Plan is a life insurance plan and is not a bank deposit. It is underwritten by Prudential Hong Kong Limited (Part of Prudential plc (United Kingdom)) (“Prudential”). The Bank is an insurance agent of Prudential.
Please click </t>
    </r>
    <r>
      <rPr>
        <u/>
        <sz val="14"/>
        <rFont val="Aptos Narrow"/>
        <family val="2"/>
        <scheme val="minor"/>
      </rPr>
      <t>here</t>
    </r>
    <r>
      <rPr>
        <sz val="14"/>
        <rFont val="Aptos Narrow"/>
        <family val="2"/>
        <scheme val="minor"/>
      </rPr>
      <t xml:space="preserve"> for the promotion details and Terms and Conditions.</t>
    </r>
  </si>
  <si>
    <t>Enrol to enjoy up to 20% premium refund with 5-year payment option</t>
  </si>
  <si>
    <r>
      <t xml:space="preserve">Evergreen Wealth Income Plus is a life insurance plan and is not a bank deposit or an annuity product. It is underwritten by Prudential Hong Kong Limited (Part of Prudential plc (United Kingdom)(“Prudential”). The Bank is an insurance agent of Prudential.
Please click </t>
    </r>
    <r>
      <rPr>
        <u/>
        <sz val="14"/>
        <rFont val="Aptos Narrow"/>
        <family val="2"/>
        <scheme val="minor"/>
      </rPr>
      <t>here</t>
    </r>
    <r>
      <rPr>
        <sz val="14"/>
        <rFont val="Aptos Narrow"/>
        <family val="2"/>
        <scheme val="minor"/>
      </rPr>
      <t xml:space="preserve"> for the promotion details and Terms and Conditions.</t>
    </r>
  </si>
  <si>
    <t>Enrol to enjoy up to 4% premium discount</t>
  </si>
  <si>
    <r>
      <t xml:space="preserve">Evergreen Wealth Income is a life insurance plan and is not a bank deposit or an annuity product. It is underwritten by Prudential Hong Kong Limited (Part of Prudential plc (United Kingdom)(“Prudential”). The Bank is an insurance agent of Prudential.
Please click </t>
    </r>
    <r>
      <rPr>
        <u/>
        <sz val="14"/>
        <rFont val="Aptos Narrow"/>
        <family val="2"/>
        <scheme val="minor"/>
      </rPr>
      <t>here</t>
    </r>
    <r>
      <rPr>
        <sz val="14"/>
        <rFont val="Aptos Narrow"/>
        <family val="2"/>
        <scheme val="minor"/>
      </rPr>
      <t xml:space="preserve"> for the promotion details and Terms and Conditions.</t>
    </r>
  </si>
  <si>
    <r>
      <t xml:space="preserve">Evergreen Wealth Max II is a life insurance plan and is not a bank deposit. It is underwritten by Prudential Hong Kong Limited (Part of Prudential plc (United Kingdom)) (“Prudential”). The Bank is an insurance agent of Prudential.
Please click </t>
    </r>
    <r>
      <rPr>
        <u/>
        <sz val="14"/>
        <rFont val="Aptos Narrow"/>
        <family val="2"/>
        <scheme val="minor"/>
      </rPr>
      <t xml:space="preserve">here </t>
    </r>
    <r>
      <rPr>
        <sz val="14"/>
        <rFont val="Aptos Narrow"/>
        <family val="2"/>
        <scheme val="minor"/>
      </rPr>
      <t>for the promotion details and Terms and Conditions.</t>
    </r>
  </si>
  <si>
    <t>Start your child’s bright future today</t>
  </si>
  <si>
    <t>Guaranteed cash coupon for child’s university education</t>
  </si>
  <si>
    <t>Reward your child’s academic success</t>
  </si>
  <si>
    <t>Enrol to enjoy up to 10% premium refund</t>
  </si>
  <si>
    <r>
      <t xml:space="preserve">PRULife Protector II is a life insurance plan and is not a bank deposit. It is underwritten by Prudential Hong Kong Limited (Part of Prudential plc (United Kingdom)) (“Prudential”). The Bank is an insurance agent of Prudential.
Please click </t>
    </r>
    <r>
      <rPr>
        <u/>
        <sz val="14"/>
        <rFont val="Aptos Narrow"/>
        <family val="2"/>
        <scheme val="minor"/>
      </rPr>
      <t>here</t>
    </r>
    <r>
      <rPr>
        <sz val="14"/>
        <rFont val="Aptos Narrow"/>
        <family val="2"/>
        <scheme val="minor"/>
      </rPr>
      <t xml:space="preserve"> for the promotion details and Terms and Conditions.</t>
    </r>
  </si>
  <si>
    <t>PRUTerm Family Protector is a life insurance plan and is not a bank deposit. It is underwritten by Prudential Hong Kong Limited (Part of Prudential plc (United Kingdom)) (“Prudential”). The Bank is an insurance agent of Prudential.</t>
  </si>
  <si>
    <t>Enrol to enjoy up to 1% premium discount</t>
  </si>
  <si>
    <r>
      <t xml:space="preserve">Prime Vantage Protector is a life insurance plan and is not a bank deposit. It is underwritten by Prudential Hong Kong Limited (Part of Prudential plc (United Kingdom)) (“Prudential”). The Bank is an insurance agent of Prudential.
Please click </t>
    </r>
    <r>
      <rPr>
        <u/>
        <sz val="14"/>
        <rFont val="Aptos Narrow"/>
        <family val="2"/>
        <scheme val="minor"/>
      </rPr>
      <t>here</t>
    </r>
    <r>
      <rPr>
        <sz val="14"/>
        <rFont val="Aptos Narrow"/>
        <family val="2"/>
        <scheme val="minor"/>
      </rPr>
      <t xml:space="preserve"> for the promotion details and Terms and Conditions.</t>
    </r>
  </si>
  <si>
    <r>
      <t xml:space="preserve">LiveFree Protector is a life insurance plan and is not a bank deposit. It is underwritten by Prudential Hong Kong Limited (Part of Prudential plc (United Kingdom)) (“Prudential”). The Bank is an insurance agent of Prudential.
Please click </t>
    </r>
    <r>
      <rPr>
        <u/>
        <sz val="14"/>
        <rFont val="Aptos Narrow"/>
        <family val="2"/>
        <scheme val="minor"/>
      </rPr>
      <t>here</t>
    </r>
    <r>
      <rPr>
        <sz val="14"/>
        <rFont val="Aptos Narrow"/>
        <family val="2"/>
        <scheme val="minor"/>
      </rPr>
      <t xml:space="preserve"> for the promotion details and Terms and Conditions.</t>
    </r>
  </si>
  <si>
    <t>Fully covering your eligible medical costs for major benefit items</t>
  </si>
  <si>
    <t>Depending on your coverage area, annual cover up to HKD30M and lifetime cover up to HKD70M</t>
  </si>
  <si>
    <t>Stay in a standard single room at hospitals in mainland China</t>
  </si>
  <si>
    <t>A range of dedicated value-added services offered via HealthCare+ e-platform</t>
  </si>
  <si>
    <t>Enrol to enjoy up to 50% premium refund</t>
  </si>
  <si>
    <r>
      <t xml:space="preserve">PremierFlex Medical Plan is a life insurance plan and is not a bank deposit. It is underwritten by Prudential Hong Kong Limited (Part of Prudential plc (United Kingdom)) (“Prudential”). The Bank is an insurance agent of Prudential.
Please click </t>
    </r>
    <r>
      <rPr>
        <u/>
        <sz val="14"/>
        <rFont val="Aptos Narrow"/>
        <family val="2"/>
        <scheme val="minor"/>
      </rPr>
      <t>here</t>
    </r>
    <r>
      <rPr>
        <sz val="14"/>
        <rFont val="Aptos Narrow"/>
        <family val="2"/>
        <scheme val="minor"/>
      </rPr>
      <t xml:space="preserve"> for the promotion details and Terms and Conditions.</t>
    </r>
  </si>
  <si>
    <r>
      <t xml:space="preserve">PRUHealth VHIS EasyChoice Plan is a life insurance plan and is not a bank deposit. It is underwritten by Prudential Hong Kong Limited (Part of Prudential plc (United Kingdom)) (“Prudential”). The Bank is an insurance agent of Prudential.
Please click </t>
    </r>
    <r>
      <rPr>
        <u/>
        <sz val="14"/>
        <rFont val="Aptos Narrow"/>
        <family val="2"/>
        <scheme val="minor"/>
      </rPr>
      <t>here</t>
    </r>
    <r>
      <rPr>
        <sz val="14"/>
        <rFont val="Aptos Narrow"/>
        <family val="2"/>
        <scheme val="minor"/>
      </rPr>
      <t xml:space="preserve"> for the promotion details and Terms and Conditions.</t>
    </r>
  </si>
  <si>
    <r>
      <t xml:space="preserve">PRUHealth VHIS VIP plan is a life insurance plan and is not a bank deposit. It is underwritten by Prudential Hong Kong Limited (Part of Prudential plc (United Kingdom)) (“Prudential”). The Bank is an insurance agent of Prudential.
Please click </t>
    </r>
    <r>
      <rPr>
        <u/>
        <sz val="14"/>
        <rFont val="Aptos Narrow"/>
        <family val="2"/>
        <scheme val="minor"/>
      </rPr>
      <t>here</t>
    </r>
    <r>
      <rPr>
        <sz val="14"/>
        <rFont val="Aptos Narrow"/>
        <family val="2"/>
        <scheme val="minor"/>
      </rPr>
      <t xml:space="preserve"> for the promotion details and Terms and Conditions.</t>
    </r>
  </si>
  <si>
    <r>
      <t xml:space="preserve">PRUHealth CoreChoice Medical Plan is a life insurance plan and is not a bank deposit. It is underwritten by Prudential Hong Kong Limited (Part of Prudential plc (United Kingdom)) (“Prudential”). The Bank is an insurance agent of Prudential.
Please click </t>
    </r>
    <r>
      <rPr>
        <u/>
        <sz val="14"/>
        <rFont val="Aptos Narrow"/>
        <family val="2"/>
        <scheme val="minor"/>
      </rPr>
      <t>here</t>
    </r>
    <r>
      <rPr>
        <sz val="14"/>
        <rFont val="Aptos Narrow"/>
        <family val="2"/>
        <scheme val="minor"/>
      </rPr>
      <t xml:space="preserve"> for the promotion details and Terms and Conditions.</t>
    </r>
  </si>
  <si>
    <t>Fully cover key medical expenses of hospital treatment worldwide (except the USA).</t>
  </si>
  <si>
    <r>
      <t xml:space="preserve">PRUhealth medical plus is a life insurance plan and is not a bank deposit. It is underwritten by Prudential Hong Kong Limited (Part of Prudential plc (United Kingdom)) (“Prudential”). The Bank is an insurance agent of Prudential.
Please click </t>
    </r>
    <r>
      <rPr>
        <u/>
        <sz val="14"/>
        <rFont val="Aptos Narrow"/>
        <family val="2"/>
        <scheme val="minor"/>
      </rPr>
      <t>here</t>
    </r>
    <r>
      <rPr>
        <sz val="14"/>
        <rFont val="Aptos Narrow"/>
        <family val="2"/>
        <scheme val="minor"/>
      </rPr>
      <t xml:space="preserve"> for the promotion details and Terms and Conditions.</t>
    </r>
  </si>
  <si>
    <r>
      <t xml:space="preserve">PRUmyhealth prestige medical plan is a life insurance plan and is not a bank deposit. It is underwritten by Prudential Hong Kong Limited (Part of Prudential plc (United Kingdom)) (“Prudential”). The Bank is an insurance agent of Prudential.
Please click </t>
    </r>
    <r>
      <rPr>
        <u/>
        <sz val="14"/>
        <rFont val="Aptos Narrow"/>
        <family val="2"/>
        <scheme val="minor"/>
      </rPr>
      <t>here</t>
    </r>
    <r>
      <rPr>
        <sz val="14"/>
        <rFont val="Aptos Narrow"/>
        <family val="2"/>
        <scheme val="minor"/>
      </rPr>
      <t xml:space="preserve"> for the promotion details and Terms and Conditions.</t>
    </r>
  </si>
  <si>
    <t>Annual limit of HKD14M and lifetime limit of HKD60M</t>
  </si>
  <si>
    <t>Fully cover key medical expenses in private room hospital treatment worldwide (except the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</si>
</sst>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2" x14ac:knownFonts="1">
    <font>
      <sz val="11"/>
      <color theme="1"/>
      <name val="Aptos Narrow"/>
      <family val="2"/>
      <scheme val="minor"/>
    </font>
    <font>
      <sz val="11"/>
      <color theme="1"/>
      <name val="Aptos Narrow"/>
      <family val="2"/>
      <scheme val="minor"/>
    </font>
    <font>
      <b/>
      <u/>
      <sz val="14"/>
      <color theme="1"/>
      <name val="Aptos Narrow"/>
      <family val="2"/>
      <scheme val="minor"/>
    </font>
    <font>
      <sz val="14"/>
      <color theme="1"/>
      <name val="Aptos Narrow"/>
      <family val="2"/>
      <scheme val="minor"/>
    </font>
    <font>
      <b/>
      <sz val="14"/>
      <color theme="1"/>
      <name val="Aptos Narrow"/>
      <family val="2"/>
      <scheme val="minor"/>
    </font>
    <font>
      <b/>
      <sz val="14"/>
      <name val="Aptos Narrow"/>
      <family val="2"/>
      <scheme val="minor"/>
    </font>
    <font>
      <sz val="14"/>
      <color rgb="FF0070C0"/>
      <name val="Aptos Narrow"/>
      <family val="2"/>
      <scheme val="minor"/>
    </font>
    <font>
      <b/>
      <sz val="20"/>
      <color rgb="FF0070C0"/>
      <name val="Aptos Narrow"/>
      <family val="2"/>
      <scheme val="minor"/>
    </font>
    <font>
      <b/>
      <sz val="14"/>
      <color theme="0"/>
      <name val="Aptos Narrow"/>
      <family val="2"/>
      <scheme val="minor"/>
    </font>
    <font>
      <b/>
      <sz val="14"/>
      <color rgb="FF000000"/>
      <name val="Aptos Narrow"/>
      <family val="2"/>
      <scheme val="minor"/>
    </font>
    <font>
      <vertAlign val="superscript"/>
      <sz val="14"/>
      <color rgb="FF0070C0"/>
      <name val="Aptos Narrow"/>
      <family val="2"/>
      <scheme val="minor"/>
    </font>
    <font>
      <sz val="14"/>
      <color rgb="FF000000"/>
      <name val="Aptos Narrow"/>
      <family val="2"/>
      <scheme val="minor"/>
    </font>
    <font>
      <vertAlign val="superscript"/>
      <sz val="14"/>
      <color rgb="FF000000"/>
      <name val="Aptos Narrow"/>
      <family val="2"/>
      <scheme val="minor"/>
    </font>
    <font>
      <b/>
      <sz val="18"/>
      <color rgb="FF0070C0"/>
      <name val="Aptos Narrow"/>
      <family val="2"/>
      <scheme val="minor"/>
    </font>
    <font>
      <b/>
      <sz val="20"/>
      <color rgb="FF000000"/>
      <name val="Aptos Narrow"/>
      <family val="2"/>
      <scheme val="minor"/>
    </font>
    <font>
      <b/>
      <sz val="22"/>
      <color rgb="FF000000"/>
      <name val="Aptos Narrow"/>
      <family val="2"/>
      <scheme val="minor"/>
    </font>
    <font>
      <b/>
      <sz val="11"/>
      <color theme="1"/>
      <name val="Aptos Narrow"/>
      <family val="2"/>
      <scheme val="minor"/>
    </font>
    <font>
      <b/>
      <sz val="14"/>
      <color rgb="FF0000FF"/>
      <name val="Aptos Narrow"/>
      <family val="2"/>
      <scheme val="minor"/>
    </font>
    <font>
      <b/>
      <sz val="14"/>
      <color rgb="FF00B050"/>
      <name val="Aptos Narrow"/>
      <family val="2"/>
      <scheme val="minor"/>
    </font>
    <font>
      <sz val="14"/>
      <color rgb="FF00B050"/>
      <name val="Aptos Narrow"/>
      <family val="2"/>
      <scheme val="minor"/>
    </font>
    <font>
      <sz val="11"/>
      <color rgb="FF00B050"/>
      <name val="Aptos Narrow"/>
      <family val="2"/>
      <scheme val="minor"/>
    </font>
    <font>
      <sz val="28"/>
      <color rgb="FF00B050"/>
      <name val="Aptos Narrow"/>
      <family val="2"/>
      <scheme val="minor"/>
    </font>
    <font>
      <vertAlign val="superscript"/>
      <sz val="14"/>
      <color rgb="FF0070C0"/>
      <name val="Aptos Narrow"/>
      <family val="2"/>
    </font>
    <font>
      <sz val="14"/>
      <color rgb="FF0070C0"/>
      <name val="Aptos Narrow"/>
      <family val="2"/>
    </font>
    <font>
      <sz val="10"/>
      <color rgb="FF0070C0"/>
      <name val="Aptos Narrow"/>
      <family val="2"/>
      <scheme val="minor"/>
    </font>
    <font>
      <b/>
      <sz val="14"/>
      <color rgb="FF000000"/>
      <name val="Aptos Narrow"/>
      <family val="2"/>
    </font>
    <font>
      <vertAlign val="superscript"/>
      <sz val="14"/>
      <color rgb="FF000000"/>
      <name val="Aptos Narrow"/>
      <family val="2"/>
    </font>
    <font>
      <sz val="14"/>
      <color rgb="FF000000"/>
      <name val="Aptos Narrow"/>
      <family val="2"/>
    </font>
    <font>
      <b/>
      <sz val="20"/>
      <color rgb="FF0070C0"/>
      <name val="Aptos Narrow"/>
      <family val="2"/>
    </font>
    <font>
      <b/>
      <sz val="20"/>
      <color rgb="FF000000"/>
      <name val="Aptos Narrow"/>
      <family val="2"/>
    </font>
    <font>
      <sz val="10"/>
      <color rgb="FF000000"/>
      <name val="Aptos Narrow"/>
      <family val="2"/>
      <scheme val="minor"/>
    </font>
    <font>
      <b/>
      <sz val="10"/>
      <color rgb="FF000000"/>
      <name val="Aptos Narrow"/>
      <family val="2"/>
      <scheme val="minor"/>
    </font>
    <font>
      <b/>
      <sz val="18"/>
      <color rgb="FF0070C0"/>
      <name val="Aptos Narrow"/>
      <family val="2"/>
    </font>
    <font>
      <sz val="10"/>
      <color rgb="FF0070C0"/>
      <name val="Aptos Narrow"/>
      <family val="2"/>
    </font>
    <font>
      <sz val="10"/>
      <color rgb="FF000000"/>
      <name val="Aptos Narrow"/>
      <family val="2"/>
    </font>
    <font>
      <b/>
      <sz val="22"/>
      <color rgb="FF000000"/>
      <name val="Aptos Narrow"/>
      <family val="2"/>
    </font>
    <font>
      <b/>
      <sz val="10"/>
      <color rgb="FF000000"/>
      <name val="Aptos Narrow"/>
      <family val="2"/>
    </font>
    <font>
      <sz val="14"/>
      <color theme="1"/>
      <name val="Aptos Narrow"/>
      <family val="2"/>
    </font>
    <font>
      <sz val="12"/>
      <color rgb="FF000000"/>
      <name val="Aptos Narrow"/>
      <family val="2"/>
    </font>
    <font>
      <b/>
      <vertAlign val="superscript"/>
      <sz val="20"/>
      <color rgb="FF0070C0"/>
      <name val="Aptos Narrow"/>
      <family val="2"/>
    </font>
    <font>
      <b/>
      <sz val="20"/>
      <color rgb="FF0070C0"/>
      <name val="Aptos Narrow"/>
    </font>
    <font>
      <sz val="14"/>
      <color rgb="FF0070C0"/>
      <name val="Aptos Narrow"/>
    </font>
    <font>
      <b/>
      <sz val="20"/>
      <color rgb="FF0070C0"/>
      <name val="Aptos Narrow"/>
      <scheme val="minor"/>
    </font>
    <font>
      <sz val="14"/>
      <color rgb="FF0070C0"/>
      <name val="Aptos Narrow"/>
      <scheme val="minor"/>
    </font>
    <font>
      <b/>
      <sz val="20"/>
      <color rgb="FF000000"/>
      <name val="Aptos Narrow"/>
    </font>
    <font>
      <sz val="14"/>
      <color rgb="FF000000"/>
      <name val="Aptos Narrow"/>
    </font>
    <font>
      <b/>
      <sz val="14"/>
      <color rgb="FF000000"/>
      <name val="Aptos Narrow"/>
    </font>
    <font>
      <sz val="14"/>
      <color rgb="FF00B050"/>
      <name val="Aptos Narrow"/>
    </font>
    <font>
      <b/>
      <sz val="20"/>
      <color rgb="FF000000"/>
      <name val="Aptos Narrow"/>
      <scheme val="minor"/>
    </font>
    <font>
      <sz val="14"/>
      <color rgb="FF000000"/>
      <name val="Aptos Narrow"/>
      <scheme val="minor"/>
    </font>
    <font>
      <b/>
      <sz val="14"/>
      <color rgb="FF000000"/>
      <name val="Aptos Narrow"/>
      <scheme val="minor"/>
    </font>
    <font>
      <b/>
      <sz val="14"/>
      <color rgb="FF0070C0"/>
      <name val="Aptos Narrow"/>
      <scheme val="minor"/>
    </font>
    <font>
      <b/>
      <sz val="16"/>
      <color rgb="FF000000"/>
      <name val="Aptos Narrow"/>
      <scheme val="minor"/>
    </font>
    <font>
      <b/>
      <sz val="14"/>
      <color rgb="FF0070C0"/>
      <name val="Aptos Narrow"/>
    </font>
    <font>
      <sz val="12"/>
      <color rgb="FF0070C0"/>
      <name val="Aptos Narrow"/>
      <scheme val="minor"/>
    </font>
    <font>
      <sz val="20"/>
      <color rgb="FF000000"/>
      <name val="Aptos Narrow"/>
      <scheme val="minor"/>
    </font>
    <font>
      <sz val="20"/>
      <color rgb="FF0070C0"/>
      <name val="Aptos Narrow"/>
      <scheme val="minor"/>
    </font>
    <font>
      <b/>
      <sz val="12"/>
      <color rgb="FF0070C0"/>
      <name val="Aptos Narrow"/>
      <scheme val="minor"/>
    </font>
    <font>
      <b/>
      <sz val="12"/>
      <color rgb="FF0070C0"/>
      <name val="Aptos Narrow"/>
    </font>
    <font>
      <sz val="12"/>
      <color rgb="FF000000"/>
      <name val="Aptos Narrow"/>
      <scheme val="minor"/>
    </font>
    <font>
      <sz val="14"/>
      <color rgb="FF00B050"/>
      <name val="Aptos Narrow"/>
      <scheme val="minor"/>
    </font>
    <font>
      <b/>
      <sz val="11"/>
      <color rgb="FFFF0000"/>
      <name val="Aptos Narrow"/>
      <family val="2"/>
      <scheme val="minor"/>
    </font>
    <font>
      <sz val="11"/>
      <color rgb="FF444444"/>
      <name val="Aptos Narrow"/>
      <charset val="1"/>
    </font>
    <font>
      <sz val="11"/>
      <color rgb="FF444444"/>
      <name val="Aptos Narrow"/>
    </font>
    <font>
      <u/>
      <sz val="11"/>
      <color theme="10"/>
      <name val="Aptos Narrow"/>
      <family val="2"/>
      <scheme val="minor"/>
    </font>
    <font>
      <sz val="10"/>
      <color rgb="FF0070C0"/>
      <name val="Aptos Narrow"/>
      <scheme val="minor"/>
    </font>
    <font>
      <sz val="10"/>
      <color rgb="FF006100"/>
      <name val="Arial"/>
      <family val="2"/>
    </font>
    <font>
      <u/>
      <sz val="14"/>
      <color rgb="FF00B050"/>
      <name val="Aptos Narrow"/>
      <family val="2"/>
      <scheme val="minor"/>
    </font>
    <font>
      <u/>
      <sz val="10"/>
      <color rgb="FF006100"/>
      <name val="Arial"/>
      <family val="2"/>
    </font>
    <font>
      <sz val="14"/>
      <color rgb="FF7030A0"/>
      <name val="Aptos Narrow"/>
      <family val="2"/>
      <scheme val="minor"/>
    </font>
    <font>
      <strike/>
      <sz val="14"/>
      <color rgb="FF7030A0"/>
      <name val="Aptos Narrow"/>
      <family val="2"/>
      <scheme val="minor"/>
    </font>
    <font>
      <b/>
      <strike/>
      <sz val="14"/>
      <color rgb="FF7030A0"/>
      <name val="Aptos Narrow"/>
      <family val="2"/>
      <scheme val="minor"/>
    </font>
    <font>
      <sz val="10"/>
      <color rgb="FF7030A0"/>
      <name val="Arial"/>
      <family val="2"/>
    </font>
    <font>
      <sz val="14"/>
      <color theme="1"/>
      <name val="Aptos Narrow"/>
    </font>
    <font>
      <sz val="14"/>
      <color theme="1"/>
      <name val="Calibri"/>
    </font>
    <font>
      <sz val="20"/>
      <color theme="1"/>
      <name val="Aptos Narrow"/>
      <family val="2"/>
      <scheme val="minor"/>
    </font>
    <font>
      <sz val="14"/>
      <color theme="1"/>
      <name val="Calibri"/>
      <family val="2"/>
    </font>
    <font>
      <u/>
      <sz val="14"/>
      <color theme="1"/>
      <name val="Aptos Narrow"/>
      <family val="2"/>
      <scheme val="minor"/>
    </font>
    <font>
      <sz val="14"/>
      <name val="Aptos Narrow"/>
      <family val="2"/>
      <scheme val="minor"/>
    </font>
    <font>
      <u/>
      <sz val="14"/>
      <name val="Aptos Narrow"/>
      <family val="2"/>
      <scheme val="minor"/>
    </font>
    <font>
      <u/>
      <sz val="11"/>
      <name val="Aptos Narrow"/>
      <family val="2"/>
      <scheme val="minor"/>
    </font>
    <font>
      <sz val="14"/>
      <name val="Aptos Narrow"/>
      <family val="2"/>
    </font>
  </fonts>
  <fills count="2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00B05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B5E6A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FFFFF"/>
        <bgColor indexed="64"/>
      </patternFill>
    </fill>
    <fill>
      <patternFill patternType="solid">
        <fgColor theme="8" tint="0.79998168889431442"/>
        <bgColor indexed="64"/>
      </patternFill>
    </fill>
    <fill>
      <patternFill patternType="solid">
        <fgColor rgb="FFC6EFCE"/>
      </patternFill>
    </fill>
    <fill>
      <patternFill patternType="solid">
        <fgColor rgb="FFFFC000"/>
        <bgColor rgb="FF000000"/>
      </patternFill>
    </fill>
    <fill>
      <patternFill patternType="solid">
        <fgColor rgb="FFCCECFF"/>
        <bgColor indexed="64"/>
      </patternFill>
    </fill>
    <fill>
      <patternFill patternType="solid">
        <fgColor rgb="FFCCECFF"/>
        <bgColor rgb="FF000000"/>
      </patternFill>
    </fill>
    <fill>
      <patternFill patternType="solid">
        <fgColor rgb="FFFFFF00"/>
        <bgColor rgb="FF000000"/>
      </patternFill>
    </fill>
  </fills>
  <borders count="51">
    <border>
      <left/>
      <right/>
      <top/>
      <bottom/>
      <diagonal/>
    </border>
    <border>
      <left/>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indexed="64"/>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style="thin">
        <color rgb="FF000000"/>
      </top>
      <bottom style="medium">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top style="thin">
        <color rgb="FF000000"/>
      </top>
      <bottom/>
      <diagonal/>
    </border>
    <border>
      <left style="thin">
        <color rgb="FF000000"/>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
      <left/>
      <right/>
      <top style="medium">
        <color rgb="FF000000"/>
      </top>
      <bottom/>
      <diagonal/>
    </border>
    <border>
      <left/>
      <right/>
      <top style="thin">
        <color indexed="64"/>
      </top>
      <bottom/>
      <diagonal/>
    </border>
    <border>
      <left style="medium">
        <color rgb="FF000000"/>
      </left>
      <right/>
      <top style="thin">
        <color rgb="FF000000"/>
      </top>
      <bottom style="thin">
        <color rgb="FF000000"/>
      </bottom>
      <diagonal/>
    </border>
  </borders>
  <cellStyleXfs count="4">
    <xf numFmtId="0" fontId="0" fillId="0" borderId="0"/>
    <xf numFmtId="9" fontId="1" fillId="0" borderId="0" applyFont="0" applyFill="0" applyBorder="0" applyAlignment="0" applyProtection="0"/>
    <xf numFmtId="0" fontId="64" fillId="0" borderId="0" applyNumberFormat="0" applyFill="0" applyBorder="0" applyAlignment="0" applyProtection="0"/>
    <xf numFmtId="0" fontId="66" fillId="18" borderId="0" applyNumberFormat="0" applyBorder="0" applyAlignment="0" applyProtection="0"/>
  </cellStyleXfs>
  <cellXfs count="272">
    <xf numFmtId="0" fontId="0" fillId="0" borderId="0" xfId="0"/>
    <xf numFmtId="0" fontId="2" fillId="2" borderId="0" xfId="0" applyFont="1" applyFill="1" applyAlignment="1">
      <alignment vertical="top"/>
    </xf>
    <xf numFmtId="0" fontId="0" fillId="2" borderId="0" xfId="0" applyFill="1" applyAlignment="1">
      <alignment vertical="top" wrapText="1"/>
    </xf>
    <xf numFmtId="0" fontId="0" fillId="2" borderId="0" xfId="0" applyFill="1" applyAlignment="1">
      <alignment vertical="top"/>
    </xf>
    <xf numFmtId="0" fontId="4" fillId="3" borderId="4" xfId="0" applyFont="1" applyFill="1" applyBorder="1" applyAlignment="1">
      <alignment horizontal="center" vertical="top"/>
    </xf>
    <xf numFmtId="0" fontId="8" fillId="4" borderId="4" xfId="0" applyFont="1" applyFill="1" applyBorder="1" applyAlignment="1">
      <alignment vertical="top" wrapText="1"/>
    </xf>
    <xf numFmtId="0" fontId="3" fillId="5" borderId="4" xfId="0" applyFont="1" applyFill="1" applyBorder="1" applyAlignment="1">
      <alignment vertical="top" wrapText="1"/>
    </xf>
    <xf numFmtId="0" fontId="6" fillId="5" borderId="4" xfId="0" applyFont="1" applyFill="1" applyBorder="1" applyAlignment="1">
      <alignment vertical="top" wrapText="1"/>
    </xf>
    <xf numFmtId="0" fontId="11" fillId="5" borderId="4" xfId="0" applyFont="1" applyFill="1" applyBorder="1" applyAlignment="1">
      <alignment vertical="top" wrapText="1"/>
    </xf>
    <xf numFmtId="0" fontId="4" fillId="2" borderId="0" xfId="0" applyFont="1" applyFill="1" applyAlignment="1">
      <alignment vertical="top" wrapText="1"/>
    </xf>
    <xf numFmtId="0" fontId="3" fillId="2" borderId="0" xfId="0" applyFont="1" applyFill="1" applyAlignment="1">
      <alignment vertical="top" wrapText="1"/>
    </xf>
    <xf numFmtId="0" fontId="4" fillId="2" borderId="11" xfId="0" applyFont="1" applyFill="1" applyBorder="1" applyAlignment="1">
      <alignment horizontal="center" vertical="top" wrapText="1"/>
    </xf>
    <xf numFmtId="0" fontId="4" fillId="2" borderId="12" xfId="0" applyFont="1" applyFill="1" applyBorder="1" applyAlignment="1">
      <alignment horizontal="center" vertical="top" wrapText="1"/>
    </xf>
    <xf numFmtId="0" fontId="4" fillId="2" borderId="13" xfId="0" applyFont="1" applyFill="1" applyBorder="1" applyAlignment="1">
      <alignment horizontal="center" vertical="top" wrapText="1"/>
    </xf>
    <xf numFmtId="0" fontId="4" fillId="2" borderId="14" xfId="0" applyFont="1" applyFill="1" applyBorder="1" applyAlignment="1">
      <alignment horizontal="center" vertical="top" wrapText="1"/>
    </xf>
    <xf numFmtId="0" fontId="16" fillId="2" borderId="0" xfId="0" applyFont="1" applyFill="1" applyAlignment="1">
      <alignment vertical="top" wrapText="1"/>
    </xf>
    <xf numFmtId="0" fontId="3" fillId="8" borderId="16" xfId="0" applyFont="1" applyFill="1" applyBorder="1" applyAlignment="1">
      <alignment vertical="top" wrapText="1"/>
    </xf>
    <xf numFmtId="0" fontId="4" fillId="8" borderId="11" xfId="0" applyFont="1" applyFill="1" applyBorder="1" applyAlignment="1">
      <alignment vertical="top" wrapText="1"/>
    </xf>
    <xf numFmtId="0" fontId="17"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3" xfId="0" applyFont="1" applyFill="1" applyBorder="1" applyAlignment="1">
      <alignment vertical="top" wrapText="1"/>
    </xf>
    <xf numFmtId="0" fontId="4" fillId="8" borderId="13" xfId="0" applyFont="1" applyFill="1" applyBorder="1" applyAlignment="1">
      <alignment horizontal="center" vertical="center" wrapText="1"/>
    </xf>
    <xf numFmtId="0" fontId="4" fillId="8" borderId="14" xfId="0" applyFont="1" applyFill="1" applyBorder="1" applyAlignment="1">
      <alignment horizontal="center" vertical="center" wrapText="1"/>
    </xf>
    <xf numFmtId="0" fontId="18" fillId="9" borderId="16" xfId="0" applyFont="1" applyFill="1" applyBorder="1" applyAlignment="1">
      <alignment vertical="top" wrapText="1"/>
    </xf>
    <xf numFmtId="0" fontId="19" fillId="9" borderId="11" xfId="0" applyFont="1" applyFill="1" applyBorder="1" applyAlignment="1">
      <alignment vertical="top" wrapText="1"/>
    </xf>
    <xf numFmtId="0" fontId="19" fillId="9" borderId="12" xfId="0" applyFont="1" applyFill="1" applyBorder="1" applyAlignment="1">
      <alignment vertical="top" wrapText="1"/>
    </xf>
    <xf numFmtId="0" fontId="18" fillId="9" borderId="13" xfId="0" applyFont="1" applyFill="1" applyBorder="1" applyAlignment="1">
      <alignment vertical="top" wrapText="1"/>
    </xf>
    <xf numFmtId="0" fontId="20" fillId="2" borderId="0" xfId="0" applyFont="1" applyFill="1" applyAlignment="1">
      <alignment vertical="top" wrapText="1"/>
    </xf>
    <xf numFmtId="0" fontId="18" fillId="2" borderId="16" xfId="0" applyFont="1" applyFill="1" applyBorder="1" applyAlignment="1">
      <alignment vertical="top" wrapText="1"/>
    </xf>
    <xf numFmtId="0" fontId="19" fillId="2" borderId="11" xfId="0" applyFont="1" applyFill="1" applyBorder="1" applyAlignment="1">
      <alignment vertical="top" wrapText="1"/>
    </xf>
    <xf numFmtId="0" fontId="19" fillId="2" borderId="12" xfId="0" applyFont="1" applyFill="1" applyBorder="1" applyAlignment="1">
      <alignment vertical="top" wrapText="1"/>
    </xf>
    <xf numFmtId="0" fontId="19" fillId="2" borderId="13" xfId="0" applyFont="1" applyFill="1" applyBorder="1" applyAlignment="1">
      <alignment vertical="top" wrapText="1"/>
    </xf>
    <xf numFmtId="0" fontId="19" fillId="2" borderId="18" xfId="0" applyFont="1" applyFill="1" applyBorder="1" applyAlignment="1">
      <alignment vertical="top" wrapText="1"/>
    </xf>
    <xf numFmtId="0" fontId="19" fillId="2" borderId="19" xfId="0" applyFont="1" applyFill="1" applyBorder="1" applyAlignment="1">
      <alignment vertical="top" wrapText="1"/>
    </xf>
    <xf numFmtId="0" fontId="19" fillId="2" borderId="20" xfId="0" applyFont="1" applyFill="1" applyBorder="1" applyAlignment="1">
      <alignment vertical="top" wrapText="1"/>
    </xf>
    <xf numFmtId="0" fontId="3" fillId="2" borderId="0" xfId="0" applyFont="1" applyFill="1" applyAlignment="1">
      <alignment horizontal="center" vertical="center" wrapText="1"/>
    </xf>
    <xf numFmtId="0" fontId="3" fillId="10" borderId="16" xfId="0" applyFont="1" applyFill="1" applyBorder="1" applyAlignment="1">
      <alignment vertical="top" wrapText="1"/>
    </xf>
    <xf numFmtId="0" fontId="4" fillId="10" borderId="7" xfId="0" applyFont="1" applyFill="1" applyBorder="1" applyAlignment="1">
      <alignment vertical="top" wrapText="1"/>
    </xf>
    <xf numFmtId="0" fontId="17" fillId="10" borderId="8" xfId="0" applyFont="1" applyFill="1" applyBorder="1" applyAlignment="1">
      <alignment vertical="top" wrapText="1"/>
    </xf>
    <xf numFmtId="0" fontId="5" fillId="10" borderId="8" xfId="0" applyFont="1" applyFill="1" applyBorder="1" applyAlignment="1">
      <alignment vertical="top" wrapText="1"/>
    </xf>
    <xf numFmtId="0" fontId="5" fillId="10" borderId="9" xfId="0" applyFont="1" applyFill="1" applyBorder="1" applyAlignment="1">
      <alignment vertical="top" wrapText="1"/>
    </xf>
    <xf numFmtId="0" fontId="5" fillId="10" borderId="8" xfId="0" applyFont="1" applyFill="1" applyBorder="1" applyAlignment="1">
      <alignment horizontal="center" vertical="top" wrapText="1"/>
    </xf>
    <xf numFmtId="0" fontId="5" fillId="10" borderId="10" xfId="0" applyFont="1" applyFill="1" applyBorder="1" applyAlignment="1">
      <alignment vertical="top" wrapText="1"/>
    </xf>
    <xf numFmtId="0" fontId="4" fillId="10" borderId="21" xfId="0" applyFont="1" applyFill="1" applyBorder="1" applyAlignment="1">
      <alignment vertical="top" wrapText="1"/>
    </xf>
    <xf numFmtId="0" fontId="3" fillId="6" borderId="16" xfId="0" applyFont="1" applyFill="1" applyBorder="1" applyAlignment="1">
      <alignment vertical="top" wrapText="1"/>
    </xf>
    <xf numFmtId="0" fontId="4" fillId="6" borderId="7" xfId="0" applyFont="1" applyFill="1" applyBorder="1" applyAlignment="1">
      <alignment vertical="top" wrapText="1"/>
    </xf>
    <xf numFmtId="0" fontId="4" fillId="6" borderId="8" xfId="0" applyFont="1" applyFill="1" applyBorder="1" applyAlignment="1">
      <alignment vertical="top" wrapText="1"/>
    </xf>
    <xf numFmtId="0" fontId="4" fillId="6" borderId="9" xfId="0" applyFont="1" applyFill="1" applyBorder="1" applyAlignment="1">
      <alignment vertical="top" wrapText="1"/>
    </xf>
    <xf numFmtId="0" fontId="19" fillId="2" borderId="16" xfId="0" applyFont="1" applyFill="1" applyBorder="1" applyAlignment="1">
      <alignment vertical="top" wrapText="1"/>
    </xf>
    <xf numFmtId="0" fontId="19" fillId="2" borderId="22" xfId="0" applyFont="1" applyFill="1" applyBorder="1" applyAlignment="1">
      <alignment vertical="top" wrapText="1"/>
    </xf>
    <xf numFmtId="0" fontId="19" fillId="2" borderId="23" xfId="0" applyFont="1" applyFill="1" applyBorder="1" applyAlignment="1">
      <alignment vertical="top" wrapText="1"/>
    </xf>
    <xf numFmtId="0" fontId="19" fillId="2" borderId="24" xfId="0" applyFont="1" applyFill="1" applyBorder="1" applyAlignment="1">
      <alignment vertical="top" wrapText="1"/>
    </xf>
    <xf numFmtId="0" fontId="9" fillId="6" borderId="8" xfId="0" applyFont="1" applyFill="1" applyBorder="1" applyAlignment="1">
      <alignment vertical="top" wrapText="1"/>
    </xf>
    <xf numFmtId="0" fontId="3" fillId="11" borderId="16" xfId="0" applyFont="1" applyFill="1" applyBorder="1" applyAlignment="1">
      <alignment vertical="top" wrapText="1"/>
    </xf>
    <xf numFmtId="0" fontId="4" fillId="11" borderId="7" xfId="0" applyFont="1" applyFill="1" applyBorder="1" applyAlignment="1">
      <alignment vertical="top" wrapText="1"/>
    </xf>
    <xf numFmtId="0" fontId="4" fillId="11" borderId="8" xfId="0" applyFont="1" applyFill="1" applyBorder="1" applyAlignment="1">
      <alignment vertical="top" wrapText="1"/>
    </xf>
    <xf numFmtId="0" fontId="4" fillId="11" borderId="9" xfId="0" applyFont="1" applyFill="1" applyBorder="1" applyAlignment="1">
      <alignment horizontal="center" vertical="center" wrapText="1"/>
    </xf>
    <xf numFmtId="0" fontId="4" fillId="11" borderId="10" xfId="0" applyFont="1" applyFill="1" applyBorder="1" applyAlignment="1">
      <alignment horizontal="center" vertical="center" wrapText="1"/>
    </xf>
    <xf numFmtId="0" fontId="16" fillId="0" borderId="0" xfId="0" applyFont="1"/>
    <xf numFmtId="9" fontId="0" fillId="0" borderId="0" xfId="1" applyFont="1"/>
    <xf numFmtId="0" fontId="16" fillId="12" borderId="0" xfId="0" applyFont="1" applyFill="1"/>
    <xf numFmtId="9" fontId="0" fillId="12" borderId="0" xfId="1" applyFont="1" applyFill="1"/>
    <xf numFmtId="9" fontId="0" fillId="0" borderId="0" xfId="1" applyFont="1" applyFill="1"/>
    <xf numFmtId="9" fontId="16" fillId="0" borderId="0" xfId="1" applyFont="1"/>
    <xf numFmtId="0" fontId="0" fillId="12" borderId="0" xfId="0" applyFill="1"/>
    <xf numFmtId="0" fontId="27" fillId="13" borderId="4" xfId="0" applyFont="1" applyFill="1" applyBorder="1" applyAlignment="1">
      <alignment vertical="top" wrapText="1"/>
    </xf>
    <xf numFmtId="0" fontId="28" fillId="13" borderId="6" xfId="0" applyFont="1" applyFill="1" applyBorder="1" applyAlignment="1">
      <alignment vertical="top" wrapText="1"/>
    </xf>
    <xf numFmtId="0" fontId="37" fillId="5" borderId="4" xfId="0" applyFont="1" applyFill="1" applyBorder="1" applyAlignment="1">
      <alignment vertical="top" wrapText="1"/>
    </xf>
    <xf numFmtId="0" fontId="23" fillId="5" borderId="4" xfId="0" applyFont="1" applyFill="1" applyBorder="1" applyAlignment="1">
      <alignment vertical="top" wrapText="1"/>
    </xf>
    <xf numFmtId="0" fontId="27" fillId="5" borderId="4" xfId="0" applyFont="1" applyFill="1" applyBorder="1" applyAlignment="1">
      <alignment vertical="top" wrapText="1"/>
    </xf>
    <xf numFmtId="0" fontId="19" fillId="2" borderId="33" xfId="0" applyFont="1" applyFill="1" applyBorder="1" applyAlignment="1">
      <alignment vertical="top" wrapText="1"/>
    </xf>
    <xf numFmtId="0" fontId="18" fillId="14" borderId="16" xfId="0" applyFont="1" applyFill="1" applyBorder="1" applyAlignment="1">
      <alignment vertical="top" wrapText="1"/>
    </xf>
    <xf numFmtId="0" fontId="19" fillId="14" borderId="22" xfId="0" applyFont="1" applyFill="1" applyBorder="1" applyAlignment="1">
      <alignment vertical="top" wrapText="1"/>
    </xf>
    <xf numFmtId="0" fontId="19" fillId="14" borderId="23" xfId="0" applyFont="1" applyFill="1" applyBorder="1" applyAlignment="1">
      <alignment vertical="top" wrapText="1"/>
    </xf>
    <xf numFmtId="0" fontId="40" fillId="13" borderId="6" xfId="0" applyFont="1" applyFill="1" applyBorder="1" applyAlignment="1">
      <alignment vertical="top" wrapText="1"/>
    </xf>
    <xf numFmtId="0" fontId="43" fillId="5" borderId="4" xfId="0" applyFont="1" applyFill="1" applyBorder="1" applyAlignment="1">
      <alignment vertical="top" wrapText="1"/>
    </xf>
    <xf numFmtId="0" fontId="44" fillId="13" borderId="6" xfId="0" applyFont="1" applyFill="1" applyBorder="1" applyAlignment="1">
      <alignment vertical="top" wrapText="1"/>
    </xf>
    <xf numFmtId="0" fontId="19" fillId="2" borderId="39" xfId="0" applyFont="1" applyFill="1" applyBorder="1" applyAlignment="1">
      <alignment vertical="top" wrapText="1"/>
    </xf>
    <xf numFmtId="0" fontId="3" fillId="2" borderId="23" xfId="0" applyFont="1" applyFill="1" applyBorder="1" applyAlignment="1">
      <alignment vertical="top" wrapText="1"/>
    </xf>
    <xf numFmtId="0" fontId="5" fillId="10" borderId="23" xfId="0" applyFont="1" applyFill="1" applyBorder="1" applyAlignment="1">
      <alignment vertical="top" wrapText="1"/>
    </xf>
    <xf numFmtId="0" fontId="3" fillId="2" borderId="12" xfId="0" applyFont="1" applyFill="1" applyBorder="1" applyAlignment="1">
      <alignment vertical="top" wrapText="1"/>
    </xf>
    <xf numFmtId="0" fontId="49" fillId="5" borderId="4" xfId="0" applyFont="1" applyFill="1" applyBorder="1" applyAlignment="1">
      <alignment vertical="top" wrapText="1"/>
    </xf>
    <xf numFmtId="0" fontId="49" fillId="5" borderId="4" xfId="0" quotePrefix="1" applyFont="1" applyFill="1" applyBorder="1" applyAlignment="1">
      <alignment vertical="top" wrapText="1"/>
    </xf>
    <xf numFmtId="0" fontId="41" fillId="13" borderId="6" xfId="0" applyFont="1" applyFill="1" applyBorder="1" applyAlignment="1">
      <alignment vertical="top" wrapText="1"/>
    </xf>
    <xf numFmtId="0" fontId="9" fillId="10" borderId="7" xfId="0" applyFont="1" applyFill="1" applyBorder="1" applyAlignment="1">
      <alignment vertical="top" wrapText="1"/>
    </xf>
    <xf numFmtId="0" fontId="9" fillId="10" borderId="8" xfId="0" applyFont="1" applyFill="1" applyBorder="1" applyAlignment="1">
      <alignment vertical="top" wrapText="1"/>
    </xf>
    <xf numFmtId="0" fontId="9" fillId="6" borderId="7" xfId="0" applyFont="1" applyFill="1" applyBorder="1" applyAlignment="1">
      <alignment vertical="top" wrapText="1"/>
    </xf>
    <xf numFmtId="0" fontId="17" fillId="6" borderId="8" xfId="0" applyFont="1" applyFill="1" applyBorder="1" applyAlignment="1">
      <alignment vertical="top" wrapText="1"/>
    </xf>
    <xf numFmtId="0" fontId="43" fillId="5" borderId="4" xfId="0" quotePrefix="1" applyFont="1" applyFill="1" applyBorder="1" applyAlignment="1">
      <alignment vertical="top" wrapText="1"/>
    </xf>
    <xf numFmtId="0" fontId="55" fillId="5" borderId="4" xfId="0" quotePrefix="1" applyFont="1" applyFill="1" applyBorder="1" applyAlignment="1">
      <alignment vertical="top" wrapText="1"/>
    </xf>
    <xf numFmtId="0" fontId="54" fillId="5" borderId="4" xfId="0" quotePrefix="1" applyFont="1" applyFill="1" applyBorder="1" applyAlignment="1">
      <alignment vertical="top" wrapText="1"/>
    </xf>
    <xf numFmtId="0" fontId="0" fillId="2" borderId="43" xfId="0" applyFill="1" applyBorder="1" applyAlignment="1">
      <alignment vertical="top" wrapText="1"/>
    </xf>
    <xf numFmtId="0" fontId="0" fillId="2" borderId="44" xfId="0" applyFill="1" applyBorder="1" applyAlignment="1">
      <alignment vertical="top" wrapText="1"/>
    </xf>
    <xf numFmtId="0" fontId="0" fillId="2" borderId="24" xfId="0" applyFill="1" applyBorder="1" applyAlignment="1">
      <alignment vertical="top" wrapText="1"/>
    </xf>
    <xf numFmtId="0" fontId="0" fillId="2" borderId="26" xfId="0" applyFill="1" applyBorder="1" applyAlignment="1">
      <alignment horizontal="center" vertical="top" wrapText="1"/>
    </xf>
    <xf numFmtId="0" fontId="0" fillId="2" borderId="35" xfId="0" applyFill="1" applyBorder="1" applyAlignment="1">
      <alignment horizontal="center" vertical="top" wrapText="1"/>
    </xf>
    <xf numFmtId="0" fontId="0" fillId="2" borderId="0" xfId="0" applyFill="1" applyAlignment="1">
      <alignment horizontal="center" vertical="top" wrapText="1"/>
    </xf>
    <xf numFmtId="0" fontId="0" fillId="2" borderId="40" xfId="0" applyFill="1" applyBorder="1" applyAlignment="1">
      <alignment horizontal="center" vertical="top" wrapText="1"/>
    </xf>
    <xf numFmtId="0" fontId="0" fillId="2" borderId="38" xfId="0" applyFill="1" applyBorder="1" applyAlignment="1">
      <alignment horizontal="center" vertical="top" wrapText="1"/>
    </xf>
    <xf numFmtId="0" fontId="0" fillId="2" borderId="37" xfId="0" applyFill="1" applyBorder="1" applyAlignment="1">
      <alignment horizontal="center" vertical="top" wrapText="1"/>
    </xf>
    <xf numFmtId="0" fontId="61" fillId="2" borderId="38" xfId="0" applyFont="1" applyFill="1" applyBorder="1" applyAlignment="1">
      <alignment horizontal="center" vertical="top" wrapText="1"/>
    </xf>
    <xf numFmtId="0" fontId="61" fillId="2" borderId="26" xfId="0" applyFont="1" applyFill="1" applyBorder="1" applyAlignment="1">
      <alignment horizontal="center" vertical="top" wrapText="1"/>
    </xf>
    <xf numFmtId="0" fontId="62" fillId="16" borderId="0" xfId="0" applyFont="1" applyFill="1"/>
    <xf numFmtId="0" fontId="63" fillId="16" borderId="0" xfId="0" applyFont="1" applyFill="1" applyAlignment="1">
      <alignment wrapText="1"/>
    </xf>
    <xf numFmtId="0" fontId="18" fillId="2" borderId="0" xfId="0" applyFont="1" applyFill="1" applyAlignment="1">
      <alignment vertical="top" wrapText="1"/>
    </xf>
    <xf numFmtId="0" fontId="19" fillId="2" borderId="0" xfId="0" applyFont="1" applyFill="1" applyAlignment="1">
      <alignment vertical="top" wrapText="1"/>
    </xf>
    <xf numFmtId="0" fontId="60" fillId="2" borderId="0" xfId="0" applyFont="1" applyFill="1" applyAlignment="1">
      <alignment vertical="top" wrapText="1"/>
    </xf>
    <xf numFmtId="0" fontId="4" fillId="2" borderId="0" xfId="0" applyFont="1" applyFill="1" applyAlignment="1">
      <alignment horizontal="center" vertical="top" wrapText="1"/>
    </xf>
    <xf numFmtId="0" fontId="21" fillId="2" borderId="0" xfId="0" applyFont="1" applyFill="1" applyAlignment="1">
      <alignment horizontal="center" vertical="top" wrapText="1"/>
    </xf>
    <xf numFmtId="0" fontId="16" fillId="2" borderId="0" xfId="0" applyFont="1" applyFill="1" applyAlignment="1">
      <alignment horizontal="center" vertical="top" wrapText="1"/>
    </xf>
    <xf numFmtId="0" fontId="3" fillId="2" borderId="3" xfId="0" applyFont="1" applyFill="1" applyBorder="1" applyAlignment="1">
      <alignment horizontal="center" vertical="top"/>
    </xf>
    <xf numFmtId="0" fontId="21" fillId="9" borderId="0" xfId="0" applyFont="1" applyFill="1" applyAlignment="1">
      <alignment horizontal="center" vertical="top" wrapText="1"/>
    </xf>
    <xf numFmtId="0" fontId="3" fillId="2" borderId="0" xfId="0" applyFont="1" applyFill="1" applyAlignment="1">
      <alignment horizontal="center" vertical="top"/>
    </xf>
    <xf numFmtId="0" fontId="3" fillId="17" borderId="3" xfId="0" applyFont="1" applyFill="1" applyBorder="1" applyAlignment="1">
      <alignment horizontal="center" vertical="top"/>
    </xf>
    <xf numFmtId="0" fontId="4" fillId="17" borderId="4" xfId="0" applyFont="1" applyFill="1" applyBorder="1" applyAlignment="1">
      <alignment horizontal="center" vertical="top" wrapText="1"/>
    </xf>
    <xf numFmtId="0" fontId="64" fillId="2" borderId="0" xfId="2" applyFill="1" applyAlignment="1">
      <alignment vertical="top" wrapText="1"/>
    </xf>
    <xf numFmtId="0" fontId="18" fillId="17" borderId="0" xfId="0" applyFont="1" applyFill="1" applyAlignment="1">
      <alignment vertical="top" wrapText="1"/>
    </xf>
    <xf numFmtId="0" fontId="19" fillId="17" borderId="0" xfId="0" applyFont="1" applyFill="1" applyAlignment="1">
      <alignment vertical="top" wrapText="1"/>
    </xf>
    <xf numFmtId="0" fontId="60" fillId="17" borderId="0" xfId="0" applyFont="1" applyFill="1" applyAlignment="1">
      <alignment vertical="top" wrapText="1"/>
    </xf>
    <xf numFmtId="0" fontId="21" fillId="17" borderId="0" xfId="0" applyFont="1" applyFill="1" applyAlignment="1">
      <alignment horizontal="center" vertical="top" wrapText="1"/>
    </xf>
    <xf numFmtId="0" fontId="4" fillId="17" borderId="4" xfId="0" applyFont="1" applyFill="1" applyBorder="1" applyAlignment="1">
      <alignment horizontal="left" vertical="top" wrapText="1"/>
    </xf>
    <xf numFmtId="0" fontId="4" fillId="8" borderId="0" xfId="0" applyFont="1" applyFill="1" applyAlignment="1">
      <alignment horizontal="center" vertical="top" wrapText="1"/>
    </xf>
    <xf numFmtId="0" fontId="19" fillId="17" borderId="41" xfId="0" applyFont="1" applyFill="1" applyBorder="1" applyAlignment="1">
      <alignment vertical="top" wrapText="1"/>
    </xf>
    <xf numFmtId="0" fontId="19" fillId="17" borderId="47" xfId="0" applyFont="1" applyFill="1" applyBorder="1" applyAlignment="1">
      <alignment vertical="top" wrapText="1"/>
    </xf>
    <xf numFmtId="0" fontId="64" fillId="17" borderId="41" xfId="2" applyFill="1" applyBorder="1" applyAlignment="1">
      <alignment vertical="top" wrapText="1"/>
    </xf>
    <xf numFmtId="0" fontId="64" fillId="17" borderId="0" xfId="2" applyFill="1" applyAlignment="1">
      <alignment vertical="top" wrapText="1"/>
    </xf>
    <xf numFmtId="0" fontId="64" fillId="17" borderId="47" xfId="2" applyFill="1" applyBorder="1" applyAlignment="1">
      <alignment vertical="top" wrapText="1"/>
    </xf>
    <xf numFmtId="0" fontId="4" fillId="17" borderId="45" xfId="0" applyFont="1" applyFill="1" applyBorder="1" applyAlignment="1">
      <alignment horizontal="center" vertical="top" wrapText="1"/>
    </xf>
    <xf numFmtId="0" fontId="4" fillId="17" borderId="46" xfId="0" applyFont="1" applyFill="1" applyBorder="1" applyAlignment="1">
      <alignment horizontal="center" vertical="top" wrapText="1"/>
    </xf>
    <xf numFmtId="0" fontId="3" fillId="17" borderId="4" xfId="0" applyFont="1" applyFill="1" applyBorder="1" applyAlignment="1">
      <alignment horizontal="center" vertical="top" wrapText="1"/>
    </xf>
    <xf numFmtId="0" fontId="3" fillId="17" borderId="16" xfId="0" applyFont="1" applyFill="1" applyBorder="1" applyAlignment="1">
      <alignment horizontal="center" vertical="top" wrapText="1"/>
    </xf>
    <xf numFmtId="0" fontId="19" fillId="0" borderId="18" xfId="0" applyFont="1" applyFill="1" applyBorder="1" applyAlignment="1">
      <alignment vertical="top" wrapText="1"/>
    </xf>
    <xf numFmtId="0" fontId="19" fillId="0" borderId="19" xfId="0" applyFont="1" applyFill="1" applyBorder="1" applyAlignment="1">
      <alignment vertical="top" wrapText="1"/>
    </xf>
    <xf numFmtId="0" fontId="4" fillId="10" borderId="0" xfId="0" applyFont="1" applyFill="1" applyBorder="1" applyAlignment="1">
      <alignment horizontal="center" vertical="top" wrapText="1"/>
    </xf>
    <xf numFmtId="0" fontId="66" fillId="18" borderId="4" xfId="3" applyBorder="1" applyAlignment="1">
      <alignment vertical="top" wrapText="1"/>
    </xf>
    <xf numFmtId="0" fontId="66" fillId="18" borderId="0" xfId="3" applyAlignment="1">
      <alignment wrapText="1"/>
    </xf>
    <xf numFmtId="0" fontId="66" fillId="18" borderId="6" xfId="3" applyBorder="1" applyAlignment="1">
      <alignment vertical="top" wrapText="1"/>
    </xf>
    <xf numFmtId="0" fontId="47" fillId="0" borderId="19" xfId="0" applyFont="1" applyFill="1" applyBorder="1" applyAlignment="1">
      <alignment vertical="top" wrapText="1"/>
    </xf>
    <xf numFmtId="0" fontId="5" fillId="8" borderId="12" xfId="0" applyFont="1" applyFill="1" applyBorder="1" applyAlignment="1">
      <alignment vertical="top" wrapText="1"/>
    </xf>
    <xf numFmtId="0" fontId="5" fillId="6" borderId="8" xfId="0" applyFont="1" applyFill="1" applyBorder="1" applyAlignment="1">
      <alignment vertical="top" wrapText="1"/>
    </xf>
    <xf numFmtId="0" fontId="5" fillId="11" borderId="8" xfId="0" applyFont="1" applyFill="1" applyBorder="1" applyAlignment="1">
      <alignment vertical="top" wrapText="1"/>
    </xf>
    <xf numFmtId="0" fontId="9" fillId="19" borderId="7" xfId="0" applyFont="1" applyFill="1" applyBorder="1" applyAlignment="1">
      <alignment vertical="top" wrapText="1"/>
    </xf>
    <xf numFmtId="0" fontId="19" fillId="3" borderId="23" xfId="0" applyFont="1" applyFill="1" applyBorder="1" applyAlignment="1">
      <alignment vertical="top" wrapText="1"/>
    </xf>
    <xf numFmtId="0" fontId="19" fillId="3" borderId="22" xfId="0" applyFont="1" applyFill="1" applyBorder="1" applyAlignment="1">
      <alignment vertical="top" wrapText="1"/>
    </xf>
    <xf numFmtId="0" fontId="19" fillId="3" borderId="11" xfId="0" applyFont="1" applyFill="1" applyBorder="1" applyAlignment="1">
      <alignment vertical="top" wrapText="1"/>
    </xf>
    <xf numFmtId="0" fontId="69" fillId="3" borderId="33" xfId="0" applyFont="1" applyFill="1" applyBorder="1" applyAlignment="1">
      <alignment vertical="top" wrapText="1"/>
    </xf>
    <xf numFmtId="0" fontId="19" fillId="20" borderId="11" xfId="0" applyFont="1" applyFill="1" applyBorder="1" applyAlignment="1">
      <alignment vertical="top" wrapText="1"/>
    </xf>
    <xf numFmtId="0" fontId="19" fillId="20" borderId="12" xfId="0" applyFont="1" applyFill="1" applyBorder="1" applyAlignment="1">
      <alignment vertical="top" wrapText="1"/>
    </xf>
    <xf numFmtId="0" fontId="69" fillId="3" borderId="23" xfId="0" applyFont="1" applyFill="1" applyBorder="1" applyAlignment="1">
      <alignment vertical="top" wrapText="1"/>
    </xf>
    <xf numFmtId="0" fontId="69" fillId="3" borderId="12" xfId="0" applyFont="1" applyFill="1" applyBorder="1" applyAlignment="1">
      <alignment vertical="top" wrapText="1"/>
    </xf>
    <xf numFmtId="0" fontId="69" fillId="3" borderId="19" xfId="0" applyFont="1" applyFill="1" applyBorder="1" applyAlignment="1">
      <alignment vertical="top" wrapText="1"/>
    </xf>
    <xf numFmtId="0" fontId="66" fillId="20" borderId="6" xfId="3" applyFill="1" applyBorder="1" applyAlignment="1">
      <alignment vertical="top" wrapText="1"/>
    </xf>
    <xf numFmtId="0" fontId="43" fillId="20" borderId="4" xfId="0" applyFont="1" applyFill="1" applyBorder="1" applyAlignment="1">
      <alignment vertical="top" wrapText="1"/>
    </xf>
    <xf numFmtId="0" fontId="40" fillId="21" borderId="6" xfId="0" applyFont="1" applyFill="1" applyBorder="1" applyAlignment="1">
      <alignment vertical="top" wrapText="1"/>
    </xf>
    <xf numFmtId="0" fontId="6" fillId="20" borderId="4" xfId="0" applyFont="1" applyFill="1" applyBorder="1" applyAlignment="1">
      <alignment vertical="top" wrapText="1"/>
    </xf>
    <xf numFmtId="0" fontId="3" fillId="3" borderId="3" xfId="0" applyFont="1" applyFill="1" applyBorder="1" applyAlignment="1">
      <alignment horizontal="center" vertical="top"/>
    </xf>
    <xf numFmtId="0" fontId="4" fillId="0" borderId="16" xfId="0" applyFont="1" applyFill="1" applyBorder="1" applyAlignment="1">
      <alignment vertical="top" wrapText="1"/>
    </xf>
    <xf numFmtId="0" fontId="73" fillId="0" borderId="34" xfId="0" applyFont="1" applyFill="1" applyBorder="1" applyAlignment="1">
      <alignment vertical="top" wrapText="1"/>
    </xf>
    <xf numFmtId="0" fontId="74" fillId="0" borderId="36" xfId="0" applyFont="1" applyFill="1" applyBorder="1" applyAlignment="1">
      <alignment vertical="top" wrapText="1"/>
    </xf>
    <xf numFmtId="0" fontId="3" fillId="12" borderId="18" xfId="0" applyFont="1" applyFill="1" applyBorder="1" applyAlignment="1">
      <alignment vertical="top" wrapText="1"/>
    </xf>
    <xf numFmtId="0" fontId="3" fillId="12" borderId="0" xfId="0" applyFont="1" applyFill="1" applyAlignment="1">
      <alignment vertical="top" wrapText="1"/>
    </xf>
    <xf numFmtId="0" fontId="76" fillId="22" borderId="38" xfId="0" applyFont="1" applyFill="1" applyBorder="1" applyAlignment="1">
      <alignment vertical="top" wrapText="1"/>
    </xf>
    <xf numFmtId="0" fontId="76" fillId="22" borderId="37" xfId="0" applyFont="1" applyFill="1" applyBorder="1" applyAlignment="1">
      <alignment vertical="top" wrapText="1"/>
    </xf>
    <xf numFmtId="0" fontId="3" fillId="12" borderId="20" xfId="0" applyFont="1" applyFill="1" applyBorder="1" applyAlignment="1">
      <alignment vertical="top" wrapText="1"/>
    </xf>
    <xf numFmtId="0" fontId="3" fillId="0" borderId="0" xfId="0" applyFont="1" applyFill="1" applyAlignment="1">
      <alignment vertical="top" wrapText="1"/>
    </xf>
    <xf numFmtId="0" fontId="4" fillId="0" borderId="0" xfId="0" applyFont="1" applyFill="1" applyAlignment="1">
      <alignment vertical="top" wrapText="1"/>
    </xf>
    <xf numFmtId="0" fontId="64" fillId="12" borderId="0" xfId="2" applyFill="1" applyAlignment="1">
      <alignment vertical="top" wrapText="1"/>
    </xf>
    <xf numFmtId="0" fontId="64" fillId="12" borderId="0" xfId="2" applyFill="1" applyBorder="1" applyAlignment="1">
      <alignment vertical="top" wrapText="1"/>
    </xf>
    <xf numFmtId="0" fontId="37" fillId="0" borderId="34" xfId="0" applyFont="1" applyFill="1" applyBorder="1" applyAlignment="1">
      <alignment vertical="top" wrapText="1"/>
    </xf>
    <xf numFmtId="0" fontId="37" fillId="0" borderId="35" xfId="0" applyFont="1" applyFill="1" applyBorder="1" applyAlignment="1">
      <alignment vertical="top" wrapText="1"/>
    </xf>
    <xf numFmtId="0" fontId="76" fillId="22" borderId="12" xfId="0" applyFont="1" applyFill="1" applyBorder="1" applyAlignment="1">
      <alignment vertical="top" wrapText="1"/>
    </xf>
    <xf numFmtId="0" fontId="3" fillId="2" borderId="41" xfId="0" applyFont="1" applyFill="1" applyBorder="1" applyAlignment="1">
      <alignment vertical="top" wrapText="1"/>
    </xf>
    <xf numFmtId="0" fontId="76" fillId="22" borderId="40" xfId="0" applyFont="1" applyFill="1" applyBorder="1" applyAlignment="1">
      <alignment vertical="top" wrapText="1"/>
    </xf>
    <xf numFmtId="0" fontId="64" fillId="12" borderId="41" xfId="2" applyFill="1" applyBorder="1" applyAlignment="1">
      <alignment vertical="top" wrapText="1"/>
    </xf>
    <xf numFmtId="0" fontId="37" fillId="22" borderId="34" xfId="0" applyFont="1" applyFill="1" applyBorder="1" applyAlignment="1">
      <alignment vertical="top" wrapText="1"/>
    </xf>
    <xf numFmtId="0" fontId="3" fillId="0" borderId="42" xfId="0" applyFont="1" applyFill="1" applyBorder="1" applyAlignment="1">
      <alignment vertical="top" wrapText="1"/>
    </xf>
    <xf numFmtId="0" fontId="3" fillId="2" borderId="20" xfId="0" applyFont="1" applyFill="1" applyBorder="1" applyAlignment="1">
      <alignment vertical="top" wrapText="1"/>
    </xf>
    <xf numFmtId="0" fontId="76" fillId="0" borderId="37" xfId="0" applyFont="1" applyFill="1" applyBorder="1" applyAlignment="1">
      <alignment vertical="top" wrapText="1"/>
    </xf>
    <xf numFmtId="0" fontId="3" fillId="12" borderId="19" xfId="0" applyFont="1" applyFill="1" applyBorder="1" applyAlignment="1">
      <alignment vertical="top" wrapText="1"/>
    </xf>
    <xf numFmtId="0" fontId="3" fillId="12" borderId="47" xfId="0" applyFont="1" applyFill="1" applyBorder="1" applyAlignment="1">
      <alignment vertical="top" wrapText="1"/>
    </xf>
    <xf numFmtId="0" fontId="64" fillId="12" borderId="47" xfId="2" applyFill="1" applyBorder="1" applyAlignment="1">
      <alignment vertical="top" wrapText="1"/>
    </xf>
    <xf numFmtId="0" fontId="3" fillId="2" borderId="1" xfId="0" applyFont="1" applyFill="1" applyBorder="1" applyAlignment="1">
      <alignment horizontal="center" vertical="top" wrapText="1"/>
    </xf>
    <xf numFmtId="0" fontId="3" fillId="2" borderId="3" xfId="0" applyFont="1" applyFill="1" applyBorder="1" applyAlignment="1">
      <alignment horizontal="center" vertical="top" wrapText="1"/>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11" fillId="17" borderId="16" xfId="0" applyFont="1" applyFill="1" applyBorder="1" applyAlignment="1">
      <alignment horizontal="center" vertical="top"/>
    </xf>
    <xf numFmtId="0" fontId="11" fillId="17" borderId="45" xfId="0" applyFont="1" applyFill="1" applyBorder="1" applyAlignment="1">
      <alignment horizontal="center" vertical="top"/>
    </xf>
    <xf numFmtId="0" fontId="11" fillId="17" borderId="46" xfId="0" applyFont="1" applyFill="1" applyBorder="1" applyAlignment="1">
      <alignment horizontal="center" vertical="top"/>
    </xf>
    <xf numFmtId="0" fontId="64" fillId="17" borderId="16" xfId="2" applyFill="1" applyBorder="1" applyAlignment="1">
      <alignment horizontal="center" vertical="top"/>
    </xf>
    <xf numFmtId="0" fontId="64" fillId="17" borderId="45" xfId="2" applyFill="1" applyBorder="1" applyAlignment="1">
      <alignment horizontal="center" vertical="top"/>
    </xf>
    <xf numFmtId="0" fontId="64" fillId="17" borderId="46" xfId="2" applyFill="1" applyBorder="1" applyAlignment="1">
      <alignment horizontal="center" vertical="top"/>
    </xf>
    <xf numFmtId="0" fontId="4" fillId="17" borderId="16" xfId="0" applyFont="1" applyFill="1" applyBorder="1" applyAlignment="1">
      <alignment horizontal="center" vertical="top" wrapText="1"/>
    </xf>
    <xf numFmtId="0" fontId="4" fillId="17" borderId="45" xfId="0" applyFont="1" applyFill="1" applyBorder="1" applyAlignment="1">
      <alignment horizontal="center" vertical="top" wrapText="1"/>
    </xf>
    <xf numFmtId="0" fontId="4" fillId="17" borderId="46" xfId="0" applyFont="1" applyFill="1" applyBorder="1" applyAlignment="1">
      <alignment horizontal="center" vertical="top" wrapText="1"/>
    </xf>
    <xf numFmtId="0" fontId="50" fillId="3" borderId="16" xfId="0" applyFont="1" applyFill="1" applyBorder="1" applyAlignment="1">
      <alignment horizontal="center" vertical="top" wrapText="1"/>
    </xf>
    <xf numFmtId="0" fontId="4" fillId="3" borderId="45" xfId="0" applyFont="1" applyFill="1" applyBorder="1" applyAlignment="1">
      <alignment horizontal="center" vertical="top"/>
    </xf>
    <xf numFmtId="0" fontId="4" fillId="3" borderId="46" xfId="0" applyFont="1" applyFill="1" applyBorder="1" applyAlignment="1">
      <alignment horizontal="center" vertical="top"/>
    </xf>
    <xf numFmtId="0" fontId="11" fillId="17" borderId="16" xfId="0" applyFont="1" applyFill="1" applyBorder="1" applyAlignment="1">
      <alignment horizontal="center" vertical="top" wrapText="1"/>
    </xf>
    <xf numFmtId="0" fontId="50" fillId="17" borderId="45" xfId="0" applyFont="1" applyFill="1" applyBorder="1" applyAlignment="1">
      <alignment horizontal="center" vertical="top"/>
    </xf>
    <xf numFmtId="0" fontId="50" fillId="17" borderId="46" xfId="0" applyFont="1" applyFill="1" applyBorder="1" applyAlignment="1">
      <alignment horizontal="center" vertical="top"/>
    </xf>
    <xf numFmtId="0" fontId="9" fillId="17" borderId="16" xfId="0" applyFont="1" applyFill="1" applyBorder="1" applyAlignment="1">
      <alignment horizontal="center" vertical="top"/>
    </xf>
    <xf numFmtId="0" fontId="4" fillId="17" borderId="45" xfId="0" applyFont="1" applyFill="1" applyBorder="1" applyAlignment="1">
      <alignment horizontal="center" vertical="top"/>
    </xf>
    <xf numFmtId="0" fontId="4" fillId="17" borderId="46" xfId="0" applyFont="1" applyFill="1" applyBorder="1" applyAlignment="1">
      <alignment horizontal="center" vertical="top"/>
    </xf>
    <xf numFmtId="0" fontId="4" fillId="10" borderId="49" xfId="0" applyFont="1" applyFill="1" applyBorder="1" applyAlignment="1">
      <alignment horizontal="center" vertical="top" wrapText="1"/>
    </xf>
    <xf numFmtId="0" fontId="4" fillId="10" borderId="0" xfId="0" applyFont="1" applyFill="1" applyBorder="1" applyAlignment="1">
      <alignment horizontal="center" vertical="top" wrapText="1"/>
    </xf>
    <xf numFmtId="0" fontId="4" fillId="6" borderId="49" xfId="0" applyFont="1" applyFill="1" applyBorder="1" applyAlignment="1">
      <alignment horizontal="center" vertical="top" wrapText="1"/>
    </xf>
    <xf numFmtId="0" fontId="4" fillId="6" borderId="0" xfId="0" applyFont="1" applyFill="1" applyBorder="1" applyAlignment="1">
      <alignment horizontal="center" vertical="top" wrapText="1"/>
    </xf>
    <xf numFmtId="0" fontId="4" fillId="11" borderId="49" xfId="0" applyFont="1" applyFill="1" applyBorder="1" applyAlignment="1">
      <alignment horizontal="center" vertical="top" wrapText="1"/>
    </xf>
    <xf numFmtId="0" fontId="4" fillId="11" borderId="0" xfId="0" applyFont="1" applyFill="1" applyBorder="1" applyAlignment="1">
      <alignment horizontal="center" vertical="top" wrapText="1"/>
    </xf>
    <xf numFmtId="0" fontId="21" fillId="9" borderId="25" xfId="0" applyFont="1" applyFill="1" applyBorder="1" applyAlignment="1">
      <alignment horizontal="center" vertical="top" wrapText="1"/>
    </xf>
    <xf numFmtId="0" fontId="21" fillId="9" borderId="26" xfId="0" applyFont="1" applyFill="1" applyBorder="1" applyAlignment="1">
      <alignment horizontal="center" vertical="top" wrapText="1"/>
    </xf>
    <xf numFmtId="0" fontId="21" fillId="9" borderId="27" xfId="0" applyFont="1" applyFill="1" applyBorder="1" applyAlignment="1">
      <alignment horizontal="center" vertical="top" wrapText="1"/>
    </xf>
    <xf numFmtId="0" fontId="21" fillId="9" borderId="28" xfId="0" applyFont="1" applyFill="1" applyBorder="1" applyAlignment="1">
      <alignment horizontal="center" vertical="top" wrapText="1"/>
    </xf>
    <xf numFmtId="0" fontId="21" fillId="9" borderId="0" xfId="0" applyFont="1" applyFill="1" applyBorder="1" applyAlignment="1">
      <alignment horizontal="center" vertical="top" wrapText="1"/>
    </xf>
    <xf numFmtId="0" fontId="21" fillId="9" borderId="29" xfId="0" applyFont="1" applyFill="1" applyBorder="1" applyAlignment="1">
      <alignment horizontal="center" vertical="top" wrapText="1"/>
    </xf>
    <xf numFmtId="0" fontId="21" fillId="9" borderId="30" xfId="0" applyFont="1" applyFill="1" applyBorder="1" applyAlignment="1">
      <alignment horizontal="center" vertical="top" wrapText="1"/>
    </xf>
    <xf numFmtId="0" fontId="21" fillId="9" borderId="31" xfId="0" applyFont="1" applyFill="1" applyBorder="1" applyAlignment="1">
      <alignment horizontal="center" vertical="top" wrapText="1"/>
    </xf>
    <xf numFmtId="0" fontId="21" fillId="9" borderId="32" xfId="0" applyFont="1" applyFill="1" applyBorder="1" applyAlignment="1">
      <alignment horizontal="center" vertical="top" wrapText="1"/>
    </xf>
    <xf numFmtId="0" fontId="21" fillId="9" borderId="0" xfId="0" applyFont="1" applyFill="1" applyAlignment="1">
      <alignment horizontal="center" vertical="top" wrapText="1"/>
    </xf>
    <xf numFmtId="0" fontId="4" fillId="4" borderId="7" xfId="0" applyFont="1" applyFill="1" applyBorder="1" applyAlignment="1">
      <alignment horizontal="center" vertical="top" wrapText="1"/>
    </xf>
    <xf numFmtId="0" fontId="4" fillId="4" borderId="8" xfId="0" applyFont="1" applyFill="1" applyBorder="1" applyAlignment="1">
      <alignment horizontal="center" vertical="top" wrapText="1"/>
    </xf>
    <xf numFmtId="0" fontId="4" fillId="4" borderId="9" xfId="0" applyFont="1" applyFill="1" applyBorder="1" applyAlignment="1">
      <alignment horizontal="center" vertical="top" wrapText="1"/>
    </xf>
    <xf numFmtId="0" fontId="4" fillId="6" borderId="7" xfId="0" applyFont="1" applyFill="1" applyBorder="1" applyAlignment="1">
      <alignment horizontal="center" vertical="top" wrapText="1"/>
    </xf>
    <xf numFmtId="0" fontId="4" fillId="6" borderId="8" xfId="0" applyFont="1" applyFill="1" applyBorder="1" applyAlignment="1">
      <alignment horizontal="center" vertical="top" wrapText="1"/>
    </xf>
    <xf numFmtId="0" fontId="4" fillId="6" borderId="9" xfId="0" applyFont="1" applyFill="1" applyBorder="1" applyAlignment="1">
      <alignment horizontal="center" vertical="top" wrapText="1"/>
    </xf>
    <xf numFmtId="0" fontId="4" fillId="7" borderId="7" xfId="0" applyFont="1" applyFill="1" applyBorder="1" applyAlignment="1">
      <alignment horizontal="center" vertical="top" wrapText="1"/>
    </xf>
    <xf numFmtId="0" fontId="4" fillId="7" borderId="8" xfId="0" applyFont="1" applyFill="1" applyBorder="1" applyAlignment="1">
      <alignment horizontal="center" vertical="top" wrapText="1"/>
    </xf>
    <xf numFmtId="0" fontId="4" fillId="7" borderId="10" xfId="0" applyFont="1" applyFill="1" applyBorder="1" applyAlignment="1">
      <alignment horizontal="center" vertical="top" wrapText="1"/>
    </xf>
    <xf numFmtId="0" fontId="4" fillId="8" borderId="15" xfId="0" applyFont="1" applyFill="1" applyBorder="1" applyAlignment="1">
      <alignment horizontal="center" vertical="top" wrapText="1"/>
    </xf>
    <xf numFmtId="0" fontId="4" fillId="8" borderId="17" xfId="0" applyFont="1" applyFill="1" applyBorder="1" applyAlignment="1">
      <alignment horizontal="center" vertical="top" wrapText="1"/>
    </xf>
    <xf numFmtId="0" fontId="5" fillId="2" borderId="16" xfId="0" applyFont="1" applyFill="1" applyBorder="1" applyAlignment="1">
      <alignment vertical="top" wrapText="1"/>
    </xf>
    <xf numFmtId="0" fontId="78" fillId="17" borderId="0" xfId="0" applyFont="1" applyFill="1" applyAlignment="1">
      <alignment vertical="top" wrapText="1"/>
    </xf>
    <xf numFmtId="0" fontId="78" fillId="12" borderId="11" xfId="0" applyFont="1" applyFill="1" applyBorder="1" applyAlignment="1">
      <alignment vertical="top" wrapText="1"/>
    </xf>
    <xf numFmtId="0" fontId="78" fillId="2" borderId="11" xfId="0" applyFont="1" applyFill="1" applyBorder="1" applyAlignment="1">
      <alignment vertical="top" wrapText="1"/>
    </xf>
    <xf numFmtId="0" fontId="78" fillId="2" borderId="12" xfId="0" applyFont="1" applyFill="1" applyBorder="1" applyAlignment="1">
      <alignment vertical="top" wrapText="1"/>
    </xf>
    <xf numFmtId="0" fontId="78" fillId="12" borderId="0" xfId="0" applyFont="1" applyFill="1" applyAlignment="1">
      <alignment vertical="top" wrapText="1"/>
    </xf>
    <xf numFmtId="0" fontId="5" fillId="0" borderId="0" xfId="0" applyFont="1" applyFill="1" applyAlignment="1">
      <alignment vertical="top" wrapText="1"/>
    </xf>
    <xf numFmtId="0" fontId="78" fillId="0" borderId="0" xfId="0" applyFont="1" applyFill="1" applyAlignment="1">
      <alignment vertical="top" wrapText="1"/>
    </xf>
    <xf numFmtId="0" fontId="64" fillId="0" borderId="0" xfId="2" applyFill="1" applyBorder="1" applyAlignment="1">
      <alignment vertical="top" wrapText="1"/>
    </xf>
    <xf numFmtId="0" fontId="5" fillId="0" borderId="16" xfId="0" applyFont="1" applyFill="1" applyBorder="1" applyAlignment="1">
      <alignment vertical="top" wrapText="1"/>
    </xf>
    <xf numFmtId="0" fontId="78" fillId="0" borderId="11" xfId="0" applyFont="1" applyFill="1" applyBorder="1" applyAlignment="1">
      <alignment vertical="top" wrapText="1"/>
    </xf>
    <xf numFmtId="0" fontId="78" fillId="0" borderId="12" xfId="0" applyFont="1" applyFill="1" applyBorder="1" applyAlignment="1">
      <alignment vertical="top" wrapText="1"/>
    </xf>
    <xf numFmtId="0" fontId="78" fillId="12" borderId="12" xfId="0" applyFont="1" applyFill="1" applyBorder="1" applyAlignment="1">
      <alignment vertical="top" wrapText="1"/>
    </xf>
    <xf numFmtId="0" fontId="78" fillId="0" borderId="19" xfId="0" applyFont="1" applyFill="1" applyBorder="1" applyAlignment="1">
      <alignment vertical="top" wrapText="1"/>
    </xf>
    <xf numFmtId="0" fontId="80" fillId="0" borderId="0" xfId="2" applyFont="1" applyFill="1" applyBorder="1" applyAlignment="1">
      <alignment vertical="top" wrapText="1"/>
    </xf>
    <xf numFmtId="0" fontId="78" fillId="2" borderId="19" xfId="0" applyFont="1" applyFill="1" applyBorder="1" applyAlignment="1">
      <alignment vertical="top" wrapText="1"/>
    </xf>
    <xf numFmtId="0" fontId="78" fillId="12" borderId="19" xfId="0" applyFont="1" applyFill="1" applyBorder="1" applyAlignment="1">
      <alignment vertical="top" wrapText="1"/>
    </xf>
    <xf numFmtId="0" fontId="78" fillId="2" borderId="13" xfId="0" applyFont="1" applyFill="1" applyBorder="1" applyAlignment="1">
      <alignment vertical="top" wrapText="1"/>
    </xf>
    <xf numFmtId="0" fontId="78" fillId="0" borderId="41" xfId="0" applyFont="1" applyFill="1" applyBorder="1" applyAlignment="1">
      <alignment vertical="top" wrapText="1"/>
    </xf>
    <xf numFmtId="0" fontId="78" fillId="2" borderId="23" xfId="0" applyFont="1" applyFill="1" applyBorder="1" applyAlignment="1">
      <alignment vertical="top" wrapText="1"/>
    </xf>
    <xf numFmtId="0" fontId="78" fillId="0" borderId="0" xfId="0" applyFont="1" applyAlignment="1">
      <alignment vertical="top" wrapText="1"/>
    </xf>
    <xf numFmtId="0" fontId="78" fillId="2" borderId="16" xfId="0" applyFont="1" applyFill="1" applyBorder="1" applyAlignment="1">
      <alignment vertical="top" wrapText="1"/>
    </xf>
    <xf numFmtId="0" fontId="78" fillId="2" borderId="22" xfId="0" applyFont="1" applyFill="1" applyBorder="1" applyAlignment="1">
      <alignment vertical="top" wrapText="1"/>
    </xf>
    <xf numFmtId="0" fontId="81" fillId="12" borderId="11" xfId="0" applyFont="1" applyFill="1" applyBorder="1" applyAlignment="1">
      <alignment vertical="top" wrapText="1"/>
    </xf>
    <xf numFmtId="0" fontId="78" fillId="2" borderId="18" xfId="0" applyFont="1" applyFill="1" applyBorder="1" applyAlignment="1">
      <alignment vertical="top" wrapText="1"/>
    </xf>
    <xf numFmtId="0" fontId="78" fillId="12" borderId="48" xfId="0" applyFont="1" applyFill="1" applyBorder="1" applyAlignment="1">
      <alignment vertical="top" wrapText="1"/>
    </xf>
    <xf numFmtId="0" fontId="80" fillId="0" borderId="0" xfId="2" applyFont="1" applyFill="1" applyAlignment="1">
      <alignment vertical="top" wrapText="1"/>
    </xf>
    <xf numFmtId="0" fontId="78" fillId="0" borderId="23" xfId="0" applyFont="1" applyFill="1" applyBorder="1" applyAlignment="1">
      <alignment vertical="top" wrapText="1"/>
    </xf>
    <xf numFmtId="0" fontId="81" fillId="15" borderId="23" xfId="0" applyFont="1" applyFill="1" applyBorder="1" applyAlignment="1">
      <alignment vertical="top" wrapText="1"/>
    </xf>
    <xf numFmtId="0" fontId="78" fillId="2" borderId="24" xfId="0" applyFont="1" applyFill="1" applyBorder="1" applyAlignment="1">
      <alignment vertical="top" wrapText="1"/>
    </xf>
    <xf numFmtId="0" fontId="78" fillId="2" borderId="20" xfId="0" applyFont="1" applyFill="1" applyBorder="1" applyAlignment="1">
      <alignment vertical="top" wrapText="1"/>
    </xf>
    <xf numFmtId="0" fontId="9" fillId="22" borderId="7" xfId="0" applyFont="1" applyFill="1" applyBorder="1" applyAlignment="1">
      <alignment vertical="top" wrapText="1"/>
    </xf>
    <xf numFmtId="0" fontId="78" fillId="22" borderId="22" xfId="0" applyFont="1" applyFill="1" applyBorder="1" applyAlignment="1">
      <alignment vertical="top" wrapText="1"/>
    </xf>
    <xf numFmtId="0" fontId="78" fillId="22" borderId="12" xfId="0" applyFont="1" applyFill="1" applyBorder="1" applyAlignment="1">
      <alignment vertical="top" wrapText="1"/>
    </xf>
    <xf numFmtId="0" fontId="78" fillId="22" borderId="11" xfId="0" applyFont="1" applyFill="1" applyBorder="1" applyAlignment="1">
      <alignment vertical="top" wrapText="1"/>
    </xf>
    <xf numFmtId="0" fontId="78" fillId="22" borderId="18" xfId="0" applyFont="1" applyFill="1" applyBorder="1" applyAlignment="1">
      <alignment vertical="top" wrapText="1"/>
    </xf>
    <xf numFmtId="0" fontId="78" fillId="12" borderId="50" xfId="0" applyFont="1" applyFill="1" applyBorder="1" applyAlignment="1">
      <alignment vertical="top" wrapText="1"/>
    </xf>
    <xf numFmtId="0" fontId="78" fillId="22" borderId="0" xfId="0" applyFont="1" applyFill="1" applyAlignment="1">
      <alignment vertical="top" wrapText="1"/>
    </xf>
    <xf numFmtId="0" fontId="80" fillId="22" borderId="0" xfId="2" applyFont="1" applyFill="1" applyAlignment="1">
      <alignment vertical="top" wrapText="1"/>
    </xf>
    <xf numFmtId="0" fontId="78" fillId="12" borderId="18" xfId="0" applyFont="1" applyFill="1" applyBorder="1" applyAlignment="1">
      <alignment vertical="top" wrapText="1"/>
    </xf>
    <xf numFmtId="0" fontId="78" fillId="12" borderId="23" xfId="0" applyFont="1" applyFill="1" applyBorder="1" applyAlignment="1">
      <alignment vertical="top" wrapText="1"/>
    </xf>
  </cellXfs>
  <cellStyles count="4">
    <cellStyle name="Good" xfId="3" builtinId="26"/>
    <cellStyle name="Hyperlink" xfId="2" builtinId="8"/>
    <cellStyle name="Normal" xfId="0" builtinId="0"/>
    <cellStyle name="Percent" xfId="1" builtinId="5"/>
  </cellStyles>
  <dxfs count="0"/>
  <tableStyles count="0" defaultTableStyle="TableStyleMedium2" defaultPivotStyle="PivotStyleMedium9"/>
  <colors>
    <mruColors>
      <color rgb="FFCCE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0</xdr:rowOff>
    </xdr:from>
    <xdr:to>
      <xdr:col>23</xdr:col>
      <xdr:colOff>464636</xdr:colOff>
      <xdr:row>40</xdr:row>
      <xdr:rowOff>64573</xdr:rowOff>
    </xdr:to>
    <xdr:pic>
      <xdr:nvPicPr>
        <xdr:cNvPr id="2" name="Picture 1">
          <a:extLst>
            <a:ext uri="{FF2B5EF4-FFF2-40B4-BE49-F238E27FC236}">
              <a16:creationId xmlns:a16="http://schemas.microsoft.com/office/drawing/2014/main" id="{C60AB069-E0F2-409A-B7FD-3C6ABDBD5123}"/>
            </a:ext>
          </a:extLst>
        </xdr:cNvPr>
        <xdr:cNvPicPr>
          <a:picLocks noChangeAspect="1"/>
        </xdr:cNvPicPr>
      </xdr:nvPicPr>
      <xdr:blipFill>
        <a:blip xmlns:r="http://schemas.openxmlformats.org/officeDocument/2006/relationships" r:embed="rId1"/>
        <a:stretch>
          <a:fillRect/>
        </a:stretch>
      </xdr:blipFill>
      <xdr:spPr>
        <a:xfrm>
          <a:off x="6705600" y="0"/>
          <a:ext cx="7779836" cy="76845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423182</xdr:colOff>
      <xdr:row>27</xdr:row>
      <xdr:rowOff>175532</xdr:rowOff>
    </xdr:to>
    <xdr:pic>
      <xdr:nvPicPr>
        <xdr:cNvPr id="2" name="Picture 1">
          <a:extLst>
            <a:ext uri="{FF2B5EF4-FFF2-40B4-BE49-F238E27FC236}">
              <a16:creationId xmlns:a16="http://schemas.microsoft.com/office/drawing/2014/main" id="{6DDC94D7-006C-6C16-9AE0-5349A7B35262}"/>
            </a:ext>
          </a:extLst>
        </xdr:cNvPr>
        <xdr:cNvPicPr>
          <a:picLocks noChangeAspect="1"/>
        </xdr:cNvPicPr>
      </xdr:nvPicPr>
      <xdr:blipFill>
        <a:blip xmlns:r="http://schemas.openxmlformats.org/officeDocument/2006/relationships" r:embed="rId1"/>
        <a:stretch>
          <a:fillRect/>
        </a:stretch>
      </xdr:blipFill>
      <xdr:spPr>
        <a:xfrm>
          <a:off x="0" y="0"/>
          <a:ext cx="5648325" cy="51720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i, Ivan WH" id="{8A8FB9D0-80AE-4EDE-85E5-20FA450F6F43}" userId="S::1636538@zone1.scb.net::1b248bfd-d2c5-4d73-aa10-81132397c642" providerId="AD"/>
  <person displayName="Salina KH Chan" id="{18D66C19-FC1B-4212-89C6-36B1FA07DBD3}" userId="S::salina.chan@prudential.com.hk::31e86ee1-3f1c-4fcc-bcff-83bcaa52972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9" dT="2024-07-22T06:21:11.16" personId="{18D66C19-FC1B-4212-89C6-36B1FA07DBD3}" id="{C8CB8C68-0C11-485E-8085-C1E2F649F51B}">
    <text>The welcome offer amount is correct as of 22 Jul, SCB to ensure correctness upon launch as the amount is subject to SCB decision.</text>
  </threadedComment>
  <threadedComment ref="C17" dT="2024-07-15T12:00:37.88" personId="{8A8FB9D0-80AE-4EDE-85E5-20FA450F6F43}" id="{0FC12F50-E002-43F2-B807-E9310D695955}">
    <text xml:space="preserve">Added Disclaimer and Important Notes </text>
  </threadedComment>
  <threadedComment ref="D17" dT="2024-07-15T12:00:35.54" personId="{8A8FB9D0-80AE-4EDE-85E5-20FA450F6F43}" id="{6D46B8A7-D5CD-46D9-B815-91D15C4BCCCF}">
    <text xml:space="preserve">Added Disclaimer and Important Notes </text>
  </threadedComment>
  <threadedComment ref="E17" dT="2024-07-15T12:00:33.06" personId="{8A8FB9D0-80AE-4EDE-85E5-20FA450F6F43}" id="{35AE183D-4813-471B-A340-50AB5FB2D1EB}">
    <text xml:space="preserve">Added Disclaimer and Important Notes </text>
  </threadedComment>
  <threadedComment ref="E19" dT="2024-07-15T11:17:07.59" personId="{8A8FB9D0-80AE-4EDE-85E5-20FA450F6F43}" id="{1A1D3E75-8AD7-4AE1-8482-1EF01A281DDA}">
    <text xml:space="preserve">
44% do not have sufficient funds to cover retirement living expenses2 3.03% average inflation rate in HK over the past 10 years (2009 to 2018) 3
44% do not have sufficient funds to cover retirement living expenses2 3.03% average inflation rate 3 in HK over the past 10 years (2009 to 2018)
</text>
  </threadedComment>
  <threadedComment ref="C20" dT="2024-07-15T12:00:23.86" personId="{8A8FB9D0-80AE-4EDE-85E5-20FA450F6F43}" id="{6A7C6341-F58D-43FE-9973-BD1F3E20CF23}">
    <text xml:space="preserve">Added Disclaimer and Important Notes </text>
  </threadedComment>
  <threadedComment ref="D20" dT="2024-07-15T12:00:21.29" personId="{8A8FB9D0-80AE-4EDE-85E5-20FA450F6F43}" id="{FDD082A6-511E-41E8-872E-2DA135F2AC2F}">
    <text xml:space="preserve">Added Disclaimer and Important Notes </text>
  </threadedComment>
  <threadedComment ref="E20" dT="2024-07-15T12:00:19.08" personId="{8A8FB9D0-80AE-4EDE-85E5-20FA450F6F43}" id="{23B93D31-6AF5-4D2D-9ACC-F4E64D2B4574}">
    <text xml:space="preserve">Added Disclaimer and Important Notes </text>
  </threadedComment>
  <threadedComment ref="C21" dT="2024-07-15T11:14:57.08" personId="{8A8FB9D0-80AE-4EDE-85E5-20FA450F6F43}" id="{0136D602-2FE6-4DA4-8BE1-5146532C0F2F}">
    <text xml:space="preserve">
$1.49 million average sum assured1
$1.5 million average sum assured1
</text>
  </threadedComment>
  <threadedComment ref="D21" dT="2024-07-15T11:14:22.70" personId="{8A8FB9D0-80AE-4EDE-85E5-20FA450F6F43}" id="{4263C0AB-6C24-453D-884A-E444C74BB159}">
    <text xml:space="preserve">
$1.33 million average sum assured1 77% would protect their loved ones financially through insurance plans 2
$1.3 million average sum assured1 77% would protect their loved ones financially through insurance plans 2
</text>
  </threadedComment>
  <threadedComment ref="E21" dT="2024-07-15T11:13:55.88" personId="{8A8FB9D0-80AE-4EDE-85E5-20FA450F6F43}" id="{91ACFB38-B506-4A4C-AF17-DE4F909073EB}">
    <text xml:space="preserve">
$1.16 million average sum assured1 
$1.2 million average sum assured1
</text>
  </threadedComment>
  <threadedComment ref="C23" dT="2024-07-15T12:00:10.92" personId="{8A8FB9D0-80AE-4EDE-85E5-20FA450F6F43}" id="{5E7B3DF1-4186-476B-92C2-985B72500408}">
    <text xml:space="preserve">Added Disclaimer and Important Notes </text>
  </threadedComment>
  <threadedComment ref="D23" dT="2024-07-15T12:00:08.29" personId="{8A8FB9D0-80AE-4EDE-85E5-20FA450F6F43}" id="{D6DEC11C-0678-402A-8296-1E94AECFF6FC}">
    <text xml:space="preserve">Added Disclaimer and Important Notes </text>
  </threadedComment>
  <threadedComment ref="E23" dT="2024-07-15T12:00:06.15" personId="{8A8FB9D0-80AE-4EDE-85E5-20FA450F6F43}" id="{016050F6-2ECA-4C19-803E-4BFB33BD805B}">
    <text xml:space="preserve">Added Disclaimer and Important Notes </text>
  </threadedComment>
  <threadedComment ref="C26" dT="2024-07-15T11:59:58.06" personId="{8A8FB9D0-80AE-4EDE-85E5-20FA450F6F43}" id="{BA6E6789-4A48-457D-8D81-ACB57F7897EC}">
    <text xml:space="preserve">Added Disclaimer and Important Notes </text>
  </threadedComment>
  <threadedComment ref="D26" dT="2024-07-15T11:59:55.33" personId="{8A8FB9D0-80AE-4EDE-85E5-20FA450F6F43}" id="{DB4FE763-DC65-4ECF-91E5-75C7B031506D}">
    <text xml:space="preserve">Added Disclaimer and Important Notes </text>
  </threadedComment>
  <threadedComment ref="E26" dT="2024-07-15T11:59:52.71" personId="{8A8FB9D0-80AE-4EDE-85E5-20FA450F6F43}" id="{1A1221E4-4B5F-4CA8-A1E7-B9F855C21454}">
    <text xml:space="preserve">Added Disclaimer and Important Notes </text>
  </threadedComment>
</ThreadedComments>
</file>

<file path=xl/threadedComments/threadedComment2.xml><?xml version="1.0" encoding="utf-8"?>
<ThreadedComments xmlns="http://schemas.microsoft.com/office/spreadsheetml/2018/threadedcomments" xmlns:x="http://schemas.openxmlformats.org/spreadsheetml/2006/main">
  <threadedComment ref="C8" dT="2024-07-22T06:21:33.82" personId="{18D66C19-FC1B-4212-89C6-36B1FA07DBD3}" id="{147A0A21-FD81-4549-9CD2-0076DBF7E154}">
    <text>Please refer to our comment in Eng version</text>
  </threadedComment>
  <threadedComment ref="E15" dT="2024-07-15T11:20:33.08" personId="{8A8FB9D0-80AE-4EDE-85E5-20FA450F6F43}" id="{EB3807DD-1767-4159-846B-B61898049A82}">
    <text xml:space="preserve">
港人危疾保障缺口為 HKD118萬3
港人危疾保障缺口為 HKD1.18萬3
</text>
  </threadedComment>
  <threadedComment ref="C16" dT="2024-07-15T11:57:36.04" personId="{8A8FB9D0-80AE-4EDE-85E5-20FA450F6F43}" id="{D80B5610-D86D-49EA-9423-8EFC39029713}">
    <text>Added 聲明及重要事項</text>
  </threadedComment>
  <threadedComment ref="D16" dT="2024-07-15T11:57:33.75" personId="{8A8FB9D0-80AE-4EDE-85E5-20FA450F6F43}" id="{10CF2879-E2DD-44C3-801F-5AE7B27FD99F}">
    <text>Added 聲明及重要事項</text>
  </threadedComment>
  <threadedComment ref="E16" dT="2024-07-15T11:57:31.55" personId="{8A8FB9D0-80AE-4EDE-85E5-20FA450F6F43}" id="{E7120EC8-91BC-462A-97DE-799BC97D6D7B}">
    <text>Added 聲明及重要事項</text>
  </threadedComment>
  <threadedComment ref="C19" dT="2024-07-15T11:57:23.02" personId="{8A8FB9D0-80AE-4EDE-85E5-20FA450F6F43}" id="{3E011EAF-6969-4A7B-B9BC-20C2F0FE5023}">
    <text>Added 聲明及重要事項</text>
  </threadedComment>
  <threadedComment ref="D19" dT="2024-07-15T11:57:20.80" personId="{8A8FB9D0-80AE-4EDE-85E5-20FA450F6F43}" id="{11FF558D-0ABB-4CAA-A279-02B2294F3C88}">
    <text>Added 聲明及重要事項</text>
  </threadedComment>
  <threadedComment ref="E19" dT="2024-07-15T11:57:18.33" personId="{8A8FB9D0-80AE-4EDE-85E5-20FA450F6F43}" id="{B9400E4C-EC97-493D-92E4-23D6039BC7B4}">
    <text>Added 聲明及重要事項</text>
  </threadedComment>
  <threadedComment ref="C20" dT="2024-07-15T11:12:26.26" personId="{8A8FB9D0-80AE-4EDE-85E5-20FA450F6F43}" id="{A63FFF79-4A5A-4154-8C56-3DA13B4F9333}">
    <text>
HK$149 萬 平均保障額1
HK$150 萬 平均保障額1</text>
  </threadedComment>
  <threadedComment ref="D20" dT="2024-07-15T11:12:05.90" personId="{8A8FB9D0-80AE-4EDE-85E5-20FA450F6F43}" id="{6E304C1E-16F1-4280-8426-975B48F29E0D}">
    <text>
HK$133 萬 平均保障額1 77% 以保險計劃傳承財富給親 人 。 2
HK$130 萬 平均保障額1 77% 以保險計劃傳承財富給親 人 。 2</text>
  </threadedComment>
  <threadedComment ref="E20" dT="2024-07-15T11:11:29.95" personId="{8A8FB9D0-80AE-4EDE-85E5-20FA450F6F43}" id="{CF56022D-B936-4A4E-AC04-328829EFA93B}">
    <text>
HK$116 萬 平均保障額1 
HK$120 萬 平均保障額1</text>
  </threadedComment>
  <threadedComment ref="C22" dT="2024-07-15T11:56:12.09" personId="{8A8FB9D0-80AE-4EDE-85E5-20FA450F6F43}" id="{20BA02CA-DD06-459B-8FF5-B66CDEFEBCDF}">
    <text>Added 聲明及重要事項</text>
  </threadedComment>
  <threadedComment ref="D22" dT="2024-07-15T11:56:09.74" personId="{8A8FB9D0-80AE-4EDE-85E5-20FA450F6F43}" id="{4F8AC37C-BFC7-404B-A534-87BAA95B4A73}">
    <text>Added 聲明及重要事項</text>
  </threadedComment>
  <threadedComment ref="E22" dT="2024-07-15T11:56:07.28" personId="{8A8FB9D0-80AE-4EDE-85E5-20FA450F6F43}" id="{9E318422-8D1C-4BB2-B3D8-4CA92FC7A806}">
    <text>Added 聲明及重要事項</text>
  </threadedComment>
  <threadedComment ref="C25" dT="2024-07-15T11:55:37.20" personId="{8A8FB9D0-80AE-4EDE-85E5-20FA450F6F43}" id="{A2D39836-3822-4BEF-827B-49A6015E8D83}">
    <text>Added 聲明及重要事項</text>
  </threadedComment>
  <threadedComment ref="D25" dT="2024-07-15T11:55:34.24" personId="{8A8FB9D0-80AE-4EDE-85E5-20FA450F6F43}" id="{62439288-E2A6-43B9-9534-21FA8F3B79D1}">
    <text>Added 聲明及重要事項</text>
  </threadedComment>
  <threadedComment ref="E25" dT="2024-07-15T11:55:18.84" personId="{8A8FB9D0-80AE-4EDE-85E5-20FA450F6F43}" id="{C00763B0-6345-499E-AD35-F59F24A78C48}">
    <text xml:space="preserve">Added 聲明及重要事項 </text>
  </threadedComment>
</ThreadedComments>
</file>

<file path=xl/threadedComments/threadedComment3.xml><?xml version="1.0" encoding="utf-8"?>
<ThreadedComments xmlns="http://schemas.microsoft.com/office/spreadsheetml/2018/threadedcomments" xmlns:x="http://schemas.openxmlformats.org/spreadsheetml/2006/main">
  <threadedComment ref="H6" dT="2024-07-15T11:36:06.12" personId="{8A8FB9D0-80AE-4EDE-85E5-20FA450F6F43}" id="{F1E3D3D5-196F-4C1D-B62E-9BADE5A97D1C}">
    <text xml:space="preserve">
為您將出生的孩子及您的孩子每個人生階段提供保障 - 包括生病老死
為您孩子每個人生階段提供保障 - 包括生病老死
</text>
  </threadedComment>
  <threadedComment ref="D7" dT="2024-07-15T11:36:49.57" personId="{8A8FB9D0-80AE-4EDE-85E5-20FA450F6F43}" id="{123D9445-1E74-4E15-BED1-2D753979483B}">
    <text xml:space="preserve">
就癌症提供100%一筆過賠償
癌症: 提供100%一筆過賠償
</text>
  </threadedComment>
  <threadedComment ref="E7" dT="2024-07-15T11:36:32.03" personId="{8A8FB9D0-80AE-4EDE-85E5-20FA450F6F43}" id="{9F97806C-5793-4131-AA7E-F14970F5891D}">
    <text xml:space="preserve">
就117種病況提供保障
就117種病況
</text>
  </threadedComment>
  <threadedComment ref="F7" dT="2024-07-15T11:36:20.30" personId="{8A8FB9D0-80AE-4EDE-85E5-20FA450F6F43}" id="{B1AD1A59-8858-4670-B2D7-03DDD7F418A1}">
    <text xml:space="preserve">
就74種病況提供保障
74種病況保障
</text>
  </threadedComment>
  <threadedComment ref="C8" dT="2024-07-15T11:37:22.29" personId="{8A8FB9D0-80AE-4EDE-85E5-20FA450F6F43}" id="{F17847DA-533B-4A29-94FB-BC23CD0D306C}">
    <text xml:space="preserve">
提供嚴重腦退化症或 柏金遜病終身年金
嚴重腦退化症或 柏金遜病終身年金
</text>
  </threadedComment>
  <threadedComment ref="H8" dT="2024-07-22T02:31:59.14" personId="{18D66C19-FC1B-4212-89C6-36B1FA07DBD3}" id="{74A61BC3-65BA-48A4-A715-E00256379CAF}">
    <text>please revise to 20 weeks if roll out on/after 31 Jul</text>
  </threadedComment>
  <threadedComment ref="C9" dT="2024-07-15T11:37:05.17" personId="{8A8FB9D0-80AE-4EDE-85E5-20FA450F6F43}" id="{A212611C-F02B-435E-B55D-CD50CE5CEEFA}">
    <text xml:space="preserve">
高達1100%的危疾及人壽保障
高達1100%的危疾保障
</text>
  </threadedComment>
  <threadedComment ref="H9" dT="2024-07-15T11:35:55.63" personId="{8A8FB9D0-80AE-4EDE-85E5-20FA450F6F43}" id="{7CD04347-E03F-4ADD-B2A7-A62A7AF7EBB1}">
    <text xml:space="preserve">
高達1100%的危疾及人壽保障
高達1100%的危疾保障
</text>
  </threadedComment>
  <threadedComment ref="B10" dT="2024-07-22T06:22:30.58" personId="{18D66C19-FC1B-4212-89C6-36B1FA07DBD3}" id="{59319F25-873E-4ABC-9C43-F18B06BB5016}">
    <text>The update of % is as of 22 Jul, SCB to ensure correctness upon launch</text>
  </threadedComment>
  <threadedComment ref="B11" dT="2024-07-22T06:31:57.13" personId="{18D66C19-FC1B-4212-89C6-36B1FA07DBD3}" id="{830B2A98-EA08-434F-A1A0-36F10002A33A}">
    <text>SCB to ensure validity of the URL and the latest PB located in her website</text>
  </threadedComment>
  <threadedComment ref="D15" dT="2024-07-15T11:35:24.26" personId="{8A8FB9D0-80AE-4EDE-85E5-20FA450F6F43}" id="{B28B3A24-E94D-4DCA-BDCB-9BFA2626EE50}">
    <text xml:space="preserve">
及早規劃於退休時享受財務自由
及早規劃於退休時可提早享受財務自由
</text>
  </threadedComment>
  <threadedComment ref="E15" dT="2024-07-15T11:34:51.45" personId="{8A8FB9D0-80AE-4EDE-85E5-20FA450F6F43}" id="{428F0F05-C842-4B23-BE07-85770F309F59}">
    <text xml:space="preserve">
定期保費您便可獲得長遠每月入息及財富傳承
定期保費您便可獲得每月入息及財富傳承方案 
</text>
  </threadedComment>
  <threadedComment ref="F15" dT="2024-07-15T11:34:14.80" personId="{8A8FB9D0-80AE-4EDE-85E5-20FA450F6F43}" id="{870EC94B-7C7D-4524-8C85-9E991317BA5D}">
    <text xml:space="preserve">
一筆過保費 換來長遠每月入息及財富傳承
一筆過保費 換來長遠每月入息及財富傳承
</text>
  </threadedComment>
  <threadedComment ref="G15" dT="2024-07-15T11:34:02.75" personId="{8A8FB9D0-80AE-4EDE-85E5-20FA450F6F43}" id="{06874F49-F0CC-4905-ACD4-D49AC5CC89FC}">
    <text xml:space="preserve">
一筆過保費 換來世代豐溢
一筆過保費 換來世代豐溢
</text>
  </threadedComment>
  <threadedComment ref="G15" dT="2024-07-15T11:34:26.28" personId="{8A8FB9D0-80AE-4EDE-85E5-20FA450F6F43}" id="{89AF1E6F-1AB5-4C44-8E9B-38E49561658F}" parentId="{06874F49-F0CC-4905-ACD4-D49AC5CC89FC}">
    <text xml:space="preserve">
一筆過保費 換來世代豐溢
一筆過保費　換來世代豐溢
</text>
  </threadedComment>
  <threadedComment ref="I16" dT="2024-07-15T11:33:29.41" personId="{8A8FB9D0-80AE-4EDE-85E5-20FA450F6F43}" id="{3FD4774D-1B20-4BD4-888D-515B949FF371}">
    <text xml:space="preserve">
派發保證可支取現金應付子女入讀大學教育開支
派發保證可支取現金應付子女教育開支
</text>
  </threadedComment>
  <threadedComment ref="D17" dT="2024-07-15T11:35:12.32" personId="{8A8FB9D0-80AE-4EDE-85E5-20FA450F6F43}" id="{F459F2C8-FB9C-4DF3-B28F-9D158AC65C12}">
    <text xml:space="preserve">
收取長達10或20年的每月年金
收取長達10或20年的每月退休年金
</text>
  </threadedComment>
  <threadedComment ref="G17" dT="2024-07-15T11:33:51.60" personId="{8A8FB9D0-80AE-4EDE-85E5-20FA450F6F43}" id="{41E01158-F69C-4E2D-BCDA-7018F69EDEB9}">
    <text xml:space="preserve">
將財富饋贈摯愛
將財富及每月入息饋贈摯愛
</text>
  </threadedComment>
  <threadedComment ref="H17" dT="2024-07-15T11:33:42.78" personId="{8A8FB9D0-80AE-4EDE-85E5-20FA450F6F43}" id="{4D321896-B65E-42A5-80B3-D0395DA35B55}">
    <text xml:space="preserve">
將財富饋贈摯愛
將財富及每月入息饋贈摯愛
</text>
  </threadedComment>
  <threadedComment ref="D18" dT="2024-07-15T11:35:02.39" personId="{8A8FB9D0-80AE-4EDE-85E5-20FA450F6F43}" id="{1A687D04-B262-4E7F-A3C1-056E4EA900CD}">
    <text xml:space="preserve">
為受保疾病向指定家人提供一筆過金額，解決經濟上的 燃眉之急
為特定受保疾病向指定家人提供一筆過金額，解決經濟上的 燃眉之急
</text>
  </threadedComment>
  <threadedComment ref="H18" dT="2024-07-15T11:33:15.62" personId="{8A8FB9D0-80AE-4EDE-85E5-20FA450F6F43}" id="{9D22A443-AA23-4DB3-B9FA-950D2F98DE4E}">
    <text xml:space="preserve">
NA
不適用
</text>
  </threadedComment>
  <threadedComment ref="I18" dT="2024-07-15T11:33:05.47" personId="{8A8FB9D0-80AE-4EDE-85E5-20FA450F6F43}" id="{EBCEECDD-7825-4200-A97F-8D648C8CB0A4}">
    <text xml:space="preserve">
NA
不適用
</text>
  </threadedComment>
  <threadedComment ref="B19" dT="2024-07-22T06:39:52.07" personId="{18D66C19-FC1B-4212-89C6-36B1FA07DBD3}" id="{4483F2D6-B82A-46E8-8837-42C0E4367D95}">
    <text>ditto</text>
  </threadedComment>
  <threadedComment ref="B20" dT="2024-07-22T06:39:57.76" personId="{18D66C19-FC1B-4212-89C6-36B1FA07DBD3}" id="{41256ED7-1F60-4F14-B3B2-B5FC2A7C7AB6}">
    <text>ditto</text>
  </threadedComment>
  <threadedComment ref="E24" dT="2024-07-15T11:32:29.45" personId="{8A8FB9D0-80AE-4EDE-85E5-20FA450F6F43}" id="{0AF3755F-2B2B-49CD-8932-0BF437595DE2}">
    <text xml:space="preserve">
讓您因應家庭責任增加而靈活提高保障，如子女出生或計劃置業時，提供相宜且充裕的人壽保障
在您子女出生或計劃置業時，提供相宜且充裕的人壽保障
</text>
  </threadedComment>
  <threadedComment ref="C25" dT="2024-07-15T11:32:43.95" personId="{8A8FB9D0-80AE-4EDE-85E5-20FA450F6F43}" id="{997DF1A7-6F28-4DA1-A4D1-F497F6DA8328}">
    <text xml:space="preserve">
如受保人不幸身故，至少獲支付保額的100%作為身故賠償
如受保人不幸身故，他們您的摯愛便會至少獲支付保額的100%作為身故賠償
</text>
  </threadedComment>
  <threadedComment ref="E25" dT="2024-07-15T11:32:11.24" personId="{8A8FB9D0-80AE-4EDE-85E5-20FA450F6F43}" id="{D6375F14-0732-47C8-ACF1-F9EB1E59F355}">
    <text xml:space="preserve">
設有4個續保期 切合不同的財務預算 
設有4個續保期 提供相宜保費的保障
</text>
  </threadedComment>
  <threadedComment ref="E27" dT="2024-07-15T11:31:58.28" personId="{8A8FB9D0-80AE-4EDE-85E5-20FA450F6F43}" id="{5BCF0DDE-EF13-4680-8CAB-A3DDA665A694}">
    <text xml:space="preserve">
可將保單轉換為一份具備現金價值的全新終身壽險計劃
可將保單轉換為一份具備現金價值的終身壽險計劃
</text>
  </threadedComment>
  <threadedComment ref="B28" dT="2024-07-22T06:47:47.84" personId="{18D66C19-FC1B-4212-89C6-36B1FA07DBD3}" id="{8115EBE2-9302-4D82-ADAF-EAD93431B8FD}">
    <text>ditto</text>
  </threadedComment>
  <threadedComment ref="B29" dT="2024-07-22T06:47:53.96" personId="{18D66C19-FC1B-4212-89C6-36B1FA07DBD3}" id="{C8452441-F316-4055-A55E-68E6733AE25D}">
    <text>ditto</text>
  </threadedComment>
  <threadedComment ref="H33" dT="2024-07-15T11:27:47.44" personId="{8A8FB9D0-80AE-4EDE-85E5-20FA450F6F43}" id="{5601E4B5-217C-4A6B-9131-66B1D0C5159D}">
    <text xml:space="preserve">
為您合資格的私家醫療費用提供終身保障
專為尊貴客戶提供周全的全球及終身醫療保障
</text>
  </threadedComment>
  <threadedComment ref="C34" dT="2024-07-19T02:45:26.90" personId="{18D66C19-FC1B-4212-89C6-36B1FA07DBD3}" id="{075C8D07-E79E-4E97-B88D-0CA7C6E965B8}">
    <text>Can't add details of coverage area due to character limits</text>
  </threadedComment>
  <threadedComment ref="D34" dT="2024-07-15T11:31:34.99" personId="{8A8FB9D0-80AE-4EDE-85E5-20FA450F6F43}" id="{4F06FA5B-8DCA-4AB9-AF9A-D199D10ECFC1}">
    <text xml:space="preserve">
賠償醫療費用達至個別項目之賠償限額，但不設最高每年或終身保障限額
賠償醫療費用個別項目之賠償限額，但不設最高每年或終身保障限額
</text>
  </threadedComment>
  <threadedComment ref="E34" dT="2024-07-15T11:30:34.86" personId="{8A8FB9D0-80AE-4EDE-85E5-20FA450F6F43}" id="{3AE4C234-7F1A-4986-AEAF-19D659981D62}">
    <text xml:space="preserve">
每年保障限額達1,200萬港元及 終身保障限額達5,600萬港元 
每年保障達1,200萬港元及 終身保障達5,600萬港元
</text>
  </threadedComment>
  <threadedComment ref="F34" dT="2024-07-15T11:28:32.45" personId="{8A8FB9D0-80AE-4EDE-85E5-20FA450F6F43}" id="{10E33FF0-8066-4FE4-8EDE-0F9A9ACC30CC}">
    <text xml:space="preserve">
賠償費用設個別項目之賠償限額，每年賠償限額為42萬港元但不設終身保障限額
賠償費用設個別項目之賠償限額，每年賠償限額為42萬港元
</text>
  </threadedComment>
  <threadedComment ref="H34" dT="2024-07-15T11:21:29.22" personId="{8A8FB9D0-80AE-4EDE-85E5-20FA450F6F43}" id="{E89ED98E-A095-4DC6-9965-1D7EAB8FA76D}">
    <text xml:space="preserve">
每年保障限額達3,000萬港元及 終身保障限額達7,000萬港元 
每年保障達3,000萬港元及 終身保障達7,000萬港元
</text>
  </threadedComment>
  <threadedComment ref="I34" dT="2024-07-15T11:21:08.51" personId="{8A8FB9D0-80AE-4EDE-85E5-20FA450F6F43}" id="{7B46FC5B-1B69-4E81-83AC-D460482AE5F7}">
    <text xml:space="preserve">
每次受保疾病的保障限額達300萬港元，而終身保障限額則高達1,800萬港元
每次受保疾病的保障達300萬港元，而終身保障則高達1,800萬港元
</text>
  </threadedComment>
  <threadedComment ref="C35" dT="2024-07-19T02:58:36.70" personId="{18D66C19-FC1B-4212-89C6-36B1FA07DBD3}" id="{50EF797D-A187-49E6-89FB-BBF0B4836B74}">
    <text>While room level for other medical plans is not indicated, would like to highlight room level in China only as it is rare in HK market
Can't add VIP units and international units in it due to exceeding character limit in Eng version</text>
  </threadedComment>
  <threadedComment ref="D35" dT="2024-07-15T11:30:48.36" personId="{8A8FB9D0-80AE-4EDE-85E5-20FA450F6F43}" id="{57CCFA57-4615-483D-848D-73D97CE814A3}">
    <text xml:space="preserve">
保障未知的投保前已有病症及未知的先天性疾病
保障未知的投保前已有病症及先天性疾病
</text>
  </threadedComment>
  <threadedComment ref="E35" dT="2024-07-15T11:30:24.52" personId="{8A8FB9D0-80AE-4EDE-85E5-20FA450F6F43}" id="{F40958B8-1194-439B-9DC3-8F8ECC75A8E8}">
    <text xml:space="preserve">
保障未知的投保前已有病症及未知的先天性疾病
為您支付於亞洲各地，以至澳洲及新西蘭的半私家病房費用
</text>
  </threadedComment>
  <threadedComment ref="F35" dT="2024-07-15T11:30:14.08" personId="{8A8FB9D0-80AE-4EDE-85E5-20FA450F6F43}" id="{235285DE-0BAB-4D9C-8C1B-EFC974DCA934}">
    <text xml:space="preserve">
保障未知的投保前已有病症及未知的先天性疾病
保障未知的投保前已有病症
</text>
  </threadedComment>
  <threadedComment ref="H35" dT="2024-07-15T11:26:49.30" personId="{8A8FB9D0-80AE-4EDE-85E5-20FA450F6F43}" id="{B46C87FE-8866-4346-9558-71EC6E4D6C9F}">
    <text xml:space="preserve">
健康保障助您監測健康
提供周全癌症保障，包括非手術癌症治療及因標靶治療而接受的遺傳基因測試
</text>
  </threadedComment>
  <threadedComment ref="C36" dT="2024-07-24T03:39:47.59" personId="{18D66C19-FC1B-4212-89C6-36B1FA07DBD3}" id="{CA41C044-F08D-43CC-B53D-2557D486FBA4}">
    <text>To Brenda: updated per latest PB shared by Polly on 23 Jul</text>
  </threadedComment>
  <threadedComment ref="D36" dT="2024-07-15T11:31:09.03" personId="{8A8FB9D0-80AE-4EDE-85E5-20FA450F6F43}" id="{B2AE6F10-D079-41DD-B08F-09872D3CB859}">
    <text xml:space="preserve">
合資格保費可享稅務扣除，上限為每名受保人高達每年8,000港元
合資格保費可享稅務扣除，上限為每名受保人高達8,000港元
</text>
  </threadedComment>
  <threadedComment ref="E36" dT="2024-07-15T11:31:09.03" personId="{8A8FB9D0-80AE-4EDE-85E5-20FA450F6F43}" id="{DD4997C2-300A-494F-943B-6C781A976C97}">
    <text xml:space="preserve">
合資格保費可享稅務扣除，上限為每名受保人高達每年8,000港元
合資格保費可享稅務扣除，上限為每名受保人高達8,000港元
</text>
  </threadedComment>
  <threadedComment ref="F36" dT="2024-07-15T11:31:09.03" personId="{8A8FB9D0-80AE-4EDE-85E5-20FA450F6F43}" id="{41FC8E56-6BD5-43EF-8E70-E4109B894425}">
    <text xml:space="preserve">
合資格保費可享稅務扣除，上限為每名受保人高達每年8,000港元
合資格保費可享稅務扣除，上限為每名受保人高達8,000港元
</text>
  </threadedComment>
  <threadedComment ref="H36" dT="2024-07-15T11:24:20.48" personId="{8A8FB9D0-80AE-4EDE-85E5-20FA450F6F43}" id="{D800E5EB-1D1F-4E36-976E-332E9050B231}">
    <text xml:space="preserve">
就受保癌症、心臟病發作及中風提供復康保障，助您恢復健康
5個級別的每年自付額 
</text>
  </threadedComment>
  <threadedComment ref="B37" dT="2024-07-22T06:47:59.54" personId="{18D66C19-FC1B-4212-89C6-36B1FA07DBD3}" id="{AD5E4BAC-31CA-4BDD-9B84-4240AD864A85}">
    <text>ditto</text>
  </threadedComment>
  <threadedComment ref="B38" dT="2024-07-22T06:48:04.20" personId="{18D66C19-FC1B-4212-89C6-36B1FA07DBD3}" id="{6D5DDAB7-AFFC-4799-BCDD-7AA8BCDDFC90}">
    <text>ditto</text>
  </threadedComment>
</ThreadedComments>
</file>

<file path=xl/threadedComments/threadedComment4.xml><?xml version="1.0" encoding="utf-8"?>
<ThreadedComments xmlns="http://schemas.microsoft.com/office/spreadsheetml/2018/threadedcomments" xmlns:x="http://schemas.openxmlformats.org/spreadsheetml/2006/main">
  <threadedComment ref="C6" dT="2024-07-15T12:17:21.14" personId="{8A8FB9D0-80AE-4EDE-85E5-20FA450F6F43}" id="{52E74B2C-9C3D-4EDE-912B-50DB44F0895F}">
    <text xml:space="preserve">
Protects you and your loved ones through every stage of life – birth, sickness, old age and beyond.
Protect you and your loved ones through every stage of life – birth, sickness, old age and beyond.
</text>
  </threadedComment>
  <threadedComment ref="E6" dT="2024-07-15T12:17:11.84" personId="{8A8FB9D0-80AE-4EDE-85E5-20FA450F6F43}" id="{83D08977-90C7-40B4-B137-1EA3A4BA22BD}">
    <text xml:space="preserve">
Protects against the financial impact of ongoing critical illnesses – including multiple strikes of cancer, heart attack and stroke.
Protect against the financial impact of ongoing critical illnesses – including multiple strikes of cancer, heart attack and stroke.
</text>
  </threadedComment>
  <threadedComment ref="F6" dT="2024-07-15T12:16:11.98" personId="{8A8FB9D0-80AE-4EDE-85E5-20FA450F6F43}" id="{5B23D47D-C0AA-414C-84C5-036E83E45DBF}">
    <text xml:space="preserve">
Protects you with whole of life cover against the financial impact of disease conditions
Protects you with whole of life cover against the financial impact of major disease conditions
</text>
  </threadedComment>
  <threadedComment ref="H6" dT="2024-07-15T12:15:06.56" personId="{8A8FB9D0-80AE-4EDE-85E5-20FA450F6F43}" id="{7A1B3A29-DA8A-4901-9452-192C7474AAEB}">
    <text xml:space="preserve">
Protects your unborn child through every stage of life – birth, sickness, old age and beyond.
Protect your child through every stage of life – birth, sickness, old age and beyond.
</text>
  </threadedComment>
  <threadedComment ref="D7" dT="2024-07-15T12:17:02.10" personId="{8A8FB9D0-80AE-4EDE-85E5-20FA450F6F43}" id="{1ED04E5D-72F2-455E-82A8-739240A059F7}">
    <text xml:space="preserve">
100% lump-sum cover for Cancer 
100% lump-sum for Cancer
</text>
  </threadedComment>
  <threadedComment ref="E7" dT="2024-07-15T12:16:24.70" personId="{8A8FB9D0-80AE-4EDE-85E5-20FA450F6F43}" id="{852DA293-638D-48F4-88A7-356660405812}">
    <text xml:space="preserve">
Coverage on 117 disease conditions 
Covers 117 disease conditions
</text>
  </threadedComment>
  <threadedComment ref="F7" dT="2024-07-15T12:15:43.52" personId="{8A8FB9D0-80AE-4EDE-85E5-20FA450F6F43}" id="{4E86C110-AE93-4CF9-93B5-8EF740D0A722}">
    <text xml:space="preserve">
Coverage on 74 disease conditions
Covers 74 disease conditions
</text>
  </threadedComment>
  <threadedComment ref="G7" dT="2024-07-15T12:15:24.00" personId="{8A8FB9D0-80AE-4EDE-85E5-20FA450F6F43}" id="{FBE4E112-4730-467A-AFA4-503153D3E80C}">
    <text xml:space="preserve">
Additional lump-sum cover for Cancer
Additional lump-sum for Cancer
</text>
  </threadedComment>
  <threadedComment ref="D8" dT="2024-07-15T12:16:52.00" personId="{8A8FB9D0-80AE-4EDE-85E5-20FA450F6F43}" id="{AF0316B3-E75B-4F76-BD4D-7F303DECA249}">
    <text xml:space="preserve">
25% cover for Early Stage Cancer 
25% sum assured for Early Stage Cancer 
</text>
  </threadedComment>
  <threadedComment ref="F8" dT="2024-07-15T12:15:32.86" personId="{8A8FB9D0-80AE-4EDE-85E5-20FA450F6F43}" id="{9294DE97-13A5-4FAE-AB4B-D4AF6D8D2DE4}">
    <text xml:space="preserve">
Coverage on early stage major diseases
Covers early stage major diseases
</text>
  </threadedComment>
  <threadedComment ref="G8" dT="2024-07-15T12:15:15.47" personId="{8A8FB9D0-80AE-4EDE-85E5-20FA450F6F43}" id="{4DB811E6-7AD3-401B-833F-B36648AF1DDC}">
    <text xml:space="preserve">
Simple health declaration to enrol
Enrol by one simple health declaration
</text>
  </threadedComment>
  <threadedComment ref="H8" dT="2024-07-15T12:14:58.19" personId="{8A8FB9D0-80AE-4EDE-85E5-20FA450F6F43}" id="{CBF2AB7D-A3BD-4476-99FE-4247C2C90C82}">
    <text xml:space="preserve">
Applying as early as your 22nd week of pregnancy
Apply as early as your 22nd week of pregnancy
</text>
  </threadedComment>
  <threadedComment ref="H8" dT="2024-07-22T02:32:34.15" personId="{18D66C19-FC1B-4212-89C6-36B1FA07DBD3}" id="{72BF2EBC-E076-4D66-89B9-A4550A132D1F}" parentId="{CBF2AB7D-A3BD-4476-99FE-4247C2C90C82}">
    <text>Please revise to 20 weeks if launch on/after 31 Jul</text>
  </threadedComment>
  <threadedComment ref="C9" dT="2024-07-15T12:16:34.56" personId="{8A8FB9D0-80AE-4EDE-85E5-20FA450F6F43}" id="{585009FB-F7F3-47E9-AEFE-8BA03E3904A2}">
    <text xml:space="preserve">
Up to 1100% critical illness and life cover
Up to 1100% coverage against critical illnesses
</text>
  </threadedComment>
  <threadedComment ref="D9" dT="2024-07-15T12:16:43.55" personId="{8A8FB9D0-80AE-4EDE-85E5-20FA450F6F43}" id="{089BC7F9-04E3-43DB-9965-640102F75BA0}">
    <text xml:space="preserve">
No medical examination required
No medical examination
</text>
  </threadedComment>
  <threadedComment ref="H9" dT="2024-07-15T12:14:49.69" personId="{8A8FB9D0-80AE-4EDE-85E5-20FA450F6F43}" id="{37E32994-9937-473D-8788-59D3072728CE}">
    <text xml:space="preserve">
Up to 1100% critical illness and life cover
Up to 1100% coverage against critical illnesses
</text>
  </threadedComment>
  <threadedComment ref="B10" dT="2024-07-22T06:22:47.53" personId="{18D66C19-FC1B-4212-89C6-36B1FA07DBD3}" id="{B6E18E51-E814-4419-9C07-9DD603B5226C}">
    <text>Please refer to the comments in Chi version</text>
  </threadedComment>
  <threadedComment ref="B11" dT="2024-07-22T06:47:35.68" personId="{18D66C19-FC1B-4212-89C6-36B1FA07DBD3}" id="{8D7504CC-5435-4F94-BD84-A30BE7C6048C}">
    <text>Please refer to the comment in Chi version</text>
  </threadedComment>
  <threadedComment ref="C15" dT="2024-07-15T12:14:30.93" personId="{8A8FB9D0-80AE-4EDE-85E5-20FA450F6F43}" id="{E03CDE74-8B8F-47D0-AE7E-EB597C532A7C}">
    <text xml:space="preserve">
Build your wealth and perpetuate it across the generations with a flexible multi-currency plan
Build your wealth and perpetuate it across the generations with our flexible multi-currency plan
</text>
  </threadedComment>
  <threadedComment ref="G15" dT="2024-07-15T12:12:56.33" personId="{8A8FB9D0-80AE-4EDE-85E5-20FA450F6F43}" id="{51F02A22-0012-4D6A-BC46-9DF4244E7EE7}">
    <text xml:space="preserve">
Single Premium for a cascade of wealth down the generations
Single Premium for whole-life protection
</text>
  </threadedComment>
  <threadedComment ref="I15" dT="2024-07-15T12:12:14.64" personId="{8A8FB9D0-80AE-4EDE-85E5-20FA450F6F43}" id="{FB07B47D-680A-4AC4-9F77-197ABA8B276A}">
    <text xml:space="preserve">
Start your child’s bright future today
Designed for your childrenStart your child’s bright future today
</text>
  </threadedComment>
  <threadedComment ref="I15" dT="2024-07-22T02:12:33.31" personId="{18D66C19-FC1B-4212-89C6-36B1FA07DBD3}" id="{FCD32C97-EA06-46B9-B985-D0CA9E797331}" parentId="{FB07B47D-680A-4AC4-9F77-197ABA8B276A}">
    <text>Don't find SCB's update in the cell</text>
  </threadedComment>
  <threadedComment ref="C16" dT="2024-07-15T12:14:20.92" personId="{8A8FB9D0-80AE-4EDE-85E5-20FA450F6F43}" id="{8817AF4C-82D7-4024-9EF4-6DACE7B3598F}">
    <text xml:space="preserve">
Hassle-free currency changes AUD, GBP, CAD, HKD, RMB or USD
Hassle-free currency changes AUD, GBP, CAD, HKD, RMB and USD
</text>
  </threadedComment>
  <threadedComment ref="D17" dT="2024-07-15T11:53:31.71" personId="{8A8FB9D0-80AE-4EDE-85E5-20FA450F6F43}" id="{925DB83B-3EA7-4B8A-8E93-39C48EE0EB15}">
    <text xml:space="preserve">
Receive 10 or 20 years of monthly annuity
Receive 10 or 20 years of monthly retirement annuity
</text>
  </threadedComment>
  <threadedComment ref="G17" dT="2024-07-15T12:12:23.50" personId="{8A8FB9D0-80AE-4EDE-85E5-20FA450F6F43}" id="{3D4AC666-598F-4CA6-A19A-38A44660749D}">
    <text xml:space="preserve">
Pass on your wealth to your loved ones
Pass on your wealth and the monthly income to your loved ones
</text>
  </threadedComment>
  <threadedComment ref="D18" dT="2024-07-15T11:53:22.67" personId="{8A8FB9D0-80AE-4EDE-85E5-20FA450F6F43}" id="{F0B1E19E-CFC1-4AF2-BED7-3E2B85370E28}">
    <text xml:space="preserve">
Lump-sum amount against covered diseases paid to designated family member for financial relief 
Lump-sum amount against specific covered diseases paid to your designated family member for immediate financial relief 
</text>
  </threadedComment>
  <threadedComment ref="B19" dT="2024-07-22T06:48:22.35" personId="{18D66C19-FC1B-4212-89C6-36B1FA07DBD3}" id="{B8A79924-7E9B-4C80-8574-05F21E6A88A9}">
    <text>ditto</text>
  </threadedComment>
  <threadedComment ref="B20" dT="2024-07-22T06:48:27.11" personId="{18D66C19-FC1B-4212-89C6-36B1FA07DBD3}" id="{056D29EC-C370-489C-BF25-F3ACA2D399CD}">
    <text>ditto</text>
  </threadedComment>
  <threadedComment ref="C26" dT="2024-07-15T12:11:58.29" personId="{8A8FB9D0-80AE-4EDE-85E5-20FA450F6F43}" id="{52238EF0-DAC7-4D94-B1D0-1664631D0AD7}">
    <text xml:space="preserve">
Paying at least 100% of sum assured as a Death Benefit in case of death of life assured. 
In the unfortunate event that the life assured passes away , Your loved ones will receive at least 100% of the sum assured as a Death Benefit.
</text>
  </threadedComment>
  <threadedComment ref="E26" dT="2024-07-15T11:10:33.48" personId="{8A8FB9D0-80AE-4EDE-85E5-20FA450F6F43}" id="{9D9E1758-133B-4451-A10A-05E49E660C2E}">
    <text>
4 renewable periods to fit your finances
Fit your finances with 4 renewable periods</text>
  </threadedComment>
  <threadedComment ref="E28" dT="2024-07-15T12:11:45.38" personId="{8A8FB9D0-80AE-4EDE-85E5-20FA450F6F43}" id="{1CC7FF7C-DF56-483A-A487-66AB3473B28D}">
    <text xml:space="preserve">
Guaranteed option to convert to new whole-life plan with cash value
Guaranteed option to convert as whole-life plan with cash value
</text>
  </threadedComment>
  <threadedComment ref="B29" dT="2024-07-22T06:48:38.19" personId="{18D66C19-FC1B-4212-89C6-36B1FA07DBD3}" id="{56FCC9BA-8AF1-4A70-9B60-F8A97C35E9E4}">
    <text>ditto</text>
  </threadedComment>
  <threadedComment ref="B30" dT="2024-07-22T06:48:43.80" personId="{18D66C19-FC1B-4212-89C6-36B1FA07DBD3}" id="{E32EE6F2-ADE0-4B69-944B-5447BC8F3C67}">
    <text>ditto</text>
  </threadedComment>
  <threadedComment ref="F34" dT="2024-07-15T11:52:58.04" personId="{8A8FB9D0-80AE-4EDE-85E5-20FA450F6F43}" id="{8F588F0F-3608-4F9B-A144-4719CD9FB2B5}">
    <text xml:space="preserve">
Certified Voluntary Health Insurance Scheme (VHIS) Standard Plan that gives you a choice by covering the eligible medical treatment expenses. 
Certified plan under the Voluntary Health Insurance Scheme (VHIS) that gives you a choice by covering the eligible medical treatment expenses. 
</text>
  </threadedComment>
  <threadedComment ref="H34" dT="2024-07-15T11:23:33.04" personId="{8A8FB9D0-80AE-4EDE-85E5-20FA450F6F43}" id="{55D1BE90-4F5F-484F-B084-7FEFA3E61313}">
    <text xml:space="preserve">
Covering your eligible private medical costs in private room with lifetime coverage.
Covering your eligible private medical costs with private room and lifetime coverage.
</text>
  </threadedComment>
  <threadedComment ref="H34" dT="2024-07-15T11:52:11.65" personId="{8A8FB9D0-80AE-4EDE-85E5-20FA450F6F43}" id="{92D801C1-9C98-4F2A-82E6-5E732BF3E916}" parentId="{55D1BE90-4F5F-484F-B084-7FEFA3E61313}">
    <text xml:space="preserve">
Covering your eligible private medical costs with lifetime coverage.
Wherever you are in the world, let us look after your lifetime medical costs, covering your eligible private medical costs with lifetime global coverage.
</text>
  </threadedComment>
  <threadedComment ref="I34" dT="2024-07-15T11:38:19.90" personId="{8A8FB9D0-80AE-4EDE-85E5-20FA450F6F43}" id="{F81AD310-94BA-4693-BE25-C2E22D9C758C}">
    <text xml:space="preserve">
In-depth medical cost cover for cancer, heart attack and stroke.
In-depth medical cost cover for cancer, heart attack and stroke treatments.
</text>
  </threadedComment>
  <threadedComment ref="D35" dT="2024-07-15T12:11:23.95" personId="{8A8FB9D0-80AE-4EDE-85E5-20FA450F6F43}" id="{3675116B-D0AD-45F4-BD58-EA72F5C15D6A}">
    <text xml:space="preserve">
Cover medical costs up to itemised limits, but no overall annual or lifetime benefit limit
Cover costs up to itemised limits, but no overall annual or lifetime benefit limit
</text>
  </threadedComment>
  <threadedComment ref="E35" dT="2024-07-15T12:10:15.17" personId="{8A8FB9D0-80AE-4EDE-85E5-20FA450F6F43}" id="{EAC5C442-9831-4DC0-B2DA-4ED8E55EA09F}">
    <text xml:space="preserve">
Annual limit of HKD12M and lifetime limit of HKD56M
Annual cover of HKD12M and lifetime cover of HKD56M
</text>
  </threadedComment>
  <threadedComment ref="F35" dT="2024-07-15T11:52:49.67" personId="{8A8FB9D0-80AE-4EDE-85E5-20FA450F6F43}" id="{548B8806-335A-4632-BF0A-AE752108CB3D}">
    <text xml:space="preserve">
Cover medical costs up to itemised limits, annual limit of HKD420K with no lifetime limit
Cover costs up to itemised limits, and an annual cover of HKD420K
</text>
  </threadedComment>
  <threadedComment ref="H35" dT="2024-07-15T11:52:02.12" personId="{8A8FB9D0-80AE-4EDE-85E5-20FA450F6F43}" id="{AB3B705B-BBEC-4B7B-B30F-F5F6688A9894}">
    <text xml:space="preserve">
Annual limit of HKD30M and lifetime limit of HKD70M
Annual cover of HKD30M and lifetime cover of HKD70M
</text>
  </threadedComment>
  <threadedComment ref="D36" dT="2024-07-15T11:23:08.34" personId="{8A8FB9D0-80AE-4EDE-85E5-20FA450F6F43}" id="{CF6E4D98-D413-4243-9058-F2BCE65325CB}">
    <text xml:space="preserve">
Cover for unknown pre-existing and unknown congential conditions
Cover for unknown pre-existing and congential conditions
</text>
  </threadedComment>
  <threadedComment ref="E36" dT="2024-07-15T11:22:38.57" personId="{8A8FB9D0-80AE-4EDE-85E5-20FA450F6F43}" id="{1DE5F218-F04B-4FB4-AB89-BDE06BE08E45}">
    <text xml:space="preserve">
Cover for unknown pre-existing and unknown congential conditions
Cover for unknown pre-existing and congential conditions
</text>
  </threadedComment>
  <threadedComment ref="F36" dT="2024-07-15T11:22:17.26" personId="{8A8FB9D0-80AE-4EDE-85E5-20FA450F6F43}" id="{C4D24731-2F25-4EB9-A831-C1C300191C07}">
    <text xml:space="preserve">
Cover for unknown pre-existing and unknown congential conditions
Cover for unknown pre-existing and congential conditions
</text>
  </threadedComment>
  <threadedComment ref="C37" dT="2024-07-24T03:39:28.71" personId="{18D66C19-FC1B-4212-89C6-36B1FA07DBD3}" id="{DD603E76-50C8-45EB-9B02-673752BF3804}">
    <text>The term 'HealthCare+ e-platform' is TBC, will keep you posted</text>
  </threadedComment>
  <threadedComment ref="D37" dT="2024-07-15T12:10:52.88" personId="{8A8FB9D0-80AE-4EDE-85E5-20FA450F6F43}" id="{03388C19-5521-4056-8B84-14ABEE885894}">
    <text xml:space="preserve">
Tax deductions on qualifying premiums of up to HKD 8,000 per life assured per year
Tax deductions on qualifying premiums of up to HKD 8,000 per insured person per year
</text>
  </threadedComment>
  <threadedComment ref="E37" dT="2024-07-15T11:53:08.91" personId="{8A8FB9D0-80AE-4EDE-85E5-20FA450F6F43}" id="{D8F8B65B-97C6-4ED8-8097-DE81991A769D}">
    <text xml:space="preserve">
Tax deductions on qualifying premiums of up to HKD 8,000 per life assured per year
Tax deductions on qualifying premiums of up to HKD 8,000 insured person per year
</text>
  </threadedComment>
  <threadedComment ref="F37" dT="2024-07-15T11:52:21.61" personId="{8A8FB9D0-80AE-4EDE-85E5-20FA450F6F43}" id="{DDB2B9D0-9F10-4C4D-94C9-8DA0369B0071}">
    <text xml:space="preserve">
Tax deductions on qualifying premiums of up to HKD 8,000 per life assured per year
Tax deductions on qualifying premiums of up to HKD 8,000 per insured person per year
</text>
  </threadedComment>
  <threadedComment ref="G37" dT="2024-07-15T11:09:57.87" personId="{8A8FB9D0-80AE-4EDE-85E5-20FA450F6F43}" id="{219E260D-7EF7-4A7E-A325-133A4A1C94D1}">
    <text>Extra rehabilitation benefits for cancer, heart attack and stroke to help your recovery
Extra rehabilitation benefits for covered cancer, heart attack and stroke to help your recovery</text>
  </threadedComment>
  <threadedComment ref="H37" dT="2024-07-15T11:51:51.82" personId="{8A8FB9D0-80AE-4EDE-85E5-20FA450F6F43}" id="{D66DAC02-EB04-4556-A89A-F8EC3C9A3E4E}">
    <text xml:space="preserve">
Rehabilitation benefits for covered cancer, heart attack and stroke to help recovery
Extra rehabilitation benefits for covered cancer, heart attack and stroke to help your recovery
</text>
  </threadedComment>
  <threadedComment ref="I37" dT="2024-07-15T11:21:55.84" personId="{8A8FB9D0-80AE-4EDE-85E5-20FA450F6F43}" id="{A4C586AB-A6D5-4F90-98DD-1AB733E9DEFB}">
    <text xml:space="preserve">
Tailor your needs with 4 different cover levels
Tailor your plan with 4 different cover levels
</text>
  </threadedComment>
  <threadedComment ref="B38" dT="2024-07-22T06:48:50.26" personId="{18D66C19-FC1B-4212-89C6-36B1FA07DBD3}" id="{53DE4AB0-A0C7-4CFD-8B48-4A67C9366138}">
    <text>ditto</text>
  </threadedComment>
  <threadedComment ref="B39" dT="2024-07-22T06:48:54.83" personId="{18D66C19-FC1B-4212-89C6-36B1FA07DBD3}" id="{8B6D0E6C-005D-4D8C-9B65-5CD4EB26E3BB}">
    <text>ditto</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c.com/hk/insurance/" TargetMode="External"/><Relationship Id="rId1" Type="http://schemas.openxmlformats.org/officeDocument/2006/relationships/hyperlink" Target="https://emojipedia.org/hot-beverage"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sc.com/hk/zh/insurance/" TargetMode="External"/><Relationship Id="rId7" Type="http://schemas.microsoft.com/office/2017/10/relationships/threadedComment" Target="../threadedComments/threadedComment2.xml"/><Relationship Id="rId2" Type="http://schemas.openxmlformats.org/officeDocument/2006/relationships/hyperlink" Target="https://www.sc.com/hk/insurance/" TargetMode="External"/><Relationship Id="rId1" Type="http://schemas.openxmlformats.org/officeDocument/2006/relationships/hyperlink" Target="https://emojipedia.org/hot-beverage"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av.sc.com/hk/zh/content/docs/hk-cie3-pb-scb-2024-apr-zh.pdf" TargetMode="External"/><Relationship Id="rId13" Type="http://schemas.openxmlformats.org/officeDocument/2006/relationships/hyperlink" Target="https://av.sc.com/hk/zh/content/docs/hk-egip-pb-tc-scb-1apr23.pdf" TargetMode="External"/><Relationship Id="rId18" Type="http://schemas.openxmlformats.org/officeDocument/2006/relationships/hyperlink" Target="https://av.sc.com/hk/zh/content/docs/hk-insurance-pruhealth-vep-zh.pdf" TargetMode="External"/><Relationship Id="rId3" Type="http://schemas.openxmlformats.org/officeDocument/2006/relationships/hyperlink" Target="https://av.sc.com/hk/zh/content/docs/hk-insurance-egsp-ii-zh.pdf" TargetMode="External"/><Relationship Id="rId21" Type="http://schemas.openxmlformats.org/officeDocument/2006/relationships/hyperlink" Target="https://av.sc.com/hk/zh/content/docs/hk-insurance-premierflex-medical-plan-product-brochure-zh.pdf" TargetMode="External"/><Relationship Id="rId7" Type="http://schemas.openxmlformats.org/officeDocument/2006/relationships/hyperlink" Target="https://av.sc.com/hk/zh/content/docs/hk-insurance-cim3-bcim3-2024-apr-zh.pdf" TargetMode="External"/><Relationship Id="rId12" Type="http://schemas.openxmlformats.org/officeDocument/2006/relationships/hyperlink" Target="https://av.sc.com/hk/zh/content/docs/hk-scb-egi-pb-tc-3oct22.pdf" TargetMode="External"/><Relationship Id="rId17" Type="http://schemas.openxmlformats.org/officeDocument/2006/relationships/hyperlink" Target="https://av.sc.com/hk/zh/content/docs/hk-insurance-cim3-bcim3-2024-apr-zh.pdf" TargetMode="External"/><Relationship Id="rId25" Type="http://schemas.microsoft.com/office/2017/10/relationships/threadedComment" Target="../threadedComments/threadedComment3.xml"/><Relationship Id="rId2" Type="http://schemas.openxmlformats.org/officeDocument/2006/relationships/hyperlink" Target="https://av.sc.com/hk/zh/content/docs/hk-prulife-protector-ii-tnc-2024-1apr-zh.pdf" TargetMode="External"/><Relationship Id="rId16" Type="http://schemas.openxmlformats.org/officeDocument/2006/relationships/hyperlink" Target="https://av.sc.com/hk/zh/content/docs/hk-insurance-pruretirement-deferred-annuity-plan-tnc-zh.pdf" TargetMode="External"/><Relationship Id="rId20" Type="http://schemas.openxmlformats.org/officeDocument/2006/relationships/hyperlink" Target="https://av.sc.com/hk/zh/content/docs/hk-insurance-cim3-bcim3-2024-apr-zh.pdf" TargetMode="External"/><Relationship Id="rId1" Type="http://schemas.openxmlformats.org/officeDocument/2006/relationships/hyperlink" Target="https://av.sc.com/hk/zh/content/docs/HK-PLT_PB_TC_SCB_25Sep2019.pdf" TargetMode="External"/><Relationship Id="rId6" Type="http://schemas.openxmlformats.org/officeDocument/2006/relationships/hyperlink" Target="https://av.sc.com/hk/zh/content/docs/hk-livefree-protector-product-brochure-chi.pdf" TargetMode="External"/><Relationship Id="rId11" Type="http://schemas.openxmlformats.org/officeDocument/2006/relationships/hyperlink" Target="https://av.sc.com/hk/zh/content/docs/hk-c360-pb-scb-2024-apr-zh.pdf" TargetMode="External"/><Relationship Id="rId24" Type="http://schemas.openxmlformats.org/officeDocument/2006/relationships/comments" Target="../comments3.xml"/><Relationship Id="rId5" Type="http://schemas.openxmlformats.org/officeDocument/2006/relationships/hyperlink" Target="https://av.sc.com/hk/zh/content/docs/hk-PHD-product-brochure-chi.pdf" TargetMode="External"/><Relationship Id="rId15" Type="http://schemas.openxmlformats.org/officeDocument/2006/relationships/hyperlink" Target="https://av.sc.com/hk/zh/content/docs/hk-prime-vantage-protector-zh.pdf" TargetMode="External"/><Relationship Id="rId23" Type="http://schemas.openxmlformats.org/officeDocument/2006/relationships/vmlDrawing" Target="../drawings/vmlDrawing3.vml"/><Relationship Id="rId10" Type="http://schemas.openxmlformats.org/officeDocument/2006/relationships/hyperlink" Target="https://av.sc.com/hk/zh/content/docs/hk-pru-evergreen-wealth-protector-zh.pdf" TargetMode="External"/><Relationship Id="rId19" Type="http://schemas.openxmlformats.org/officeDocument/2006/relationships/hyperlink" Target="https://av.sc.com/hk/zh/content/docs/hk-insurance-pruretirement-deferred-annuity-plan-tnc-zh.pdf" TargetMode="External"/><Relationship Id="rId4" Type="http://schemas.openxmlformats.org/officeDocument/2006/relationships/hyperlink" Target="https://av.sc.com/hk/zh/content/docs/hk-prulife-saver-tnc-cn-sept.pdf" TargetMode="External"/><Relationship Id="rId9" Type="http://schemas.openxmlformats.org/officeDocument/2006/relationships/hyperlink" Target="https://av.sc.com/hk/zh/content/docs/hk-cip2-pb-scb-2024-apr-zh.pdf" TargetMode="External"/><Relationship Id="rId14" Type="http://schemas.openxmlformats.org/officeDocument/2006/relationships/hyperlink" Target="https://av.sc.com/hk/zh/content/docs/hk-egm2pb-zh-scb-8Nov21.pdf" TargetMode="External"/><Relationship Id="rId22"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av.sc.com/hk/content/docs/hk-insurance-egsp-ii-en.pdf" TargetMode="External"/><Relationship Id="rId13" Type="http://schemas.openxmlformats.org/officeDocument/2006/relationships/hyperlink" Target="https://av.sc.com/hk/content/docs/hk-egip-pb-en-scb-1apr23.pdf" TargetMode="External"/><Relationship Id="rId18" Type="http://schemas.openxmlformats.org/officeDocument/2006/relationships/hyperlink" Target="https://av.sc.com/hk/content/docs/hk-insurance-pruhealth-vep-en.pdf" TargetMode="External"/><Relationship Id="rId26" Type="http://schemas.microsoft.com/office/2017/10/relationships/threadedComment" Target="../threadedComments/threadedComment4.xml"/><Relationship Id="rId3" Type="http://schemas.openxmlformats.org/officeDocument/2006/relationships/hyperlink" Target="https://av.sc.com/hk/content/docs/hk-cip2-pb-scb-2024-apr-en.pdf" TargetMode="External"/><Relationship Id="rId21" Type="http://schemas.openxmlformats.org/officeDocument/2006/relationships/hyperlink" Target="https://av.sc.com/hk/content/docs/hk-egm2pb-en-scb-8Nov21.pdf" TargetMode="External"/><Relationship Id="rId7" Type="http://schemas.openxmlformats.org/officeDocument/2006/relationships/hyperlink" Target="https://av.sc.com/hk/content/docs/hk-prulife-protector-ii-tnc-2024-1apr-en.pdf" TargetMode="External"/><Relationship Id="rId12" Type="http://schemas.openxmlformats.org/officeDocument/2006/relationships/hyperlink" Target="https://av.sc.com/hk/content/docs/hk-scb-egi-pb-en-3oct22.pdf" TargetMode="External"/><Relationship Id="rId17" Type="http://schemas.openxmlformats.org/officeDocument/2006/relationships/hyperlink" Target="https://av.sc.com/hk/content/docs/hk-egm2pb-en-scb-8Nov21.pdf" TargetMode="External"/><Relationship Id="rId25" Type="http://schemas.openxmlformats.org/officeDocument/2006/relationships/comments" Target="../comments4.xml"/><Relationship Id="rId2" Type="http://schemas.openxmlformats.org/officeDocument/2006/relationships/hyperlink" Target="https://av.sc.com/hk/content/docs/hk-pru-evergreen-wealth-protector-en.pdf" TargetMode="External"/><Relationship Id="rId16" Type="http://schemas.openxmlformats.org/officeDocument/2006/relationships/hyperlink" Target="https://av.sc.com/hk/content/docs/HK-PLT_PB_EN_SCB_25Sep2019.pdf" TargetMode="External"/><Relationship Id="rId20" Type="http://schemas.openxmlformats.org/officeDocument/2006/relationships/hyperlink" Target="https://av.sc.com/hk/content/docs/HK-PLT_PB_EN_SCB_25Sep2019.pdf" TargetMode="External"/><Relationship Id="rId1" Type="http://schemas.openxmlformats.org/officeDocument/2006/relationships/hyperlink" Target="https://av.sc.com/hk/content/docs/hk-c360-pb-scb-2024-apr-en.pdf" TargetMode="External"/><Relationship Id="rId6" Type="http://schemas.openxmlformats.org/officeDocument/2006/relationships/hyperlink" Target="https://av.sc.com/hk/content/docs/hk-insurance-cim3-bcim3-2024-apr-en.pdf" TargetMode="External"/><Relationship Id="rId11" Type="http://schemas.openxmlformats.org/officeDocument/2006/relationships/hyperlink" Target="https://av.sc.com/hk/content/docs/hk-livefree-protector-product-brochure-eng.pdf" TargetMode="External"/><Relationship Id="rId24" Type="http://schemas.openxmlformats.org/officeDocument/2006/relationships/vmlDrawing" Target="../drawings/vmlDrawing4.vml"/><Relationship Id="rId5" Type="http://schemas.openxmlformats.org/officeDocument/2006/relationships/hyperlink" Target="https://av.sc.com/hk/content/docs/hk-insurance-cim3-bcim3-2024-apr-en.pdf" TargetMode="External"/><Relationship Id="rId15" Type="http://schemas.openxmlformats.org/officeDocument/2006/relationships/hyperlink" Target="https://av.sc.com/hk/content/docs/hk-insurance-pruretirement-deferred-annuity-plan-tnc-en.pdf" TargetMode="External"/><Relationship Id="rId23" Type="http://schemas.openxmlformats.org/officeDocument/2006/relationships/printerSettings" Target="../printerSettings/printerSettings4.bin"/><Relationship Id="rId10" Type="http://schemas.openxmlformats.org/officeDocument/2006/relationships/hyperlink" Target="https://av.sc.com/hk/content/docs/hk-PHD-product-brochure-eng.pdf" TargetMode="External"/><Relationship Id="rId19" Type="http://schemas.openxmlformats.org/officeDocument/2006/relationships/hyperlink" Target="https://av.sc.com/hk/content/docs/hk-insurance-pruretirement-deferred-annuity-plan-tnc-en.pdf" TargetMode="External"/><Relationship Id="rId4" Type="http://schemas.openxmlformats.org/officeDocument/2006/relationships/hyperlink" Target="https://av.sc.com/hk/content/docs/hk-cie3-pb-scb-2024-apr-en.pdf" TargetMode="External"/><Relationship Id="rId9" Type="http://schemas.openxmlformats.org/officeDocument/2006/relationships/hyperlink" Target="https://av.sc.com/hk/content/docs/hk-prulife-saver-tnc-en-sept.pdf" TargetMode="External"/><Relationship Id="rId14" Type="http://schemas.openxmlformats.org/officeDocument/2006/relationships/hyperlink" Target="https://av.sc.com/hk/content/docs/hk-prime-vantage-protector-en.pdf" TargetMode="External"/><Relationship Id="rId22" Type="http://schemas.openxmlformats.org/officeDocument/2006/relationships/hyperlink" Target="https://av.sc.com/hk/content/docs/hk-insurance-premierflex-medical-plan-product-brochure-en.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D9A8A-A5FF-4440-A9AD-94A1B9876C0E}">
  <sheetPr>
    <tabColor rgb="FF00B050"/>
  </sheetPr>
  <dimension ref="A1:F26"/>
  <sheetViews>
    <sheetView topLeftCell="A23" zoomScale="70" zoomScaleNormal="70" workbookViewId="0">
      <selection activeCell="C4" sqref="C4"/>
    </sheetView>
  </sheetViews>
  <sheetFormatPr defaultColWidth="9.33203125" defaultRowHeight="14.4" x14ac:dyDescent="0.3"/>
  <cols>
    <col min="1" max="1" width="14.5546875" style="2" customWidth="1"/>
    <col min="2" max="2" width="34" style="2" customWidth="1"/>
    <col min="3" max="3" width="70.88671875" style="3" customWidth="1"/>
    <col min="4" max="4" width="93.77734375" style="3" customWidth="1"/>
    <col min="5" max="5" width="81.6640625" style="3" customWidth="1"/>
    <col min="6" max="16384" width="9.33203125" style="3"/>
  </cols>
  <sheetData>
    <row r="1" spans="1:6" ht="18" x14ac:dyDescent="0.3">
      <c r="A1" s="1" t="s">
        <v>0</v>
      </c>
    </row>
    <row r="3" spans="1:6" ht="58.35" customHeight="1" x14ac:dyDescent="0.3">
      <c r="A3" s="181" t="s">
        <v>1</v>
      </c>
      <c r="B3" s="182"/>
      <c r="C3" s="4" t="s">
        <v>2</v>
      </c>
      <c r="D3" s="4" t="s">
        <v>3</v>
      </c>
      <c r="E3" s="4" t="s">
        <v>4</v>
      </c>
    </row>
    <row r="4" spans="1:6" ht="56.25" customHeight="1" x14ac:dyDescent="0.3">
      <c r="A4" s="112"/>
      <c r="B4" s="113" t="s">
        <v>5</v>
      </c>
      <c r="C4" s="120" t="s">
        <v>6</v>
      </c>
      <c r="D4" s="120" t="s">
        <v>7</v>
      </c>
      <c r="E4" s="120" t="s">
        <v>8</v>
      </c>
    </row>
    <row r="5" spans="1:6" ht="50.25" customHeight="1" x14ac:dyDescent="0.3">
      <c r="A5" s="112"/>
      <c r="B5" s="113" t="s">
        <v>9</v>
      </c>
      <c r="C5" s="192" t="s">
        <v>10</v>
      </c>
      <c r="D5" s="193"/>
      <c r="E5" s="194"/>
    </row>
    <row r="6" spans="1:6" ht="120" customHeight="1" x14ac:dyDescent="0.3">
      <c r="A6" s="112"/>
      <c r="B6" s="113" t="s">
        <v>11</v>
      </c>
      <c r="C6" s="114" t="s">
        <v>12</v>
      </c>
      <c r="D6" s="114" t="s">
        <v>13</v>
      </c>
      <c r="E6" s="114" t="s">
        <v>14</v>
      </c>
    </row>
    <row r="7" spans="1:6" ht="36" x14ac:dyDescent="0.3">
      <c r="A7" s="112"/>
      <c r="B7" s="113" t="s">
        <v>15</v>
      </c>
      <c r="C7" s="129" t="s">
        <v>16</v>
      </c>
      <c r="D7" s="114"/>
      <c r="E7" s="114"/>
    </row>
    <row r="8" spans="1:6" ht="18" x14ac:dyDescent="0.3">
      <c r="A8" s="112"/>
      <c r="B8" s="113" t="s">
        <v>17</v>
      </c>
      <c r="C8" s="130"/>
      <c r="D8" s="127"/>
      <c r="E8" s="128"/>
    </row>
    <row r="9" spans="1:6" ht="51.75" customHeight="1" x14ac:dyDescent="0.3">
      <c r="A9" s="112"/>
      <c r="B9" s="155" t="s">
        <v>18</v>
      </c>
      <c r="C9" s="195" t="s">
        <v>19</v>
      </c>
      <c r="D9" s="196"/>
      <c r="E9" s="197"/>
      <c r="F9" s="115" t="s">
        <v>20</v>
      </c>
    </row>
    <row r="10" spans="1:6" ht="39" customHeight="1" x14ac:dyDescent="0.3">
      <c r="A10" s="112"/>
      <c r="B10" s="113" t="s">
        <v>21</v>
      </c>
      <c r="C10" s="198" t="s">
        <v>22</v>
      </c>
      <c r="D10" s="199"/>
      <c r="E10" s="200"/>
      <c r="F10" s="115"/>
    </row>
    <row r="11" spans="1:6" ht="18.75" customHeight="1" x14ac:dyDescent="0.3">
      <c r="A11" s="112"/>
      <c r="B11" s="113" t="s">
        <v>23</v>
      </c>
      <c r="C11" s="186" t="s">
        <v>24</v>
      </c>
      <c r="D11" s="187"/>
      <c r="E11" s="188"/>
      <c r="F11" s="115"/>
    </row>
    <row r="12" spans="1:6" ht="18.75" customHeight="1" x14ac:dyDescent="0.3">
      <c r="A12" s="112"/>
      <c r="B12" s="113" t="s">
        <v>25</v>
      </c>
      <c r="C12" s="189" t="s">
        <v>26</v>
      </c>
      <c r="D12" s="190"/>
      <c r="E12" s="191"/>
      <c r="F12" s="115"/>
    </row>
    <row r="13" spans="1:6" ht="18.75" customHeight="1" x14ac:dyDescent="0.3">
      <c r="A13" s="112"/>
      <c r="B13" s="110"/>
      <c r="C13" s="4"/>
      <c r="D13" s="4"/>
      <c r="E13" s="4"/>
    </row>
    <row r="14" spans="1:6" ht="18.75" customHeight="1" x14ac:dyDescent="0.3">
      <c r="A14" s="112"/>
      <c r="B14" s="110"/>
      <c r="C14" s="4"/>
      <c r="D14" s="4"/>
      <c r="E14" s="4"/>
    </row>
    <row r="15" spans="1:6" ht="210.75" customHeight="1" x14ac:dyDescent="0.3">
      <c r="A15" s="183" t="s">
        <v>27</v>
      </c>
      <c r="B15" s="5" t="s">
        <v>28</v>
      </c>
      <c r="C15" s="6" t="s">
        <v>29</v>
      </c>
      <c r="D15" s="6" t="s">
        <v>30</v>
      </c>
      <c r="E15" s="7" t="s">
        <v>31</v>
      </c>
    </row>
    <row r="16" spans="1:6" ht="54" x14ac:dyDescent="0.3">
      <c r="A16" s="183"/>
      <c r="B16" s="5" t="s">
        <v>32</v>
      </c>
      <c r="C16" s="65" t="s">
        <v>33</v>
      </c>
      <c r="D16" s="8" t="s">
        <v>34</v>
      </c>
      <c r="E16" s="8" t="s">
        <v>35</v>
      </c>
    </row>
    <row r="17" spans="1:5" ht="263.39999999999998" customHeight="1" x14ac:dyDescent="0.3">
      <c r="A17" s="184"/>
      <c r="B17" s="5" t="s">
        <v>36</v>
      </c>
      <c r="C17" s="151" t="s">
        <v>395</v>
      </c>
      <c r="D17" s="134" t="s">
        <v>396</v>
      </c>
      <c r="E17" s="134" t="s">
        <v>397</v>
      </c>
    </row>
    <row r="18" spans="1:5" ht="183" x14ac:dyDescent="0.3">
      <c r="A18" s="183" t="s">
        <v>37</v>
      </c>
      <c r="B18" s="5" t="s">
        <v>28</v>
      </c>
      <c r="C18" s="74" t="s">
        <v>38</v>
      </c>
      <c r="D18" s="75" t="s">
        <v>39</v>
      </c>
      <c r="E18" s="75" t="s">
        <v>40</v>
      </c>
    </row>
    <row r="19" spans="1:5" ht="124.5" customHeight="1" x14ac:dyDescent="0.3">
      <c r="A19" s="183"/>
      <c r="B19" s="5" t="s">
        <v>32</v>
      </c>
      <c r="C19" s="66" t="s">
        <v>340</v>
      </c>
      <c r="D19" s="75" t="s">
        <v>41</v>
      </c>
      <c r="E19" s="152" t="s">
        <v>398</v>
      </c>
    </row>
    <row r="20" spans="1:5" ht="396" x14ac:dyDescent="0.25">
      <c r="A20" s="184"/>
      <c r="B20" s="5" t="s">
        <v>42</v>
      </c>
      <c r="C20" s="134" t="s">
        <v>342</v>
      </c>
      <c r="D20" s="135" t="s">
        <v>341</v>
      </c>
      <c r="E20" s="135" t="s">
        <v>343</v>
      </c>
    </row>
    <row r="21" spans="1:5" ht="120.75" customHeight="1" x14ac:dyDescent="0.3">
      <c r="A21" s="185" t="s">
        <v>43</v>
      </c>
      <c r="B21" s="5" t="s">
        <v>28</v>
      </c>
      <c r="C21" s="153" t="s">
        <v>399</v>
      </c>
      <c r="D21" s="75" t="s">
        <v>400</v>
      </c>
      <c r="E21" s="154" t="s">
        <v>401</v>
      </c>
    </row>
    <row r="22" spans="1:5" ht="169.8" x14ac:dyDescent="0.3">
      <c r="A22" s="183"/>
      <c r="B22" s="5" t="s">
        <v>32</v>
      </c>
      <c r="C22" s="76" t="s">
        <v>44</v>
      </c>
      <c r="D22" s="82" t="s">
        <v>45</v>
      </c>
      <c r="E22" s="81" t="s">
        <v>46</v>
      </c>
    </row>
    <row r="23" spans="1:5" ht="286.8" customHeight="1" x14ac:dyDescent="0.3">
      <c r="A23" s="184"/>
      <c r="B23" s="5" t="s">
        <v>42</v>
      </c>
      <c r="C23" s="136" t="s">
        <v>344</v>
      </c>
      <c r="D23" s="134" t="s">
        <v>345</v>
      </c>
      <c r="E23" s="134" t="s">
        <v>346</v>
      </c>
    </row>
    <row r="24" spans="1:5" ht="184.5" customHeight="1" x14ac:dyDescent="0.3">
      <c r="A24" s="183" t="s">
        <v>47</v>
      </c>
      <c r="B24" s="5" t="s">
        <v>28</v>
      </c>
      <c r="C24" s="74" t="s">
        <v>48</v>
      </c>
      <c r="D24" s="89" t="s">
        <v>49</v>
      </c>
      <c r="E24" s="90" t="s">
        <v>50</v>
      </c>
    </row>
    <row r="25" spans="1:5" ht="54" x14ac:dyDescent="0.3">
      <c r="A25" s="183"/>
      <c r="B25" s="5" t="s">
        <v>32</v>
      </c>
      <c r="C25" s="83" t="s">
        <v>51</v>
      </c>
      <c r="D25" s="75" t="s">
        <v>52</v>
      </c>
      <c r="E25" s="75" t="s">
        <v>52</v>
      </c>
    </row>
    <row r="26" spans="1:5" ht="264" x14ac:dyDescent="0.3">
      <c r="A26" s="184"/>
      <c r="B26" s="5" t="s">
        <v>42</v>
      </c>
      <c r="C26" s="136" t="s">
        <v>449</v>
      </c>
      <c r="D26" s="134" t="s">
        <v>450</v>
      </c>
      <c r="E26" s="134" t="s">
        <v>451</v>
      </c>
    </row>
  </sheetData>
  <mergeCells count="10">
    <mergeCell ref="C11:E11"/>
    <mergeCell ref="C12:E12"/>
    <mergeCell ref="C5:E5"/>
    <mergeCell ref="C9:E9"/>
    <mergeCell ref="C10:E10"/>
    <mergeCell ref="A3:B3"/>
    <mergeCell ref="A15:A17"/>
    <mergeCell ref="A18:A20"/>
    <mergeCell ref="A21:A23"/>
    <mergeCell ref="A24:A26"/>
  </mergeCells>
  <hyperlinks>
    <hyperlink ref="F9" r:id="rId1" display="https://emojipedia.org/hot-beverage" xr:uid="{720CF1A8-A0A6-44CD-8123-535818D982B8}"/>
    <hyperlink ref="C12:E12" r:id="rId2" display="https://www.sc.com/hk/insurance/" xr:uid="{3D0236B3-9BBC-48F8-A4A8-231BC8FEE597}"/>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380F0-85EE-4600-906E-8AC965D1CE1B}">
  <sheetPr>
    <tabColor rgb="FF00B050"/>
  </sheetPr>
  <dimension ref="A1:F25"/>
  <sheetViews>
    <sheetView tabSelected="1" zoomScale="70" zoomScaleNormal="70" workbookViewId="0">
      <selection activeCell="C8" sqref="C8:E8"/>
    </sheetView>
  </sheetViews>
  <sheetFormatPr defaultColWidth="9.33203125" defaultRowHeight="14.4" x14ac:dyDescent="0.3"/>
  <cols>
    <col min="1" max="1" width="14.5546875" style="2" customWidth="1"/>
    <col min="2" max="2" width="34" style="2" customWidth="1"/>
    <col min="3" max="3" width="70.88671875" style="3" customWidth="1"/>
    <col min="4" max="4" width="71.6640625" style="3" customWidth="1"/>
    <col min="5" max="5" width="81.6640625" style="3" customWidth="1"/>
    <col min="6" max="16384" width="9.33203125" style="3"/>
  </cols>
  <sheetData>
    <row r="1" spans="1:6" ht="18" x14ac:dyDescent="0.3">
      <c r="A1" s="1" t="s">
        <v>0</v>
      </c>
    </row>
    <row r="3" spans="1:6" ht="57.9" customHeight="1" x14ac:dyDescent="0.3">
      <c r="A3" s="181" t="s">
        <v>1</v>
      </c>
      <c r="B3" s="182"/>
      <c r="C3" s="4" t="s">
        <v>2</v>
      </c>
      <c r="D3" s="4" t="s">
        <v>3</v>
      </c>
      <c r="E3" s="4" t="s">
        <v>4</v>
      </c>
    </row>
    <row r="4" spans="1:6" ht="56.25" customHeight="1" x14ac:dyDescent="0.3">
      <c r="A4" s="112"/>
      <c r="B4" s="113" t="s">
        <v>5</v>
      </c>
      <c r="C4" s="120" t="s">
        <v>53</v>
      </c>
      <c r="D4" s="120" t="s">
        <v>54</v>
      </c>
      <c r="E4" s="120" t="s">
        <v>55</v>
      </c>
    </row>
    <row r="5" spans="1:6" ht="50.25" customHeight="1" x14ac:dyDescent="0.3">
      <c r="A5" s="112"/>
      <c r="B5" s="113" t="s">
        <v>9</v>
      </c>
      <c r="C5" s="192" t="s">
        <v>56</v>
      </c>
      <c r="D5" s="193"/>
      <c r="E5" s="194"/>
    </row>
    <row r="6" spans="1:6" ht="120" customHeight="1" x14ac:dyDescent="0.3">
      <c r="A6" s="112"/>
      <c r="B6" s="113" t="s">
        <v>11</v>
      </c>
      <c r="C6" s="114" t="s">
        <v>57</v>
      </c>
      <c r="D6" s="114" t="s">
        <v>58</v>
      </c>
      <c r="E6" s="114" t="s">
        <v>59</v>
      </c>
    </row>
    <row r="7" spans="1:6" ht="18" x14ac:dyDescent="0.3">
      <c r="A7" s="112"/>
      <c r="B7" s="113" t="s">
        <v>15</v>
      </c>
      <c r="C7" s="114"/>
      <c r="D7" s="114"/>
      <c r="E7" s="114"/>
    </row>
    <row r="8" spans="1:6" ht="18.45" customHeight="1" x14ac:dyDescent="0.3">
      <c r="A8" s="112"/>
      <c r="B8" s="113" t="s">
        <v>18</v>
      </c>
      <c r="C8" s="201" t="s">
        <v>421</v>
      </c>
      <c r="D8" s="202"/>
      <c r="E8" s="203"/>
      <c r="F8" s="115" t="s">
        <v>20</v>
      </c>
    </row>
    <row r="9" spans="1:6" ht="39" customHeight="1" x14ac:dyDescent="0.3">
      <c r="A9" s="112"/>
      <c r="B9" s="113" t="s">
        <v>60</v>
      </c>
      <c r="C9" s="198" t="s">
        <v>422</v>
      </c>
      <c r="D9" s="199"/>
      <c r="E9" s="200"/>
      <c r="F9" s="115"/>
    </row>
    <row r="10" spans="1:6" ht="18.75" customHeight="1" x14ac:dyDescent="0.3">
      <c r="A10" s="112"/>
      <c r="B10" s="113" t="s">
        <v>23</v>
      </c>
      <c r="C10" s="186" t="s">
        <v>61</v>
      </c>
      <c r="D10" s="187"/>
      <c r="E10" s="188"/>
      <c r="F10" s="115"/>
    </row>
    <row r="11" spans="1:6" ht="18.75" customHeight="1" x14ac:dyDescent="0.3">
      <c r="A11" s="112"/>
      <c r="B11" s="113" t="s">
        <v>25</v>
      </c>
      <c r="C11" s="189" t="s">
        <v>62</v>
      </c>
      <c r="D11" s="190"/>
      <c r="E11" s="191"/>
      <c r="F11" s="115"/>
    </row>
    <row r="12" spans="1:6" ht="18.75" customHeight="1" x14ac:dyDescent="0.3">
      <c r="A12" s="112"/>
      <c r="B12" s="110"/>
      <c r="C12" s="4"/>
      <c r="D12" s="4"/>
      <c r="E12" s="4"/>
    </row>
    <row r="13" spans="1:6" ht="18.75" customHeight="1" x14ac:dyDescent="0.3">
      <c r="A13" s="112"/>
      <c r="B13" s="110"/>
      <c r="C13" s="4"/>
      <c r="D13" s="4"/>
      <c r="E13" s="4"/>
    </row>
    <row r="14" spans="1:6" ht="210.75" customHeight="1" x14ac:dyDescent="0.3">
      <c r="A14" s="183" t="s">
        <v>27</v>
      </c>
      <c r="B14" s="5" t="s">
        <v>28</v>
      </c>
      <c r="C14" s="67" t="s">
        <v>63</v>
      </c>
      <c r="D14" s="67" t="s">
        <v>64</v>
      </c>
      <c r="E14" s="68" t="s">
        <v>65</v>
      </c>
    </row>
    <row r="15" spans="1:6" ht="54" x14ac:dyDescent="0.3">
      <c r="A15" s="183"/>
      <c r="B15" s="5" t="s">
        <v>32</v>
      </c>
      <c r="C15" s="65" t="s">
        <v>66</v>
      </c>
      <c r="D15" s="69" t="s">
        <v>67</v>
      </c>
      <c r="E15" s="8" t="s">
        <v>394</v>
      </c>
    </row>
    <row r="16" spans="1:6" ht="147.75" customHeight="1" x14ac:dyDescent="0.3">
      <c r="A16" s="184"/>
      <c r="B16" s="5" t="s">
        <v>36</v>
      </c>
      <c r="C16" s="136" t="s">
        <v>347</v>
      </c>
      <c r="D16" s="134" t="s">
        <v>348</v>
      </c>
      <c r="E16" s="134" t="s">
        <v>349</v>
      </c>
    </row>
    <row r="17" spans="1:5" ht="183" x14ac:dyDescent="0.3">
      <c r="A17" s="183" t="s">
        <v>37</v>
      </c>
      <c r="B17" s="5" t="s">
        <v>28</v>
      </c>
      <c r="C17" s="74" t="s">
        <v>68</v>
      </c>
      <c r="D17" s="75" t="s">
        <v>69</v>
      </c>
      <c r="E17" s="75" t="s">
        <v>70</v>
      </c>
    </row>
    <row r="18" spans="1:5" ht="124.5" customHeight="1" x14ac:dyDescent="0.3">
      <c r="A18" s="183"/>
      <c r="B18" s="5" t="s">
        <v>32</v>
      </c>
      <c r="C18" s="74" t="s">
        <v>71</v>
      </c>
      <c r="D18" s="75" t="s">
        <v>72</v>
      </c>
      <c r="E18" s="152" t="s">
        <v>73</v>
      </c>
    </row>
    <row r="19" spans="1:5" ht="231.75" customHeight="1" x14ac:dyDescent="0.3">
      <c r="A19" s="184"/>
      <c r="B19" s="5" t="s">
        <v>42</v>
      </c>
      <c r="C19" s="136" t="s">
        <v>350</v>
      </c>
      <c r="D19" s="134" t="s">
        <v>351</v>
      </c>
      <c r="E19" s="134" t="s">
        <v>352</v>
      </c>
    </row>
    <row r="20" spans="1:5" ht="120.75" customHeight="1" x14ac:dyDescent="0.3">
      <c r="A20" s="185" t="s">
        <v>43</v>
      </c>
      <c r="B20" s="5" t="s">
        <v>28</v>
      </c>
      <c r="C20" s="153" t="s">
        <v>402</v>
      </c>
      <c r="D20" s="75" t="s">
        <v>74</v>
      </c>
      <c r="E20" s="154" t="s">
        <v>75</v>
      </c>
    </row>
    <row r="21" spans="1:5" ht="151.80000000000001" x14ac:dyDescent="0.3">
      <c r="A21" s="183"/>
      <c r="B21" s="5" t="s">
        <v>32</v>
      </c>
      <c r="C21" s="76" t="s">
        <v>76</v>
      </c>
      <c r="D21" s="82" t="s">
        <v>77</v>
      </c>
      <c r="E21" s="81" t="s">
        <v>78</v>
      </c>
    </row>
    <row r="22" spans="1:5" ht="92.25" customHeight="1" x14ac:dyDescent="0.3">
      <c r="A22" s="184"/>
      <c r="B22" s="5" t="s">
        <v>42</v>
      </c>
      <c r="C22" s="136" t="s">
        <v>354</v>
      </c>
      <c r="D22" s="134" t="s">
        <v>353</v>
      </c>
      <c r="E22" s="134" t="s">
        <v>354</v>
      </c>
    </row>
    <row r="23" spans="1:5" ht="214.5" customHeight="1" x14ac:dyDescent="0.3">
      <c r="A23" s="183" t="s">
        <v>47</v>
      </c>
      <c r="B23" s="5" t="s">
        <v>28</v>
      </c>
      <c r="C23" s="74" t="s">
        <v>79</v>
      </c>
      <c r="D23" s="89" t="s">
        <v>80</v>
      </c>
      <c r="E23" s="88" t="s">
        <v>81</v>
      </c>
    </row>
    <row r="24" spans="1:5" ht="54" x14ac:dyDescent="0.3">
      <c r="A24" s="183"/>
      <c r="B24" s="5" t="s">
        <v>32</v>
      </c>
      <c r="C24" s="83" t="s">
        <v>82</v>
      </c>
      <c r="D24" s="75" t="s">
        <v>83</v>
      </c>
      <c r="E24" s="75" t="s">
        <v>83</v>
      </c>
    </row>
    <row r="25" spans="1:5" ht="66" customHeight="1" x14ac:dyDescent="0.3">
      <c r="A25" s="184"/>
      <c r="B25" s="5" t="s">
        <v>42</v>
      </c>
      <c r="C25" s="136" t="s">
        <v>355</v>
      </c>
      <c r="D25" s="134" t="s">
        <v>356</v>
      </c>
      <c r="E25" s="134" t="s">
        <v>357</v>
      </c>
    </row>
  </sheetData>
  <mergeCells count="10">
    <mergeCell ref="C8:E8"/>
    <mergeCell ref="C9:E9"/>
    <mergeCell ref="C10:E10"/>
    <mergeCell ref="C11:E11"/>
    <mergeCell ref="C5:E5"/>
    <mergeCell ref="A3:B3"/>
    <mergeCell ref="A14:A16"/>
    <mergeCell ref="A17:A19"/>
    <mergeCell ref="A20:A22"/>
    <mergeCell ref="A23:A25"/>
  </mergeCells>
  <hyperlinks>
    <hyperlink ref="F8" r:id="rId1" display="https://emojipedia.org/hot-beverage" xr:uid="{A8B0CEC0-D4E7-47FF-A2E9-B9C1592AD4A9}"/>
    <hyperlink ref="C11:E11" r:id="rId2" display="https://www.sc.com/hk/insurance/" xr:uid="{2D2B0657-F417-414C-A887-0D719C97020E}"/>
    <hyperlink ref="C11" r:id="rId3" xr:uid="{06097A50-ED14-4767-B31E-5B11482961D2}"/>
  </hyperlinks>
  <pageMargins left="0.7" right="0.7" top="0.75" bottom="0.75" header="0.3" footer="0.3"/>
  <pageSetup paperSize="9" orientation="portrait"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066F2-2565-465D-9088-CC54AA903FDD}">
  <sheetPr>
    <tabColor theme="3" tint="9.9978637043366805E-2"/>
  </sheetPr>
  <dimension ref="A1:W43"/>
  <sheetViews>
    <sheetView topLeftCell="A7" zoomScale="90" zoomScaleNormal="90" workbookViewId="0">
      <selection activeCell="C7" sqref="C7"/>
    </sheetView>
  </sheetViews>
  <sheetFormatPr defaultColWidth="9.33203125" defaultRowHeight="14.4" x14ac:dyDescent="0.3"/>
  <cols>
    <col min="1" max="1" width="21.33203125" style="15" bestFit="1" customWidth="1"/>
    <col min="2" max="2" width="21.33203125" style="2" customWidth="1"/>
    <col min="3" max="3" width="35.33203125" style="2" customWidth="1"/>
    <col min="4" max="4" width="35" style="2" customWidth="1"/>
    <col min="5" max="5" width="48.33203125" style="2" customWidth="1"/>
    <col min="6" max="6" width="36" style="2" customWidth="1"/>
    <col min="7" max="7" width="31.6640625" style="2" customWidth="1"/>
    <col min="8" max="8" width="52" style="2" customWidth="1"/>
    <col min="9" max="9" width="21.5546875" style="2" customWidth="1"/>
    <col min="10" max="10" width="35.33203125" style="2" customWidth="1"/>
    <col min="11" max="11" width="34.33203125" style="2" customWidth="1"/>
    <col min="12" max="16" width="31.6640625" style="2" customWidth="1"/>
    <col min="17" max="17" width="35.33203125" style="2" customWidth="1"/>
    <col min="18" max="18" width="29.6640625" style="2" bestFit="1" customWidth="1"/>
    <col min="19" max="23" width="31.6640625" style="2" customWidth="1"/>
    <col min="24" max="16384" width="9.33203125" style="2"/>
  </cols>
  <sheetData>
    <row r="1" spans="1:23" ht="18" x14ac:dyDescent="0.3">
      <c r="A1" s="1" t="s">
        <v>84</v>
      </c>
    </row>
    <row r="3" spans="1:23" ht="18.75" customHeight="1" x14ac:dyDescent="0.3">
      <c r="A3" s="9"/>
      <c r="B3" s="10"/>
      <c r="C3" s="220" t="s">
        <v>2</v>
      </c>
      <c r="D3" s="221"/>
      <c r="E3" s="221"/>
      <c r="F3" s="221"/>
      <c r="G3" s="221"/>
      <c r="H3" s="221"/>
      <c r="I3" s="222"/>
      <c r="J3" s="223" t="s">
        <v>3</v>
      </c>
      <c r="K3" s="224"/>
      <c r="L3" s="224"/>
      <c r="M3" s="224"/>
      <c r="N3" s="224"/>
      <c r="O3" s="224"/>
      <c r="P3" s="225"/>
      <c r="Q3" s="226" t="s">
        <v>4</v>
      </c>
      <c r="R3" s="227"/>
      <c r="S3" s="227"/>
      <c r="T3" s="227"/>
      <c r="U3" s="227"/>
      <c r="V3" s="227"/>
      <c r="W3" s="228"/>
    </row>
    <row r="4" spans="1:23" s="15" customFormat="1" ht="18" x14ac:dyDescent="0.3">
      <c r="A4" s="9"/>
      <c r="B4" s="9"/>
      <c r="C4" s="11" t="s">
        <v>85</v>
      </c>
      <c r="D4" s="12" t="s">
        <v>86</v>
      </c>
      <c r="E4" s="12" t="s">
        <v>87</v>
      </c>
      <c r="F4" s="12" t="s">
        <v>88</v>
      </c>
      <c r="G4" s="12" t="s">
        <v>89</v>
      </c>
      <c r="H4" s="12" t="s">
        <v>90</v>
      </c>
      <c r="I4" s="13" t="s">
        <v>91</v>
      </c>
      <c r="J4" s="11" t="s">
        <v>85</v>
      </c>
      <c r="K4" s="12" t="s">
        <v>86</v>
      </c>
      <c r="L4" s="12" t="s">
        <v>87</v>
      </c>
      <c r="M4" s="12" t="s">
        <v>88</v>
      </c>
      <c r="N4" s="12" t="s">
        <v>89</v>
      </c>
      <c r="O4" s="12" t="s">
        <v>90</v>
      </c>
      <c r="P4" s="13" t="s">
        <v>91</v>
      </c>
      <c r="Q4" s="11" t="s">
        <v>85</v>
      </c>
      <c r="R4" s="12" t="s">
        <v>86</v>
      </c>
      <c r="S4" s="12" t="s">
        <v>87</v>
      </c>
      <c r="T4" s="12" t="s">
        <v>88</v>
      </c>
      <c r="U4" s="12" t="s">
        <v>89</v>
      </c>
      <c r="V4" s="12" t="s">
        <v>90</v>
      </c>
      <c r="W4" s="14" t="s">
        <v>91</v>
      </c>
    </row>
    <row r="5" spans="1:23" ht="36" x14ac:dyDescent="0.3">
      <c r="A5" s="229" t="s">
        <v>27</v>
      </c>
      <c r="B5" s="16" t="s">
        <v>92</v>
      </c>
      <c r="C5" s="17" t="s">
        <v>93</v>
      </c>
      <c r="D5" s="138" t="s">
        <v>94</v>
      </c>
      <c r="E5" s="19" t="s">
        <v>95</v>
      </c>
      <c r="F5" s="138" t="s">
        <v>96</v>
      </c>
      <c r="G5" s="138" t="s">
        <v>97</v>
      </c>
      <c r="H5" s="19" t="s">
        <v>98</v>
      </c>
      <c r="I5" s="20" t="s">
        <v>99</v>
      </c>
      <c r="J5" s="17" t="s">
        <v>100</v>
      </c>
      <c r="K5" s="19" t="s">
        <v>101</v>
      </c>
      <c r="L5" s="19" t="s">
        <v>102</v>
      </c>
      <c r="M5" s="18" t="s">
        <v>103</v>
      </c>
      <c r="N5" s="18" t="s">
        <v>104</v>
      </c>
      <c r="O5" s="18" t="s">
        <v>105</v>
      </c>
      <c r="P5" s="21" t="s">
        <v>99</v>
      </c>
      <c r="Q5" s="17" t="s">
        <v>102</v>
      </c>
      <c r="R5" s="19" t="s">
        <v>101</v>
      </c>
      <c r="S5" s="18" t="s">
        <v>103</v>
      </c>
      <c r="T5" s="18" t="s">
        <v>104</v>
      </c>
      <c r="U5" s="18" t="s">
        <v>105</v>
      </c>
      <c r="V5" s="19" t="s">
        <v>100</v>
      </c>
      <c r="W5" s="22" t="s">
        <v>99</v>
      </c>
    </row>
    <row r="6" spans="1:23" s="27" customFormat="1" ht="54" x14ac:dyDescent="0.3">
      <c r="A6" s="230"/>
      <c r="B6" s="23" t="s">
        <v>106</v>
      </c>
      <c r="C6" s="24" t="s">
        <v>107</v>
      </c>
      <c r="D6" s="25" t="s">
        <v>108</v>
      </c>
      <c r="E6" s="25" t="s">
        <v>109</v>
      </c>
      <c r="F6" s="25" t="s">
        <v>110</v>
      </c>
      <c r="G6" s="25" t="s">
        <v>111</v>
      </c>
      <c r="H6" s="25" t="s">
        <v>416</v>
      </c>
      <c r="I6" s="26"/>
      <c r="J6" s="210" t="s">
        <v>112</v>
      </c>
      <c r="K6" s="211"/>
      <c r="L6" s="211"/>
      <c r="M6" s="211"/>
      <c r="N6" s="211"/>
      <c r="O6" s="211"/>
      <c r="P6" s="212"/>
      <c r="Q6" s="210" t="s">
        <v>112</v>
      </c>
      <c r="R6" s="211"/>
      <c r="S6" s="211"/>
      <c r="T6" s="211"/>
      <c r="U6" s="211"/>
      <c r="V6" s="211"/>
      <c r="W6" s="212"/>
    </row>
    <row r="7" spans="1:23" ht="90" x14ac:dyDescent="0.3">
      <c r="A7" s="230"/>
      <c r="B7" s="28" t="s">
        <v>113</v>
      </c>
      <c r="C7" s="29" t="s">
        <v>114</v>
      </c>
      <c r="D7" s="30" t="s">
        <v>369</v>
      </c>
      <c r="E7" s="30" t="s">
        <v>370</v>
      </c>
      <c r="F7" s="30" t="s">
        <v>371</v>
      </c>
      <c r="G7" s="30" t="s">
        <v>115</v>
      </c>
      <c r="H7" s="30" t="s">
        <v>114</v>
      </c>
      <c r="I7" s="31"/>
      <c r="J7" s="213"/>
      <c r="K7" s="219"/>
      <c r="L7" s="219"/>
      <c r="M7" s="219"/>
      <c r="N7" s="219"/>
      <c r="O7" s="219"/>
      <c r="P7" s="215"/>
      <c r="Q7" s="213"/>
      <c r="R7" s="219"/>
      <c r="S7" s="219"/>
      <c r="T7" s="219"/>
      <c r="U7" s="219"/>
      <c r="V7" s="219"/>
      <c r="W7" s="215"/>
    </row>
    <row r="8" spans="1:23" s="27" customFormat="1" ht="90" x14ac:dyDescent="0.3">
      <c r="A8" s="230"/>
      <c r="B8" s="28" t="s">
        <v>116</v>
      </c>
      <c r="C8" s="29" t="s">
        <v>367</v>
      </c>
      <c r="D8" s="30" t="s">
        <v>117</v>
      </c>
      <c r="E8" s="30" t="s">
        <v>118</v>
      </c>
      <c r="F8" s="30" t="s">
        <v>119</v>
      </c>
      <c r="G8" s="30" t="s">
        <v>120</v>
      </c>
      <c r="H8" s="30" t="s">
        <v>121</v>
      </c>
      <c r="I8" s="31"/>
      <c r="J8" s="213"/>
      <c r="K8" s="219"/>
      <c r="L8" s="219"/>
      <c r="M8" s="219"/>
      <c r="N8" s="219"/>
      <c r="O8" s="219"/>
      <c r="P8" s="215"/>
      <c r="Q8" s="213"/>
      <c r="R8" s="219"/>
      <c r="S8" s="219"/>
      <c r="T8" s="219"/>
      <c r="U8" s="219"/>
      <c r="V8" s="219"/>
      <c r="W8" s="215"/>
    </row>
    <row r="9" spans="1:23" s="27" customFormat="1" ht="90.6" thickBot="1" x14ac:dyDescent="0.35">
      <c r="A9" s="230"/>
      <c r="B9" s="28" t="s">
        <v>122</v>
      </c>
      <c r="C9" s="131" t="s">
        <v>368</v>
      </c>
      <c r="D9" s="33" t="s">
        <v>123</v>
      </c>
      <c r="E9" s="33" t="s">
        <v>124</v>
      </c>
      <c r="F9" s="132" t="s">
        <v>125</v>
      </c>
      <c r="G9" s="33" t="s">
        <v>126</v>
      </c>
      <c r="H9" s="132" t="s">
        <v>368</v>
      </c>
      <c r="I9" s="34"/>
      <c r="J9" s="216"/>
      <c r="K9" s="217"/>
      <c r="L9" s="217"/>
      <c r="M9" s="217"/>
      <c r="N9" s="217"/>
      <c r="O9" s="217"/>
      <c r="P9" s="218"/>
      <c r="Q9" s="216"/>
      <c r="R9" s="217"/>
      <c r="S9" s="217"/>
      <c r="T9" s="217"/>
      <c r="U9" s="217"/>
      <c r="V9" s="217"/>
      <c r="W9" s="218"/>
    </row>
    <row r="10" spans="1:23" s="27" customFormat="1" ht="36.6" x14ac:dyDescent="0.3">
      <c r="A10" s="121"/>
      <c r="B10" s="116" t="s">
        <v>127</v>
      </c>
      <c r="C10" s="117" t="s">
        <v>423</v>
      </c>
      <c r="D10" s="117" t="s">
        <v>128</v>
      </c>
      <c r="E10" s="117" t="s">
        <v>423</v>
      </c>
      <c r="F10" s="117" t="s">
        <v>423</v>
      </c>
      <c r="G10" s="117" t="s">
        <v>128</v>
      </c>
      <c r="H10" s="117" t="s">
        <v>423</v>
      </c>
      <c r="I10" s="117"/>
      <c r="J10" s="111"/>
      <c r="K10" s="111"/>
      <c r="L10" s="111"/>
      <c r="M10" s="111"/>
      <c r="N10" s="111"/>
      <c r="O10" s="111"/>
      <c r="P10" s="111"/>
      <c r="Q10" s="111"/>
      <c r="R10" s="111"/>
      <c r="S10" s="111"/>
      <c r="T10" s="111"/>
      <c r="U10" s="111"/>
      <c r="V10" s="111"/>
      <c r="W10" s="111"/>
    </row>
    <row r="11" spans="1:23" s="27" customFormat="1" ht="43.2" x14ac:dyDescent="0.3">
      <c r="A11" s="121"/>
      <c r="B11" s="116" t="s">
        <v>129</v>
      </c>
      <c r="C11" s="125" t="s">
        <v>130</v>
      </c>
      <c r="D11" s="125" t="s">
        <v>131</v>
      </c>
      <c r="E11" s="124" t="s">
        <v>132</v>
      </c>
      <c r="F11" s="125" t="s">
        <v>133</v>
      </c>
      <c r="G11" s="125" t="s">
        <v>134</v>
      </c>
      <c r="H11" s="126" t="s">
        <v>130</v>
      </c>
      <c r="I11" s="117"/>
      <c r="J11" s="111"/>
      <c r="K11" s="111"/>
      <c r="L11" s="111"/>
      <c r="M11" s="111"/>
      <c r="N11" s="111"/>
      <c r="O11" s="111"/>
      <c r="P11" s="111"/>
      <c r="Q11" s="111"/>
      <c r="R11" s="111"/>
      <c r="S11" s="111"/>
      <c r="T11" s="111"/>
      <c r="U11" s="111"/>
      <c r="V11" s="111"/>
      <c r="W11" s="111"/>
    </row>
    <row r="12" spans="1:23" s="27" customFormat="1" ht="203.4" customHeight="1" x14ac:dyDescent="0.3">
      <c r="A12" s="121"/>
      <c r="B12" s="116" t="s">
        <v>135</v>
      </c>
      <c r="C12" s="117" t="s">
        <v>424</v>
      </c>
      <c r="D12" s="117" t="s">
        <v>426</v>
      </c>
      <c r="E12" s="117" t="s">
        <v>425</v>
      </c>
      <c r="F12" s="117" t="s">
        <v>427</v>
      </c>
      <c r="G12" s="117" t="s">
        <v>428</v>
      </c>
      <c r="H12" s="123" t="s">
        <v>429</v>
      </c>
      <c r="I12" s="117"/>
      <c r="J12" s="111"/>
      <c r="K12" s="111"/>
      <c r="L12" s="111"/>
      <c r="M12" s="111"/>
      <c r="N12" s="111"/>
      <c r="O12" s="111"/>
      <c r="P12" s="111"/>
      <c r="Q12" s="111"/>
      <c r="R12" s="111"/>
      <c r="S12" s="111"/>
      <c r="T12" s="111"/>
      <c r="U12" s="111"/>
      <c r="V12" s="111"/>
      <c r="W12" s="111"/>
    </row>
    <row r="13" spans="1:23" ht="18.75" customHeight="1" thickBot="1" x14ac:dyDescent="0.35">
      <c r="A13" s="9"/>
      <c r="B13" s="10"/>
      <c r="C13" s="10"/>
      <c r="D13" s="10"/>
      <c r="E13" s="10"/>
      <c r="F13" s="10"/>
      <c r="G13" s="10"/>
      <c r="H13" s="10"/>
      <c r="I13" s="10"/>
      <c r="J13" s="10"/>
      <c r="K13" s="10"/>
      <c r="L13" s="10"/>
      <c r="M13" s="10"/>
      <c r="N13" s="10"/>
      <c r="O13" s="10"/>
      <c r="P13" s="35"/>
      <c r="Q13" s="10"/>
      <c r="R13" s="10"/>
      <c r="S13" s="10"/>
      <c r="T13" s="10"/>
      <c r="U13" s="10"/>
      <c r="V13" s="10"/>
      <c r="W13" s="35"/>
    </row>
    <row r="14" spans="1:23" ht="36" x14ac:dyDescent="0.3">
      <c r="A14" s="204" t="s">
        <v>37</v>
      </c>
      <c r="B14" s="36" t="s">
        <v>92</v>
      </c>
      <c r="C14" s="84" t="s">
        <v>136</v>
      </c>
      <c r="D14" s="85" t="s">
        <v>137</v>
      </c>
      <c r="E14" s="39" t="s">
        <v>138</v>
      </c>
      <c r="F14" s="39" t="s">
        <v>139</v>
      </c>
      <c r="G14" s="39" t="s">
        <v>140</v>
      </c>
      <c r="H14" s="39" t="s">
        <v>141</v>
      </c>
      <c r="I14" s="40" t="s">
        <v>142</v>
      </c>
      <c r="J14" s="37" t="s">
        <v>143</v>
      </c>
      <c r="K14" s="85" t="s">
        <v>144</v>
      </c>
      <c r="L14" s="38" t="s">
        <v>145</v>
      </c>
      <c r="M14" s="38" t="s">
        <v>146</v>
      </c>
      <c r="N14" s="38" t="s">
        <v>147</v>
      </c>
      <c r="O14" s="41" t="s">
        <v>148</v>
      </c>
      <c r="P14" s="42" t="s">
        <v>149</v>
      </c>
      <c r="Q14" s="43" t="s">
        <v>143</v>
      </c>
      <c r="R14" s="38" t="s">
        <v>145</v>
      </c>
      <c r="S14" s="38" t="s">
        <v>146</v>
      </c>
      <c r="T14" s="85" t="s">
        <v>144</v>
      </c>
      <c r="U14" s="38" t="s">
        <v>147</v>
      </c>
      <c r="V14" s="41" t="s">
        <v>148</v>
      </c>
      <c r="W14" s="42" t="s">
        <v>149</v>
      </c>
    </row>
    <row r="15" spans="1:23" ht="54" x14ac:dyDescent="0.3">
      <c r="A15" s="205"/>
      <c r="B15" s="23" t="s">
        <v>106</v>
      </c>
      <c r="C15" s="24" t="s">
        <v>150</v>
      </c>
      <c r="D15" s="25" t="s">
        <v>372</v>
      </c>
      <c r="E15" s="25" t="s">
        <v>375</v>
      </c>
      <c r="F15" s="25" t="s">
        <v>376</v>
      </c>
      <c r="G15" s="25" t="s">
        <v>377</v>
      </c>
      <c r="H15" s="25" t="s">
        <v>151</v>
      </c>
      <c r="I15" s="25" t="s">
        <v>152</v>
      </c>
      <c r="J15" s="210" t="s">
        <v>112</v>
      </c>
      <c r="K15" s="211"/>
      <c r="L15" s="211"/>
      <c r="M15" s="211"/>
      <c r="N15" s="211"/>
      <c r="O15" s="211"/>
      <c r="P15" s="212"/>
      <c r="Q15" s="210" t="s">
        <v>112</v>
      </c>
      <c r="R15" s="211"/>
      <c r="S15" s="211"/>
      <c r="T15" s="211"/>
      <c r="U15" s="211"/>
      <c r="V15" s="211"/>
      <c r="W15" s="212"/>
    </row>
    <row r="16" spans="1:23" s="27" customFormat="1" ht="90" x14ac:dyDescent="0.3">
      <c r="A16" s="205"/>
      <c r="B16" s="28" t="s">
        <v>153</v>
      </c>
      <c r="C16" s="29" t="s">
        <v>154</v>
      </c>
      <c r="D16" s="30" t="s">
        <v>155</v>
      </c>
      <c r="E16" s="30" t="s">
        <v>156</v>
      </c>
      <c r="F16" s="30" t="s">
        <v>156</v>
      </c>
      <c r="G16" s="30" t="s">
        <v>157</v>
      </c>
      <c r="H16" s="30" t="s">
        <v>158</v>
      </c>
      <c r="I16" s="31" t="s">
        <v>379</v>
      </c>
      <c r="J16" s="213"/>
      <c r="K16" s="219"/>
      <c r="L16" s="219"/>
      <c r="M16" s="219"/>
      <c r="N16" s="219"/>
      <c r="O16" s="219"/>
      <c r="P16" s="215"/>
      <c r="Q16" s="213"/>
      <c r="R16" s="219"/>
      <c r="S16" s="219"/>
      <c r="T16" s="219"/>
      <c r="U16" s="219"/>
      <c r="V16" s="219"/>
      <c r="W16" s="215"/>
    </row>
    <row r="17" spans="1:23" s="27" customFormat="1" ht="90" x14ac:dyDescent="0.3">
      <c r="A17" s="205"/>
      <c r="B17" s="28" t="s">
        <v>159</v>
      </c>
      <c r="C17" s="29" t="s">
        <v>160</v>
      </c>
      <c r="D17" s="30" t="s">
        <v>373</v>
      </c>
      <c r="E17" s="30" t="s">
        <v>161</v>
      </c>
      <c r="F17" s="30" t="s">
        <v>161</v>
      </c>
      <c r="G17" s="30" t="s">
        <v>378</v>
      </c>
      <c r="H17" s="30" t="s">
        <v>378</v>
      </c>
      <c r="I17" s="31" t="s">
        <v>162</v>
      </c>
      <c r="J17" s="213"/>
      <c r="K17" s="219"/>
      <c r="L17" s="219"/>
      <c r="M17" s="219"/>
      <c r="N17" s="219"/>
      <c r="O17" s="219"/>
      <c r="P17" s="215"/>
      <c r="Q17" s="213"/>
      <c r="R17" s="219"/>
      <c r="S17" s="219"/>
      <c r="T17" s="219"/>
      <c r="U17" s="219"/>
      <c r="V17" s="219"/>
      <c r="W17" s="215"/>
    </row>
    <row r="18" spans="1:23" s="27" customFormat="1" ht="90" x14ac:dyDescent="0.3">
      <c r="A18" s="205"/>
      <c r="B18" s="28" t="s">
        <v>163</v>
      </c>
      <c r="C18" s="32" t="s">
        <v>164</v>
      </c>
      <c r="D18" s="137" t="s">
        <v>374</v>
      </c>
      <c r="E18" s="33" t="s">
        <v>164</v>
      </c>
      <c r="F18" s="33" t="s">
        <v>158</v>
      </c>
      <c r="G18" s="33" t="s">
        <v>158</v>
      </c>
      <c r="H18" s="33" t="s">
        <v>99</v>
      </c>
      <c r="I18" s="34" t="s">
        <v>99</v>
      </c>
      <c r="J18" s="216"/>
      <c r="K18" s="217"/>
      <c r="L18" s="217"/>
      <c r="M18" s="217"/>
      <c r="N18" s="217"/>
      <c r="O18" s="217"/>
      <c r="P18" s="218"/>
      <c r="Q18" s="216"/>
      <c r="R18" s="217"/>
      <c r="S18" s="217"/>
      <c r="T18" s="217"/>
      <c r="U18" s="217"/>
      <c r="V18" s="217"/>
      <c r="W18" s="218"/>
    </row>
    <row r="19" spans="1:23" s="27" customFormat="1" ht="108" x14ac:dyDescent="0.3">
      <c r="A19" s="205"/>
      <c r="B19" s="116" t="s">
        <v>127</v>
      </c>
      <c r="C19" s="117" t="s">
        <v>430</v>
      </c>
      <c r="D19" s="117" t="s">
        <v>431</v>
      </c>
      <c r="E19" s="122" t="s">
        <v>432</v>
      </c>
      <c r="F19" s="117" t="s">
        <v>433</v>
      </c>
      <c r="G19" s="117" t="s">
        <v>433</v>
      </c>
      <c r="H19" s="123" t="s">
        <v>128</v>
      </c>
      <c r="I19" s="117" t="s">
        <v>128</v>
      </c>
      <c r="J19" s="111"/>
      <c r="K19" s="111"/>
      <c r="L19" s="111"/>
      <c r="M19" s="111"/>
      <c r="N19" s="111"/>
      <c r="O19" s="111"/>
      <c r="P19" s="111"/>
      <c r="Q19" s="111"/>
      <c r="R19" s="111"/>
      <c r="S19" s="111"/>
      <c r="T19" s="111"/>
      <c r="U19" s="111"/>
      <c r="V19" s="111"/>
      <c r="W19" s="111"/>
    </row>
    <row r="20" spans="1:23" s="27" customFormat="1" ht="57.6" x14ac:dyDescent="0.3">
      <c r="A20" s="205"/>
      <c r="B20" s="116" t="s">
        <v>129</v>
      </c>
      <c r="C20" s="125" t="s">
        <v>165</v>
      </c>
      <c r="D20" s="125" t="s">
        <v>166</v>
      </c>
      <c r="E20" s="124" t="s">
        <v>167</v>
      </c>
      <c r="F20" s="125" t="s">
        <v>168</v>
      </c>
      <c r="G20" s="125" t="s">
        <v>169</v>
      </c>
      <c r="H20" s="126" t="s">
        <v>170</v>
      </c>
      <c r="I20" s="125" t="s">
        <v>171</v>
      </c>
      <c r="J20" s="111"/>
      <c r="K20" s="111"/>
      <c r="L20" s="111"/>
      <c r="M20" s="111"/>
      <c r="N20" s="111"/>
      <c r="O20" s="111"/>
      <c r="P20" s="111"/>
      <c r="Q20" s="111"/>
      <c r="R20" s="111"/>
      <c r="S20" s="111"/>
      <c r="T20" s="111"/>
      <c r="U20" s="111"/>
      <c r="V20" s="111"/>
      <c r="W20" s="111"/>
    </row>
    <row r="21" spans="1:23" s="27" customFormat="1" ht="180" x14ac:dyDescent="0.3">
      <c r="A21" s="205"/>
      <c r="B21" s="116" t="s">
        <v>135</v>
      </c>
      <c r="C21" s="117" t="s">
        <v>434</v>
      </c>
      <c r="D21" s="117" t="s">
        <v>435</v>
      </c>
      <c r="E21" s="117" t="s">
        <v>436</v>
      </c>
      <c r="F21" s="117" t="s">
        <v>437</v>
      </c>
      <c r="G21" s="117" t="s">
        <v>438</v>
      </c>
      <c r="H21" s="123" t="s">
        <v>172</v>
      </c>
      <c r="I21" s="117" t="s">
        <v>173</v>
      </c>
      <c r="J21" s="111"/>
      <c r="K21" s="111"/>
      <c r="L21" s="111"/>
      <c r="M21" s="111"/>
      <c r="N21" s="111"/>
      <c r="O21" s="111"/>
      <c r="P21" s="111"/>
      <c r="Q21" s="111"/>
      <c r="R21" s="111"/>
      <c r="S21" s="111"/>
      <c r="T21" s="111"/>
      <c r="U21" s="111"/>
      <c r="V21" s="111"/>
      <c r="W21" s="111"/>
    </row>
    <row r="22" spans="1:23" ht="18.75" customHeight="1" x14ac:dyDescent="0.3">
      <c r="A22" s="9"/>
      <c r="B22" s="10"/>
      <c r="C22" s="10"/>
      <c r="D22" s="10"/>
      <c r="E22" s="10"/>
      <c r="F22" s="10"/>
      <c r="G22" s="10"/>
      <c r="H22" s="10"/>
      <c r="I22" s="10"/>
      <c r="J22" s="10"/>
      <c r="K22" s="10"/>
      <c r="L22" s="10"/>
      <c r="M22" s="10"/>
      <c r="N22" s="10"/>
      <c r="O22" s="10"/>
      <c r="P22" s="35"/>
      <c r="Q22" s="10"/>
      <c r="R22" s="10"/>
      <c r="S22" s="10"/>
      <c r="T22" s="10"/>
      <c r="U22" s="10"/>
      <c r="V22" s="10"/>
      <c r="W22" s="35"/>
    </row>
    <row r="23" spans="1:23" ht="18" x14ac:dyDescent="0.3">
      <c r="A23" s="206" t="s">
        <v>43</v>
      </c>
      <c r="B23" s="44" t="s">
        <v>92</v>
      </c>
      <c r="C23" s="86" t="s">
        <v>174</v>
      </c>
      <c r="D23" s="139" t="s">
        <v>175</v>
      </c>
      <c r="E23" s="46" t="s">
        <v>176</v>
      </c>
      <c r="F23" s="47" t="s">
        <v>177</v>
      </c>
      <c r="G23" s="52" t="s">
        <v>178</v>
      </c>
      <c r="H23" s="52" t="s">
        <v>178</v>
      </c>
      <c r="I23" s="52" t="s">
        <v>178</v>
      </c>
      <c r="J23" s="45" t="s">
        <v>179</v>
      </c>
      <c r="K23" s="86" t="s">
        <v>180</v>
      </c>
      <c r="L23" s="87" t="s">
        <v>181</v>
      </c>
      <c r="M23" s="46" t="s">
        <v>182</v>
      </c>
      <c r="N23" s="52" t="s">
        <v>178</v>
      </c>
      <c r="O23" s="52" t="s">
        <v>178</v>
      </c>
      <c r="P23" s="52" t="s">
        <v>178</v>
      </c>
      <c r="Q23" s="45" t="s">
        <v>179</v>
      </c>
      <c r="R23" s="86" t="s">
        <v>180</v>
      </c>
      <c r="S23" s="87" t="s">
        <v>181</v>
      </c>
      <c r="T23" s="46" t="s">
        <v>182</v>
      </c>
      <c r="U23" s="52" t="s">
        <v>178</v>
      </c>
      <c r="V23" s="52" t="s">
        <v>178</v>
      </c>
      <c r="W23" s="52" t="s">
        <v>178</v>
      </c>
    </row>
    <row r="24" spans="1:23" ht="54" x14ac:dyDescent="0.3">
      <c r="A24" s="207"/>
      <c r="B24" s="48" t="s">
        <v>106</v>
      </c>
      <c r="C24" s="49" t="s">
        <v>183</v>
      </c>
      <c r="D24" s="50" t="s">
        <v>184</v>
      </c>
      <c r="E24" s="50" t="s">
        <v>381</v>
      </c>
      <c r="F24" s="31" t="s">
        <v>185</v>
      </c>
      <c r="G24" s="50"/>
      <c r="H24" s="50"/>
      <c r="I24" s="51"/>
      <c r="J24" s="210" t="s">
        <v>112</v>
      </c>
      <c r="K24" s="211"/>
      <c r="L24" s="211"/>
      <c r="M24" s="211"/>
      <c r="N24" s="211"/>
      <c r="O24" s="211"/>
      <c r="P24" s="212"/>
      <c r="Q24" s="210" t="s">
        <v>112</v>
      </c>
      <c r="R24" s="211"/>
      <c r="S24" s="211"/>
      <c r="T24" s="211"/>
      <c r="U24" s="211"/>
      <c r="V24" s="211"/>
      <c r="W24" s="212"/>
    </row>
    <row r="25" spans="1:23" s="27" customFormat="1" ht="90" x14ac:dyDescent="0.3">
      <c r="A25" s="207"/>
      <c r="B25" s="28" t="s">
        <v>153</v>
      </c>
      <c r="C25" s="29" t="s">
        <v>380</v>
      </c>
      <c r="D25" s="30" t="s">
        <v>186</v>
      </c>
      <c r="E25" s="147" t="s">
        <v>382</v>
      </c>
      <c r="F25" s="31" t="s">
        <v>164</v>
      </c>
      <c r="G25" s="30"/>
      <c r="H25" s="30"/>
      <c r="I25" s="31"/>
      <c r="J25" s="213"/>
      <c r="K25" s="219"/>
      <c r="L25" s="219"/>
      <c r="M25" s="219"/>
      <c r="N25" s="219"/>
      <c r="O25" s="219"/>
      <c r="P25" s="215"/>
      <c r="Q25" s="213"/>
      <c r="R25" s="219"/>
      <c r="S25" s="219"/>
      <c r="T25" s="219"/>
      <c r="U25" s="219"/>
      <c r="V25" s="219"/>
      <c r="W25" s="215"/>
    </row>
    <row r="26" spans="1:23" s="27" customFormat="1" ht="90" x14ac:dyDescent="0.3">
      <c r="A26" s="207"/>
      <c r="B26" s="28" t="s">
        <v>159</v>
      </c>
      <c r="C26" s="29" t="s">
        <v>187</v>
      </c>
      <c r="D26" s="30" t="s">
        <v>188</v>
      </c>
      <c r="E26" s="30" t="s">
        <v>189</v>
      </c>
      <c r="F26" s="31" t="s">
        <v>190</v>
      </c>
      <c r="G26" s="30"/>
      <c r="H26" s="30"/>
      <c r="I26" s="31"/>
      <c r="J26" s="213"/>
      <c r="K26" s="219"/>
      <c r="L26" s="219"/>
      <c r="M26" s="219"/>
      <c r="N26" s="219"/>
      <c r="O26" s="219"/>
      <c r="P26" s="215"/>
      <c r="Q26" s="213"/>
      <c r="R26" s="219"/>
      <c r="S26" s="219"/>
      <c r="T26" s="219"/>
      <c r="U26" s="219"/>
      <c r="V26" s="219"/>
      <c r="W26" s="215"/>
    </row>
    <row r="27" spans="1:23" s="27" customFormat="1" ht="90" x14ac:dyDescent="0.3">
      <c r="A27" s="207"/>
      <c r="B27" s="28" t="s">
        <v>163</v>
      </c>
      <c r="C27" s="33" t="s">
        <v>191</v>
      </c>
      <c r="D27" s="33" t="s">
        <v>192</v>
      </c>
      <c r="E27" s="33" t="s">
        <v>383</v>
      </c>
      <c r="F27" s="34" t="s">
        <v>193</v>
      </c>
      <c r="G27" s="33"/>
      <c r="H27" s="33"/>
      <c r="I27" s="34"/>
      <c r="J27" s="216"/>
      <c r="K27" s="217"/>
      <c r="L27" s="217"/>
      <c r="M27" s="217"/>
      <c r="N27" s="217"/>
      <c r="O27" s="217"/>
      <c r="P27" s="218"/>
      <c r="Q27" s="216"/>
      <c r="R27" s="217"/>
      <c r="S27" s="217"/>
      <c r="T27" s="217"/>
      <c r="U27" s="217"/>
      <c r="V27" s="217"/>
      <c r="W27" s="218"/>
    </row>
    <row r="28" spans="1:23" s="27" customFormat="1" ht="36.6" x14ac:dyDescent="0.3">
      <c r="A28" s="207"/>
      <c r="B28" s="116" t="s">
        <v>127</v>
      </c>
      <c r="C28" s="117" t="s">
        <v>194</v>
      </c>
      <c r="D28" s="117" t="s">
        <v>194</v>
      </c>
      <c r="E28" s="122" t="s">
        <v>128</v>
      </c>
      <c r="F28" s="117" t="s">
        <v>448</v>
      </c>
      <c r="G28" s="117"/>
      <c r="H28" s="123"/>
      <c r="I28" s="117"/>
      <c r="J28" s="111"/>
      <c r="K28" s="111"/>
      <c r="L28" s="111"/>
      <c r="M28" s="111"/>
      <c r="N28" s="111"/>
      <c r="O28" s="111"/>
      <c r="P28" s="111"/>
      <c r="Q28" s="111"/>
      <c r="R28" s="111"/>
      <c r="S28" s="111"/>
      <c r="T28" s="111"/>
      <c r="U28" s="111"/>
      <c r="V28" s="111"/>
      <c r="W28" s="111"/>
    </row>
    <row r="29" spans="1:23" s="27" customFormat="1" ht="43.2" x14ac:dyDescent="0.3">
      <c r="A29" s="207"/>
      <c r="B29" s="116" t="s">
        <v>129</v>
      </c>
      <c r="C29" s="125" t="s">
        <v>195</v>
      </c>
      <c r="D29" s="125" t="s">
        <v>196</v>
      </c>
      <c r="E29" s="124" t="s">
        <v>197</v>
      </c>
      <c r="F29" s="125" t="s">
        <v>198</v>
      </c>
      <c r="G29" s="125"/>
      <c r="H29" s="126"/>
      <c r="I29" s="117"/>
      <c r="J29" s="111"/>
      <c r="K29" s="111"/>
      <c r="L29" s="111"/>
      <c r="M29" s="111"/>
      <c r="N29" s="111"/>
      <c r="O29" s="111"/>
      <c r="P29" s="111"/>
      <c r="Q29" s="111"/>
      <c r="R29" s="111"/>
      <c r="S29" s="111"/>
      <c r="T29" s="111"/>
      <c r="U29" s="111"/>
      <c r="V29" s="111"/>
      <c r="W29" s="111"/>
    </row>
    <row r="30" spans="1:23" s="27" customFormat="1" ht="176.4" customHeight="1" x14ac:dyDescent="0.3">
      <c r="A30" s="207"/>
      <c r="B30" s="116" t="s">
        <v>135</v>
      </c>
      <c r="C30" s="117" t="s">
        <v>439</v>
      </c>
      <c r="D30" s="117" t="s">
        <v>440</v>
      </c>
      <c r="E30" s="117" t="s">
        <v>199</v>
      </c>
      <c r="F30" s="117" t="s">
        <v>441</v>
      </c>
      <c r="G30" s="117"/>
      <c r="H30" s="123"/>
      <c r="I30" s="117"/>
      <c r="J30" s="111"/>
      <c r="K30" s="111"/>
      <c r="L30" s="111"/>
      <c r="M30" s="111"/>
      <c r="N30" s="111"/>
      <c r="O30" s="111"/>
      <c r="P30" s="111"/>
      <c r="Q30" s="111"/>
      <c r="R30" s="111"/>
      <c r="S30" s="111"/>
      <c r="T30" s="111"/>
      <c r="U30" s="111"/>
      <c r="V30" s="111"/>
      <c r="W30" s="111"/>
    </row>
    <row r="31" spans="1:23" ht="18.75" customHeight="1" thickBot="1" x14ac:dyDescent="0.35">
      <c r="A31" s="9"/>
      <c r="B31" s="10"/>
      <c r="C31" s="10"/>
      <c r="D31" s="10"/>
      <c r="E31" s="10"/>
      <c r="F31" s="10"/>
      <c r="G31" s="10"/>
      <c r="H31" s="10"/>
      <c r="I31" s="10"/>
      <c r="J31" s="10"/>
      <c r="K31" s="10"/>
      <c r="L31" s="10"/>
      <c r="M31" s="10"/>
      <c r="N31" s="10"/>
      <c r="O31" s="10"/>
      <c r="P31" s="10"/>
      <c r="Q31" s="10"/>
      <c r="R31" s="10"/>
      <c r="S31" s="10"/>
      <c r="T31" s="10"/>
      <c r="U31" s="10"/>
      <c r="V31" s="10"/>
      <c r="W31" s="10"/>
    </row>
    <row r="32" spans="1:23" ht="36" x14ac:dyDescent="0.3">
      <c r="A32" s="208" t="s">
        <v>47</v>
      </c>
      <c r="B32" s="53" t="s">
        <v>92</v>
      </c>
      <c r="C32" s="141" t="s">
        <v>410</v>
      </c>
      <c r="D32" s="54" t="s">
        <v>200</v>
      </c>
      <c r="E32" s="55" t="s">
        <v>201</v>
      </c>
      <c r="F32" s="55" t="s">
        <v>202</v>
      </c>
      <c r="G32" s="55" t="s">
        <v>203</v>
      </c>
      <c r="H32" s="55" t="s">
        <v>204</v>
      </c>
      <c r="I32" s="55" t="s">
        <v>205</v>
      </c>
      <c r="J32" s="54" t="s">
        <v>206</v>
      </c>
      <c r="K32" s="55" t="s">
        <v>207</v>
      </c>
      <c r="L32" s="55" t="s">
        <v>208</v>
      </c>
      <c r="M32" s="55" t="s">
        <v>209</v>
      </c>
      <c r="N32" s="55" t="s">
        <v>210</v>
      </c>
      <c r="O32" s="55" t="s">
        <v>211</v>
      </c>
      <c r="P32" s="56" t="s">
        <v>99</v>
      </c>
      <c r="Q32" s="54" t="s">
        <v>210</v>
      </c>
      <c r="R32" s="55" t="s">
        <v>209</v>
      </c>
      <c r="S32" s="55" t="s">
        <v>206</v>
      </c>
      <c r="T32" s="55" t="s">
        <v>207</v>
      </c>
      <c r="U32" s="55" t="s">
        <v>208</v>
      </c>
      <c r="V32" s="55" t="s">
        <v>211</v>
      </c>
      <c r="W32" s="57" t="s">
        <v>99</v>
      </c>
    </row>
    <row r="33" spans="1:23" ht="90" x14ac:dyDescent="0.3">
      <c r="A33" s="209"/>
      <c r="B33" s="71" t="s">
        <v>106</v>
      </c>
      <c r="C33" s="143" t="s">
        <v>412</v>
      </c>
      <c r="D33" s="72" t="s">
        <v>212</v>
      </c>
      <c r="E33" s="73" t="s">
        <v>213</v>
      </c>
      <c r="F33" s="73" t="s">
        <v>415</v>
      </c>
      <c r="G33" s="148" t="s">
        <v>420</v>
      </c>
      <c r="H33" s="142" t="s">
        <v>419</v>
      </c>
      <c r="I33" s="73" t="s">
        <v>214</v>
      </c>
      <c r="J33" s="210" t="s">
        <v>112</v>
      </c>
      <c r="K33" s="211"/>
      <c r="L33" s="211"/>
      <c r="M33" s="211"/>
      <c r="N33" s="211"/>
      <c r="O33" s="211"/>
      <c r="P33" s="212"/>
      <c r="Q33" s="210" t="s">
        <v>112</v>
      </c>
      <c r="R33" s="211"/>
      <c r="S33" s="211"/>
      <c r="T33" s="211"/>
      <c r="U33" s="211"/>
      <c r="V33" s="211"/>
      <c r="W33" s="212"/>
    </row>
    <row r="34" spans="1:23" s="27" customFormat="1" ht="90" x14ac:dyDescent="0.3">
      <c r="A34" s="209"/>
      <c r="B34" s="28" t="s">
        <v>153</v>
      </c>
      <c r="C34" s="144" t="s">
        <v>417</v>
      </c>
      <c r="D34" s="29" t="s">
        <v>384</v>
      </c>
      <c r="E34" s="30" t="s">
        <v>386</v>
      </c>
      <c r="F34" s="30" t="s">
        <v>387</v>
      </c>
      <c r="G34" s="149" t="s">
        <v>418</v>
      </c>
      <c r="H34" s="147" t="s">
        <v>392</v>
      </c>
      <c r="I34" s="147" t="s">
        <v>393</v>
      </c>
      <c r="J34" s="213"/>
      <c r="K34" s="214"/>
      <c r="L34" s="214"/>
      <c r="M34" s="214"/>
      <c r="N34" s="214"/>
      <c r="O34" s="214"/>
      <c r="P34" s="215"/>
      <c r="Q34" s="213"/>
      <c r="R34" s="219"/>
      <c r="S34" s="219"/>
      <c r="T34" s="219"/>
      <c r="U34" s="219"/>
      <c r="V34" s="219"/>
      <c r="W34" s="215"/>
    </row>
    <row r="35" spans="1:23" s="27" customFormat="1" ht="108" x14ac:dyDescent="0.3">
      <c r="A35" s="209"/>
      <c r="B35" s="28" t="s">
        <v>159</v>
      </c>
      <c r="C35" s="144" t="s">
        <v>413</v>
      </c>
      <c r="D35" s="146" t="s">
        <v>385</v>
      </c>
      <c r="E35" s="146" t="s">
        <v>385</v>
      </c>
      <c r="F35" s="146" t="s">
        <v>385</v>
      </c>
      <c r="G35" s="149" t="s">
        <v>215</v>
      </c>
      <c r="H35" s="30" t="s">
        <v>388</v>
      </c>
      <c r="I35" s="30" t="s">
        <v>216</v>
      </c>
      <c r="J35" s="213"/>
      <c r="K35" s="214"/>
      <c r="L35" s="214"/>
      <c r="M35" s="214"/>
      <c r="N35" s="214"/>
      <c r="O35" s="214"/>
      <c r="P35" s="215"/>
      <c r="Q35" s="213"/>
      <c r="R35" s="219"/>
      <c r="S35" s="219"/>
      <c r="T35" s="219"/>
      <c r="U35" s="219"/>
      <c r="V35" s="219"/>
      <c r="W35" s="215"/>
    </row>
    <row r="36" spans="1:23" s="27" customFormat="1" ht="90.6" thickBot="1" x14ac:dyDescent="0.35">
      <c r="A36" s="209"/>
      <c r="B36" s="28" t="s">
        <v>163</v>
      </c>
      <c r="C36" s="145" t="s">
        <v>452</v>
      </c>
      <c r="D36" s="70" t="s">
        <v>414</v>
      </c>
      <c r="E36" s="70" t="s">
        <v>414</v>
      </c>
      <c r="F36" s="70" t="s">
        <v>414</v>
      </c>
      <c r="G36" s="150" t="s">
        <v>217</v>
      </c>
      <c r="H36" s="33" t="s">
        <v>389</v>
      </c>
      <c r="I36" s="33" t="s">
        <v>218</v>
      </c>
      <c r="J36" s="216"/>
      <c r="K36" s="217"/>
      <c r="L36" s="217"/>
      <c r="M36" s="217"/>
      <c r="N36" s="217"/>
      <c r="O36" s="217"/>
      <c r="P36" s="218"/>
      <c r="Q36" s="216"/>
      <c r="R36" s="217"/>
      <c r="S36" s="217"/>
      <c r="T36" s="217"/>
      <c r="U36" s="217"/>
      <c r="V36" s="217"/>
      <c r="W36" s="218"/>
    </row>
    <row r="37" spans="1:23" s="27" customFormat="1" ht="36.6" x14ac:dyDescent="0.3">
      <c r="A37" s="209"/>
      <c r="B37" s="116" t="s">
        <v>127</v>
      </c>
      <c r="C37" s="117" t="s">
        <v>219</v>
      </c>
      <c r="D37" s="117" t="s">
        <v>219</v>
      </c>
      <c r="E37" s="117" t="s">
        <v>219</v>
      </c>
      <c r="F37" s="117" t="s">
        <v>219</v>
      </c>
      <c r="G37" s="117" t="s">
        <v>219</v>
      </c>
      <c r="H37" s="117" t="s">
        <v>219</v>
      </c>
      <c r="I37" s="123" t="s">
        <v>128</v>
      </c>
      <c r="J37" s="111"/>
      <c r="K37" s="111"/>
      <c r="L37" s="111"/>
      <c r="M37" s="111"/>
      <c r="N37" s="111"/>
      <c r="O37" s="111"/>
      <c r="P37" s="111"/>
      <c r="Q37" s="111"/>
      <c r="R37" s="111"/>
      <c r="S37" s="111"/>
      <c r="T37" s="111"/>
      <c r="U37" s="111"/>
      <c r="V37" s="111"/>
      <c r="W37" s="111"/>
    </row>
    <row r="38" spans="1:23" s="27" customFormat="1" ht="43.2" x14ac:dyDescent="0.3">
      <c r="A38" s="209"/>
      <c r="B38" s="116" t="s">
        <v>129</v>
      </c>
      <c r="C38" s="125" t="s">
        <v>411</v>
      </c>
      <c r="D38" s="125" t="s">
        <v>220</v>
      </c>
      <c r="E38" s="125" t="s">
        <v>221</v>
      </c>
      <c r="F38" s="124" t="s">
        <v>222</v>
      </c>
      <c r="G38" s="125" t="s">
        <v>223</v>
      </c>
      <c r="H38" s="125" t="s">
        <v>224</v>
      </c>
      <c r="I38" s="126" t="s">
        <v>225</v>
      </c>
      <c r="J38" s="111"/>
      <c r="K38" s="111"/>
      <c r="L38" s="111"/>
      <c r="M38" s="111"/>
      <c r="N38" s="111"/>
      <c r="O38" s="111"/>
      <c r="P38" s="111"/>
      <c r="Q38" s="111"/>
      <c r="R38" s="111"/>
      <c r="S38" s="111"/>
      <c r="T38" s="111"/>
      <c r="U38" s="111"/>
      <c r="V38" s="111"/>
      <c r="W38" s="111"/>
    </row>
    <row r="39" spans="1:23" s="27" customFormat="1" ht="162" x14ac:dyDescent="0.3">
      <c r="A39" s="209"/>
      <c r="B39" s="116" t="s">
        <v>135</v>
      </c>
      <c r="C39" s="117" t="s">
        <v>442</v>
      </c>
      <c r="D39" s="117" t="s">
        <v>443</v>
      </c>
      <c r="E39" s="117" t="s">
        <v>444</v>
      </c>
      <c r="F39" s="117" t="s">
        <v>445</v>
      </c>
      <c r="G39" s="117" t="s">
        <v>446</v>
      </c>
      <c r="H39" s="117" t="s">
        <v>447</v>
      </c>
      <c r="I39" s="123" t="s">
        <v>226</v>
      </c>
      <c r="J39" s="111"/>
      <c r="K39" s="111"/>
      <c r="L39" s="111"/>
      <c r="M39" s="111"/>
      <c r="N39" s="111"/>
      <c r="O39" s="111"/>
      <c r="P39" s="111"/>
      <c r="Q39" s="111"/>
      <c r="R39" s="111"/>
      <c r="S39" s="111"/>
      <c r="T39" s="111"/>
      <c r="U39" s="111"/>
      <c r="V39" s="111"/>
      <c r="W39" s="111"/>
    </row>
    <row r="41" spans="1:23" x14ac:dyDescent="0.3">
      <c r="C41" s="2">
        <f t="shared" ref="C41:H41" si="0">LEN(C34)</f>
        <v>44</v>
      </c>
      <c r="D41" s="2">
        <f t="shared" si="0"/>
        <v>32</v>
      </c>
      <c r="E41" s="2">
        <f t="shared" si="0"/>
        <v>33</v>
      </c>
      <c r="F41" s="2">
        <f t="shared" si="0"/>
        <v>36</v>
      </c>
      <c r="G41" s="2">
        <f t="shared" si="0"/>
        <v>33</v>
      </c>
      <c r="H41" s="2">
        <f t="shared" si="0"/>
        <v>33</v>
      </c>
    </row>
    <row r="42" spans="1:23" x14ac:dyDescent="0.3">
      <c r="C42" s="2">
        <f t="shared" ref="C42:E43" si="1">LEN(C35)</f>
        <v>55</v>
      </c>
      <c r="D42" s="2">
        <f t="shared" si="1"/>
        <v>21</v>
      </c>
      <c r="E42" s="2">
        <f t="shared" si="1"/>
        <v>21</v>
      </c>
      <c r="F42" s="2">
        <f t="shared" ref="F42:H43" si="2">LEN(F35)</f>
        <v>21</v>
      </c>
      <c r="G42" s="2">
        <f t="shared" si="2"/>
        <v>34</v>
      </c>
      <c r="H42" s="2">
        <f t="shared" si="2"/>
        <v>10</v>
      </c>
    </row>
    <row r="43" spans="1:23" x14ac:dyDescent="0.3">
      <c r="C43" s="2">
        <f t="shared" si="1"/>
        <v>43</v>
      </c>
      <c r="D43" s="2">
        <f t="shared" si="1"/>
        <v>31</v>
      </c>
      <c r="E43" s="2">
        <f t="shared" si="1"/>
        <v>31</v>
      </c>
      <c r="F43" s="2">
        <f t="shared" si="2"/>
        <v>31</v>
      </c>
      <c r="G43" s="2">
        <f t="shared" si="2"/>
        <v>22</v>
      </c>
      <c r="H43" s="2">
        <f t="shared" si="2"/>
        <v>27</v>
      </c>
    </row>
  </sheetData>
  <mergeCells count="15">
    <mergeCell ref="C3:I3"/>
    <mergeCell ref="J3:P3"/>
    <mergeCell ref="Q3:W3"/>
    <mergeCell ref="A5:A9"/>
    <mergeCell ref="J6:P9"/>
    <mergeCell ref="Q6:W9"/>
    <mergeCell ref="A14:A21"/>
    <mergeCell ref="A23:A30"/>
    <mergeCell ref="A32:A39"/>
    <mergeCell ref="J33:P36"/>
    <mergeCell ref="Q33:W36"/>
    <mergeCell ref="J15:P18"/>
    <mergeCell ref="Q15:W18"/>
    <mergeCell ref="J24:P27"/>
    <mergeCell ref="Q24:W27"/>
  </mergeCells>
  <hyperlinks>
    <hyperlink ref="E29" r:id="rId1" xr:uid="{A8A35F4E-7AE7-4BF3-A6ED-3376E11233F6}"/>
    <hyperlink ref="C20" r:id="rId2" xr:uid="{7D7795F4-7D74-49CF-8553-44DCC3524AB9}"/>
    <hyperlink ref="H20" r:id="rId3" xr:uid="{39A06B50-9F6F-4072-9474-9438D4FF60E3}"/>
    <hyperlink ref="D29" r:id="rId4" xr:uid="{29D8967A-488A-4FAB-949F-2BFD0240A510}"/>
    <hyperlink ref="I20" r:id="rId5" xr:uid="{AE695371-C5C0-4B30-BF13-769EE106C404}"/>
    <hyperlink ref="C29" r:id="rId6" xr:uid="{B5F3B263-EB5F-44C6-BB1F-4A4C1C42A35C}"/>
    <hyperlink ref="C11" r:id="rId7" xr:uid="{4F60FC67-65F0-487C-A92F-6745D92A6EE4}"/>
    <hyperlink ref="E11" r:id="rId8" xr:uid="{A234392F-C8D4-443B-8F35-194F804F4581}"/>
    <hyperlink ref="F11" r:id="rId9" xr:uid="{ACC67806-C396-4D69-89E3-33F348B71734}"/>
    <hyperlink ref="G11" r:id="rId10" xr:uid="{2D78BC10-A132-4589-82B1-1A12F3BBF677}"/>
    <hyperlink ref="D11" r:id="rId11" xr:uid="{7FB724D8-D558-4C33-B3D0-C695117A86D7}"/>
    <hyperlink ref="F20" r:id="rId12" xr:uid="{ABB918D3-9301-468F-AA7A-622C58A03B41}"/>
    <hyperlink ref="E20" r:id="rId13" xr:uid="{89C20444-3A85-4B4C-9862-829BDD12046D}"/>
    <hyperlink ref="G20" r:id="rId14" xr:uid="{34EA8C6B-5D29-4011-9991-C84D8761FC6F}"/>
    <hyperlink ref="F29" r:id="rId15" xr:uid="{406C64FB-2AF4-462A-8F2B-F8C053F8F83A}"/>
    <hyperlink ref="D20" r:id="rId16" xr:uid="{2D92F01E-7E1D-40D9-B6FC-A328878C1D6E}"/>
    <hyperlink ref="H11" r:id="rId17" xr:uid="{C9CE82AF-3FC7-45CF-99D1-0ED865EFA142}"/>
    <hyperlink ref="E38" r:id="rId18" display="https://av.sc.com/hk/zh/content/docs/hk-insurance-pruhealth-vep-zh.pdf" xr:uid="{62B3B8F1-4719-49A3-8F67-5CB6BBC2D58A}"/>
    <hyperlink ref="D38" r:id="rId19" display="https://av.sc.com/hk/zh/content/docs/hk-insurance-pruretirement-deferred-annuity-plan-tnc-zh.pdf" xr:uid="{FBFD2A8F-D8DD-4791-BC53-3E7C5A3B7987}"/>
    <hyperlink ref="F38" r:id="rId20" display="https://av.sc.com/hk/zh/content/docs/hk-insurance-cim3-bcim3-2024-apr-zh.pdf" xr:uid="{C65B6179-1362-41E5-8420-953C2F7EF716}"/>
    <hyperlink ref="C38" r:id="rId21" xr:uid="{8F67FEAF-EA8D-4DB1-AF0A-C7CC4C66CB57}"/>
  </hyperlinks>
  <pageMargins left="0.7" right="0.7" top="0.75" bottom="0.75" header="0.3" footer="0.3"/>
  <pageSetup orientation="portrait" r:id="rId22"/>
  <legacyDrawing r:id="rId2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89FD4-C1BE-4DB5-938E-0AFF457C0C52}">
  <sheetPr>
    <tabColor theme="3" tint="9.9978637043366805E-2"/>
  </sheetPr>
  <dimension ref="A1:W63"/>
  <sheetViews>
    <sheetView topLeftCell="E31" zoomScale="47" zoomScaleNormal="85" workbookViewId="0">
      <selection activeCell="H40" sqref="H40"/>
    </sheetView>
  </sheetViews>
  <sheetFormatPr defaultColWidth="9.33203125" defaultRowHeight="14.4" x14ac:dyDescent="0.3"/>
  <cols>
    <col min="1" max="1" width="21.33203125" style="15" bestFit="1" customWidth="1"/>
    <col min="2" max="2" width="21.33203125" style="2" customWidth="1"/>
    <col min="3" max="3" width="35.33203125" style="2" customWidth="1"/>
    <col min="4" max="4" width="35" style="2" customWidth="1"/>
    <col min="5" max="5" width="35.5546875" style="2" customWidth="1"/>
    <col min="6" max="6" width="38.88671875" style="2" customWidth="1"/>
    <col min="7" max="7" width="38.5546875" style="2" customWidth="1"/>
    <col min="8" max="8" width="41.88671875" style="2" customWidth="1"/>
    <col min="9" max="9" width="35.88671875" style="2" customWidth="1"/>
    <col min="10" max="10" width="35.33203125" style="2" customWidth="1"/>
    <col min="11" max="11" width="34.33203125" style="2" customWidth="1"/>
    <col min="12" max="16" width="31.6640625" style="2" customWidth="1"/>
    <col min="17" max="17" width="35.33203125" style="2" customWidth="1"/>
    <col min="18" max="18" width="29.6640625" style="2" bestFit="1" customWidth="1"/>
    <col min="19" max="23" width="31.6640625" style="2" customWidth="1"/>
    <col min="24" max="16384" width="9.33203125" style="2"/>
  </cols>
  <sheetData>
    <row r="1" spans="1:23" ht="18" x14ac:dyDescent="0.3">
      <c r="A1" s="1" t="s">
        <v>84</v>
      </c>
    </row>
    <row r="3" spans="1:23" ht="18.75" customHeight="1" x14ac:dyDescent="0.3">
      <c r="A3" s="9"/>
      <c r="B3" s="10"/>
      <c r="C3" s="220" t="s">
        <v>2</v>
      </c>
      <c r="D3" s="221"/>
      <c r="E3" s="221"/>
      <c r="F3" s="221"/>
      <c r="G3" s="221"/>
      <c r="H3" s="221"/>
      <c r="I3" s="222"/>
      <c r="J3" s="223" t="s">
        <v>3</v>
      </c>
      <c r="K3" s="224"/>
      <c r="L3" s="224"/>
      <c r="M3" s="224"/>
      <c r="N3" s="224"/>
      <c r="O3" s="224"/>
      <c r="P3" s="225"/>
      <c r="Q3" s="226" t="s">
        <v>4</v>
      </c>
      <c r="R3" s="227"/>
      <c r="S3" s="227"/>
      <c r="T3" s="227"/>
      <c r="U3" s="227"/>
      <c r="V3" s="227"/>
      <c r="W3" s="228"/>
    </row>
    <row r="4" spans="1:23" s="15" customFormat="1" ht="18" x14ac:dyDescent="0.3">
      <c r="A4" s="9"/>
      <c r="B4" s="9"/>
      <c r="C4" s="11" t="s">
        <v>85</v>
      </c>
      <c r="D4" s="12" t="s">
        <v>86</v>
      </c>
      <c r="E4" s="12" t="s">
        <v>87</v>
      </c>
      <c r="F4" s="12" t="s">
        <v>88</v>
      </c>
      <c r="G4" s="12" t="s">
        <v>89</v>
      </c>
      <c r="H4" s="12" t="s">
        <v>90</v>
      </c>
      <c r="I4" s="13" t="s">
        <v>91</v>
      </c>
      <c r="J4" s="11" t="s">
        <v>85</v>
      </c>
      <c r="K4" s="12" t="s">
        <v>86</v>
      </c>
      <c r="L4" s="12" t="s">
        <v>87</v>
      </c>
      <c r="M4" s="12" t="s">
        <v>88</v>
      </c>
      <c r="N4" s="12" t="s">
        <v>89</v>
      </c>
      <c r="O4" s="12" t="s">
        <v>90</v>
      </c>
      <c r="P4" s="13" t="s">
        <v>91</v>
      </c>
      <c r="Q4" s="11" t="s">
        <v>85</v>
      </c>
      <c r="R4" s="12" t="s">
        <v>86</v>
      </c>
      <c r="S4" s="12" t="s">
        <v>87</v>
      </c>
      <c r="T4" s="12" t="s">
        <v>88</v>
      </c>
      <c r="U4" s="12" t="s">
        <v>89</v>
      </c>
      <c r="V4" s="12" t="s">
        <v>90</v>
      </c>
      <c r="W4" s="14" t="s">
        <v>91</v>
      </c>
    </row>
    <row r="5" spans="1:23" ht="36" x14ac:dyDescent="0.3">
      <c r="A5" s="229" t="s">
        <v>27</v>
      </c>
      <c r="B5" s="16" t="s">
        <v>92</v>
      </c>
      <c r="C5" s="17" t="s">
        <v>102</v>
      </c>
      <c r="D5" s="138" t="s">
        <v>103</v>
      </c>
      <c r="E5" s="138" t="s">
        <v>101</v>
      </c>
      <c r="F5" s="138" t="s">
        <v>104</v>
      </c>
      <c r="G5" s="138" t="s">
        <v>105</v>
      </c>
      <c r="H5" s="19" t="s">
        <v>227</v>
      </c>
      <c r="I5" s="20" t="s">
        <v>99</v>
      </c>
      <c r="J5" s="17" t="s">
        <v>100</v>
      </c>
      <c r="K5" s="19" t="s">
        <v>101</v>
      </c>
      <c r="L5" s="19" t="s">
        <v>102</v>
      </c>
      <c r="M5" s="18" t="s">
        <v>103</v>
      </c>
      <c r="N5" s="18" t="s">
        <v>104</v>
      </c>
      <c r="O5" s="18" t="s">
        <v>105</v>
      </c>
      <c r="P5" s="21" t="s">
        <v>99</v>
      </c>
      <c r="Q5" s="17" t="s">
        <v>102</v>
      </c>
      <c r="R5" s="19" t="s">
        <v>101</v>
      </c>
      <c r="S5" s="18" t="s">
        <v>103</v>
      </c>
      <c r="T5" s="18" t="s">
        <v>104</v>
      </c>
      <c r="U5" s="18" t="s">
        <v>105</v>
      </c>
      <c r="V5" s="19" t="s">
        <v>100</v>
      </c>
      <c r="W5" s="22" t="s">
        <v>99</v>
      </c>
    </row>
    <row r="6" spans="1:23" s="27" customFormat="1" ht="90" x14ac:dyDescent="0.3">
      <c r="A6" s="230"/>
      <c r="B6" s="156" t="s">
        <v>106</v>
      </c>
      <c r="C6" s="157" t="s">
        <v>358</v>
      </c>
      <c r="D6" s="168" t="s">
        <v>228</v>
      </c>
      <c r="E6" s="169" t="s">
        <v>320</v>
      </c>
      <c r="F6" s="174" t="s">
        <v>325</v>
      </c>
      <c r="G6" s="169" t="s">
        <v>229</v>
      </c>
      <c r="H6" s="174" t="s">
        <v>329</v>
      </c>
      <c r="I6" s="26"/>
      <c r="J6" s="210" t="s">
        <v>112</v>
      </c>
      <c r="K6" s="211"/>
      <c r="L6" s="211"/>
      <c r="M6" s="211"/>
      <c r="N6" s="211"/>
      <c r="O6" s="211"/>
      <c r="P6" s="212"/>
      <c r="Q6" s="210" t="s">
        <v>112</v>
      </c>
      <c r="R6" s="211"/>
      <c r="S6" s="211"/>
      <c r="T6" s="211"/>
      <c r="U6" s="211"/>
      <c r="V6" s="211"/>
      <c r="W6" s="212"/>
    </row>
    <row r="7" spans="1:23" ht="90" x14ac:dyDescent="0.3">
      <c r="A7" s="230"/>
      <c r="B7" s="156" t="s">
        <v>153</v>
      </c>
      <c r="C7" s="158" t="s">
        <v>230</v>
      </c>
      <c r="D7" s="161" t="s">
        <v>321</v>
      </c>
      <c r="E7" s="170" t="s">
        <v>359</v>
      </c>
      <c r="F7" s="161" t="s">
        <v>360</v>
      </c>
      <c r="G7" s="170" t="s">
        <v>327</v>
      </c>
      <c r="H7" s="177" t="s">
        <v>230</v>
      </c>
      <c r="I7" s="31"/>
      <c r="J7" s="213"/>
      <c r="K7" s="219"/>
      <c r="L7" s="219"/>
      <c r="M7" s="219"/>
      <c r="N7" s="219"/>
      <c r="O7" s="219"/>
      <c r="P7" s="215"/>
      <c r="Q7" s="213"/>
      <c r="R7" s="219"/>
      <c r="S7" s="219"/>
      <c r="T7" s="219"/>
      <c r="U7" s="219"/>
      <c r="V7" s="219"/>
      <c r="W7" s="215"/>
    </row>
    <row r="8" spans="1:23" s="27" customFormat="1" ht="90" x14ac:dyDescent="0.3">
      <c r="A8" s="230"/>
      <c r="B8" s="156" t="s">
        <v>159</v>
      </c>
      <c r="C8" s="158" t="s">
        <v>231</v>
      </c>
      <c r="D8" s="162" t="s">
        <v>322</v>
      </c>
      <c r="E8" s="172" t="s">
        <v>454</v>
      </c>
      <c r="F8" s="162" t="s">
        <v>326</v>
      </c>
      <c r="G8" s="162" t="s">
        <v>328</v>
      </c>
      <c r="H8" s="172" t="s">
        <v>456</v>
      </c>
      <c r="I8" s="31"/>
      <c r="J8" s="213"/>
      <c r="K8" s="219"/>
      <c r="L8" s="219"/>
      <c r="M8" s="219"/>
      <c r="N8" s="219"/>
      <c r="O8" s="219"/>
      <c r="P8" s="215"/>
      <c r="Q8" s="213"/>
      <c r="R8" s="219"/>
      <c r="S8" s="219"/>
      <c r="T8" s="219"/>
      <c r="U8" s="219"/>
      <c r="V8" s="219"/>
      <c r="W8" s="215"/>
    </row>
    <row r="9" spans="1:23" s="27" customFormat="1" ht="90" x14ac:dyDescent="0.3">
      <c r="A9" s="230"/>
      <c r="B9" s="156" t="s">
        <v>163</v>
      </c>
      <c r="C9" s="159" t="s">
        <v>324</v>
      </c>
      <c r="D9" s="163" t="s">
        <v>323</v>
      </c>
      <c r="E9" s="171" t="s">
        <v>232</v>
      </c>
      <c r="F9" s="175" t="s">
        <v>233</v>
      </c>
      <c r="G9" s="176" t="s">
        <v>234</v>
      </c>
      <c r="H9" s="178" t="s">
        <v>324</v>
      </c>
      <c r="I9" s="77"/>
      <c r="J9" s="216"/>
      <c r="K9" s="217"/>
      <c r="L9" s="217"/>
      <c r="M9" s="217"/>
      <c r="N9" s="217"/>
      <c r="O9" s="217"/>
      <c r="P9" s="218"/>
      <c r="Q9" s="216"/>
      <c r="R9" s="217"/>
      <c r="S9" s="217"/>
      <c r="T9" s="217"/>
      <c r="U9" s="217"/>
      <c r="V9" s="217"/>
      <c r="W9" s="218"/>
    </row>
    <row r="10" spans="1:23" s="27" customFormat="1" ht="78" customHeight="1" x14ac:dyDescent="0.3">
      <c r="A10" s="121"/>
      <c r="B10" s="165" t="s">
        <v>127</v>
      </c>
      <c r="C10" s="160" t="s">
        <v>457</v>
      </c>
      <c r="D10" s="164" t="s">
        <v>128</v>
      </c>
      <c r="E10" s="160" t="s">
        <v>457</v>
      </c>
      <c r="F10" s="160" t="s">
        <v>458</v>
      </c>
      <c r="G10" s="164" t="s">
        <v>128</v>
      </c>
      <c r="H10" s="160" t="s">
        <v>457</v>
      </c>
      <c r="I10" s="117"/>
      <c r="J10" s="111"/>
      <c r="K10" s="111"/>
      <c r="L10" s="111"/>
      <c r="M10" s="111"/>
      <c r="N10" s="111"/>
      <c r="O10" s="111"/>
      <c r="P10" s="111"/>
      <c r="Q10" s="111"/>
      <c r="R10" s="111"/>
      <c r="S10" s="111"/>
      <c r="T10" s="111"/>
      <c r="U10" s="111"/>
      <c r="V10" s="111"/>
      <c r="W10" s="111"/>
    </row>
    <row r="11" spans="1:23" s="27" customFormat="1" ht="36.6" x14ac:dyDescent="0.3">
      <c r="A11" s="121"/>
      <c r="B11" s="165" t="s">
        <v>129</v>
      </c>
      <c r="C11" s="166" t="s">
        <v>235</v>
      </c>
      <c r="D11" s="167" t="s">
        <v>236</v>
      </c>
      <c r="E11" s="173" t="s">
        <v>237</v>
      </c>
      <c r="F11" s="167" t="s">
        <v>238</v>
      </c>
      <c r="G11" s="167" t="s">
        <v>239</v>
      </c>
      <c r="H11" s="180" t="s">
        <v>235</v>
      </c>
      <c r="I11" s="117"/>
      <c r="J11" s="111"/>
      <c r="K11" s="111"/>
      <c r="L11" s="111"/>
      <c r="M11" s="111"/>
      <c r="N11" s="111"/>
      <c r="O11" s="111"/>
      <c r="P11" s="111"/>
      <c r="Q11" s="111"/>
      <c r="R11" s="111"/>
      <c r="S11" s="111"/>
      <c r="T11" s="111"/>
      <c r="U11" s="111"/>
      <c r="V11" s="111"/>
      <c r="W11" s="111"/>
    </row>
    <row r="12" spans="1:23" s="27" customFormat="1" ht="261.60000000000002" customHeight="1" x14ac:dyDescent="0.3">
      <c r="A12" s="121"/>
      <c r="B12" s="165" t="s">
        <v>135</v>
      </c>
      <c r="C12" s="160" t="s">
        <v>453</v>
      </c>
      <c r="D12" s="164" t="s">
        <v>240</v>
      </c>
      <c r="E12" s="160" t="s">
        <v>455</v>
      </c>
      <c r="F12" s="160" t="s">
        <v>455</v>
      </c>
      <c r="G12" s="164" t="s">
        <v>241</v>
      </c>
      <c r="H12" s="179" t="s">
        <v>453</v>
      </c>
      <c r="I12" s="117"/>
      <c r="J12" s="111"/>
      <c r="K12" s="111"/>
      <c r="L12" s="111"/>
      <c r="M12" s="111"/>
      <c r="N12" s="111"/>
      <c r="O12" s="111"/>
      <c r="P12" s="111"/>
      <c r="Q12" s="111"/>
      <c r="R12" s="111"/>
      <c r="S12" s="111"/>
      <c r="T12" s="111"/>
      <c r="U12" s="111"/>
      <c r="V12" s="111"/>
      <c r="W12" s="111"/>
    </row>
    <row r="13" spans="1:23" ht="18.75" customHeight="1" x14ac:dyDescent="0.3">
      <c r="A13" s="9"/>
      <c r="B13" s="10"/>
      <c r="C13" s="10"/>
      <c r="D13" s="10"/>
      <c r="E13" s="80"/>
      <c r="F13" s="10"/>
      <c r="G13" s="10"/>
      <c r="H13" s="78"/>
      <c r="I13" s="10"/>
      <c r="J13" s="10"/>
      <c r="K13" s="10"/>
      <c r="L13" s="10"/>
      <c r="M13" s="10"/>
      <c r="N13" s="10"/>
      <c r="O13" s="10"/>
      <c r="P13" s="35"/>
      <c r="Q13" s="10"/>
      <c r="R13" s="10"/>
      <c r="S13" s="10"/>
      <c r="T13" s="10"/>
      <c r="U13" s="10"/>
      <c r="V13" s="10"/>
      <c r="W13" s="35"/>
    </row>
    <row r="14" spans="1:23" ht="36" x14ac:dyDescent="0.3">
      <c r="A14" s="204" t="s">
        <v>37</v>
      </c>
      <c r="B14" s="36" t="s">
        <v>92</v>
      </c>
      <c r="C14" s="84" t="s">
        <v>143</v>
      </c>
      <c r="D14" s="85" t="s">
        <v>144</v>
      </c>
      <c r="E14" s="79" t="s">
        <v>145</v>
      </c>
      <c r="F14" s="39" t="s">
        <v>146</v>
      </c>
      <c r="G14" s="39" t="s">
        <v>147</v>
      </c>
      <c r="H14" s="79" t="s">
        <v>148</v>
      </c>
      <c r="I14" s="40" t="s">
        <v>242</v>
      </c>
      <c r="J14" s="37" t="s">
        <v>143</v>
      </c>
      <c r="K14" s="85" t="s">
        <v>144</v>
      </c>
      <c r="L14" s="38" t="s">
        <v>145</v>
      </c>
      <c r="M14" s="38" t="s">
        <v>146</v>
      </c>
      <c r="N14" s="38" t="s">
        <v>147</v>
      </c>
      <c r="O14" s="41" t="s">
        <v>148</v>
      </c>
      <c r="P14" s="42" t="s">
        <v>149</v>
      </c>
      <c r="Q14" s="43" t="s">
        <v>143</v>
      </c>
      <c r="R14" s="38" t="s">
        <v>145</v>
      </c>
      <c r="S14" s="38" t="s">
        <v>146</v>
      </c>
      <c r="T14" s="85" t="s">
        <v>144</v>
      </c>
      <c r="U14" s="38" t="s">
        <v>147</v>
      </c>
      <c r="V14" s="41" t="s">
        <v>148</v>
      </c>
      <c r="W14" s="42" t="s">
        <v>149</v>
      </c>
    </row>
    <row r="15" spans="1:23" ht="72" x14ac:dyDescent="0.3">
      <c r="A15" s="205"/>
      <c r="B15" s="240" t="s">
        <v>106</v>
      </c>
      <c r="C15" s="241" t="s">
        <v>330</v>
      </c>
      <c r="D15" s="242" t="s">
        <v>243</v>
      </c>
      <c r="E15" s="242" t="s">
        <v>244</v>
      </c>
      <c r="F15" s="242" t="s">
        <v>245</v>
      </c>
      <c r="G15" s="243" t="s">
        <v>332</v>
      </c>
      <c r="H15" s="249" t="s">
        <v>246</v>
      </c>
      <c r="I15" s="236" t="s">
        <v>469</v>
      </c>
      <c r="J15" s="210" t="s">
        <v>112</v>
      </c>
      <c r="K15" s="211"/>
      <c r="L15" s="211"/>
      <c r="M15" s="211"/>
      <c r="N15" s="211"/>
      <c r="O15" s="211"/>
      <c r="P15" s="212"/>
      <c r="Q15" s="210" t="s">
        <v>112</v>
      </c>
      <c r="R15" s="211"/>
      <c r="S15" s="211"/>
      <c r="T15" s="211"/>
      <c r="U15" s="211"/>
      <c r="V15" s="211"/>
      <c r="W15" s="212"/>
    </row>
    <row r="16" spans="1:23" s="27" customFormat="1" ht="90" x14ac:dyDescent="0.3">
      <c r="A16" s="205"/>
      <c r="B16" s="231" t="s">
        <v>153</v>
      </c>
      <c r="C16" s="233" t="s">
        <v>331</v>
      </c>
      <c r="D16" s="235" t="s">
        <v>247</v>
      </c>
      <c r="E16" s="242" t="s">
        <v>248</v>
      </c>
      <c r="F16" s="235" t="s">
        <v>248</v>
      </c>
      <c r="G16" s="248" t="s">
        <v>249</v>
      </c>
      <c r="H16" s="235" t="s">
        <v>250</v>
      </c>
      <c r="I16" s="238" t="s">
        <v>470</v>
      </c>
      <c r="J16" s="213"/>
      <c r="K16" s="219"/>
      <c r="L16" s="219"/>
      <c r="M16" s="219"/>
      <c r="N16" s="219"/>
      <c r="O16" s="219"/>
      <c r="P16" s="215"/>
      <c r="Q16" s="213"/>
      <c r="R16" s="219"/>
      <c r="S16" s="219"/>
      <c r="T16" s="219"/>
      <c r="U16" s="219"/>
      <c r="V16" s="219"/>
      <c r="W16" s="215"/>
    </row>
    <row r="17" spans="1:23" s="27" customFormat="1" ht="90" x14ac:dyDescent="0.3">
      <c r="A17" s="205"/>
      <c r="B17" s="231" t="s">
        <v>159</v>
      </c>
      <c r="C17" s="234" t="s">
        <v>251</v>
      </c>
      <c r="D17" s="243" t="s">
        <v>361</v>
      </c>
      <c r="E17" s="235" t="s">
        <v>252</v>
      </c>
      <c r="F17" s="235" t="s">
        <v>253</v>
      </c>
      <c r="G17" s="243" t="s">
        <v>333</v>
      </c>
      <c r="H17" s="250" t="s">
        <v>254</v>
      </c>
      <c r="I17" s="251" t="s">
        <v>471</v>
      </c>
      <c r="J17" s="213"/>
      <c r="K17" s="219"/>
      <c r="L17" s="219"/>
      <c r="M17" s="219"/>
      <c r="N17" s="219"/>
      <c r="O17" s="219"/>
      <c r="P17" s="215"/>
      <c r="Q17" s="213"/>
      <c r="R17" s="219"/>
      <c r="S17" s="219"/>
      <c r="T17" s="219"/>
      <c r="U17" s="219"/>
      <c r="V17" s="219"/>
      <c r="W17" s="215"/>
    </row>
    <row r="18" spans="1:23" s="27" customFormat="1" ht="108.75" customHeight="1" thickBot="1" x14ac:dyDescent="0.35">
      <c r="A18" s="205"/>
      <c r="B18" s="231" t="s">
        <v>163</v>
      </c>
      <c r="C18" s="235" t="s">
        <v>255</v>
      </c>
      <c r="D18" s="244" t="s">
        <v>461</v>
      </c>
      <c r="E18" s="246" t="s">
        <v>256</v>
      </c>
      <c r="F18" s="246" t="s">
        <v>257</v>
      </c>
      <c r="G18" s="244" t="s">
        <v>257</v>
      </c>
      <c r="H18" s="246" t="s">
        <v>99</v>
      </c>
      <c r="I18" s="238" t="s">
        <v>99</v>
      </c>
      <c r="J18" s="216"/>
      <c r="K18" s="217"/>
      <c r="L18" s="217"/>
      <c r="M18" s="217"/>
      <c r="N18" s="217"/>
      <c r="O18" s="217"/>
      <c r="P18" s="218"/>
      <c r="Q18" s="216"/>
      <c r="R18" s="217"/>
      <c r="S18" s="217"/>
      <c r="T18" s="217"/>
      <c r="U18" s="217"/>
      <c r="V18" s="217"/>
      <c r="W18" s="218"/>
    </row>
    <row r="19" spans="1:23" s="27" customFormat="1" ht="127.8" customHeight="1" x14ac:dyDescent="0.3">
      <c r="A19" s="205"/>
      <c r="B19" s="237" t="s">
        <v>127</v>
      </c>
      <c r="C19" s="238" t="s">
        <v>459</v>
      </c>
      <c r="D19" s="236" t="s">
        <v>462</v>
      </c>
      <c r="E19" s="236" t="s">
        <v>464</v>
      </c>
      <c r="F19" s="236" t="s">
        <v>466</v>
      </c>
      <c r="G19" s="236" t="s">
        <v>466</v>
      </c>
      <c r="H19" s="238" t="s">
        <v>128</v>
      </c>
      <c r="I19" s="238" t="s">
        <v>128</v>
      </c>
      <c r="J19" s="119"/>
      <c r="K19" s="119"/>
      <c r="L19" s="119"/>
      <c r="M19" s="119"/>
      <c r="N19" s="119"/>
      <c r="O19" s="119"/>
      <c r="P19" s="119"/>
      <c r="Q19" s="119"/>
      <c r="R19" s="119"/>
      <c r="S19" s="119"/>
      <c r="T19" s="119"/>
      <c r="U19" s="119"/>
      <c r="V19" s="119"/>
      <c r="W19" s="119"/>
    </row>
    <row r="20" spans="1:23" s="27" customFormat="1" ht="108.75" customHeight="1" x14ac:dyDescent="0.3">
      <c r="A20" s="205"/>
      <c r="B20" s="237" t="s">
        <v>129</v>
      </c>
      <c r="C20" s="239" t="s">
        <v>258</v>
      </c>
      <c r="D20" s="245" t="s">
        <v>259</v>
      </c>
      <c r="E20" s="245" t="s">
        <v>260</v>
      </c>
      <c r="F20" s="245" t="s">
        <v>261</v>
      </c>
      <c r="G20" s="245" t="s">
        <v>262</v>
      </c>
      <c r="H20" s="245" t="s">
        <v>263</v>
      </c>
      <c r="I20" s="245" t="s">
        <v>264</v>
      </c>
      <c r="J20" s="119"/>
      <c r="K20" s="119"/>
      <c r="L20" s="119"/>
      <c r="M20" s="119"/>
      <c r="N20" s="119"/>
      <c r="O20" s="119"/>
      <c r="P20" s="119"/>
      <c r="Q20" s="119"/>
      <c r="R20" s="119"/>
      <c r="S20" s="119"/>
      <c r="T20" s="119"/>
      <c r="U20" s="119"/>
      <c r="V20" s="119"/>
      <c r="W20" s="119"/>
    </row>
    <row r="21" spans="1:23" s="27" customFormat="1" ht="225.45" customHeight="1" x14ac:dyDescent="0.3">
      <c r="A21" s="205"/>
      <c r="B21" s="237" t="s">
        <v>135</v>
      </c>
      <c r="C21" s="236" t="s">
        <v>460</v>
      </c>
      <c r="D21" s="236" t="s">
        <v>463</v>
      </c>
      <c r="E21" s="236" t="s">
        <v>465</v>
      </c>
      <c r="F21" s="236" t="s">
        <v>467</v>
      </c>
      <c r="G21" s="236" t="s">
        <v>468</v>
      </c>
      <c r="H21" s="238" t="s">
        <v>406</v>
      </c>
      <c r="I21" s="238" t="s">
        <v>407</v>
      </c>
      <c r="J21" s="119"/>
      <c r="K21" s="119"/>
      <c r="L21" s="119"/>
      <c r="M21" s="119"/>
      <c r="N21" s="119"/>
      <c r="O21" s="119"/>
      <c r="P21" s="119"/>
      <c r="Q21" s="119"/>
      <c r="R21" s="119"/>
      <c r="S21" s="119"/>
      <c r="T21" s="119"/>
      <c r="U21" s="119"/>
      <c r="V21" s="119"/>
      <c r="W21" s="119"/>
    </row>
    <row r="22" spans="1:23" s="27" customFormat="1" ht="35.549999999999997" customHeight="1" x14ac:dyDescent="0.3">
      <c r="A22" s="133"/>
      <c r="B22" s="232" t="s">
        <v>339</v>
      </c>
      <c r="C22" s="117"/>
      <c r="D22" s="118"/>
      <c r="E22" s="117"/>
      <c r="F22" s="117"/>
      <c r="G22" s="117"/>
      <c r="H22" s="117"/>
      <c r="I22" s="117"/>
      <c r="J22" s="119"/>
      <c r="K22" s="119"/>
      <c r="L22" s="119"/>
      <c r="M22" s="119"/>
      <c r="N22" s="119"/>
      <c r="O22" s="119"/>
      <c r="P22" s="119"/>
      <c r="Q22" s="119"/>
      <c r="R22" s="119"/>
      <c r="S22" s="119"/>
      <c r="T22" s="119"/>
      <c r="U22" s="119"/>
      <c r="V22" s="119"/>
      <c r="W22" s="119"/>
    </row>
    <row r="23" spans="1:23" ht="18.75" customHeight="1" x14ac:dyDescent="0.3">
      <c r="A23" s="9"/>
      <c r="B23" s="10"/>
      <c r="C23" s="10"/>
      <c r="D23" s="10"/>
      <c r="E23" s="10"/>
      <c r="F23" s="10"/>
      <c r="G23" s="10"/>
      <c r="H23" s="10"/>
      <c r="I23" s="10"/>
      <c r="J23" s="10"/>
      <c r="K23" s="10"/>
      <c r="L23" s="10"/>
      <c r="M23" s="10"/>
      <c r="N23" s="10"/>
      <c r="O23" s="10"/>
      <c r="P23" s="35"/>
      <c r="Q23" s="10"/>
      <c r="R23" s="10"/>
      <c r="S23" s="10"/>
      <c r="T23" s="10"/>
      <c r="U23" s="10"/>
      <c r="V23" s="10"/>
      <c r="W23" s="35"/>
    </row>
    <row r="24" spans="1:23" ht="18" x14ac:dyDescent="0.3">
      <c r="A24" s="206" t="s">
        <v>43</v>
      </c>
      <c r="B24" s="44" t="s">
        <v>92</v>
      </c>
      <c r="C24" s="86" t="s">
        <v>180</v>
      </c>
      <c r="D24" s="139" t="s">
        <v>181</v>
      </c>
      <c r="E24" s="139" t="s">
        <v>405</v>
      </c>
      <c r="F24" s="47" t="s">
        <v>179</v>
      </c>
      <c r="G24" s="52" t="s">
        <v>178</v>
      </c>
      <c r="H24" s="52" t="s">
        <v>178</v>
      </c>
      <c r="I24" s="52" t="s">
        <v>178</v>
      </c>
      <c r="J24" s="45" t="s">
        <v>179</v>
      </c>
      <c r="K24" s="86" t="s">
        <v>180</v>
      </c>
      <c r="L24" s="87" t="s">
        <v>181</v>
      </c>
      <c r="M24" s="46" t="s">
        <v>182</v>
      </c>
      <c r="N24" s="52" t="s">
        <v>178</v>
      </c>
      <c r="O24" s="52" t="s">
        <v>178</v>
      </c>
      <c r="P24" s="52" t="s">
        <v>178</v>
      </c>
      <c r="Q24" s="45" t="s">
        <v>179</v>
      </c>
      <c r="R24" s="86" t="s">
        <v>180</v>
      </c>
      <c r="S24" s="87" t="s">
        <v>181</v>
      </c>
      <c r="T24" s="46" t="s">
        <v>182</v>
      </c>
      <c r="U24" s="52" t="s">
        <v>178</v>
      </c>
      <c r="V24" s="52" t="s">
        <v>178</v>
      </c>
      <c r="W24" s="52" t="s">
        <v>178</v>
      </c>
    </row>
    <row r="25" spans="1:23" ht="141.75" customHeight="1" x14ac:dyDescent="0.3">
      <c r="A25" s="207"/>
      <c r="B25" s="252" t="s">
        <v>106</v>
      </c>
      <c r="C25" s="253" t="s">
        <v>265</v>
      </c>
      <c r="D25" s="258" t="s">
        <v>266</v>
      </c>
      <c r="E25" s="259" t="s">
        <v>267</v>
      </c>
      <c r="F25" s="260" t="s">
        <v>268</v>
      </c>
      <c r="G25" s="50"/>
      <c r="H25" s="50"/>
      <c r="I25" s="51"/>
      <c r="J25" s="210" t="s">
        <v>112</v>
      </c>
      <c r="K25" s="211"/>
      <c r="L25" s="211"/>
      <c r="M25" s="211"/>
      <c r="N25" s="211"/>
      <c r="O25" s="211"/>
      <c r="P25" s="212"/>
      <c r="Q25" s="210" t="s">
        <v>112</v>
      </c>
      <c r="R25" s="211"/>
      <c r="S25" s="211"/>
      <c r="T25" s="211"/>
      <c r="U25" s="211"/>
      <c r="V25" s="211"/>
      <c r="W25" s="212"/>
    </row>
    <row r="26" spans="1:23" s="27" customFormat="1" ht="90" x14ac:dyDescent="0.3">
      <c r="A26" s="207"/>
      <c r="B26" s="231" t="s">
        <v>153</v>
      </c>
      <c r="C26" s="254" t="s">
        <v>334</v>
      </c>
      <c r="D26" s="235" t="s">
        <v>269</v>
      </c>
      <c r="E26" s="243" t="s">
        <v>403</v>
      </c>
      <c r="F26" s="248" t="s">
        <v>270</v>
      </c>
      <c r="G26" s="30"/>
      <c r="H26" s="30"/>
      <c r="I26" s="31"/>
      <c r="J26" s="213"/>
      <c r="K26" s="219"/>
      <c r="L26" s="219"/>
      <c r="M26" s="219"/>
      <c r="N26" s="219"/>
      <c r="O26" s="219"/>
      <c r="P26" s="215"/>
      <c r="Q26" s="213"/>
      <c r="R26" s="219"/>
      <c r="S26" s="219"/>
      <c r="T26" s="219"/>
      <c r="U26" s="219"/>
      <c r="V26" s="219"/>
      <c r="W26" s="215"/>
    </row>
    <row r="27" spans="1:23" s="27" customFormat="1" ht="118.5" customHeight="1" x14ac:dyDescent="0.3">
      <c r="A27" s="207"/>
      <c r="B27" s="231" t="s">
        <v>159</v>
      </c>
      <c r="C27" s="241" t="s">
        <v>271</v>
      </c>
      <c r="D27" s="235" t="s">
        <v>272</v>
      </c>
      <c r="E27" s="235" t="s">
        <v>273</v>
      </c>
      <c r="F27" s="248" t="s">
        <v>274</v>
      </c>
      <c r="G27" s="30"/>
      <c r="H27" s="30"/>
      <c r="I27" s="31"/>
      <c r="J27" s="213"/>
      <c r="K27" s="219"/>
      <c r="L27" s="219"/>
      <c r="M27" s="219"/>
      <c r="N27" s="219"/>
      <c r="O27" s="219"/>
      <c r="P27" s="215"/>
      <c r="Q27" s="213"/>
      <c r="R27" s="219"/>
      <c r="S27" s="219"/>
      <c r="T27" s="219"/>
      <c r="U27" s="219"/>
      <c r="V27" s="219"/>
      <c r="W27" s="215"/>
    </row>
    <row r="28" spans="1:23" s="27" customFormat="1" ht="90" x14ac:dyDescent="0.3">
      <c r="A28" s="207"/>
      <c r="B28" s="231" t="s">
        <v>163</v>
      </c>
      <c r="C28" s="255" t="s">
        <v>275</v>
      </c>
      <c r="D28" s="246" t="s">
        <v>276</v>
      </c>
      <c r="E28" s="247" t="s">
        <v>335</v>
      </c>
      <c r="F28" s="261" t="s">
        <v>277</v>
      </c>
      <c r="G28" s="33"/>
      <c r="H28" s="33"/>
      <c r="I28" s="34"/>
      <c r="J28" s="216"/>
      <c r="K28" s="217"/>
      <c r="L28" s="217"/>
      <c r="M28" s="217"/>
      <c r="N28" s="217"/>
      <c r="O28" s="217"/>
      <c r="P28" s="218"/>
      <c r="Q28" s="216"/>
      <c r="R28" s="217"/>
      <c r="S28" s="217"/>
      <c r="T28" s="217"/>
      <c r="U28" s="217"/>
      <c r="V28" s="217"/>
      <c r="W28" s="218"/>
    </row>
    <row r="29" spans="1:23" s="27" customFormat="1" ht="36.6" x14ac:dyDescent="0.3">
      <c r="A29" s="207"/>
      <c r="B29" s="237" t="s">
        <v>127</v>
      </c>
      <c r="C29" s="256" t="s">
        <v>472</v>
      </c>
      <c r="D29" s="256" t="s">
        <v>472</v>
      </c>
      <c r="E29" s="238" t="s">
        <v>128</v>
      </c>
      <c r="F29" s="236" t="s">
        <v>475</v>
      </c>
      <c r="G29" s="117"/>
      <c r="H29" s="117"/>
      <c r="I29" s="117"/>
      <c r="J29" s="119"/>
      <c r="K29" s="119"/>
      <c r="L29" s="119"/>
      <c r="M29" s="119"/>
      <c r="N29" s="119"/>
      <c r="O29" s="119"/>
      <c r="P29" s="119"/>
      <c r="Q29" s="119"/>
      <c r="R29" s="119"/>
      <c r="S29" s="119"/>
      <c r="T29" s="119"/>
      <c r="U29" s="119"/>
      <c r="V29" s="119"/>
      <c r="W29" s="119"/>
    </row>
    <row r="30" spans="1:23" s="27" customFormat="1" ht="43.2" x14ac:dyDescent="0.3">
      <c r="A30" s="207"/>
      <c r="B30" s="237" t="s">
        <v>129</v>
      </c>
      <c r="C30" s="257" t="s">
        <v>278</v>
      </c>
      <c r="D30" s="257" t="s">
        <v>279</v>
      </c>
      <c r="E30" s="257" t="s">
        <v>280</v>
      </c>
      <c r="F30" s="257" t="s">
        <v>281</v>
      </c>
      <c r="G30" s="117"/>
      <c r="H30" s="125"/>
      <c r="I30" s="117"/>
      <c r="J30" s="119"/>
      <c r="K30" s="119"/>
      <c r="L30" s="119"/>
      <c r="M30" s="119"/>
      <c r="N30" s="119"/>
      <c r="O30" s="119"/>
      <c r="P30" s="119"/>
      <c r="Q30" s="119"/>
      <c r="R30" s="119"/>
      <c r="S30" s="119"/>
      <c r="T30" s="119"/>
      <c r="U30" s="119"/>
      <c r="V30" s="119"/>
      <c r="W30" s="119"/>
    </row>
    <row r="31" spans="1:23" s="27" customFormat="1" ht="201" customHeight="1" x14ac:dyDescent="0.3">
      <c r="A31" s="207"/>
      <c r="B31" s="237" t="s">
        <v>135</v>
      </c>
      <c r="C31" s="236" t="s">
        <v>477</v>
      </c>
      <c r="D31" s="236" t="s">
        <v>473</v>
      </c>
      <c r="E31" s="238" t="s">
        <v>474</v>
      </c>
      <c r="F31" s="236" t="s">
        <v>476</v>
      </c>
      <c r="G31" s="117"/>
      <c r="H31" s="117"/>
      <c r="I31" s="117"/>
      <c r="J31" s="119"/>
      <c r="K31" s="119"/>
      <c r="L31" s="119"/>
      <c r="M31" s="119"/>
      <c r="N31" s="119"/>
      <c r="O31" s="119"/>
      <c r="P31" s="119"/>
      <c r="Q31" s="119"/>
      <c r="R31" s="119"/>
      <c r="S31" s="119"/>
      <c r="T31" s="119"/>
      <c r="U31" s="119"/>
      <c r="V31" s="119"/>
      <c r="W31" s="119"/>
    </row>
    <row r="32" spans="1:23" ht="78.45" customHeight="1" thickBot="1" x14ac:dyDescent="0.35">
      <c r="A32" s="9"/>
      <c r="B32" s="10" t="s">
        <v>282</v>
      </c>
      <c r="C32" s="10" t="s">
        <v>283</v>
      </c>
      <c r="D32" s="10"/>
      <c r="E32" s="10"/>
      <c r="F32" s="10"/>
      <c r="G32" s="10"/>
      <c r="H32" s="10"/>
      <c r="I32" s="10"/>
      <c r="J32" s="10"/>
      <c r="K32" s="10"/>
      <c r="L32" s="10"/>
      <c r="M32" s="10"/>
      <c r="N32" s="10"/>
      <c r="O32" s="10"/>
      <c r="P32" s="10"/>
      <c r="Q32" s="10"/>
      <c r="R32" s="10"/>
      <c r="S32" s="10"/>
      <c r="T32" s="10"/>
      <c r="U32" s="10"/>
      <c r="V32" s="10"/>
      <c r="W32" s="10"/>
    </row>
    <row r="33" spans="1:23" ht="36" x14ac:dyDescent="0.3">
      <c r="A33" s="208" t="s">
        <v>47</v>
      </c>
      <c r="B33" s="53" t="s">
        <v>92</v>
      </c>
      <c r="C33" s="262" t="s">
        <v>408</v>
      </c>
      <c r="D33" s="54" t="s">
        <v>207</v>
      </c>
      <c r="E33" s="140" t="s">
        <v>404</v>
      </c>
      <c r="F33" s="55" t="s">
        <v>208</v>
      </c>
      <c r="G33" s="55" t="s">
        <v>209</v>
      </c>
      <c r="H33" s="55" t="s">
        <v>210</v>
      </c>
      <c r="I33" s="55" t="s">
        <v>211</v>
      </c>
      <c r="J33" s="54" t="s">
        <v>206</v>
      </c>
      <c r="K33" s="55" t="s">
        <v>207</v>
      </c>
      <c r="L33" s="55" t="s">
        <v>208</v>
      </c>
      <c r="M33" s="55" t="s">
        <v>209</v>
      </c>
      <c r="N33" s="55" t="s">
        <v>210</v>
      </c>
      <c r="O33" s="55" t="s">
        <v>211</v>
      </c>
      <c r="P33" s="56" t="s">
        <v>99</v>
      </c>
      <c r="Q33" s="54" t="s">
        <v>210</v>
      </c>
      <c r="R33" s="55" t="s">
        <v>209</v>
      </c>
      <c r="S33" s="55" t="s">
        <v>206</v>
      </c>
      <c r="T33" s="55" t="s">
        <v>207</v>
      </c>
      <c r="U33" s="55" t="s">
        <v>208</v>
      </c>
      <c r="V33" s="55" t="s">
        <v>211</v>
      </c>
      <c r="W33" s="57" t="s">
        <v>99</v>
      </c>
    </row>
    <row r="34" spans="1:23" ht="176.4" customHeight="1" x14ac:dyDescent="0.3">
      <c r="A34" s="209"/>
      <c r="B34" s="231" t="s">
        <v>106</v>
      </c>
      <c r="C34" s="263" t="s">
        <v>478</v>
      </c>
      <c r="D34" s="253" t="s">
        <v>284</v>
      </c>
      <c r="E34" s="258" t="s">
        <v>285</v>
      </c>
      <c r="F34" s="271" t="s">
        <v>362</v>
      </c>
      <c r="G34" s="271" t="s">
        <v>487</v>
      </c>
      <c r="H34" s="271" t="s">
        <v>491</v>
      </c>
      <c r="I34" s="271" t="s">
        <v>366</v>
      </c>
      <c r="J34" s="210" t="s">
        <v>112</v>
      </c>
      <c r="K34" s="211"/>
      <c r="L34" s="211"/>
      <c r="M34" s="211"/>
      <c r="N34" s="211"/>
      <c r="O34" s="211"/>
      <c r="P34" s="212"/>
      <c r="Q34" s="210" t="s">
        <v>112</v>
      </c>
      <c r="R34" s="211"/>
      <c r="S34" s="211"/>
      <c r="T34" s="211"/>
      <c r="U34" s="211"/>
      <c r="V34" s="211"/>
      <c r="W34" s="212"/>
    </row>
    <row r="35" spans="1:23" s="27" customFormat="1" ht="90" x14ac:dyDescent="0.3">
      <c r="A35" s="209"/>
      <c r="B35" s="231" t="s">
        <v>153</v>
      </c>
      <c r="C35" s="264" t="s">
        <v>479</v>
      </c>
      <c r="D35" s="233" t="s">
        <v>336</v>
      </c>
      <c r="E35" s="243" t="s">
        <v>338</v>
      </c>
      <c r="F35" s="243" t="s">
        <v>363</v>
      </c>
      <c r="G35" s="243" t="s">
        <v>490</v>
      </c>
      <c r="H35" s="243" t="s">
        <v>364</v>
      </c>
      <c r="I35" s="235" t="s">
        <v>286</v>
      </c>
      <c r="J35" s="213"/>
      <c r="K35" s="219"/>
      <c r="L35" s="219"/>
      <c r="M35" s="219"/>
      <c r="N35" s="219"/>
      <c r="O35" s="219"/>
      <c r="P35" s="215"/>
      <c r="Q35" s="213"/>
      <c r="R35" s="219"/>
      <c r="S35" s="219"/>
      <c r="T35" s="219"/>
      <c r="U35" s="219"/>
      <c r="V35" s="219"/>
      <c r="W35" s="215"/>
    </row>
    <row r="36" spans="1:23" s="27" customFormat="1" ht="90" x14ac:dyDescent="0.3">
      <c r="A36" s="209"/>
      <c r="B36" s="231" t="s">
        <v>159</v>
      </c>
      <c r="C36" s="265" t="s">
        <v>480</v>
      </c>
      <c r="D36" s="267" t="s">
        <v>390</v>
      </c>
      <c r="E36" s="243" t="s">
        <v>390</v>
      </c>
      <c r="F36" s="243" t="s">
        <v>390</v>
      </c>
      <c r="G36" s="242" t="s">
        <v>287</v>
      </c>
      <c r="H36" s="235" t="s">
        <v>288</v>
      </c>
      <c r="I36" s="235" t="s">
        <v>289</v>
      </c>
      <c r="J36" s="213"/>
      <c r="K36" s="219"/>
      <c r="L36" s="219"/>
      <c r="M36" s="219"/>
      <c r="N36" s="219"/>
      <c r="O36" s="219"/>
      <c r="P36" s="215"/>
      <c r="Q36" s="213"/>
      <c r="R36" s="219"/>
      <c r="S36" s="219"/>
      <c r="T36" s="219"/>
      <c r="U36" s="219"/>
      <c r="V36" s="219"/>
      <c r="W36" s="215"/>
    </row>
    <row r="37" spans="1:23" s="27" customFormat="1" ht="90.6" thickBot="1" x14ac:dyDescent="0.35">
      <c r="A37" s="209"/>
      <c r="B37" s="231" t="s">
        <v>163</v>
      </c>
      <c r="C37" s="266" t="s">
        <v>481</v>
      </c>
      <c r="D37" s="270" t="s">
        <v>337</v>
      </c>
      <c r="E37" s="247" t="s">
        <v>337</v>
      </c>
      <c r="F37" s="246" t="s">
        <v>337</v>
      </c>
      <c r="G37" s="247" t="s">
        <v>314</v>
      </c>
      <c r="H37" s="247" t="s">
        <v>365</v>
      </c>
      <c r="I37" s="247" t="s">
        <v>391</v>
      </c>
      <c r="J37" s="216"/>
      <c r="K37" s="217"/>
      <c r="L37" s="217"/>
      <c r="M37" s="217"/>
      <c r="N37" s="217"/>
      <c r="O37" s="217"/>
      <c r="P37" s="218"/>
      <c r="Q37" s="216"/>
      <c r="R37" s="217"/>
      <c r="S37" s="217"/>
      <c r="T37" s="217"/>
      <c r="U37" s="217"/>
      <c r="V37" s="217"/>
      <c r="W37" s="218"/>
    </row>
    <row r="38" spans="1:23" s="27" customFormat="1" ht="36.6" x14ac:dyDescent="0.3">
      <c r="A38" s="209"/>
      <c r="B38" s="237" t="s">
        <v>127</v>
      </c>
      <c r="C38" s="268" t="s">
        <v>482</v>
      </c>
      <c r="D38" s="236" t="s">
        <v>482</v>
      </c>
      <c r="E38" s="236" t="s">
        <v>482</v>
      </c>
      <c r="F38" s="236" t="s">
        <v>482</v>
      </c>
      <c r="G38" s="236" t="s">
        <v>482</v>
      </c>
      <c r="H38" s="236" t="s">
        <v>482</v>
      </c>
      <c r="I38" s="238" t="s">
        <v>290</v>
      </c>
      <c r="J38" s="119"/>
      <c r="K38" s="119"/>
      <c r="L38" s="119"/>
      <c r="M38" s="119"/>
      <c r="N38" s="119"/>
      <c r="O38" s="119"/>
      <c r="P38" s="119"/>
      <c r="Q38" s="119"/>
      <c r="R38" s="119"/>
      <c r="S38" s="119"/>
      <c r="T38" s="119"/>
      <c r="U38" s="119"/>
      <c r="V38" s="119"/>
      <c r="W38" s="119"/>
    </row>
    <row r="39" spans="1:23" s="27" customFormat="1" ht="43.2" x14ac:dyDescent="0.3">
      <c r="A39" s="209"/>
      <c r="B39" s="237" t="s">
        <v>129</v>
      </c>
      <c r="C39" s="269" t="s">
        <v>409</v>
      </c>
      <c r="D39" s="257" t="s">
        <v>291</v>
      </c>
      <c r="E39" s="257" t="s">
        <v>292</v>
      </c>
      <c r="F39" s="257" t="s">
        <v>293</v>
      </c>
      <c r="G39" s="257" t="s">
        <v>294</v>
      </c>
      <c r="H39" s="257" t="s">
        <v>295</v>
      </c>
      <c r="I39" s="257" t="s">
        <v>296</v>
      </c>
      <c r="J39" s="119"/>
      <c r="K39" s="119"/>
      <c r="L39" s="119"/>
      <c r="M39" s="119"/>
      <c r="N39" s="119"/>
      <c r="O39" s="119"/>
      <c r="P39" s="119"/>
      <c r="Q39" s="119"/>
      <c r="R39" s="119"/>
      <c r="S39" s="119"/>
      <c r="T39" s="119"/>
      <c r="U39" s="119"/>
      <c r="V39" s="119"/>
      <c r="W39" s="119"/>
    </row>
    <row r="40" spans="1:23" s="27" customFormat="1" ht="234" x14ac:dyDescent="0.3">
      <c r="A40" s="209"/>
      <c r="B40" s="237" t="s">
        <v>135</v>
      </c>
      <c r="C40" s="268" t="s">
        <v>483</v>
      </c>
      <c r="D40" s="236" t="s">
        <v>484</v>
      </c>
      <c r="E40" s="236" t="s">
        <v>485</v>
      </c>
      <c r="F40" s="236" t="s">
        <v>486</v>
      </c>
      <c r="G40" s="236" t="s">
        <v>488</v>
      </c>
      <c r="H40" s="236" t="s">
        <v>489</v>
      </c>
      <c r="I40" s="238" t="s">
        <v>297</v>
      </c>
      <c r="J40" s="119"/>
      <c r="K40" s="119"/>
      <c r="L40" s="119"/>
      <c r="M40" s="119"/>
      <c r="N40" s="119"/>
      <c r="O40" s="119"/>
      <c r="P40" s="119"/>
      <c r="Q40" s="119"/>
      <c r="R40" s="119"/>
      <c r="S40" s="119"/>
      <c r="T40" s="119"/>
      <c r="U40" s="119"/>
      <c r="V40" s="119"/>
      <c r="W40" s="119"/>
    </row>
    <row r="41" spans="1:23" s="27" customFormat="1" ht="36.6" x14ac:dyDescent="0.3">
      <c r="A41" s="107"/>
      <c r="B41" s="104"/>
      <c r="C41" s="105"/>
      <c r="D41" s="105"/>
      <c r="E41" s="105"/>
      <c r="F41" s="106"/>
      <c r="G41" s="105"/>
      <c r="H41" s="105"/>
      <c r="I41" s="105"/>
      <c r="J41" s="108"/>
      <c r="K41" s="108"/>
      <c r="L41" s="108"/>
      <c r="M41" s="108"/>
      <c r="N41" s="108"/>
      <c r="O41" s="108"/>
      <c r="P41" s="108"/>
      <c r="Q41" s="108"/>
      <c r="R41" s="108"/>
      <c r="S41" s="108"/>
      <c r="T41" s="108"/>
      <c r="U41" s="108"/>
      <c r="V41" s="108"/>
      <c r="W41" s="108"/>
    </row>
    <row r="42" spans="1:23" x14ac:dyDescent="0.3">
      <c r="B42" s="15" t="s">
        <v>298</v>
      </c>
    </row>
    <row r="43" spans="1:23" x14ac:dyDescent="0.3">
      <c r="B43" s="91" t="s">
        <v>299</v>
      </c>
      <c r="C43" s="94">
        <f t="shared" ref="C43:I45" si="0">LEN(C7)</f>
        <v>41</v>
      </c>
      <c r="D43" s="94">
        <f t="shared" si="0"/>
        <v>31</v>
      </c>
      <c r="E43" s="94">
        <f t="shared" si="0"/>
        <v>35</v>
      </c>
      <c r="F43" s="94">
        <f t="shared" si="0"/>
        <v>33</v>
      </c>
      <c r="G43" s="94">
        <f t="shared" si="0"/>
        <v>36</v>
      </c>
      <c r="H43" s="94">
        <f t="shared" si="0"/>
        <v>41</v>
      </c>
      <c r="I43" s="95">
        <f t="shared" si="0"/>
        <v>0</v>
      </c>
    </row>
    <row r="44" spans="1:23" x14ac:dyDescent="0.3">
      <c r="B44" s="92" t="s">
        <v>300</v>
      </c>
      <c r="C44" s="96">
        <f t="shared" si="0"/>
        <v>59</v>
      </c>
      <c r="D44" s="96">
        <f t="shared" si="0"/>
        <v>35</v>
      </c>
      <c r="E44" s="96">
        <f t="shared" si="0"/>
        <v>50</v>
      </c>
      <c r="F44" s="96">
        <f t="shared" si="0"/>
        <v>38</v>
      </c>
      <c r="G44" s="96">
        <f t="shared" si="0"/>
        <v>34</v>
      </c>
      <c r="H44" s="96">
        <f t="shared" si="0"/>
        <v>48</v>
      </c>
      <c r="I44" s="97">
        <f t="shared" si="0"/>
        <v>0</v>
      </c>
    </row>
    <row r="45" spans="1:23" x14ac:dyDescent="0.3">
      <c r="B45" s="93" t="s">
        <v>301</v>
      </c>
      <c r="C45" s="98">
        <f t="shared" si="0"/>
        <v>43</v>
      </c>
      <c r="D45" s="98">
        <f t="shared" si="0"/>
        <v>31</v>
      </c>
      <c r="E45" s="98">
        <f t="shared" si="0"/>
        <v>46</v>
      </c>
      <c r="F45" s="98">
        <f t="shared" si="0"/>
        <v>87</v>
      </c>
      <c r="G45" s="98">
        <f t="shared" si="0"/>
        <v>28</v>
      </c>
      <c r="H45" s="98">
        <f t="shared" si="0"/>
        <v>43</v>
      </c>
      <c r="I45" s="99">
        <f t="shared" si="0"/>
        <v>0</v>
      </c>
    </row>
    <row r="46" spans="1:23" x14ac:dyDescent="0.3">
      <c r="C46" s="96"/>
      <c r="D46" s="96"/>
      <c r="E46" s="96"/>
      <c r="F46" s="96"/>
      <c r="G46" s="96"/>
      <c r="H46" s="96"/>
      <c r="I46" s="96"/>
    </row>
    <row r="47" spans="1:23" x14ac:dyDescent="0.3">
      <c r="B47" s="91" t="s">
        <v>302</v>
      </c>
      <c r="C47" s="94">
        <f t="shared" ref="C47:I48" si="1">LEN(C16)</f>
        <v>59</v>
      </c>
      <c r="D47" s="94">
        <f t="shared" si="1"/>
        <v>33</v>
      </c>
      <c r="E47" s="94">
        <f t="shared" si="1"/>
        <v>46</v>
      </c>
      <c r="F47" s="94">
        <f t="shared" si="1"/>
        <v>46</v>
      </c>
      <c r="G47" s="94">
        <f t="shared" si="1"/>
        <v>39</v>
      </c>
      <c r="H47" s="94">
        <f t="shared" si="1"/>
        <v>67</v>
      </c>
      <c r="I47" s="95">
        <f t="shared" si="1"/>
        <v>55</v>
      </c>
    </row>
    <row r="48" spans="1:23" x14ac:dyDescent="0.3">
      <c r="B48" s="92" t="s">
        <v>303</v>
      </c>
      <c r="C48" s="96">
        <f t="shared" si="1"/>
        <v>52</v>
      </c>
      <c r="D48" s="96">
        <f t="shared" si="1"/>
        <v>41</v>
      </c>
      <c r="E48" s="96">
        <f t="shared" si="1"/>
        <v>63</v>
      </c>
      <c r="F48" s="96">
        <f t="shared" si="1"/>
        <v>62</v>
      </c>
      <c r="G48" s="96">
        <f t="shared" si="1"/>
        <v>38</v>
      </c>
      <c r="H48" s="96">
        <f t="shared" si="1"/>
        <v>63</v>
      </c>
      <c r="I48" s="97">
        <f t="shared" si="1"/>
        <v>36</v>
      </c>
    </row>
    <row r="49" spans="2:9" x14ac:dyDescent="0.3">
      <c r="B49" s="93" t="s">
        <v>304</v>
      </c>
      <c r="C49" s="98">
        <f>LEN(C18)</f>
        <v>54</v>
      </c>
      <c r="D49" s="100">
        <f>LEN(D18)-26</f>
        <v>69</v>
      </c>
      <c r="E49" s="98">
        <f>LEN(E18)</f>
        <v>54</v>
      </c>
      <c r="F49" s="98">
        <f>LEN(F18)</f>
        <v>68</v>
      </c>
      <c r="G49" s="98">
        <f>LEN(G18)</f>
        <v>68</v>
      </c>
      <c r="H49" s="98">
        <f>LEN(H18)</f>
        <v>2</v>
      </c>
      <c r="I49" s="99">
        <f>LEN(I18)</f>
        <v>2</v>
      </c>
    </row>
    <row r="50" spans="2:9" x14ac:dyDescent="0.3">
      <c r="C50" s="96"/>
      <c r="D50" s="96"/>
      <c r="E50" s="96"/>
      <c r="F50" s="96"/>
      <c r="G50" s="96"/>
      <c r="H50" s="96"/>
      <c r="I50" s="96"/>
    </row>
    <row r="51" spans="2:9" x14ac:dyDescent="0.3">
      <c r="B51" s="91" t="s">
        <v>305</v>
      </c>
      <c r="C51" s="101">
        <f>LEN(C26)-63</f>
        <v>27</v>
      </c>
      <c r="D51" s="94">
        <f t="shared" ref="D51:I51" si="2">LEN(D26)</f>
        <v>51</v>
      </c>
      <c r="E51" s="94">
        <f t="shared" si="2"/>
        <v>40</v>
      </c>
      <c r="F51" s="94">
        <f t="shared" si="2"/>
        <v>53</v>
      </c>
      <c r="G51" s="94">
        <f t="shared" si="2"/>
        <v>0</v>
      </c>
      <c r="H51" s="94">
        <f t="shared" si="2"/>
        <v>0</v>
      </c>
      <c r="I51" s="95">
        <f t="shared" si="2"/>
        <v>0</v>
      </c>
    </row>
    <row r="52" spans="2:9" x14ac:dyDescent="0.3">
      <c r="B52" s="92" t="s">
        <v>306</v>
      </c>
      <c r="C52" s="96">
        <f t="shared" ref="C52:I53" si="3">LEN(C27)</f>
        <v>59</v>
      </c>
      <c r="D52" s="96">
        <f t="shared" si="3"/>
        <v>50</v>
      </c>
      <c r="E52" s="96">
        <f t="shared" si="3"/>
        <v>57</v>
      </c>
      <c r="F52" s="96">
        <f t="shared" si="3"/>
        <v>84</v>
      </c>
      <c r="G52" s="96">
        <f t="shared" si="3"/>
        <v>0</v>
      </c>
      <c r="H52" s="96">
        <f t="shared" si="3"/>
        <v>0</v>
      </c>
      <c r="I52" s="97">
        <f t="shared" si="3"/>
        <v>0</v>
      </c>
    </row>
    <row r="53" spans="2:9" x14ac:dyDescent="0.3">
      <c r="B53" s="93" t="s">
        <v>307</v>
      </c>
      <c r="C53" s="98">
        <f t="shared" si="3"/>
        <v>46</v>
      </c>
      <c r="D53" s="98">
        <f t="shared" si="3"/>
        <v>89</v>
      </c>
      <c r="E53" s="98">
        <f t="shared" si="3"/>
        <v>67</v>
      </c>
      <c r="F53" s="98">
        <f t="shared" si="3"/>
        <v>38</v>
      </c>
      <c r="G53" s="98">
        <f t="shared" si="3"/>
        <v>0</v>
      </c>
      <c r="H53" s="98">
        <f t="shared" si="3"/>
        <v>0</v>
      </c>
      <c r="I53" s="99">
        <f t="shared" si="3"/>
        <v>0</v>
      </c>
    </row>
    <row r="54" spans="2:9" x14ac:dyDescent="0.3">
      <c r="C54" s="96"/>
      <c r="D54" s="96"/>
      <c r="E54" s="96"/>
      <c r="F54" s="96"/>
      <c r="G54" s="96"/>
      <c r="H54" s="96"/>
      <c r="I54" s="96"/>
    </row>
    <row r="55" spans="2:9" x14ac:dyDescent="0.3">
      <c r="B55" s="91" t="s">
        <v>308</v>
      </c>
      <c r="C55" s="94">
        <f>LEN(C35)</f>
        <v>90</v>
      </c>
      <c r="D55" s="94">
        <f t="shared" ref="D55:I55" si="4">LEN(D35)</f>
        <v>90</v>
      </c>
      <c r="E55" s="94">
        <f t="shared" si="4"/>
        <v>51</v>
      </c>
      <c r="F55" s="94">
        <f t="shared" si="4"/>
        <v>89</v>
      </c>
      <c r="G55" s="94">
        <f t="shared" si="4"/>
        <v>51</v>
      </c>
      <c r="H55" s="94">
        <f t="shared" si="4"/>
        <v>51</v>
      </c>
      <c r="I55" s="95">
        <f t="shared" si="4"/>
        <v>70</v>
      </c>
    </row>
    <row r="56" spans="2:9" x14ac:dyDescent="0.3">
      <c r="B56" s="92" t="s">
        <v>309</v>
      </c>
      <c r="C56" s="96">
        <f>LEN(C36)</f>
        <v>61</v>
      </c>
      <c r="D56" s="96">
        <f t="shared" ref="D56:I56" si="5">LEN(D36)</f>
        <v>64</v>
      </c>
      <c r="E56" s="96">
        <f t="shared" si="5"/>
        <v>64</v>
      </c>
      <c r="F56" s="96">
        <f t="shared" si="5"/>
        <v>64</v>
      </c>
      <c r="G56" s="96">
        <f t="shared" si="5"/>
        <v>92</v>
      </c>
      <c r="H56" s="96">
        <f t="shared" si="5"/>
        <v>46</v>
      </c>
      <c r="I56" s="97">
        <f t="shared" si="5"/>
        <v>86</v>
      </c>
    </row>
    <row r="57" spans="2:9" x14ac:dyDescent="0.3">
      <c r="B57" s="93" t="s">
        <v>310</v>
      </c>
      <c r="C57" s="98">
        <f>LEN(C37)</f>
        <v>76</v>
      </c>
      <c r="D57" s="98">
        <f>LEN(D37)</f>
        <v>82</v>
      </c>
      <c r="E57" s="98">
        <f>LEN(E37)</f>
        <v>82</v>
      </c>
      <c r="F57" s="100">
        <f>LEN(F37)-8</f>
        <v>74</v>
      </c>
      <c r="G57" s="98">
        <f>LEN(G37)</f>
        <v>89</v>
      </c>
      <c r="H57" s="98">
        <f>LEN(H37)</f>
        <v>84</v>
      </c>
      <c r="I57" s="99">
        <f>LEN(I37)</f>
        <v>47</v>
      </c>
    </row>
    <row r="59" spans="2:9" ht="28.8" x14ac:dyDescent="0.3">
      <c r="B59" s="2" t="s">
        <v>311</v>
      </c>
      <c r="C59" s="109">
        <f>LEN(C60)</f>
        <v>82</v>
      </c>
      <c r="D59" s="109">
        <f>LEN(D60)</f>
        <v>96</v>
      </c>
      <c r="F59" s="109">
        <f>LEN(F60)</f>
        <v>89</v>
      </c>
      <c r="G59" s="109">
        <f>LEN(G60)</f>
        <v>89</v>
      </c>
    </row>
    <row r="60" spans="2:9" ht="43.2" x14ac:dyDescent="0.3">
      <c r="C60" s="2" t="s">
        <v>312</v>
      </c>
      <c r="D60" s="103" t="s">
        <v>313</v>
      </c>
      <c r="F60" s="2" t="s">
        <v>314</v>
      </c>
      <c r="G60" s="2" t="s">
        <v>314</v>
      </c>
    </row>
    <row r="61" spans="2:9" x14ac:dyDescent="0.3">
      <c r="D61" s="102"/>
    </row>
    <row r="62" spans="2:9" x14ac:dyDescent="0.3">
      <c r="D62" s="102"/>
    </row>
    <row r="63" spans="2:9" x14ac:dyDescent="0.3">
      <c r="D63" s="102"/>
    </row>
  </sheetData>
  <mergeCells count="15">
    <mergeCell ref="C3:I3"/>
    <mergeCell ref="J3:P3"/>
    <mergeCell ref="Q3:W3"/>
    <mergeCell ref="A5:A9"/>
    <mergeCell ref="J34:P37"/>
    <mergeCell ref="Q25:W28"/>
    <mergeCell ref="Q34:W37"/>
    <mergeCell ref="A14:A21"/>
    <mergeCell ref="A24:A31"/>
    <mergeCell ref="A33:A40"/>
    <mergeCell ref="J6:P9"/>
    <mergeCell ref="Q6:W9"/>
    <mergeCell ref="J15:P18"/>
    <mergeCell ref="Q15:W18"/>
    <mergeCell ref="J25:P28"/>
  </mergeCells>
  <hyperlinks>
    <hyperlink ref="D11" r:id="rId1" xr:uid="{7473BD97-6BF5-4992-91E7-7A4CC22CFA78}"/>
    <hyperlink ref="G11" r:id="rId2" xr:uid="{8E6BD2CE-9A12-4BB3-8DBE-9637732F1468}"/>
    <hyperlink ref="F11" r:id="rId3" xr:uid="{A7DA7874-6CCB-477B-8446-194A8EF2211D}"/>
    <hyperlink ref="E11" r:id="rId4" xr:uid="{A4BB1D4D-64C2-4250-916A-1F4DAE6383DD}"/>
    <hyperlink ref="C11" r:id="rId5" xr:uid="{2727F362-1DC5-47E8-AE00-DB85A84C0DF4}"/>
    <hyperlink ref="H11" r:id="rId6" xr:uid="{1BF62DD0-4177-46B8-9D0E-27A40C788494}"/>
    <hyperlink ref="C20" r:id="rId7" xr:uid="{027B12D6-499E-4045-AA63-3A38F7B78597}"/>
    <hyperlink ref="H20" r:id="rId8" xr:uid="{EE8F2459-4A58-4125-AB38-5266352BD4B6}"/>
    <hyperlink ref="D30" r:id="rId9" xr:uid="{797D6B4E-75B3-4570-926A-6A54FA80C045}"/>
    <hyperlink ref="I20" r:id="rId10" xr:uid="{955D06C6-BC72-4C7D-8663-BF827D04150D}"/>
    <hyperlink ref="C30" r:id="rId11" xr:uid="{166D8CE0-5D0D-478E-BC1E-646D68F03D80}"/>
    <hyperlink ref="F20" r:id="rId12" xr:uid="{82909CE5-9AC6-4882-88E4-E3E4AB6206C7}"/>
    <hyperlink ref="E20" r:id="rId13" xr:uid="{7A70D83C-EDF6-4688-98F8-2C6046BE47CE}"/>
    <hyperlink ref="F30" r:id="rId14" xr:uid="{7B51D5DE-E93C-4646-8B78-3CA34DF6FC4A}"/>
    <hyperlink ref="D20" r:id="rId15" xr:uid="{F5C644CE-8AB7-4858-8F50-3028A2B1D2B5}"/>
    <hyperlink ref="E30" r:id="rId16" xr:uid="{9743183A-DCF7-4781-9EC9-3D8747956414}"/>
    <hyperlink ref="G20" r:id="rId17" xr:uid="{854C9692-042D-406C-B810-EB82BB276B85}"/>
    <hyperlink ref="E39" r:id="rId18" display="https://av.sc.com/hk/content/docs/hk-insurance-pruhealth-vep-en.pdf" xr:uid="{39B5028B-1D7D-4FBE-88E8-FB2937B12DD2}"/>
    <hyperlink ref="D39" r:id="rId19" display="https://av.sc.com/hk/content/docs/hk-insurance-pruretirement-deferred-annuity-plan-tnc-en.pdf" xr:uid="{FD96A21F-B9BA-48E3-89A4-5EA7692B59E0}"/>
    <hyperlink ref="F39" r:id="rId20" display="https://av.sc.com/hk/content/docs/HK-PLT_PB_EN_SCB_25Sep2019.pdf" xr:uid="{BBC50B59-719E-4751-B5D5-5304909DDD7B}"/>
    <hyperlink ref="G39" r:id="rId21" display="https://av.sc.com/hk/content/docs/hk-egm2pb-en-scb-8Nov21.pdf" xr:uid="{925AD101-B817-460A-BFC0-F785D3835510}"/>
    <hyperlink ref="C39" r:id="rId22" xr:uid="{22AD38E3-067E-4DAC-B859-F14139B66C8B}"/>
  </hyperlinks>
  <pageMargins left="0.7" right="0.7" top="0.75" bottom="0.75" header="0.3" footer="0.3"/>
  <pageSetup orientation="portrait" r:id="rId23"/>
  <legacyDrawing r:id="rId2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24C27-79A6-4238-AA3E-084D0574A95B}">
  <dimension ref="B2:H29"/>
  <sheetViews>
    <sheetView workbookViewId="0">
      <selection activeCell="G23" sqref="G23"/>
    </sheetView>
  </sheetViews>
  <sheetFormatPr defaultRowHeight="14.4" x14ac:dyDescent="0.3"/>
  <sheetData>
    <row r="2" spans="2:8" x14ac:dyDescent="0.3">
      <c r="B2" s="58" t="s">
        <v>315</v>
      </c>
      <c r="C2" s="58" t="s">
        <v>316</v>
      </c>
      <c r="D2" s="58" t="s">
        <v>317</v>
      </c>
      <c r="E2" s="58" t="s">
        <v>318</v>
      </c>
      <c r="F2" s="58" t="s">
        <v>317</v>
      </c>
      <c r="G2" s="58" t="s">
        <v>319</v>
      </c>
      <c r="H2" s="58" t="s">
        <v>317</v>
      </c>
    </row>
    <row r="3" spans="2:8" x14ac:dyDescent="0.3">
      <c r="B3" s="58">
        <v>0</v>
      </c>
      <c r="C3">
        <v>3091</v>
      </c>
      <c r="D3" s="59">
        <f>C3/$C$13</f>
        <v>0.10637712083146918</v>
      </c>
      <c r="E3">
        <v>2117</v>
      </c>
      <c r="F3" s="59">
        <f>E3/$E$13</f>
        <v>5.0922473720924635E-2</v>
      </c>
      <c r="G3" s="58">
        <f>SUM(C3,E3)</f>
        <v>5208</v>
      </c>
      <c r="H3" s="59">
        <f>G3/$G$13</f>
        <v>7.3736372646184337E-2</v>
      </c>
    </row>
    <row r="4" spans="2:8" x14ac:dyDescent="0.3">
      <c r="B4" s="58">
        <v>11</v>
      </c>
      <c r="C4">
        <v>1716</v>
      </c>
      <c r="D4" s="59">
        <f t="shared" ref="D4:D13" si="0">C4/$C$13</f>
        <v>5.9056337543449085E-2</v>
      </c>
      <c r="E4">
        <v>1293</v>
      </c>
      <c r="F4" s="59">
        <f t="shared" ref="F4:F13" si="1">E4/$E$13</f>
        <v>3.1101917109662522E-2</v>
      </c>
      <c r="G4" s="58">
        <f t="shared" ref="G4:G12" si="2">SUM(C4,E4)</f>
        <v>3009</v>
      </c>
      <c r="H4" s="59">
        <f t="shared" ref="H4:H13" si="3">G4/$G$13</f>
        <v>4.2602293642927933E-2</v>
      </c>
    </row>
    <row r="5" spans="2:8" x14ac:dyDescent="0.3">
      <c r="B5" s="58">
        <v>21</v>
      </c>
      <c r="C5">
        <v>2453</v>
      </c>
      <c r="D5" s="59">
        <f t="shared" si="0"/>
        <v>8.4420277385827858E-2</v>
      </c>
      <c r="E5">
        <v>3660</v>
      </c>
      <c r="F5" s="59">
        <f t="shared" si="1"/>
        <v>8.8037909219926394E-2</v>
      </c>
      <c r="G5" s="60">
        <f t="shared" si="2"/>
        <v>6113</v>
      </c>
      <c r="H5" s="61">
        <f t="shared" si="3"/>
        <v>8.6549624805323522E-2</v>
      </c>
    </row>
    <row r="6" spans="2:8" x14ac:dyDescent="0.3">
      <c r="B6" s="58">
        <v>31</v>
      </c>
      <c r="C6">
        <v>5424</v>
      </c>
      <c r="D6" s="59">
        <f t="shared" si="0"/>
        <v>0.18666758440306983</v>
      </c>
      <c r="E6">
        <v>9218</v>
      </c>
      <c r="F6" s="59">
        <f t="shared" si="1"/>
        <v>0.22173045005171627</v>
      </c>
      <c r="G6" s="60">
        <f t="shared" si="2"/>
        <v>14642</v>
      </c>
      <c r="H6" s="61">
        <f t="shared" si="3"/>
        <v>0.20730567747416112</v>
      </c>
    </row>
    <row r="7" spans="2:8" x14ac:dyDescent="0.3">
      <c r="B7" s="58">
        <v>41</v>
      </c>
      <c r="C7">
        <v>6766</v>
      </c>
      <c r="D7" s="59">
        <f t="shared" si="0"/>
        <v>0.23285266889217746</v>
      </c>
      <c r="E7">
        <v>11409</v>
      </c>
      <c r="F7" s="59">
        <f t="shared" si="1"/>
        <v>0.2744329252158853</v>
      </c>
      <c r="G7" s="58">
        <f t="shared" si="2"/>
        <v>18175</v>
      </c>
      <c r="H7" s="62">
        <f t="shared" si="3"/>
        <v>0.25732691490867904</v>
      </c>
    </row>
    <row r="8" spans="2:8" x14ac:dyDescent="0.3">
      <c r="B8" s="58">
        <v>51</v>
      </c>
      <c r="C8">
        <v>5363</v>
      </c>
      <c r="D8" s="59">
        <f t="shared" si="0"/>
        <v>0.18456826238083768</v>
      </c>
      <c r="E8">
        <v>7971</v>
      </c>
      <c r="F8" s="59">
        <f t="shared" si="1"/>
        <v>0.19173502032569215</v>
      </c>
      <c r="G8" s="58">
        <f t="shared" si="2"/>
        <v>13334</v>
      </c>
      <c r="H8" s="59">
        <f t="shared" si="3"/>
        <v>0.18878663457454339</v>
      </c>
    </row>
    <row r="9" spans="2:8" x14ac:dyDescent="0.3">
      <c r="B9" s="58">
        <v>61</v>
      </c>
      <c r="C9">
        <v>3233</v>
      </c>
      <c r="D9" s="59">
        <f t="shared" si="0"/>
        <v>0.11126406717830471</v>
      </c>
      <c r="E9">
        <v>4534</v>
      </c>
      <c r="F9" s="59">
        <f t="shared" si="1"/>
        <v>0.10906116950905635</v>
      </c>
      <c r="G9" s="58">
        <f t="shared" si="2"/>
        <v>7767</v>
      </c>
      <c r="H9" s="59">
        <f t="shared" si="3"/>
        <v>0.1099674359337392</v>
      </c>
    </row>
    <row r="10" spans="2:8" x14ac:dyDescent="0.3">
      <c r="B10" s="58">
        <v>71</v>
      </c>
      <c r="C10">
        <v>895</v>
      </c>
      <c r="D10" s="59">
        <f t="shared" si="0"/>
        <v>3.0801528031111264E-2</v>
      </c>
      <c r="E10">
        <v>1263</v>
      </c>
      <c r="F10" s="59">
        <f t="shared" si="1"/>
        <v>3.0380294902941814E-2</v>
      </c>
      <c r="G10" s="58">
        <f t="shared" si="2"/>
        <v>2158</v>
      </c>
      <c r="H10" s="59">
        <f t="shared" si="3"/>
        <v>3.0553589126433526E-2</v>
      </c>
    </row>
    <row r="11" spans="2:8" x14ac:dyDescent="0.3">
      <c r="B11" s="58">
        <v>81</v>
      </c>
      <c r="C11">
        <v>115</v>
      </c>
      <c r="D11" s="59">
        <f t="shared" si="0"/>
        <v>3.9577382386344079E-3</v>
      </c>
      <c r="E11">
        <v>105</v>
      </c>
      <c r="F11" s="59">
        <f t="shared" si="1"/>
        <v>2.5256777235224785E-3</v>
      </c>
      <c r="G11" s="58">
        <f t="shared" si="2"/>
        <v>220</v>
      </c>
      <c r="H11" s="59">
        <f t="shared" si="3"/>
        <v>3.1148237292935015E-3</v>
      </c>
    </row>
    <row r="12" spans="2:8" x14ac:dyDescent="0.3">
      <c r="B12" s="58">
        <v>90</v>
      </c>
      <c r="C12">
        <v>1</v>
      </c>
      <c r="D12" s="59">
        <f t="shared" si="0"/>
        <v>3.4415115118560072E-5</v>
      </c>
      <c r="E12">
        <v>3</v>
      </c>
      <c r="F12" s="59">
        <f t="shared" si="1"/>
        <v>7.2162220672070818E-5</v>
      </c>
      <c r="G12" s="58">
        <f t="shared" si="2"/>
        <v>4</v>
      </c>
      <c r="H12" s="59">
        <f t="shared" si="3"/>
        <v>5.66331587144273E-5</v>
      </c>
    </row>
    <row r="13" spans="2:8" x14ac:dyDescent="0.3">
      <c r="C13" s="58">
        <f>SUM(C3:C12)</f>
        <v>29057</v>
      </c>
      <c r="D13" s="63">
        <f t="shared" si="0"/>
        <v>1</v>
      </c>
      <c r="E13" s="58">
        <f>SUM(E3:E12)</f>
        <v>41573</v>
      </c>
      <c r="F13" s="63">
        <f t="shared" si="1"/>
        <v>1</v>
      </c>
      <c r="G13" s="58">
        <f>SUM(G3:G12)</f>
        <v>70630</v>
      </c>
      <c r="H13" s="63">
        <f t="shared" si="3"/>
        <v>1</v>
      </c>
    </row>
    <row r="19" spans="2:8" x14ac:dyDescent="0.3">
      <c r="B19" s="58" t="s">
        <v>315</v>
      </c>
      <c r="C19" s="58" t="s">
        <v>316</v>
      </c>
      <c r="D19" s="58" t="s">
        <v>317</v>
      </c>
      <c r="E19" s="58" t="s">
        <v>318</v>
      </c>
      <c r="F19" s="58" t="s">
        <v>317</v>
      </c>
      <c r="G19" s="58" t="s">
        <v>319</v>
      </c>
      <c r="H19" s="58" t="s">
        <v>317</v>
      </c>
    </row>
    <row r="20" spans="2:8" x14ac:dyDescent="0.3">
      <c r="B20" s="58">
        <v>0</v>
      </c>
      <c r="C20">
        <v>57</v>
      </c>
      <c r="D20" s="59">
        <f>C20/$C$29</f>
        <v>4.4427123928293066E-2</v>
      </c>
      <c r="E20">
        <v>36</v>
      </c>
      <c r="F20" s="59">
        <f>E20/$E$29</f>
        <v>1.5126050420168067E-2</v>
      </c>
      <c r="G20" s="58">
        <f>SUM(C20,E20)</f>
        <v>93</v>
      </c>
      <c r="H20" s="59">
        <f>G20/$G$29</f>
        <v>2.5389025389025387E-2</v>
      </c>
    </row>
    <row r="21" spans="2:8" x14ac:dyDescent="0.3">
      <c r="B21" s="58">
        <v>11</v>
      </c>
      <c r="C21">
        <v>16</v>
      </c>
      <c r="D21" s="59">
        <f t="shared" ref="D21:D29" si="4">C21/$C$29</f>
        <v>1.2470771628994544E-2</v>
      </c>
      <c r="E21">
        <v>19</v>
      </c>
      <c r="F21" s="59">
        <f t="shared" ref="F21:F29" si="5">E21/$E$29</f>
        <v>7.9831932773109238E-3</v>
      </c>
      <c r="G21" s="58">
        <f t="shared" ref="G21:G28" si="6">SUM(C21,E21)</f>
        <v>35</v>
      </c>
      <c r="H21" s="59">
        <f t="shared" ref="H21:H29" si="7">G21/$G$29</f>
        <v>9.5550095550095554E-3</v>
      </c>
    </row>
    <row r="22" spans="2:8" x14ac:dyDescent="0.3">
      <c r="B22" s="58">
        <v>21</v>
      </c>
      <c r="C22">
        <v>45</v>
      </c>
      <c r="D22" s="59">
        <f t="shared" si="4"/>
        <v>3.5074045206547153E-2</v>
      </c>
      <c r="E22">
        <v>90</v>
      </c>
      <c r="F22" s="59">
        <f t="shared" si="5"/>
        <v>3.7815126050420166E-2</v>
      </c>
      <c r="G22" s="58">
        <f t="shared" si="6"/>
        <v>135</v>
      </c>
      <c r="H22" s="59">
        <f t="shared" si="7"/>
        <v>3.6855036855036855E-2</v>
      </c>
    </row>
    <row r="23" spans="2:8" x14ac:dyDescent="0.3">
      <c r="B23" s="58">
        <v>31</v>
      </c>
      <c r="C23">
        <v>182</v>
      </c>
      <c r="D23" s="59">
        <f t="shared" si="4"/>
        <v>0.14185502727981295</v>
      </c>
      <c r="E23" s="64">
        <v>603</v>
      </c>
      <c r="F23" s="61">
        <f t="shared" si="5"/>
        <v>0.25336134453781511</v>
      </c>
      <c r="G23" s="58">
        <f t="shared" si="6"/>
        <v>785</v>
      </c>
      <c r="H23" s="59">
        <f t="shared" si="7"/>
        <v>0.21430521430521429</v>
      </c>
    </row>
    <row r="24" spans="2:8" x14ac:dyDescent="0.3">
      <c r="B24" s="58">
        <v>41</v>
      </c>
      <c r="C24">
        <v>357</v>
      </c>
      <c r="D24" s="59">
        <f t="shared" si="4"/>
        <v>0.27825409197194079</v>
      </c>
      <c r="E24">
        <v>765</v>
      </c>
      <c r="F24" s="59">
        <f t="shared" si="5"/>
        <v>0.32142857142857145</v>
      </c>
      <c r="G24" s="60">
        <f t="shared" si="6"/>
        <v>1122</v>
      </c>
      <c r="H24" s="61">
        <f t="shared" si="7"/>
        <v>0.30630630630630629</v>
      </c>
    </row>
    <row r="25" spans="2:8" x14ac:dyDescent="0.3">
      <c r="B25" s="58">
        <v>51</v>
      </c>
      <c r="C25">
        <v>396</v>
      </c>
      <c r="D25" s="59">
        <f t="shared" si="4"/>
        <v>0.30865159781761498</v>
      </c>
      <c r="E25">
        <v>596</v>
      </c>
      <c r="F25" s="59">
        <f t="shared" si="5"/>
        <v>0.25042016806722689</v>
      </c>
      <c r="G25" s="58">
        <f t="shared" si="6"/>
        <v>992</v>
      </c>
      <c r="H25" s="59">
        <f t="shared" si="7"/>
        <v>0.2708162708162708</v>
      </c>
    </row>
    <row r="26" spans="2:8" x14ac:dyDescent="0.3">
      <c r="B26" s="58">
        <v>61</v>
      </c>
      <c r="C26">
        <v>204</v>
      </c>
      <c r="D26" s="59">
        <f t="shared" si="4"/>
        <v>0.15900233826968044</v>
      </c>
      <c r="E26">
        <v>241</v>
      </c>
      <c r="F26" s="59">
        <f t="shared" si="5"/>
        <v>0.10126050420168067</v>
      </c>
      <c r="G26" s="58">
        <f t="shared" si="6"/>
        <v>445</v>
      </c>
      <c r="H26" s="59">
        <f t="shared" si="7"/>
        <v>0.12148512148512149</v>
      </c>
    </row>
    <row r="27" spans="2:8" x14ac:dyDescent="0.3">
      <c r="B27" s="58">
        <v>71</v>
      </c>
      <c r="C27">
        <v>25</v>
      </c>
      <c r="D27" s="59">
        <f t="shared" si="4"/>
        <v>1.9485580670303974E-2</v>
      </c>
      <c r="E27">
        <v>30</v>
      </c>
      <c r="F27" s="59">
        <f t="shared" si="5"/>
        <v>1.2605042016806723E-2</v>
      </c>
      <c r="G27" s="58">
        <f t="shared" si="6"/>
        <v>55</v>
      </c>
      <c r="H27" s="59">
        <f t="shared" si="7"/>
        <v>1.5015015015015015E-2</v>
      </c>
    </row>
    <row r="28" spans="2:8" x14ac:dyDescent="0.3">
      <c r="B28" s="58">
        <v>81</v>
      </c>
      <c r="C28">
        <v>1</v>
      </c>
      <c r="D28" s="59">
        <f t="shared" si="4"/>
        <v>7.7942322681215901E-4</v>
      </c>
      <c r="E28">
        <v>0</v>
      </c>
      <c r="F28" s="59">
        <f t="shared" si="5"/>
        <v>0</v>
      </c>
      <c r="G28" s="58">
        <f t="shared" si="6"/>
        <v>1</v>
      </c>
      <c r="H28" s="59">
        <f t="shared" si="7"/>
        <v>2.7300027300027302E-4</v>
      </c>
    </row>
    <row r="29" spans="2:8" x14ac:dyDescent="0.3">
      <c r="C29" s="58">
        <f>SUM(C20:C28)</f>
        <v>1283</v>
      </c>
      <c r="D29" s="63">
        <f t="shared" si="4"/>
        <v>1</v>
      </c>
      <c r="E29" s="58">
        <f>SUM(E20:E28)</f>
        <v>2380</v>
      </c>
      <c r="F29" s="63">
        <f t="shared" si="5"/>
        <v>1</v>
      </c>
      <c r="G29" s="58">
        <f>SUM(G20:G28)</f>
        <v>3663</v>
      </c>
      <c r="H29" s="63">
        <f t="shared" si="7"/>
        <v>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6DB42-A6BB-4F59-BFCD-D3D40B42BED9}">
  <sheetPr>
    <tabColor rgb="FF00B050"/>
  </sheetPr>
  <dimension ref="A1"/>
  <sheetViews>
    <sheetView workbookViewId="0"/>
  </sheetViews>
  <sheetFormatPr defaultRowHeight="14.4" x14ac:dyDescent="0.3"/>
  <sheetData/>
  <pageMargins left="0.7" right="0.7" top="0.75" bottom="0.75" header="0.3" footer="0.3"/>
  <drawing r:id="rId1"/>
</worksheet>
</file>

<file path=docMetadata/LabelInfo.xml><?xml version="1.0" encoding="utf-8"?>
<clbl:labelList xmlns:clbl="http://schemas.microsoft.com/office/2020/mipLabelMetadata">
  <clbl:label id="{840e60c6-cef6-4cc0-a98d-364c7249d74b}" enabled="1" method="Privileged" siteId="{b44900f1-2def-4c3b-9ec6-9020d604e19e}" removed="0"/>
  <clbl:label id="{efead094-560e-463c-bb19-c3c75b05d1f6}" enabled="1" method="Standard" siteId="{7007305e-2664-4e6b-b9a4-c4d5ccfd1524}"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Quick facts &amp; Needs EN</vt:lpstr>
      <vt:lpstr>Quick facts &amp; Needs CHI</vt:lpstr>
      <vt:lpstr>Products (Updated) CHI</vt:lpstr>
      <vt:lpstr>Products (Updated) EN</vt:lpstr>
      <vt:lpstr>Claims by age</vt:lpstr>
      <vt:lpstr>Visual Sizing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 Ivan WH</dc:creator>
  <cp:keywords/>
  <dc:description/>
  <cp:lastModifiedBy>Li, Ivan WH</cp:lastModifiedBy>
  <cp:revision/>
  <dcterms:created xsi:type="dcterms:W3CDTF">2024-05-27T10:57:18Z</dcterms:created>
  <dcterms:modified xsi:type="dcterms:W3CDTF">2024-08-05T17:40:22Z</dcterms:modified>
  <cp:category/>
  <cp:contentStatus/>
</cp:coreProperties>
</file>