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294D1298-CEB6-4E2D-8714-A4F3634FB2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" sheetId="1" r:id="rId1"/>
    <sheet name="Answer" sheetId="2" r:id="rId2"/>
    <sheet name="Draft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 a="1"/>
  <c r="C6" i="2"/>
  <c r="F12" i="3"/>
  <c r="D3" i="2" a="1"/>
  <c r="D3" i="2" s="1"/>
  <c r="C4" i="2" a="1"/>
  <c r="C4" i="2" s="1"/>
  <c r="D4" i="2" s="1" a="1"/>
  <c r="D4" i="2" s="1"/>
  <c r="D3" i="3" a="1"/>
  <c r="D3" i="3" s="1"/>
  <c r="N3" i="3"/>
  <c r="J3" i="3" a="1"/>
  <c r="J3" i="3"/>
  <c r="H3" i="3"/>
  <c r="A3" i="3" a="1"/>
  <c r="A3" i="3" s="1"/>
  <c r="B3" i="3" s="1"/>
  <c r="B1" i="3"/>
  <c r="B17" i="3" l="1"/>
  <c r="B19" i="3"/>
  <c r="B18" i="3"/>
  <c r="B21" i="3"/>
  <c r="B20" i="3"/>
  <c r="B22" i="3"/>
  <c r="B8" i="3"/>
  <c r="B9" i="3"/>
  <c r="B10" i="3"/>
  <c r="B11" i="3"/>
  <c r="B12" i="3"/>
  <c r="B13" i="3"/>
  <c r="B14" i="3"/>
  <c r="B16" i="3"/>
  <c r="B7" i="3"/>
  <c r="B15" i="3"/>
  <c r="B4" i="3"/>
  <c r="B5" i="3"/>
  <c r="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<sst xmlns="http://schemas.openxmlformats.org/spreadsheetml/2006/main" count="10" uniqueCount="10">
  <si>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r>
      <t>Not that I have friggatriskaidekaphobia or anything. But since today is Friday &amp; 13th, lets put our Excel skills to test and </t>
    </r>
    <r>
      <rPr>
        <b/>
        <sz val="8"/>
        <color rgb="FF333333"/>
        <rFont val="Verdana"/>
        <family val="2"/>
        <charset val="204"/>
      </rPr>
      <t>find out when the next Friday the 13th is going to be</t>
    </r>
    <r>
      <rPr>
        <sz val="8"/>
        <color rgb="FF333333"/>
        <rFont val="Verdana"/>
        <family val="2"/>
        <charset val="204"/>
      </rPr>
      <t>.</t>
    </r>
  </si>
  <si>
    <t>(trivia: Check this for some interesting facts about Friday the 13th)</t>
  </si>
  <si>
    <t>Finding Next Friday the 13th using Excel Formulas – Approach 1</t>
  </si>
  <si>
    <t>Lets say, you have a date in cell C3, and you want to find out when the next Friday, the 13th is going to be starting the date in cell C3.</t>
  </si>
  <si>
    <t>Finding Friday the 13th using Excel (and learning cool formulas along way) » Chandoo.org - Learn Excel, Power BI &amp; Charting Online</t>
  </si>
  <si>
    <t>=SMALL(IF(WEEKDAY(DATE(YEAR(A1), MONTH(A1)+ROW(1:24), DAY(A1)))=WEEKDAY(A1), DATE(YEAR(A1), MONTH(A1)+ROW()-ROW($D$3), DAY(A1))), 1)</t>
  </si>
  <si>
    <t>Տրվող օր։</t>
  </si>
  <si>
    <t>Ստացվող օր։</t>
  </si>
  <si>
    <t>Author -&gt;</t>
  </si>
  <si>
    <t>The author's option looks for Friday the 13th, I made it more dynamic, it looks for the next date with the same 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</si>
</sst>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  <charset val="204"/>
    </font>
    <font>
      <b/>
      <sz val="8"/>
      <color rgb="FF333333"/>
      <name val="Verdana"/>
      <family val="2"/>
      <charset val="204"/>
    </font>
    <font>
      <b/>
      <sz val="20"/>
      <color rgb="FFC82222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4" fontId="0" fillId="0" borderId="0" xfId="0" quotePrefix="1" applyNumberFormat="1"/>
    <xf numFmtId="14" fontId="5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ndoo.org/wp/finding-friday-the-13th-excel/" TargetMode="External"/><Relationship Id="rId1" Type="http://schemas.openxmlformats.org/officeDocument/2006/relationships/hyperlink" Target="http://en.wikipedia.org/wiki/Friday_the_13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D24" sqref="D24"/>
    </sheetView>
  </sheetViews>
  <sheetFormatPr defaultRowHeight="14.4" x14ac:dyDescent="0.3"/>
  <cols>
    <col min="1" max="1" width="10.109375" style="1" bestFit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ht="24.6" x14ac:dyDescent="0.3">
      <c r="A3" s="4" t="s">
        <v>2</v>
      </c>
    </row>
    <row r="4" spans="1:1" x14ac:dyDescent="0.3">
      <c r="A4" s="2" t="s">
        <v>3</v>
      </c>
    </row>
    <row r="6" spans="1:1" x14ac:dyDescent="0.3">
      <c r="A6" s="5" t="s">
        <v>4</v>
      </c>
    </row>
  </sheetData>
  <hyperlinks>
    <hyperlink ref="A2" r:id="rId1" display="http://en.wikipedia.org/wiki/Friday_the_13th" xr:uid="{6500DF06-A815-453C-A481-5CF854199218}"/>
    <hyperlink ref="A6" r:id="rId2" display="https://chandoo.org/wp/finding-friday-the-13th-excel/" xr:uid="{8A7B0786-15F1-4C96-87DD-58A9F754E6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7D8B-FDEC-4EEE-9C4F-87FD88E22BD1}">
  <dimension ref="B3:D8"/>
  <sheetViews>
    <sheetView tabSelected="1" workbookViewId="0">
      <selection activeCell="C4" sqref="C4"/>
    </sheetView>
  </sheetViews>
  <sheetFormatPr defaultRowHeight="14.4" x14ac:dyDescent="0.3"/>
  <cols>
    <col min="2" max="2" width="12.6640625" customWidth="1"/>
    <col min="3" max="3" width="10.109375" style="1" bestFit="1" customWidth="1"/>
  </cols>
  <sheetData>
    <row r="3" spans="2:4" x14ac:dyDescent="0.3">
      <c r="B3" t="s">
        <v>6</v>
      </c>
      <c r="C3" s="7">
        <v>45368</v>
      </c>
      <c r="D3" s="8" t="str" cm="1">
        <f t="array" ref="D3">_xlfn.SWITCH(WEEKDAY(C3, 2), 1,"Երկ",2,"Երք",3,"Չրք",4,"Հնգ", 5, "Ուրբ", 6, "Շաբ", 7, "Կրկ")</f>
        <v>Կրկ</v>
      </c>
    </row>
    <row r="4" spans="2:4" x14ac:dyDescent="0.3">
      <c r="B4" t="s">
        <v>7</v>
      </c>
      <c r="C4" s="6" cm="1">
        <f t="array" ref="C4">SMALL(IF(WEEKDAY(DATE(YEAR(C3), MONTH(C3)+ROW(1:24), DAY(C3)))=WEEKDAY(C3), DATE(YEAR(C3), MONTH(C3)+ROW(1:24), DAY(C3))), 1)</f>
        <v>45613</v>
      </c>
      <c r="D4" t="str" cm="1">
        <f t="array" ref="D4">_xlfn.SWITCH(WEEKDAY(C4, 2), 1,"Երկ",2,"Երք",3,"Չրք",4,"Հնգ", 5, "Ուրբ", 6, "Շաբ", 7, "Կրկ")</f>
        <v>Կրկ</v>
      </c>
    </row>
    <row r="6" spans="2:4" x14ac:dyDescent="0.3">
      <c r="B6" t="s">
        <v>8</v>
      </c>
      <c r="C6" s="6" cm="1">
        <f t="array" ref="C6">DATE(YEAR($C$3), MATCH(TRUE, WEEKDAY(DATE(YEAR($C$3),MONTH($C$3)+ROW($A$1:$A$100), 13))=6,0) + MONTH($C$3),13)</f>
        <v>45548</v>
      </c>
    </row>
    <row r="8" spans="2:4" x14ac:dyDescent="0.3">
      <c r="B8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8F14-B419-49C7-90E3-ACDCD75C7C4D}">
  <dimension ref="A1:N26"/>
  <sheetViews>
    <sheetView workbookViewId="0">
      <selection activeCell="F13" sqref="F10:F13"/>
    </sheetView>
  </sheetViews>
  <sheetFormatPr defaultRowHeight="14.4" x14ac:dyDescent="0.3"/>
  <cols>
    <col min="1" max="1" width="10.109375" style="1" bestFit="1" customWidth="1"/>
    <col min="2" max="3" width="10.109375" bestFit="1" customWidth="1"/>
    <col min="4" max="4" width="10.109375" style="1" bestFit="1" customWidth="1"/>
    <col min="6" max="6" width="10.109375" bestFit="1" customWidth="1"/>
    <col min="8" max="8" width="10.109375" bestFit="1" customWidth="1"/>
    <col min="12" max="12" width="10.109375" bestFit="1" customWidth="1"/>
  </cols>
  <sheetData>
    <row r="1" spans="1:14" x14ac:dyDescent="0.3">
      <c r="A1" s="1">
        <v>45426</v>
      </c>
      <c r="B1">
        <f t="shared" ref="B1:B22" si="0">WEEKDAY(A1, 2)</f>
        <v>2</v>
      </c>
      <c r="C1" s="1"/>
      <c r="D1" s="6" t="s">
        <v>5</v>
      </c>
    </row>
    <row r="3" spans="1:14" x14ac:dyDescent="0.3">
      <c r="A3" s="1" cm="1">
        <f t="array" ref="A3:A26">DATE(YEAR(A1), MONTH(A1)+ROW(1:24), DAY(A1))</f>
        <v>45457</v>
      </c>
      <c r="B3">
        <f t="shared" si="0"/>
        <v>5</v>
      </c>
      <c r="D3" s="6" cm="1">
        <f t="array" ref="D3">SMALL(IF(WEEKDAY(DATE(YEAR(A1), MONTH(A1)+ROW(1:24), DAY(A1)))=WEEKDAY(A1), DATE(YEAR(A1), MONTH(A1)+ROW(1:24), DAY(A1))), 1)</f>
        <v>45671</v>
      </c>
      <c r="F3" s="1">
        <v>45367</v>
      </c>
      <c r="H3" s="1">
        <f>SMALL(F3:F6, 1)</f>
        <v>44638</v>
      </c>
      <c r="J3" t="e" cm="1">
        <f t="array" ref="J3">COUNT</f>
        <v>#NAME?</v>
      </c>
      <c r="L3">
        <v>10</v>
      </c>
      <c r="N3">
        <f ca="1">OFFSET(L3, 2, 0)</f>
        <v>30</v>
      </c>
    </row>
    <row r="4" spans="1:14" x14ac:dyDescent="0.3">
      <c r="A4" s="1">
        <v>45487</v>
      </c>
      <c r="B4">
        <f t="shared" si="0"/>
        <v>7</v>
      </c>
      <c r="F4" s="1">
        <v>45368</v>
      </c>
      <c r="L4">
        <v>20</v>
      </c>
    </row>
    <row r="5" spans="1:14" x14ac:dyDescent="0.3">
      <c r="A5" s="1">
        <v>45518</v>
      </c>
      <c r="B5">
        <f t="shared" si="0"/>
        <v>3</v>
      </c>
      <c r="F5" s="1">
        <v>44638</v>
      </c>
      <c r="L5">
        <v>30</v>
      </c>
    </row>
    <row r="6" spans="1:14" x14ac:dyDescent="0.3">
      <c r="A6" s="1">
        <v>45549</v>
      </c>
      <c r="B6">
        <f t="shared" si="0"/>
        <v>6</v>
      </c>
      <c r="F6" s="1">
        <v>45397</v>
      </c>
      <c r="L6">
        <v>40</v>
      </c>
    </row>
    <row r="7" spans="1:14" x14ac:dyDescent="0.3">
      <c r="A7" s="1">
        <v>45579</v>
      </c>
      <c r="B7">
        <f t="shared" si="0"/>
        <v>1</v>
      </c>
      <c r="L7">
        <v>50</v>
      </c>
    </row>
    <row r="8" spans="1:14" x14ac:dyDescent="0.3">
      <c r="A8" s="1">
        <v>45610</v>
      </c>
      <c r="B8">
        <f t="shared" si="0"/>
        <v>4</v>
      </c>
    </row>
    <row r="9" spans="1:14" x14ac:dyDescent="0.3">
      <c r="A9" s="1">
        <v>45640</v>
      </c>
      <c r="B9">
        <f t="shared" si="0"/>
        <v>6</v>
      </c>
    </row>
    <row r="10" spans="1:14" x14ac:dyDescent="0.3">
      <c r="A10" s="1">
        <v>45671</v>
      </c>
      <c r="B10">
        <f t="shared" si="0"/>
        <v>2</v>
      </c>
    </row>
    <row r="11" spans="1:14" x14ac:dyDescent="0.3">
      <c r="A11" s="1">
        <v>45702</v>
      </c>
      <c r="B11">
        <f t="shared" si="0"/>
        <v>5</v>
      </c>
      <c r="F11" s="1">
        <v>45424</v>
      </c>
    </row>
    <row r="12" spans="1:14" x14ac:dyDescent="0.3">
      <c r="A12" s="1">
        <v>45730</v>
      </c>
      <c r="B12">
        <f t="shared" si="0"/>
        <v>5</v>
      </c>
      <c r="F12" s="1" t="e">
        <f>DATE(F11, F11, F11)</f>
        <v>#NUM!</v>
      </c>
    </row>
    <row r="13" spans="1:14" x14ac:dyDescent="0.3">
      <c r="A13" s="1">
        <v>45761</v>
      </c>
      <c r="B13">
        <f t="shared" si="0"/>
        <v>1</v>
      </c>
    </row>
    <row r="14" spans="1:14" x14ac:dyDescent="0.3">
      <c r="A14" s="1">
        <v>45791</v>
      </c>
      <c r="B14">
        <f t="shared" si="0"/>
        <v>3</v>
      </c>
    </row>
    <row r="15" spans="1:14" x14ac:dyDescent="0.3">
      <c r="A15" s="1">
        <v>45822</v>
      </c>
      <c r="B15">
        <f t="shared" si="0"/>
        <v>6</v>
      </c>
    </row>
    <row r="16" spans="1:14" x14ac:dyDescent="0.3">
      <c r="A16" s="1">
        <v>45852</v>
      </c>
      <c r="B16">
        <f t="shared" si="0"/>
        <v>1</v>
      </c>
    </row>
    <row r="17" spans="1:2" x14ac:dyDescent="0.3">
      <c r="A17" s="1">
        <v>45883</v>
      </c>
      <c r="B17">
        <f t="shared" si="0"/>
        <v>4</v>
      </c>
    </row>
    <row r="18" spans="1:2" x14ac:dyDescent="0.3">
      <c r="A18" s="1">
        <v>45914</v>
      </c>
      <c r="B18">
        <f t="shared" si="0"/>
        <v>7</v>
      </c>
    </row>
    <row r="19" spans="1:2" x14ac:dyDescent="0.3">
      <c r="A19" s="1">
        <v>45944</v>
      </c>
      <c r="B19">
        <f t="shared" si="0"/>
        <v>2</v>
      </c>
    </row>
    <row r="20" spans="1:2" x14ac:dyDescent="0.3">
      <c r="A20" s="1">
        <v>45975</v>
      </c>
      <c r="B20">
        <f t="shared" si="0"/>
        <v>5</v>
      </c>
    </row>
    <row r="21" spans="1:2" x14ac:dyDescent="0.3">
      <c r="A21" s="1">
        <v>46005</v>
      </c>
      <c r="B21">
        <f t="shared" si="0"/>
        <v>7</v>
      </c>
    </row>
    <row r="22" spans="1:2" x14ac:dyDescent="0.3">
      <c r="A22" s="1">
        <v>46036</v>
      </c>
      <c r="B22">
        <f t="shared" si="0"/>
        <v>3</v>
      </c>
    </row>
    <row r="23" spans="1:2" x14ac:dyDescent="0.3">
      <c r="A23" s="1">
        <v>46067</v>
      </c>
    </row>
    <row r="24" spans="1:2" x14ac:dyDescent="0.3">
      <c r="A24" s="1">
        <v>46095</v>
      </c>
    </row>
    <row r="25" spans="1:2" x14ac:dyDescent="0.3">
      <c r="A25" s="1">
        <v>46126</v>
      </c>
    </row>
    <row r="26" spans="1:2" x14ac:dyDescent="0.3">
      <c r="A26" s="1">
        <v>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Answer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2015-06-05T18:17:20Z</dcterms:created>
  <dcterms:modified xsi:type="dcterms:W3CDTF">2024-03-23T15:28:10Z</dcterms:modified>
</cp:coreProperties>
</file>