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ECBFC50-6F72-48F4-B26F-1D9B0F1AE8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Sheet1!$B$4:$I$11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1" i="1" s="1"/>
  <c r="E40" i="1"/>
  <c r="E42" i="1" s="1"/>
  <c r="E44" i="1"/>
  <c r="E43" i="1" l="1"/>
</calcChain>
</file>

<file path=xl/sharedStrings.xml><?xml version="1.0" encoding="utf-8"?>
<sst xmlns="http://schemas.openxmlformats.org/spreadsheetml/2006/main" count="85" uniqueCount="80">
  <si>
    <t>S/N</t>
  </si>
  <si>
    <t>NAME</t>
  </si>
  <si>
    <t>MOBILE</t>
  </si>
  <si>
    <t>AKASH INSTITUDE MUMBAI</t>
  </si>
  <si>
    <t>ADDRESS</t>
  </si>
  <si>
    <t>VILLAGE</t>
  </si>
  <si>
    <t>COLLEGE</t>
  </si>
  <si>
    <t>EMAIL</t>
  </si>
  <si>
    <t>BRIJESH</t>
  </si>
  <si>
    <t>AKASH</t>
  </si>
  <si>
    <t>VIKASH</t>
  </si>
  <si>
    <t>MANOJ</t>
  </si>
  <si>
    <t>DEEPAK</t>
  </si>
  <si>
    <t>AACHAL</t>
  </si>
  <si>
    <t>ANUSHAKA</t>
  </si>
  <si>
    <t>DELHI</t>
  </si>
  <si>
    <t>MUMBAI</t>
  </si>
  <si>
    <t>PUNE</t>
  </si>
  <si>
    <t>KALKATA</t>
  </si>
  <si>
    <t>UTTER PRADES</t>
  </si>
  <si>
    <t>PUNJAB</t>
  </si>
  <si>
    <t>ARUNCHAL PARDES</t>
  </si>
  <si>
    <t>BALUA</t>
  </si>
  <si>
    <t>GAJAPUR</t>
  </si>
  <si>
    <t>NAYAKPUR</t>
  </si>
  <si>
    <t>GHORBANDER</t>
  </si>
  <si>
    <t>AARONGABAAD</t>
  </si>
  <si>
    <t>KOCHI</t>
  </si>
  <si>
    <t>JASHI</t>
  </si>
  <si>
    <t>S.VT</t>
  </si>
  <si>
    <t>V.R.D</t>
  </si>
  <si>
    <t>RET</t>
  </si>
  <si>
    <t>U.O.</t>
  </si>
  <si>
    <t>E.V.W.</t>
  </si>
  <si>
    <t>A.V.F</t>
  </si>
  <si>
    <t>E.I.T</t>
  </si>
  <si>
    <t>brijeshray@17gmail.com</t>
  </si>
  <si>
    <t>biku@32gmail.com</t>
  </si>
  <si>
    <t>hatm@gmail.com</t>
  </si>
  <si>
    <t>wtai@33gmail,com</t>
  </si>
  <si>
    <t>tshsa@65gmail.com</t>
  </si>
  <si>
    <t>gsjdvk@gmail.com</t>
  </si>
  <si>
    <t>vsjsndj@gmail.com</t>
  </si>
  <si>
    <t>DATE</t>
  </si>
  <si>
    <t>26-02-2022</t>
  </si>
  <si>
    <t>26-02-2023</t>
  </si>
  <si>
    <t>26-02-2024</t>
  </si>
  <si>
    <t>26-02-2025</t>
  </si>
  <si>
    <t>26-02-2026</t>
  </si>
  <si>
    <t>26-02-2027</t>
  </si>
  <si>
    <t>26-02-2028</t>
  </si>
  <si>
    <t>LINE</t>
  </si>
  <si>
    <t>PRODUCATION</t>
  </si>
  <si>
    <t>REJECTION</t>
  </si>
  <si>
    <t>REJECTION RATIO</t>
  </si>
  <si>
    <t>TOTOL REJECTION</t>
  </si>
  <si>
    <t>Y301</t>
  </si>
  <si>
    <t>Y302</t>
  </si>
  <si>
    <t>Y303</t>
  </si>
  <si>
    <t>Y304</t>
  </si>
  <si>
    <t>Y305</t>
  </si>
  <si>
    <t>Y306</t>
  </si>
  <si>
    <t>Y307</t>
  </si>
  <si>
    <t>SUBJECT</t>
  </si>
  <si>
    <t>MARKS</t>
  </si>
  <si>
    <t>TOTAL=</t>
  </si>
  <si>
    <t xml:space="preserve">AACHAL </t>
  </si>
  <si>
    <t>ARJUN</t>
  </si>
  <si>
    <t>KARTIK</t>
  </si>
  <si>
    <t>AYUSH</t>
  </si>
  <si>
    <t>PYUSH</t>
  </si>
  <si>
    <t>HIND</t>
  </si>
  <si>
    <t>MATH</t>
  </si>
  <si>
    <t>MARTHI</t>
  </si>
  <si>
    <t>HISTORY</t>
  </si>
  <si>
    <t>SECINCE</t>
  </si>
  <si>
    <t>SOSOLAGI</t>
  </si>
  <si>
    <t>DRAWING</t>
  </si>
  <si>
    <t>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</si>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</sst>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3" fillId="0" borderId="1" xfId="1" applyBorder="1"/>
    <xf numFmtId="0" fontId="1" fillId="2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10" fontId="0" fillId="0" borderId="1" xfId="0" applyNumberFormat="1" applyBorder="1"/>
    <xf numFmtId="10" fontId="1" fillId="2" borderId="1" xfId="0" applyNumberFormat="1" applyFont="1" applyFill="1" applyBorder="1"/>
    <xf numFmtId="10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/>
    <xf numFmtId="0" fontId="5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85249083318673E-2"/>
          <c:y val="9.4742806681875055E-2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Sheet1!$C$17:$D$17</c:f>
              <c:numCache>
                <c:formatCode>General</c:formatCode>
                <c:ptCount val="2"/>
                <c:pt idx="0">
                  <c:v>4324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E-4C93-BC82-6883C90A24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Sheet1!$C$18:$D$18</c:f>
              <c:numCache>
                <c:formatCode>General</c:formatCode>
                <c:ptCount val="2"/>
                <c:pt idx="0">
                  <c:v>1045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E-4C93-BC82-6883C90A248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Sheet1!$C$19:$D$19</c:f>
              <c:numCache>
                <c:formatCode>General</c:formatCode>
                <c:ptCount val="2"/>
                <c:pt idx="0">
                  <c:v>1212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E-4C93-BC82-6883C90A248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Sheet1!$C$20:$D$20</c:f>
              <c:numCache>
                <c:formatCode>General</c:formatCode>
                <c:ptCount val="2"/>
                <c:pt idx="0">
                  <c:v>886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5E-4C93-BC82-6883C90A248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Sheet1!$C$21:$D$21</c:f>
              <c:numCache>
                <c:formatCode>General</c:formatCode>
                <c:ptCount val="2"/>
                <c:pt idx="0">
                  <c:v>4224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5E-4C93-BC82-6883C90A248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Sheet1!$C$22:$D$22</c:f>
              <c:numCache>
                <c:formatCode>General</c:formatCode>
                <c:ptCount val="2"/>
                <c:pt idx="0">
                  <c:v>1243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5E-4C93-BC82-6883C90A248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Sheet1!$C$23:$D$23</c:f>
              <c:numCache>
                <c:formatCode>General</c:formatCode>
                <c:ptCount val="2"/>
                <c:pt idx="0">
                  <c:v>2133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5E-4C93-BC82-6883C90A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07648"/>
        <c:axId val="327712896"/>
      </c:barChart>
      <c:catAx>
        <c:axId val="327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12896"/>
        <c:crosses val="autoZero"/>
        <c:auto val="1"/>
        <c:lblAlgn val="ctr"/>
        <c:lblOffset val="100"/>
        <c:noMultiLvlLbl val="0"/>
      </c:catAx>
      <c:valAx>
        <c:axId val="3277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0764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  <a:effectLst>
          <a:outerShdw blurRad="50800" dist="38100" dir="16200000" rotWithShape="0">
            <a:schemeClr val="accent2">
              <a:alpha val="40000"/>
            </a:scheme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plotSurface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</cx:plotSurface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12</xdr:row>
      <xdr:rowOff>176212</xdr:rowOff>
    </xdr:from>
    <xdr:to>
      <xdr:col>10</xdr:col>
      <xdr:colOff>561975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FF93A5-EAAE-41FF-BEBC-878D819C4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2462212"/>
              <a:ext cx="8686800" cy="2309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742949</xdr:colOff>
      <xdr:row>14</xdr:row>
      <xdr:rowOff>114300</xdr:rowOff>
    </xdr:from>
    <xdr:to>
      <xdr:col>10</xdr:col>
      <xdr:colOff>523874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859FD-B932-4567-BB89-D7787F94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69D9E-5D43-4B52-A0EA-D71A19590B0A}" name="Table1" displayName="Table1" ref="B29:F38" totalsRowShown="0" headerRowDxfId="6" tableBorderDxfId="5">
  <autoFilter ref="B29:F38" xr:uid="{00F69D9E-5D43-4B52-A0EA-D71A19590B0A}"/>
  <tableColumns count="5">
    <tableColumn id="1" xr3:uid="{30364FEF-CCD1-418E-96E6-A5301E8B437E}" name="1" dataDxfId="4"/>
    <tableColumn id="2" xr3:uid="{BD195ACD-7435-465B-8850-C2DA950F680A}" name="NAME" dataDxfId="3"/>
    <tableColumn id="3" xr3:uid="{2F12DD12-ED6A-4B50-9508-DB365166C292}" name="SUBJECT" dataDxfId="2"/>
    <tableColumn id="4" xr3:uid="{351E88CF-2A59-4106-B9D2-B1ABB4A5D868}" name="MARKS" dataDxfId="1"/>
    <tableColumn id="5" xr3:uid="{A39A5349-A0F9-46DF-816D-A02EECEE6214}" name="Column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shsa@65gmail.com" TargetMode="External"/><Relationship Id="rId7" Type="http://schemas.openxmlformats.org/officeDocument/2006/relationships/hyperlink" Target="mailto:brijeshray@17gmail.com" TargetMode="External"/><Relationship Id="rId2" Type="http://schemas.openxmlformats.org/officeDocument/2006/relationships/hyperlink" Target="mailto:gsjdvk@gmail.com" TargetMode="External"/><Relationship Id="rId1" Type="http://schemas.openxmlformats.org/officeDocument/2006/relationships/hyperlink" Target="mailto:vsjsndj@gmail.com" TargetMode="External"/><Relationship Id="rId6" Type="http://schemas.openxmlformats.org/officeDocument/2006/relationships/hyperlink" Target="mailto:biku@32gmail.com" TargetMode="External"/><Relationship Id="rId5" Type="http://schemas.openxmlformats.org/officeDocument/2006/relationships/hyperlink" Target="mailto:hatm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wtai@33gmail,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4"/>
  <sheetViews>
    <sheetView showFormulas="1" tabSelected="1" topLeftCell="A25" zoomScaleNormal="100" workbookViewId="0">
      <selection activeCell="A25" sqref="A1:A1048576"/>
    </sheetView>
  </sheetViews>
  <sheetFormatPr defaultColWidth="15.140625" defaultRowHeight="15" x14ac:dyDescent="0.25"/>
  <cols>
    <col min="1" max="1" width="3.140625" customWidth="1"/>
    <col min="2" max="2" width="10.140625" customWidth="1"/>
    <col min="3" max="3" width="8.85546875" customWidth="1"/>
    <col min="4" max="4" width="3.140625" customWidth="1"/>
    <col min="5" max="5" width="15.7109375" customWidth="1"/>
    <col min="6" max="6" width="16.42578125" customWidth="1"/>
    <col min="7" max="7" width="13.5703125" customWidth="1"/>
    <col min="8" max="8" width="15.5703125" customWidth="1"/>
    <col min="9" max="9" width="22.5703125" customWidth="1"/>
  </cols>
  <sheetData>
    <row r="1" spans="2:9" x14ac:dyDescent="0.25">
      <c r="B1" s="15" t="s">
        <v>3</v>
      </c>
      <c r="C1" s="15"/>
      <c r="D1" s="16"/>
      <c r="E1" s="16"/>
      <c r="F1" s="16"/>
      <c r="G1" s="16"/>
      <c r="H1" s="16"/>
      <c r="I1" s="16"/>
    </row>
    <row r="2" spans="2:9" x14ac:dyDescent="0.25">
      <c r="B2" s="16"/>
      <c r="C2" s="16"/>
      <c r="D2" s="16"/>
      <c r="E2" s="16"/>
      <c r="F2" s="16"/>
      <c r="G2" s="16"/>
      <c r="H2" s="16"/>
      <c r="I2" s="16"/>
    </row>
    <row r="3" spans="2:9" x14ac:dyDescent="0.25">
      <c r="B3" s="16"/>
      <c r="C3" s="16"/>
      <c r="D3" s="16"/>
      <c r="E3" s="16"/>
      <c r="F3" s="16"/>
      <c r="G3" s="16"/>
      <c r="H3" s="16"/>
      <c r="I3" s="16"/>
    </row>
    <row r="4" spans="2:9" x14ac:dyDescent="0.25">
      <c r="B4" s="2" t="s">
        <v>0</v>
      </c>
      <c r="C4" s="2" t="s">
        <v>43</v>
      </c>
      <c r="D4" s="2" t="s">
        <v>1</v>
      </c>
      <c r="E4" s="2" t="s">
        <v>4</v>
      </c>
      <c r="F4" s="2" t="s">
        <v>2</v>
      </c>
      <c r="G4" s="2" t="s">
        <v>5</v>
      </c>
      <c r="H4" s="2" t="s">
        <v>6</v>
      </c>
      <c r="I4" s="2" t="s">
        <v>7</v>
      </c>
    </row>
    <row r="5" spans="2:9" x14ac:dyDescent="0.25">
      <c r="B5" s="3">
        <v>1</v>
      </c>
      <c r="C5" s="3" t="s">
        <v>44</v>
      </c>
      <c r="D5" s="1" t="s">
        <v>8</v>
      </c>
      <c r="E5" s="1" t="s">
        <v>15</v>
      </c>
      <c r="F5" s="1">
        <v>65448852682</v>
      </c>
      <c r="G5" s="1" t="s">
        <v>22</v>
      </c>
      <c r="H5" s="1" t="s">
        <v>29</v>
      </c>
      <c r="I5" s="4" t="s">
        <v>36</v>
      </c>
    </row>
    <row r="6" spans="2:9" x14ac:dyDescent="0.25">
      <c r="B6" s="3">
        <v>2</v>
      </c>
      <c r="C6" s="3" t="s">
        <v>45</v>
      </c>
      <c r="D6" s="1" t="s">
        <v>9</v>
      </c>
      <c r="E6" s="1" t="s">
        <v>16</v>
      </c>
      <c r="F6" s="1">
        <v>876546781</v>
      </c>
      <c r="G6" s="1" t="s">
        <v>23</v>
      </c>
      <c r="H6" s="1" t="s">
        <v>30</v>
      </c>
      <c r="I6" s="4" t="s">
        <v>37</v>
      </c>
    </row>
    <row r="7" spans="2:9" x14ac:dyDescent="0.25">
      <c r="B7" s="3">
        <v>3</v>
      </c>
      <c r="C7" s="3" t="s">
        <v>46</v>
      </c>
      <c r="D7" s="1" t="s">
        <v>10</v>
      </c>
      <c r="E7" s="1" t="s">
        <v>17</v>
      </c>
      <c r="F7" s="1">
        <v>717172811</v>
      </c>
      <c r="G7" s="1" t="s">
        <v>24</v>
      </c>
      <c r="H7" s="1" t="s">
        <v>31</v>
      </c>
      <c r="I7" s="4" t="s">
        <v>38</v>
      </c>
    </row>
    <row r="8" spans="2:9" x14ac:dyDescent="0.25">
      <c r="B8" s="3">
        <v>4</v>
      </c>
      <c r="C8" s="3" t="s">
        <v>47</v>
      </c>
      <c r="D8" s="1" t="s">
        <v>11</v>
      </c>
      <c r="E8" s="1" t="s">
        <v>18</v>
      </c>
      <c r="F8" s="1">
        <v>864241673</v>
      </c>
      <c r="G8" s="1" t="s">
        <v>25</v>
      </c>
      <c r="H8" s="1" t="s">
        <v>32</v>
      </c>
      <c r="I8" s="4" t="s">
        <v>39</v>
      </c>
    </row>
    <row r="9" spans="2:9" x14ac:dyDescent="0.25">
      <c r="B9" s="3">
        <v>5</v>
      </c>
      <c r="C9" s="3" t="s">
        <v>48</v>
      </c>
      <c r="D9" s="1" t="s">
        <v>12</v>
      </c>
      <c r="E9" s="1" t="s">
        <v>19</v>
      </c>
      <c r="F9" s="1">
        <v>21916548</v>
      </c>
      <c r="G9" s="1" t="s">
        <v>26</v>
      </c>
      <c r="H9" s="1" t="s">
        <v>33</v>
      </c>
      <c r="I9" s="4" t="s">
        <v>40</v>
      </c>
    </row>
    <row r="10" spans="2:9" x14ac:dyDescent="0.25">
      <c r="B10" s="3">
        <v>6</v>
      </c>
      <c r="C10" s="3" t="s">
        <v>49</v>
      </c>
      <c r="D10" s="1" t="s">
        <v>13</v>
      </c>
      <c r="E10" s="1" t="s">
        <v>20</v>
      </c>
      <c r="F10" s="1">
        <v>8962710</v>
      </c>
      <c r="G10" s="1" t="s">
        <v>27</v>
      </c>
      <c r="H10" s="1" t="s">
        <v>34</v>
      </c>
      <c r="I10" s="4" t="s">
        <v>41</v>
      </c>
    </row>
    <row r="11" spans="2:9" x14ac:dyDescent="0.25">
      <c r="B11" s="3">
        <v>7</v>
      </c>
      <c r="C11" s="3" t="s">
        <v>50</v>
      </c>
      <c r="D11" s="1" t="s">
        <v>14</v>
      </c>
      <c r="E11" s="1" t="s">
        <v>21</v>
      </c>
      <c r="F11" s="1">
        <v>7527819</v>
      </c>
      <c r="G11" s="1" t="s">
        <v>28</v>
      </c>
      <c r="H11" s="1" t="s">
        <v>35</v>
      </c>
      <c r="I11" s="4" t="s">
        <v>42</v>
      </c>
    </row>
    <row r="16" spans="2:9" x14ac:dyDescent="0.25">
      <c r="B16" s="5" t="s">
        <v>51</v>
      </c>
      <c r="C16" s="5" t="s">
        <v>52</v>
      </c>
      <c r="D16" s="5" t="s">
        <v>53</v>
      </c>
      <c r="E16" s="9" t="s">
        <v>54</v>
      </c>
      <c r="F16" s="5" t="s">
        <v>55</v>
      </c>
    </row>
    <row r="17" spans="2:6" x14ac:dyDescent="0.25">
      <c r="B17" s="1" t="s">
        <v>56</v>
      </c>
      <c r="C17" s="4">
        <v>4324</v>
      </c>
      <c r="D17" s="1">
        <v>33</v>
      </c>
      <c r="E17" s="8"/>
      <c r="F17" s="10">
        <v>0.05</v>
      </c>
    </row>
    <row r="18" spans="2:6" x14ac:dyDescent="0.25">
      <c r="B18" s="1" t="s">
        <v>57</v>
      </c>
      <c r="C18" s="1">
        <v>1045</v>
      </c>
      <c r="D18" s="1">
        <v>43</v>
      </c>
      <c r="E18" s="8"/>
      <c r="F18" s="10">
        <v>0.05</v>
      </c>
    </row>
    <row r="19" spans="2:6" x14ac:dyDescent="0.25">
      <c r="B19" s="1" t="s">
        <v>58</v>
      </c>
      <c r="C19" s="1">
        <v>1212</v>
      </c>
      <c r="D19" s="1">
        <v>54</v>
      </c>
      <c r="E19" s="11"/>
      <c r="F19" s="10">
        <v>0.05</v>
      </c>
    </row>
    <row r="20" spans="2:6" x14ac:dyDescent="0.25">
      <c r="B20" s="1" t="s">
        <v>59</v>
      </c>
      <c r="C20" s="1">
        <v>886</v>
      </c>
      <c r="D20" s="1">
        <v>34</v>
      </c>
      <c r="E20" s="8"/>
      <c r="F20" s="10">
        <v>0.05</v>
      </c>
    </row>
    <row r="21" spans="2:6" x14ac:dyDescent="0.25">
      <c r="B21" s="1" t="s">
        <v>60</v>
      </c>
      <c r="C21" s="1">
        <v>4224</v>
      </c>
      <c r="D21" s="1">
        <v>65</v>
      </c>
      <c r="E21" s="8"/>
      <c r="F21" s="10">
        <v>0.05</v>
      </c>
    </row>
    <row r="22" spans="2:6" x14ac:dyDescent="0.25">
      <c r="B22" s="1" t="s">
        <v>61</v>
      </c>
      <c r="C22" s="1">
        <v>1243</v>
      </c>
      <c r="D22" s="1">
        <v>54</v>
      </c>
      <c r="E22" s="8"/>
      <c r="F22" s="10">
        <v>0.05</v>
      </c>
    </row>
    <row r="23" spans="2:6" x14ac:dyDescent="0.25">
      <c r="B23" s="1" t="s">
        <v>62</v>
      </c>
      <c r="C23" s="1">
        <v>2133</v>
      </c>
      <c r="D23" s="1">
        <v>47</v>
      </c>
      <c r="E23" s="8"/>
      <c r="F23" s="10">
        <v>0.05</v>
      </c>
    </row>
    <row r="28" spans="2:6" ht="15.75" thickBot="1" x14ac:dyDescent="0.3"/>
    <row r="29" spans="2:6" ht="15.75" x14ac:dyDescent="0.25">
      <c r="B29" s="3" t="s">
        <v>78</v>
      </c>
      <c r="C29" s="6" t="s">
        <v>1</v>
      </c>
      <c r="D29" s="6" t="s">
        <v>63</v>
      </c>
      <c r="E29" s="12" t="s">
        <v>64</v>
      </c>
      <c r="F29" s="7" t="s">
        <v>79</v>
      </c>
    </row>
    <row r="30" spans="2:6" x14ac:dyDescent="0.25">
      <c r="C30" s="1" t="s">
        <v>9</v>
      </c>
      <c r="D30" s="1" t="s">
        <v>71</v>
      </c>
      <c r="E30" s="1"/>
      <c r="F30" s="1"/>
    </row>
    <row r="31" spans="2:6" x14ac:dyDescent="0.25">
      <c r="B31" s="3">
        <v>2</v>
      </c>
      <c r="C31" s="1" t="s">
        <v>9</v>
      </c>
      <c r="D31" s="1" t="s">
        <v>71</v>
      </c>
      <c r="E31" s="1">
        <v>45</v>
      </c>
      <c r="F31" s="1"/>
    </row>
    <row r="32" spans="2:6" x14ac:dyDescent="0.25">
      <c r="B32" s="3">
        <v>3</v>
      </c>
      <c r="C32" s="1" t="s">
        <v>8</v>
      </c>
      <c r="D32" s="1" t="s">
        <v>72</v>
      </c>
      <c r="E32" s="1">
        <v>98</v>
      </c>
      <c r="F32" s="1">
        <v>100</v>
      </c>
    </row>
    <row r="33" spans="2:6" x14ac:dyDescent="0.25">
      <c r="B33" s="3">
        <v>4</v>
      </c>
      <c r="C33" s="1" t="s">
        <v>66</v>
      </c>
      <c r="D33" s="1" t="s">
        <v>73</v>
      </c>
      <c r="E33" s="1">
        <v>45</v>
      </c>
      <c r="F33" s="1"/>
    </row>
    <row r="34" spans="2:6" x14ac:dyDescent="0.25">
      <c r="B34" s="3">
        <v>5</v>
      </c>
      <c r="C34" s="1" t="s">
        <v>67</v>
      </c>
      <c r="D34" s="1" t="s">
        <v>74</v>
      </c>
      <c r="E34" s="1">
        <v>75</v>
      </c>
      <c r="F34" s="1"/>
    </row>
    <row r="35" spans="2:6" x14ac:dyDescent="0.25">
      <c r="B35" s="3">
        <v>6</v>
      </c>
      <c r="C35" s="1" t="s">
        <v>68</v>
      </c>
      <c r="D35" s="1" t="s">
        <v>75</v>
      </c>
      <c r="E35" s="1">
        <v>46</v>
      </c>
      <c r="F35" s="1"/>
    </row>
    <row r="36" spans="2:6" x14ac:dyDescent="0.25">
      <c r="B36" s="3">
        <v>7</v>
      </c>
      <c r="C36" s="1" t="s">
        <v>69</v>
      </c>
      <c r="D36" s="1" t="s">
        <v>76</v>
      </c>
      <c r="E36" s="1">
        <v>98</v>
      </c>
      <c r="F36" s="1"/>
    </row>
    <row r="37" spans="2:6" x14ac:dyDescent="0.25">
      <c r="B37" s="3">
        <v>8</v>
      </c>
      <c r="C37" s="1" t="s">
        <v>70</v>
      </c>
      <c r="D37" s="1" t="s">
        <v>77</v>
      </c>
      <c r="E37" s="1">
        <v>34</v>
      </c>
      <c r="F37" s="1"/>
    </row>
    <row r="38" spans="2:6" x14ac:dyDescent="0.25">
      <c r="B38" s="13"/>
      <c r="C38" s="14"/>
      <c r="D38" s="14"/>
      <c r="E38" s="14" t="s">
        <v>65</v>
      </c>
      <c r="F38" s="14"/>
    </row>
    <row r="39" spans="2:6" x14ac:dyDescent="0.25">
      <c r="E39">
        <f>SUM(E30:E38)</f>
        <v>441</v>
      </c>
    </row>
    <row r="40" spans="2:6" x14ac:dyDescent="0.25">
      <c r="E40">
        <f>AVERAGE(E30:E37)</f>
        <v>63</v>
      </c>
    </row>
    <row r="41" spans="2:6" x14ac:dyDescent="0.25">
      <c r="E41">
        <f>COUNT(E30:E39)</f>
        <v>8</v>
      </c>
    </row>
    <row r="42" spans="2:6" x14ac:dyDescent="0.25">
      <c r="E42">
        <f>SUM(E40)</f>
        <v>63</v>
      </c>
    </row>
    <row r="43" spans="2:6" x14ac:dyDescent="0.25">
      <c r="E43">
        <f>MAX(E30:E41)</f>
        <v>441</v>
      </c>
    </row>
    <row r="44" spans="2:6" x14ac:dyDescent="0.25">
      <c r="E44">
        <f>MIN(E30:E38)</f>
        <v>34</v>
      </c>
    </row>
  </sheetData>
  <sortState xmlns:xlrd2="http://schemas.microsoft.com/office/spreadsheetml/2017/richdata2" ref="B30:F44">
    <sortCondition sortBy="cellColor" ref="F30:F44" dxfId="8"/>
  </sortState>
  <mergeCells count="1">
    <mergeCell ref="B1:I3"/>
  </mergeCells>
  <phoneticPr fontId="4" type="noConversion"/>
  <conditionalFormatting sqref="E2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29:F29">
    <cfRule type="top10" dxfId="7" priority="1" percent="1" bottom="1" rank="10"/>
  </conditionalFormatting>
  <hyperlinks>
    <hyperlink ref="I11" r:id="rId1" xr:uid="{F3A065ED-42F6-48AE-87CD-E958975D2833}"/>
    <hyperlink ref="I10" r:id="rId2" xr:uid="{2C00763A-CE28-4036-BBB7-463AB91C8947}"/>
    <hyperlink ref="I9" r:id="rId3" xr:uid="{1A6F9EA7-FA72-4BBE-867A-F88F327FF907}"/>
    <hyperlink ref="I8" r:id="rId4" xr:uid="{EDC9A275-4756-4FD9-AA25-547868D31BEA}"/>
    <hyperlink ref="I7" r:id="rId5" xr:uid="{9527CA59-1C1D-4263-9EA6-9BB36ABBC46B}"/>
    <hyperlink ref="I6" r:id="rId6" xr:uid="{6DC7E5F4-66D7-40CD-BF1D-4E413180A737}"/>
    <hyperlink ref="I5" r:id="rId7" xr:uid="{3159AE93-DB4F-4015-8ACA-416B6EDDD1AC}"/>
  </hyperlinks>
  <pageMargins left="0.7" right="0.7" top="0.75" bottom="0.75" header="0.3" footer="0.3"/>
  <pageSetup orientation="portrait" r:id="rId8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0D0-A965-4BCF-900D-ADEF69F2D198}">
  <dimension ref="A1"/>
  <sheetViews>
    <sheetView workbookViewId="0">
      <selection activeCell="K6" sqref="K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Er. Biku</dc:creator>
  <cp:lastModifiedBy>DELL</cp:lastModifiedBy>
  <dcterms:created xsi:type="dcterms:W3CDTF">2015-06-05T18:17:20Z</dcterms:created>
  <dcterms:modified xsi:type="dcterms:W3CDTF">2022-06-23T15:12:40Z</dcterms:modified>
</cp:coreProperties>
</file>