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iky\OneDrive\Desktop\practice\"/>
    </mc:Choice>
  </mc:AlternateContent>
  <xr:revisionPtr revIDLastSave="0" documentId="13_ncr:1_{FFFCC14A-FF34-4AC0-BD44-143B201581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1" l="1"/>
  <c r="G29" i="1"/>
  <c r="E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F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E24" i="1"/>
  <c r="U23" i="1"/>
  <c r="U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E23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E22" i="1"/>
  <c r="U31" i="1" l="1"/>
</calcChain>
</file>

<file path=xl/sharedStrings.xml><?xml version="1.0" encoding="utf-8"?>
<sst xmlns="http://schemas.openxmlformats.org/spreadsheetml/2006/main" count="509" uniqueCount="44">
  <si>
    <t>Gender</t>
  </si>
  <si>
    <t>type</t>
  </si>
  <si>
    <t>Male</t>
  </si>
  <si>
    <t>maestro</t>
  </si>
  <si>
    <t>Female</t>
  </si>
  <si>
    <t>mastercard</t>
  </si>
  <si>
    <t>jcb</t>
  </si>
  <si>
    <t>switch</t>
  </si>
  <si>
    <t>laser</t>
  </si>
  <si>
    <t>americanexpress</t>
  </si>
  <si>
    <t>diners-club-carte-blanche</t>
  </si>
  <si>
    <t>bankcard</t>
  </si>
  <si>
    <t>visa-electron</t>
  </si>
  <si>
    <t>visa</t>
  </si>
  <si>
    <t>diners-club-enroute</t>
  </si>
  <si>
    <t>diners-club-international</t>
  </si>
  <si>
    <t>china-unionpay</t>
  </si>
  <si>
    <t>diners-club-us-ca</t>
  </si>
  <si>
    <t>instapayment</t>
  </si>
  <si>
    <t>solo</t>
  </si>
  <si>
    <t>H0: Gender and Card preference are independent , H1: Gender and Card preference are dependent</t>
  </si>
  <si>
    <t>Q : Find out the relationship b|w two categorical column</t>
  </si>
  <si>
    <t>Row Labels</t>
  </si>
  <si>
    <t>Grand Total</t>
  </si>
  <si>
    <t>Column Labels</t>
  </si>
  <si>
    <t>Count of type</t>
  </si>
  <si>
    <t>Observed Frequency</t>
  </si>
  <si>
    <t>Expected Frequency</t>
  </si>
  <si>
    <t>CHI Square</t>
  </si>
  <si>
    <t>Degree of Freedom</t>
  </si>
  <si>
    <t>(row-1)*(col-1)</t>
  </si>
  <si>
    <t>Critical Value</t>
  </si>
  <si>
    <t>Level of Significance</t>
  </si>
  <si>
    <t>According to CHI Sqaure table</t>
  </si>
  <si>
    <t>(2-1)*(16-1)</t>
  </si>
  <si>
    <t>0.05 (default)</t>
  </si>
  <si>
    <t>CHI &lt; CV</t>
  </si>
  <si>
    <t>Decision</t>
  </si>
  <si>
    <t>Failed to reject the Null hypotheisis</t>
  </si>
  <si>
    <t>Therefore we can conclude there is no relationship between Gender and Card-type</t>
  </si>
  <si>
    <t>P-Value</t>
  </si>
  <si>
    <t>The P-Value is .358923. The result is not significant at p &lt; .05.</t>
  </si>
  <si>
    <t>From P-Value Calculator</t>
  </si>
  <si>
    <t>P-Value using excel pre-defined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</si>
</sst>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0" fillId="0" borderId="0" xfId="0" applyBorder="1" applyAlignment="1"/>
    <xf numFmtId="0" fontId="0" fillId="0" borderId="0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822960</xdr:colOff>
      <xdr:row>32</xdr:row>
      <xdr:rowOff>0</xdr:rowOff>
    </xdr:from>
    <xdr:to>
      <xdr:col>20</xdr:col>
      <xdr:colOff>644794</xdr:colOff>
      <xdr:row>40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C1DA4A-6137-4C7C-96DF-4CD223261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51080" y="5852160"/>
          <a:ext cx="4355734" cy="1615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828504</xdr:colOff>
      <xdr:row>42</xdr:row>
      <xdr:rowOff>49048</xdr:rowOff>
    </xdr:from>
    <xdr:to>
      <xdr:col>20</xdr:col>
      <xdr:colOff>568770</xdr:colOff>
      <xdr:row>53</xdr:row>
      <xdr:rowOff>12990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397331-A14D-4888-A124-9824B37A1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56624" y="7730008"/>
          <a:ext cx="4274166" cy="19756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ky" refreshedDate="45212.532356828706" createdVersion="8" refreshedVersion="8" minRefreshableVersion="3" recordCount="200" xr:uid="{012E8214-4EBB-4D4B-983B-7D4F711A3E91}">
  <cacheSource type="worksheet">
    <worksheetSource ref="A1:B201" sheet="Sheet1"/>
  </cacheSource>
  <cacheFields count="2">
    <cacheField name="Gender" numFmtId="0">
      <sharedItems count="2">
        <s v="Male"/>
        <s v="Female"/>
      </sharedItems>
    </cacheField>
    <cacheField name="type" numFmtId="0">
      <sharedItems count="16">
        <s v="maestro"/>
        <s v="mastercard"/>
        <s v="jcb"/>
        <s v="switch"/>
        <s v="laser"/>
        <s v="americanexpress"/>
        <s v="diners-club-carte-blanche"/>
        <s v="bankcard"/>
        <s v="visa-electron"/>
        <s v="visa"/>
        <s v="diners-club-enroute"/>
        <s v="diners-club-international"/>
        <s v="china-unionpay"/>
        <s v="diners-club-us-ca"/>
        <s v="instapayment"/>
        <s v="sol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</r>
  <r>
    <x v="1"/>
    <x v="1"/>
  </r>
  <r>
    <x v="1"/>
    <x v="1"/>
  </r>
  <r>
    <x v="1"/>
    <x v="2"/>
  </r>
  <r>
    <x v="1"/>
    <x v="2"/>
  </r>
  <r>
    <x v="1"/>
    <x v="2"/>
  </r>
  <r>
    <x v="0"/>
    <x v="1"/>
  </r>
  <r>
    <x v="1"/>
    <x v="2"/>
  </r>
  <r>
    <x v="0"/>
    <x v="3"/>
  </r>
  <r>
    <x v="1"/>
    <x v="2"/>
  </r>
  <r>
    <x v="1"/>
    <x v="2"/>
  </r>
  <r>
    <x v="0"/>
    <x v="4"/>
  </r>
  <r>
    <x v="1"/>
    <x v="5"/>
  </r>
  <r>
    <x v="1"/>
    <x v="6"/>
  </r>
  <r>
    <x v="0"/>
    <x v="2"/>
  </r>
  <r>
    <x v="0"/>
    <x v="3"/>
  </r>
  <r>
    <x v="1"/>
    <x v="2"/>
  </r>
  <r>
    <x v="0"/>
    <x v="7"/>
  </r>
  <r>
    <x v="1"/>
    <x v="8"/>
  </r>
  <r>
    <x v="1"/>
    <x v="5"/>
  </r>
  <r>
    <x v="0"/>
    <x v="2"/>
  </r>
  <r>
    <x v="1"/>
    <x v="3"/>
  </r>
  <r>
    <x v="1"/>
    <x v="9"/>
  </r>
  <r>
    <x v="0"/>
    <x v="10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8"/>
  </r>
  <r>
    <x v="1"/>
    <x v="2"/>
  </r>
  <r>
    <x v="0"/>
    <x v="11"/>
  </r>
  <r>
    <x v="0"/>
    <x v="2"/>
  </r>
  <r>
    <x v="1"/>
    <x v="2"/>
  </r>
  <r>
    <x v="0"/>
    <x v="2"/>
  </r>
  <r>
    <x v="0"/>
    <x v="2"/>
  </r>
  <r>
    <x v="0"/>
    <x v="1"/>
  </r>
  <r>
    <x v="1"/>
    <x v="5"/>
  </r>
  <r>
    <x v="1"/>
    <x v="2"/>
  </r>
  <r>
    <x v="0"/>
    <x v="2"/>
  </r>
  <r>
    <x v="0"/>
    <x v="2"/>
  </r>
  <r>
    <x v="0"/>
    <x v="2"/>
  </r>
  <r>
    <x v="1"/>
    <x v="8"/>
  </r>
  <r>
    <x v="1"/>
    <x v="2"/>
  </r>
  <r>
    <x v="1"/>
    <x v="8"/>
  </r>
  <r>
    <x v="0"/>
    <x v="2"/>
  </r>
  <r>
    <x v="0"/>
    <x v="12"/>
  </r>
  <r>
    <x v="1"/>
    <x v="5"/>
  </r>
  <r>
    <x v="1"/>
    <x v="2"/>
  </r>
  <r>
    <x v="1"/>
    <x v="2"/>
  </r>
  <r>
    <x v="0"/>
    <x v="1"/>
  </r>
  <r>
    <x v="1"/>
    <x v="13"/>
  </r>
  <r>
    <x v="1"/>
    <x v="6"/>
  </r>
  <r>
    <x v="0"/>
    <x v="6"/>
  </r>
  <r>
    <x v="0"/>
    <x v="10"/>
  </r>
  <r>
    <x v="1"/>
    <x v="2"/>
  </r>
  <r>
    <x v="0"/>
    <x v="2"/>
  </r>
  <r>
    <x v="0"/>
    <x v="12"/>
  </r>
  <r>
    <x v="0"/>
    <x v="0"/>
  </r>
  <r>
    <x v="0"/>
    <x v="2"/>
  </r>
  <r>
    <x v="0"/>
    <x v="9"/>
  </r>
  <r>
    <x v="0"/>
    <x v="3"/>
  </r>
  <r>
    <x v="0"/>
    <x v="2"/>
  </r>
  <r>
    <x v="0"/>
    <x v="2"/>
  </r>
  <r>
    <x v="1"/>
    <x v="0"/>
  </r>
  <r>
    <x v="0"/>
    <x v="2"/>
  </r>
  <r>
    <x v="1"/>
    <x v="2"/>
  </r>
  <r>
    <x v="0"/>
    <x v="4"/>
  </r>
  <r>
    <x v="1"/>
    <x v="7"/>
  </r>
  <r>
    <x v="1"/>
    <x v="2"/>
  </r>
  <r>
    <x v="1"/>
    <x v="14"/>
  </r>
  <r>
    <x v="0"/>
    <x v="6"/>
  </r>
  <r>
    <x v="1"/>
    <x v="2"/>
  </r>
  <r>
    <x v="0"/>
    <x v="13"/>
  </r>
  <r>
    <x v="1"/>
    <x v="15"/>
  </r>
  <r>
    <x v="1"/>
    <x v="4"/>
  </r>
  <r>
    <x v="0"/>
    <x v="2"/>
  </r>
  <r>
    <x v="0"/>
    <x v="5"/>
  </r>
  <r>
    <x v="0"/>
    <x v="0"/>
  </r>
  <r>
    <x v="0"/>
    <x v="1"/>
  </r>
  <r>
    <x v="0"/>
    <x v="1"/>
  </r>
  <r>
    <x v="1"/>
    <x v="9"/>
  </r>
  <r>
    <x v="1"/>
    <x v="8"/>
  </r>
  <r>
    <x v="1"/>
    <x v="2"/>
  </r>
  <r>
    <x v="0"/>
    <x v="10"/>
  </r>
  <r>
    <x v="1"/>
    <x v="2"/>
  </r>
  <r>
    <x v="0"/>
    <x v="2"/>
  </r>
  <r>
    <x v="1"/>
    <x v="2"/>
  </r>
  <r>
    <x v="1"/>
    <x v="3"/>
  </r>
  <r>
    <x v="1"/>
    <x v="2"/>
  </r>
  <r>
    <x v="1"/>
    <x v="2"/>
  </r>
  <r>
    <x v="0"/>
    <x v="2"/>
  </r>
  <r>
    <x v="0"/>
    <x v="3"/>
  </r>
  <r>
    <x v="1"/>
    <x v="2"/>
  </r>
  <r>
    <x v="1"/>
    <x v="7"/>
  </r>
  <r>
    <x v="1"/>
    <x v="7"/>
  </r>
  <r>
    <x v="1"/>
    <x v="2"/>
  </r>
  <r>
    <x v="0"/>
    <x v="5"/>
  </r>
  <r>
    <x v="1"/>
    <x v="4"/>
  </r>
  <r>
    <x v="1"/>
    <x v="4"/>
  </r>
  <r>
    <x v="1"/>
    <x v="11"/>
  </r>
  <r>
    <x v="0"/>
    <x v="1"/>
  </r>
  <r>
    <x v="0"/>
    <x v="1"/>
  </r>
  <r>
    <x v="0"/>
    <x v="3"/>
  </r>
  <r>
    <x v="0"/>
    <x v="2"/>
  </r>
  <r>
    <x v="1"/>
    <x v="0"/>
  </r>
  <r>
    <x v="1"/>
    <x v="3"/>
  </r>
  <r>
    <x v="1"/>
    <x v="2"/>
  </r>
  <r>
    <x v="1"/>
    <x v="3"/>
  </r>
  <r>
    <x v="0"/>
    <x v="2"/>
  </r>
  <r>
    <x v="1"/>
    <x v="2"/>
  </r>
  <r>
    <x v="1"/>
    <x v="6"/>
  </r>
  <r>
    <x v="0"/>
    <x v="2"/>
  </r>
  <r>
    <x v="0"/>
    <x v="2"/>
  </r>
  <r>
    <x v="1"/>
    <x v="6"/>
  </r>
  <r>
    <x v="0"/>
    <x v="2"/>
  </r>
  <r>
    <x v="1"/>
    <x v="5"/>
  </r>
  <r>
    <x v="0"/>
    <x v="8"/>
  </r>
  <r>
    <x v="1"/>
    <x v="8"/>
  </r>
  <r>
    <x v="1"/>
    <x v="2"/>
  </r>
  <r>
    <x v="0"/>
    <x v="1"/>
  </r>
  <r>
    <x v="1"/>
    <x v="1"/>
  </r>
  <r>
    <x v="0"/>
    <x v="2"/>
  </r>
  <r>
    <x v="0"/>
    <x v="4"/>
  </r>
  <r>
    <x v="0"/>
    <x v="14"/>
  </r>
  <r>
    <x v="0"/>
    <x v="1"/>
  </r>
  <r>
    <x v="0"/>
    <x v="2"/>
  </r>
  <r>
    <x v="1"/>
    <x v="3"/>
  </r>
  <r>
    <x v="1"/>
    <x v="1"/>
  </r>
  <r>
    <x v="0"/>
    <x v="1"/>
  </r>
  <r>
    <x v="0"/>
    <x v="1"/>
  </r>
  <r>
    <x v="1"/>
    <x v="6"/>
  </r>
  <r>
    <x v="1"/>
    <x v="2"/>
  </r>
  <r>
    <x v="1"/>
    <x v="2"/>
  </r>
  <r>
    <x v="1"/>
    <x v="2"/>
  </r>
  <r>
    <x v="1"/>
    <x v="1"/>
  </r>
  <r>
    <x v="1"/>
    <x v="2"/>
  </r>
  <r>
    <x v="0"/>
    <x v="2"/>
  </r>
  <r>
    <x v="0"/>
    <x v="2"/>
  </r>
  <r>
    <x v="0"/>
    <x v="12"/>
  </r>
  <r>
    <x v="0"/>
    <x v="9"/>
  </r>
  <r>
    <x v="0"/>
    <x v="2"/>
  </r>
  <r>
    <x v="1"/>
    <x v="3"/>
  </r>
  <r>
    <x v="0"/>
    <x v="2"/>
  </r>
  <r>
    <x v="0"/>
    <x v="6"/>
  </r>
  <r>
    <x v="0"/>
    <x v="14"/>
  </r>
  <r>
    <x v="1"/>
    <x v="15"/>
  </r>
  <r>
    <x v="0"/>
    <x v="4"/>
  </r>
  <r>
    <x v="0"/>
    <x v="12"/>
  </r>
  <r>
    <x v="1"/>
    <x v="4"/>
  </r>
  <r>
    <x v="0"/>
    <x v="2"/>
  </r>
  <r>
    <x v="1"/>
    <x v="8"/>
  </r>
  <r>
    <x v="0"/>
    <x v="7"/>
  </r>
  <r>
    <x v="0"/>
    <x v="1"/>
  </r>
  <r>
    <x v="1"/>
    <x v="5"/>
  </r>
  <r>
    <x v="0"/>
    <x v="1"/>
  </r>
  <r>
    <x v="1"/>
    <x v="2"/>
  </r>
  <r>
    <x v="1"/>
    <x v="15"/>
  </r>
  <r>
    <x v="1"/>
    <x v="2"/>
  </r>
  <r>
    <x v="1"/>
    <x v="2"/>
  </r>
  <r>
    <x v="1"/>
    <x v="7"/>
  </r>
  <r>
    <x v="1"/>
    <x v="14"/>
  </r>
  <r>
    <x v="0"/>
    <x v="6"/>
  </r>
  <r>
    <x v="0"/>
    <x v="2"/>
  </r>
  <r>
    <x v="1"/>
    <x v="2"/>
  </r>
  <r>
    <x v="0"/>
    <x v="2"/>
  </r>
  <r>
    <x v="1"/>
    <x v="0"/>
  </r>
  <r>
    <x v="1"/>
    <x v="6"/>
  </r>
  <r>
    <x v="0"/>
    <x v="0"/>
  </r>
  <r>
    <x v="0"/>
    <x v="2"/>
  </r>
  <r>
    <x v="0"/>
    <x v="0"/>
  </r>
  <r>
    <x v="0"/>
    <x v="2"/>
  </r>
  <r>
    <x v="1"/>
    <x v="2"/>
  </r>
  <r>
    <x v="1"/>
    <x v="2"/>
  </r>
  <r>
    <x v="1"/>
    <x v="6"/>
  </r>
  <r>
    <x v="1"/>
    <x v="2"/>
  </r>
  <r>
    <x v="1"/>
    <x v="2"/>
  </r>
  <r>
    <x v="1"/>
    <x v="2"/>
  </r>
  <r>
    <x v="1"/>
    <x v="3"/>
  </r>
  <r>
    <x v="1"/>
    <x v="12"/>
  </r>
  <r>
    <x v="1"/>
    <x v="1"/>
  </r>
  <r>
    <x v="1"/>
    <x v="0"/>
  </r>
  <r>
    <x v="0"/>
    <x v="2"/>
  </r>
  <r>
    <x v="0"/>
    <x v="2"/>
  </r>
  <r>
    <x v="1"/>
    <x v="2"/>
  </r>
  <r>
    <x v="0"/>
    <x v="1"/>
  </r>
  <r>
    <x v="0"/>
    <x v="2"/>
  </r>
  <r>
    <x v="1"/>
    <x v="2"/>
  </r>
  <r>
    <x v="1"/>
    <x v="2"/>
  </r>
  <r>
    <x v="1"/>
    <x v="10"/>
  </r>
  <r>
    <x v="0"/>
    <x v="12"/>
  </r>
  <r>
    <x v="0"/>
    <x v="3"/>
  </r>
  <r>
    <x v="1"/>
    <x v="2"/>
  </r>
  <r>
    <x v="0"/>
    <x v="2"/>
  </r>
  <r>
    <x v="1"/>
    <x v="4"/>
  </r>
  <r>
    <x v="0"/>
    <x v="2"/>
  </r>
  <r>
    <x v="1"/>
    <x v="8"/>
  </r>
  <r>
    <x v="0"/>
    <x v="2"/>
  </r>
  <r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2FEF0-6763-4ED8-B49B-AE23487C201A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6:U10" firstHeaderRow="1" firstDataRow="2" firstDataCol="1"/>
  <pivotFields count="2">
    <pivotField axis="axisRow" showAll="0">
      <items count="3">
        <item x="1"/>
        <item x="0"/>
        <item t="default"/>
      </items>
    </pivotField>
    <pivotField axis="axisCol" dataField="1" showAll="0">
      <items count="17">
        <item x="5"/>
        <item x="7"/>
        <item x="12"/>
        <item x="6"/>
        <item x="10"/>
        <item x="11"/>
        <item x="13"/>
        <item x="14"/>
        <item x="2"/>
        <item x="4"/>
        <item x="0"/>
        <item x="1"/>
        <item x="15"/>
        <item x="3"/>
        <item x="9"/>
        <item x="8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Count of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tabSelected="1" topLeftCell="D20" workbookViewId="0">
      <selection activeCell="I44" sqref="I44"/>
    </sheetView>
  </sheetViews>
  <sheetFormatPr defaultRowHeight="14.4" x14ac:dyDescent="0.3"/>
  <cols>
    <col min="1" max="1" width="10.77734375" customWidth="1"/>
    <col min="2" max="2" width="20.109375" customWidth="1"/>
    <col min="4" max="4" width="18.21875" customWidth="1"/>
    <col min="5" max="5" width="15.5546875" bestFit="1" customWidth="1"/>
    <col min="6" max="6" width="10.77734375" customWidth="1"/>
    <col min="7" max="7" width="14.33203125" bestFit="1" customWidth="1"/>
    <col min="8" max="8" width="22.88671875" bestFit="1" customWidth="1"/>
    <col min="9" max="9" width="17.88671875" bestFit="1" customWidth="1"/>
    <col min="10" max="10" width="22.109375" bestFit="1" customWidth="1"/>
    <col min="11" max="11" width="15.5546875" bestFit="1" customWidth="1"/>
    <col min="12" max="12" width="12.5546875" bestFit="1" customWidth="1"/>
    <col min="13" max="13" width="3.5546875" bestFit="1" customWidth="1"/>
    <col min="14" max="14" width="4.88671875" bestFit="1" customWidth="1"/>
    <col min="15" max="15" width="7.88671875" bestFit="1" customWidth="1"/>
    <col min="16" max="16" width="10.44140625" bestFit="1" customWidth="1"/>
    <col min="17" max="17" width="4.44140625" bestFit="1" customWidth="1"/>
    <col min="18" max="18" width="6.33203125" bestFit="1" customWidth="1"/>
    <col min="19" max="19" width="4.21875" bestFit="1" customWidth="1"/>
    <col min="20" max="20" width="11.77734375" bestFit="1" customWidth="1"/>
    <col min="21" max="21" width="10.77734375" bestFit="1" customWidth="1"/>
  </cols>
  <sheetData>
    <row r="1" spans="1:21" x14ac:dyDescent="0.3">
      <c r="A1" s="2" t="s">
        <v>0</v>
      </c>
      <c r="B1" s="2" t="s">
        <v>1</v>
      </c>
      <c r="C1" s="4" t="s">
        <v>20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21" x14ac:dyDescent="0.3">
      <c r="A2" s="3" t="s">
        <v>2</v>
      </c>
      <c r="B2" s="3" t="s">
        <v>3</v>
      </c>
      <c r="C2" s="4" t="s">
        <v>21</v>
      </c>
      <c r="D2" s="5"/>
      <c r="E2" s="5"/>
      <c r="F2" s="5"/>
      <c r="G2" s="5"/>
      <c r="H2" s="5"/>
      <c r="I2" s="5"/>
      <c r="J2" s="5"/>
      <c r="K2" s="5"/>
      <c r="L2" s="5"/>
    </row>
    <row r="3" spans="1:21" x14ac:dyDescent="0.3">
      <c r="A3" s="3" t="s">
        <v>4</v>
      </c>
      <c r="B3" s="3" t="s">
        <v>5</v>
      </c>
    </row>
    <row r="4" spans="1:21" x14ac:dyDescent="0.3">
      <c r="A4" s="3" t="s">
        <v>4</v>
      </c>
      <c r="B4" s="3" t="s">
        <v>5</v>
      </c>
    </row>
    <row r="5" spans="1:21" x14ac:dyDescent="0.3">
      <c r="A5" s="3" t="s">
        <v>4</v>
      </c>
      <c r="B5" s="3" t="s">
        <v>6</v>
      </c>
    </row>
    <row r="6" spans="1:21" x14ac:dyDescent="0.3">
      <c r="A6" s="3" t="s">
        <v>4</v>
      </c>
      <c r="B6" s="3" t="s">
        <v>6</v>
      </c>
      <c r="D6" s="6" t="s">
        <v>25</v>
      </c>
      <c r="E6" s="6" t="s">
        <v>24</v>
      </c>
    </row>
    <row r="7" spans="1:21" x14ac:dyDescent="0.3">
      <c r="A7" s="3" t="s">
        <v>4</v>
      </c>
      <c r="B7" s="3" t="s">
        <v>6</v>
      </c>
      <c r="D7" s="6" t="s">
        <v>22</v>
      </c>
      <c r="E7" t="s">
        <v>9</v>
      </c>
      <c r="F7" t="s">
        <v>11</v>
      </c>
      <c r="G7" t="s">
        <v>16</v>
      </c>
      <c r="H7" t="s">
        <v>10</v>
      </c>
      <c r="I7" t="s">
        <v>14</v>
      </c>
      <c r="J7" t="s">
        <v>15</v>
      </c>
      <c r="K7" t="s">
        <v>17</v>
      </c>
      <c r="L7" t="s">
        <v>18</v>
      </c>
      <c r="M7" t="s">
        <v>6</v>
      </c>
      <c r="N7" t="s">
        <v>8</v>
      </c>
      <c r="O7" t="s">
        <v>3</v>
      </c>
      <c r="P7" t="s">
        <v>5</v>
      </c>
      <c r="Q7" t="s">
        <v>19</v>
      </c>
      <c r="R7" t="s">
        <v>7</v>
      </c>
      <c r="S7" t="s">
        <v>13</v>
      </c>
      <c r="T7" t="s">
        <v>12</v>
      </c>
      <c r="U7" t="s">
        <v>23</v>
      </c>
    </row>
    <row r="8" spans="1:21" x14ac:dyDescent="0.3">
      <c r="A8" s="3" t="s">
        <v>2</v>
      </c>
      <c r="B8" s="3" t="s">
        <v>5</v>
      </c>
      <c r="D8" s="7" t="s">
        <v>4</v>
      </c>
      <c r="E8" s="9">
        <v>6</v>
      </c>
      <c r="F8" s="9">
        <v>4</v>
      </c>
      <c r="G8" s="9">
        <v>1</v>
      </c>
      <c r="H8" s="9">
        <v>7</v>
      </c>
      <c r="I8" s="9">
        <v>1</v>
      </c>
      <c r="J8" s="9">
        <v>1</v>
      </c>
      <c r="K8" s="9">
        <v>1</v>
      </c>
      <c r="L8" s="9">
        <v>2</v>
      </c>
      <c r="M8" s="9">
        <v>45</v>
      </c>
      <c r="N8" s="9">
        <v>5</v>
      </c>
      <c r="O8" s="9">
        <v>4</v>
      </c>
      <c r="P8" s="9">
        <v>6</v>
      </c>
      <c r="Q8" s="9">
        <v>3</v>
      </c>
      <c r="R8" s="9">
        <v>7</v>
      </c>
      <c r="S8" s="9">
        <v>2</v>
      </c>
      <c r="T8" s="9">
        <v>7</v>
      </c>
      <c r="U8" s="9">
        <v>102</v>
      </c>
    </row>
    <row r="9" spans="1:21" x14ac:dyDescent="0.3">
      <c r="A9" s="3" t="s">
        <v>4</v>
      </c>
      <c r="B9" s="3" t="s">
        <v>6</v>
      </c>
      <c r="D9" s="7" t="s">
        <v>2</v>
      </c>
      <c r="E9" s="9">
        <v>2</v>
      </c>
      <c r="F9" s="9">
        <v>2</v>
      </c>
      <c r="G9" s="9">
        <v>5</v>
      </c>
      <c r="H9" s="9">
        <v>4</v>
      </c>
      <c r="I9" s="9">
        <v>3</v>
      </c>
      <c r="J9" s="9">
        <v>1</v>
      </c>
      <c r="K9" s="9">
        <v>1</v>
      </c>
      <c r="L9" s="9">
        <v>2</v>
      </c>
      <c r="M9" s="9">
        <v>45</v>
      </c>
      <c r="N9" s="9">
        <v>4</v>
      </c>
      <c r="O9" s="9">
        <v>5</v>
      </c>
      <c r="P9" s="9">
        <v>14</v>
      </c>
      <c r="Q9" s="9"/>
      <c r="R9" s="9">
        <v>6</v>
      </c>
      <c r="S9" s="9">
        <v>2</v>
      </c>
      <c r="T9" s="9">
        <v>2</v>
      </c>
      <c r="U9" s="9">
        <v>98</v>
      </c>
    </row>
    <row r="10" spans="1:21" x14ac:dyDescent="0.3">
      <c r="A10" s="3" t="s">
        <v>2</v>
      </c>
      <c r="B10" s="3" t="s">
        <v>7</v>
      </c>
      <c r="D10" s="7" t="s">
        <v>23</v>
      </c>
      <c r="E10" s="9">
        <v>8</v>
      </c>
      <c r="F10" s="9">
        <v>6</v>
      </c>
      <c r="G10" s="9">
        <v>6</v>
      </c>
      <c r="H10" s="9">
        <v>11</v>
      </c>
      <c r="I10" s="9">
        <v>4</v>
      </c>
      <c r="J10" s="9">
        <v>2</v>
      </c>
      <c r="K10" s="9">
        <v>2</v>
      </c>
      <c r="L10" s="9">
        <v>4</v>
      </c>
      <c r="M10" s="9">
        <v>90</v>
      </c>
      <c r="N10" s="9">
        <v>9</v>
      </c>
      <c r="O10" s="9">
        <v>9</v>
      </c>
      <c r="P10" s="9">
        <v>20</v>
      </c>
      <c r="Q10" s="9">
        <v>3</v>
      </c>
      <c r="R10" s="9">
        <v>13</v>
      </c>
      <c r="S10" s="9">
        <v>4</v>
      </c>
      <c r="T10" s="9">
        <v>9</v>
      </c>
      <c r="U10" s="9">
        <v>200</v>
      </c>
    </row>
    <row r="11" spans="1:21" x14ac:dyDescent="0.3">
      <c r="A11" s="3" t="s">
        <v>4</v>
      </c>
      <c r="B11" s="3" t="s">
        <v>6</v>
      </c>
    </row>
    <row r="12" spans="1:21" x14ac:dyDescent="0.3">
      <c r="A12" s="3" t="s">
        <v>4</v>
      </c>
      <c r="B12" s="3" t="s">
        <v>6</v>
      </c>
    </row>
    <row r="13" spans="1:21" x14ac:dyDescent="0.3">
      <c r="A13" s="3" t="s">
        <v>2</v>
      </c>
      <c r="B13" s="3" t="s">
        <v>8</v>
      </c>
      <c r="D13" s="13" t="s">
        <v>26</v>
      </c>
      <c r="E13" s="13"/>
    </row>
    <row r="14" spans="1:21" x14ac:dyDescent="0.3">
      <c r="A14" s="3" t="s">
        <v>4</v>
      </c>
      <c r="B14" s="3" t="s">
        <v>9</v>
      </c>
      <c r="D14" s="8" t="s">
        <v>22</v>
      </c>
      <c r="E14" s="8" t="s">
        <v>9</v>
      </c>
      <c r="F14" s="8" t="s">
        <v>11</v>
      </c>
      <c r="G14" s="8" t="s">
        <v>16</v>
      </c>
      <c r="H14" s="8" t="s">
        <v>10</v>
      </c>
      <c r="I14" s="8" t="s">
        <v>14</v>
      </c>
      <c r="J14" s="8" t="s">
        <v>15</v>
      </c>
      <c r="K14" s="8" t="s">
        <v>17</v>
      </c>
      <c r="L14" s="8" t="s">
        <v>18</v>
      </c>
      <c r="M14" s="8" t="s">
        <v>6</v>
      </c>
      <c r="N14" s="8" t="s">
        <v>8</v>
      </c>
      <c r="O14" s="8" t="s">
        <v>3</v>
      </c>
      <c r="P14" s="8" t="s">
        <v>5</v>
      </c>
      <c r="Q14" s="8" t="s">
        <v>19</v>
      </c>
      <c r="R14" s="8" t="s">
        <v>7</v>
      </c>
      <c r="S14" s="8" t="s">
        <v>13</v>
      </c>
      <c r="T14" s="8" t="s">
        <v>12</v>
      </c>
      <c r="U14" s="8" t="s">
        <v>23</v>
      </c>
    </row>
    <row r="15" spans="1:21" x14ac:dyDescent="0.3">
      <c r="A15" s="3" t="s">
        <v>4</v>
      </c>
      <c r="B15" s="3" t="s">
        <v>10</v>
      </c>
      <c r="D15" s="7" t="s">
        <v>4</v>
      </c>
      <c r="E15" s="9">
        <v>6</v>
      </c>
      <c r="F15" s="9">
        <v>4</v>
      </c>
      <c r="G15" s="9">
        <v>1</v>
      </c>
      <c r="H15" s="9">
        <v>7</v>
      </c>
      <c r="I15" s="9">
        <v>1</v>
      </c>
      <c r="J15" s="9">
        <v>1</v>
      </c>
      <c r="K15" s="9">
        <v>1</v>
      </c>
      <c r="L15" s="9">
        <v>2</v>
      </c>
      <c r="M15" s="9">
        <v>45</v>
      </c>
      <c r="N15" s="9">
        <v>5</v>
      </c>
      <c r="O15" s="9">
        <v>4</v>
      </c>
      <c r="P15" s="9">
        <v>6</v>
      </c>
      <c r="Q15" s="9">
        <v>3</v>
      </c>
      <c r="R15" s="9">
        <v>7</v>
      </c>
      <c r="S15" s="9">
        <v>2</v>
      </c>
      <c r="T15" s="9">
        <v>7</v>
      </c>
      <c r="U15" s="9">
        <v>102</v>
      </c>
    </row>
    <row r="16" spans="1:21" x14ac:dyDescent="0.3">
      <c r="A16" s="3" t="s">
        <v>2</v>
      </c>
      <c r="B16" s="3" t="s">
        <v>6</v>
      </c>
      <c r="D16" s="7" t="s">
        <v>2</v>
      </c>
      <c r="E16" s="9">
        <v>2</v>
      </c>
      <c r="F16" s="9">
        <v>2</v>
      </c>
      <c r="G16" s="9">
        <v>5</v>
      </c>
      <c r="H16" s="9">
        <v>4</v>
      </c>
      <c r="I16" s="9">
        <v>3</v>
      </c>
      <c r="J16" s="9">
        <v>1</v>
      </c>
      <c r="K16" s="9">
        <v>1</v>
      </c>
      <c r="L16" s="9">
        <v>2</v>
      </c>
      <c r="M16" s="9">
        <v>45</v>
      </c>
      <c r="N16" s="9">
        <v>4</v>
      </c>
      <c r="O16" s="9">
        <v>5</v>
      </c>
      <c r="P16" s="9">
        <v>14</v>
      </c>
      <c r="Q16" s="9"/>
      <c r="R16" s="9">
        <v>6</v>
      </c>
      <c r="S16" s="9">
        <v>2</v>
      </c>
      <c r="T16" s="9">
        <v>2</v>
      </c>
      <c r="U16" s="9">
        <v>98</v>
      </c>
    </row>
    <row r="17" spans="1:21" x14ac:dyDescent="0.3">
      <c r="A17" s="3" t="s">
        <v>2</v>
      </c>
      <c r="B17" s="3" t="s">
        <v>7</v>
      </c>
      <c r="D17" s="10" t="s">
        <v>23</v>
      </c>
      <c r="E17" s="11">
        <v>8</v>
      </c>
      <c r="F17" s="11">
        <v>6</v>
      </c>
      <c r="G17" s="11">
        <v>6</v>
      </c>
      <c r="H17" s="11">
        <v>11</v>
      </c>
      <c r="I17" s="11">
        <v>4</v>
      </c>
      <c r="J17" s="11">
        <v>2</v>
      </c>
      <c r="K17" s="11">
        <v>2</v>
      </c>
      <c r="L17" s="11">
        <v>4</v>
      </c>
      <c r="M17" s="11">
        <v>90</v>
      </c>
      <c r="N17" s="11">
        <v>9</v>
      </c>
      <c r="O17" s="11">
        <v>9</v>
      </c>
      <c r="P17" s="11">
        <v>20</v>
      </c>
      <c r="Q17" s="11">
        <v>3</v>
      </c>
      <c r="R17" s="11">
        <v>13</v>
      </c>
      <c r="S17" s="11">
        <v>4</v>
      </c>
      <c r="T17" s="11">
        <v>9</v>
      </c>
      <c r="U17" s="11">
        <v>200</v>
      </c>
    </row>
    <row r="18" spans="1:21" x14ac:dyDescent="0.3">
      <c r="A18" s="3" t="s">
        <v>4</v>
      </c>
      <c r="B18" s="3" t="s">
        <v>6</v>
      </c>
    </row>
    <row r="19" spans="1:21" x14ac:dyDescent="0.3">
      <c r="A19" s="3" t="s">
        <v>2</v>
      </c>
      <c r="B19" s="3" t="s">
        <v>11</v>
      </c>
    </row>
    <row r="20" spans="1:21" x14ac:dyDescent="0.3">
      <c r="A20" s="3" t="s">
        <v>4</v>
      </c>
      <c r="B20" s="3" t="s">
        <v>12</v>
      </c>
      <c r="D20" s="13" t="s">
        <v>27</v>
      </c>
      <c r="E20" s="13"/>
    </row>
    <row r="21" spans="1:21" x14ac:dyDescent="0.3">
      <c r="A21" s="3" t="s">
        <v>4</v>
      </c>
      <c r="B21" s="3" t="s">
        <v>9</v>
      </c>
      <c r="D21" s="8" t="s">
        <v>22</v>
      </c>
      <c r="E21" s="8" t="s">
        <v>9</v>
      </c>
      <c r="F21" s="8" t="s">
        <v>11</v>
      </c>
      <c r="G21" s="8" t="s">
        <v>16</v>
      </c>
      <c r="H21" s="8" t="s">
        <v>10</v>
      </c>
      <c r="I21" s="8" t="s">
        <v>14</v>
      </c>
      <c r="J21" s="8" t="s">
        <v>15</v>
      </c>
      <c r="K21" s="8" t="s">
        <v>17</v>
      </c>
      <c r="L21" s="8" t="s">
        <v>18</v>
      </c>
      <c r="M21" s="8" t="s">
        <v>6</v>
      </c>
      <c r="N21" s="8" t="s">
        <v>8</v>
      </c>
      <c r="O21" s="8" t="s">
        <v>3</v>
      </c>
      <c r="P21" s="8" t="s">
        <v>5</v>
      </c>
      <c r="Q21" s="8" t="s">
        <v>19</v>
      </c>
      <c r="R21" s="8" t="s">
        <v>7</v>
      </c>
      <c r="S21" s="8" t="s">
        <v>13</v>
      </c>
      <c r="T21" s="8" t="s">
        <v>12</v>
      </c>
      <c r="U21" s="8" t="s">
        <v>23</v>
      </c>
    </row>
    <row r="22" spans="1:21" x14ac:dyDescent="0.3">
      <c r="A22" s="3" t="s">
        <v>2</v>
      </c>
      <c r="B22" s="3" t="s">
        <v>6</v>
      </c>
      <c r="D22" s="7" t="s">
        <v>4</v>
      </c>
      <c r="E22" s="9">
        <f>($U$15*E17)/$U$17</f>
        <v>4.08</v>
      </c>
      <c r="F22" s="9">
        <f t="shared" ref="F22:T22" si="0">($U$15*F17)/$U$17</f>
        <v>3.06</v>
      </c>
      <c r="G22" s="9">
        <f t="shared" si="0"/>
        <v>3.06</v>
      </c>
      <c r="H22" s="9">
        <f t="shared" si="0"/>
        <v>5.61</v>
      </c>
      <c r="I22" s="9">
        <f t="shared" si="0"/>
        <v>2.04</v>
      </c>
      <c r="J22" s="9">
        <f t="shared" si="0"/>
        <v>1.02</v>
      </c>
      <c r="K22" s="9">
        <f t="shared" si="0"/>
        <v>1.02</v>
      </c>
      <c r="L22" s="9">
        <f t="shared" si="0"/>
        <v>2.04</v>
      </c>
      <c r="M22" s="9">
        <f t="shared" si="0"/>
        <v>45.9</v>
      </c>
      <c r="N22" s="9">
        <f t="shared" si="0"/>
        <v>4.59</v>
      </c>
      <c r="O22" s="9">
        <f t="shared" si="0"/>
        <v>4.59</v>
      </c>
      <c r="P22" s="9">
        <f t="shared" si="0"/>
        <v>10.199999999999999</v>
      </c>
      <c r="Q22" s="9">
        <f t="shared" si="0"/>
        <v>1.53</v>
      </c>
      <c r="R22" s="9">
        <f t="shared" si="0"/>
        <v>6.63</v>
      </c>
      <c r="S22" s="9">
        <f t="shared" si="0"/>
        <v>2.04</v>
      </c>
      <c r="T22" s="9">
        <f t="shared" si="0"/>
        <v>4.59</v>
      </c>
      <c r="U22" s="9">
        <f>SUM(E22:T22)</f>
        <v>102.00000000000001</v>
      </c>
    </row>
    <row r="23" spans="1:21" x14ac:dyDescent="0.3">
      <c r="A23" s="3" t="s">
        <v>4</v>
      </c>
      <c r="B23" s="3" t="s">
        <v>7</v>
      </c>
      <c r="D23" s="7" t="s">
        <v>2</v>
      </c>
      <c r="E23" s="9">
        <f>($U$16*E17)/$U$17</f>
        <v>3.92</v>
      </c>
      <c r="F23" s="9">
        <f t="shared" ref="F23:T23" si="1">($U$16*F17)/$U$17</f>
        <v>2.94</v>
      </c>
      <c r="G23" s="9">
        <f t="shared" si="1"/>
        <v>2.94</v>
      </c>
      <c r="H23" s="9">
        <f t="shared" si="1"/>
        <v>5.39</v>
      </c>
      <c r="I23" s="9">
        <f t="shared" si="1"/>
        <v>1.96</v>
      </c>
      <c r="J23" s="9">
        <f t="shared" si="1"/>
        <v>0.98</v>
      </c>
      <c r="K23" s="9">
        <f t="shared" si="1"/>
        <v>0.98</v>
      </c>
      <c r="L23" s="9">
        <f t="shared" si="1"/>
        <v>1.96</v>
      </c>
      <c r="M23" s="9">
        <f t="shared" si="1"/>
        <v>44.1</v>
      </c>
      <c r="N23" s="9">
        <f t="shared" si="1"/>
        <v>4.41</v>
      </c>
      <c r="O23" s="9">
        <f t="shared" si="1"/>
        <v>4.41</v>
      </c>
      <c r="P23" s="9">
        <f t="shared" si="1"/>
        <v>9.8000000000000007</v>
      </c>
      <c r="Q23" s="9">
        <f t="shared" si="1"/>
        <v>1.47</v>
      </c>
      <c r="R23" s="9">
        <f t="shared" si="1"/>
        <v>6.37</v>
      </c>
      <c r="S23" s="9">
        <f t="shared" si="1"/>
        <v>1.96</v>
      </c>
      <c r="T23" s="9">
        <f t="shared" si="1"/>
        <v>4.41</v>
      </c>
      <c r="U23" s="9">
        <f>SUM(E23:T23)</f>
        <v>97.999999999999986</v>
      </c>
    </row>
    <row r="24" spans="1:21" x14ac:dyDescent="0.3">
      <c r="A24" s="3" t="s">
        <v>4</v>
      </c>
      <c r="B24" s="3" t="s">
        <v>13</v>
      </c>
      <c r="D24" s="10" t="s">
        <v>23</v>
      </c>
      <c r="E24" s="11">
        <f>SUM(E22:E23)</f>
        <v>8</v>
      </c>
      <c r="F24" s="11">
        <f t="shared" ref="F24:U24" si="2">SUM(F22:F23)</f>
        <v>6</v>
      </c>
      <c r="G24" s="11">
        <f t="shared" si="2"/>
        <v>6</v>
      </c>
      <c r="H24" s="11">
        <f t="shared" si="2"/>
        <v>11</v>
      </c>
      <c r="I24" s="11">
        <f t="shared" si="2"/>
        <v>4</v>
      </c>
      <c r="J24" s="11">
        <f t="shared" si="2"/>
        <v>2</v>
      </c>
      <c r="K24" s="11">
        <f t="shared" si="2"/>
        <v>2</v>
      </c>
      <c r="L24" s="11">
        <f t="shared" si="2"/>
        <v>4</v>
      </c>
      <c r="M24" s="11">
        <f t="shared" si="2"/>
        <v>90</v>
      </c>
      <c r="N24" s="11">
        <f t="shared" si="2"/>
        <v>9</v>
      </c>
      <c r="O24" s="11">
        <f t="shared" si="2"/>
        <v>9</v>
      </c>
      <c r="P24" s="11">
        <f t="shared" si="2"/>
        <v>20</v>
      </c>
      <c r="Q24" s="11">
        <f t="shared" si="2"/>
        <v>3</v>
      </c>
      <c r="R24" s="11">
        <f t="shared" si="2"/>
        <v>13</v>
      </c>
      <c r="S24" s="11">
        <f t="shared" si="2"/>
        <v>4</v>
      </c>
      <c r="T24" s="11">
        <f t="shared" si="2"/>
        <v>9</v>
      </c>
      <c r="U24" s="11">
        <f t="shared" si="2"/>
        <v>200</v>
      </c>
    </row>
    <row r="25" spans="1:21" x14ac:dyDescent="0.3">
      <c r="A25" s="3" t="s">
        <v>2</v>
      </c>
      <c r="B25" s="3" t="s">
        <v>14</v>
      </c>
    </row>
    <row r="26" spans="1:21" x14ac:dyDescent="0.3">
      <c r="A26" s="3" t="s">
        <v>2</v>
      </c>
      <c r="B26" s="3" t="s">
        <v>6</v>
      </c>
    </row>
    <row r="27" spans="1:21" x14ac:dyDescent="0.3">
      <c r="A27" s="3" t="s">
        <v>2</v>
      </c>
      <c r="B27" s="3" t="s">
        <v>6</v>
      </c>
      <c r="D27" s="14" t="s">
        <v>28</v>
      </c>
    </row>
    <row r="28" spans="1:21" x14ac:dyDescent="0.3">
      <c r="A28" s="3" t="s">
        <v>2</v>
      </c>
      <c r="B28" s="3" t="s">
        <v>6</v>
      </c>
      <c r="D28" s="8" t="s">
        <v>22</v>
      </c>
      <c r="E28" s="8" t="s">
        <v>9</v>
      </c>
      <c r="F28" s="8" t="s">
        <v>11</v>
      </c>
      <c r="G28" s="8" t="s">
        <v>16</v>
      </c>
      <c r="H28" s="8" t="s">
        <v>10</v>
      </c>
      <c r="I28" s="8" t="s">
        <v>14</v>
      </c>
      <c r="J28" s="8" t="s">
        <v>15</v>
      </c>
      <c r="K28" s="8" t="s">
        <v>17</v>
      </c>
      <c r="L28" s="8" t="s">
        <v>18</v>
      </c>
      <c r="M28" s="8" t="s">
        <v>6</v>
      </c>
      <c r="N28" s="8" t="s">
        <v>8</v>
      </c>
      <c r="O28" s="8" t="s">
        <v>3</v>
      </c>
      <c r="P28" s="8" t="s">
        <v>5</v>
      </c>
      <c r="Q28" s="8" t="s">
        <v>19</v>
      </c>
      <c r="R28" s="8" t="s">
        <v>7</v>
      </c>
      <c r="S28" s="8" t="s">
        <v>13</v>
      </c>
      <c r="T28" s="8" t="s">
        <v>12</v>
      </c>
      <c r="U28" s="8" t="s">
        <v>23</v>
      </c>
    </row>
    <row r="29" spans="1:21" x14ac:dyDescent="0.3">
      <c r="A29" s="3" t="s">
        <v>2</v>
      </c>
      <c r="B29" s="3" t="s">
        <v>6</v>
      </c>
      <c r="D29" s="7" t="s">
        <v>4</v>
      </c>
      <c r="E29" s="9">
        <f>POWER((E15-E22),2)/E22</f>
        <v>0.9035294117647058</v>
      </c>
      <c r="F29" s="9">
        <f t="shared" ref="F29:T30" si="3">POWER((F15-F22),2)/F22</f>
        <v>0.28875816993464049</v>
      </c>
      <c r="G29" s="9">
        <f t="shared" si="3"/>
        <v>1.386797385620915</v>
      </c>
      <c r="H29" s="9">
        <f t="shared" si="3"/>
        <v>0.34440285204991067</v>
      </c>
      <c r="I29" s="9">
        <f t="shared" si="3"/>
        <v>0.53019607843137262</v>
      </c>
      <c r="J29" s="9">
        <f t="shared" si="3"/>
        <v>3.9215686274509873E-4</v>
      </c>
      <c r="K29" s="9">
        <f t="shared" si="3"/>
        <v>3.9215686274509873E-4</v>
      </c>
      <c r="L29" s="9">
        <f t="shared" si="3"/>
        <v>7.8431372549019746E-4</v>
      </c>
      <c r="M29" s="9">
        <f t="shared" si="3"/>
        <v>1.7647058823529356E-2</v>
      </c>
      <c r="N29" s="9">
        <f t="shared" si="3"/>
        <v>3.6623093681917233E-2</v>
      </c>
      <c r="O29" s="9">
        <f t="shared" si="3"/>
        <v>7.5838779956426988E-2</v>
      </c>
      <c r="P29" s="9">
        <f t="shared" si="3"/>
        <v>1.7294117647058818</v>
      </c>
      <c r="Q29" s="9">
        <f t="shared" si="3"/>
        <v>1.4123529411764704</v>
      </c>
      <c r="R29" s="9">
        <f t="shared" si="3"/>
        <v>2.0648567119155366E-2</v>
      </c>
      <c r="S29" s="9">
        <f t="shared" si="3"/>
        <v>7.8431372549019746E-4</v>
      </c>
      <c r="T29" s="9">
        <f t="shared" si="3"/>
        <v>1.2653812636165578</v>
      </c>
      <c r="U29" s="9"/>
    </row>
    <row r="30" spans="1:21" x14ac:dyDescent="0.3">
      <c r="A30" s="3" t="s">
        <v>2</v>
      </c>
      <c r="B30" s="3" t="s">
        <v>6</v>
      </c>
      <c r="D30" s="7" t="s">
        <v>2</v>
      </c>
      <c r="E30" s="9">
        <f>POWER((E16-E23),2)/E23</f>
        <v>0.94040816326530607</v>
      </c>
      <c r="F30" s="9">
        <f t="shared" si="3"/>
        <v>0.30054421768707479</v>
      </c>
      <c r="G30" s="9">
        <f t="shared" si="3"/>
        <v>1.4434013605442177</v>
      </c>
      <c r="H30" s="9">
        <f t="shared" si="3"/>
        <v>0.35846011131725403</v>
      </c>
      <c r="I30" s="9">
        <f t="shared" si="3"/>
        <v>0.55183673469387762</v>
      </c>
      <c r="J30" s="9">
        <f t="shared" si="3"/>
        <v>4.0816326530612317E-4</v>
      </c>
      <c r="K30" s="9">
        <f t="shared" si="3"/>
        <v>4.0816326530612317E-4</v>
      </c>
      <c r="L30" s="9">
        <f t="shared" si="3"/>
        <v>8.1632653061224634E-4</v>
      </c>
      <c r="M30" s="9">
        <f t="shared" si="3"/>
        <v>1.8367346938775449E-2</v>
      </c>
      <c r="N30" s="9">
        <f t="shared" si="3"/>
        <v>3.8117913832199569E-2</v>
      </c>
      <c r="O30" s="9">
        <f t="shared" si="3"/>
        <v>7.8934240362811756E-2</v>
      </c>
      <c r="P30" s="9">
        <f t="shared" si="3"/>
        <v>1.7999999999999992</v>
      </c>
      <c r="Q30" s="9">
        <f t="shared" si="3"/>
        <v>1.47</v>
      </c>
      <c r="R30" s="9">
        <f t="shared" si="3"/>
        <v>2.1491365777080076E-2</v>
      </c>
      <c r="S30" s="9">
        <f t="shared" si="3"/>
        <v>8.1632653061224634E-4</v>
      </c>
      <c r="T30" s="9">
        <f t="shared" si="3"/>
        <v>1.3170294784580499</v>
      </c>
      <c r="U30" s="9"/>
    </row>
    <row r="31" spans="1:21" x14ac:dyDescent="0.3">
      <c r="A31" s="3" t="s">
        <v>4</v>
      </c>
      <c r="B31" s="3" t="s">
        <v>6</v>
      </c>
      <c r="D31" s="10" t="s">
        <v>23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 t="s">
        <v>28</v>
      </c>
      <c r="U31" s="11">
        <f>SUM(E29:T30)</f>
        <v>16.354980220526439</v>
      </c>
    </row>
    <row r="32" spans="1:21" x14ac:dyDescent="0.3">
      <c r="A32" s="3" t="s">
        <v>2</v>
      </c>
      <c r="B32" s="3" t="s">
        <v>12</v>
      </c>
    </row>
    <row r="33" spans="1:12" x14ac:dyDescent="0.3">
      <c r="A33" s="3" t="s">
        <v>4</v>
      </c>
      <c r="B33" s="3" t="s">
        <v>6</v>
      </c>
    </row>
    <row r="34" spans="1:12" x14ac:dyDescent="0.3">
      <c r="A34" s="3" t="s">
        <v>2</v>
      </c>
      <c r="B34" s="3" t="s">
        <v>15</v>
      </c>
    </row>
    <row r="35" spans="1:12" x14ac:dyDescent="0.3">
      <c r="A35" s="3" t="s">
        <v>2</v>
      </c>
      <c r="B35" s="3" t="s">
        <v>6</v>
      </c>
      <c r="D35" s="21" t="s">
        <v>29</v>
      </c>
      <c r="E35" s="21" t="s">
        <v>30</v>
      </c>
      <c r="F35" s="17" t="s">
        <v>34</v>
      </c>
      <c r="G35" s="17">
        <v>15</v>
      </c>
      <c r="I35" s="18" t="s">
        <v>31</v>
      </c>
      <c r="J35" s="18">
        <v>24.995999999999999</v>
      </c>
      <c r="K35" s="19"/>
      <c r="L35" s="20"/>
    </row>
    <row r="36" spans="1:12" x14ac:dyDescent="0.3">
      <c r="A36" s="3" t="s">
        <v>4</v>
      </c>
      <c r="B36" s="3" t="s">
        <v>6</v>
      </c>
      <c r="D36" s="22" t="s">
        <v>32</v>
      </c>
      <c r="E36" s="16" t="s">
        <v>35</v>
      </c>
      <c r="F36" s="16"/>
      <c r="G36" s="16"/>
      <c r="I36" s="15" t="s">
        <v>33</v>
      </c>
      <c r="J36" s="15"/>
      <c r="K36" s="19"/>
      <c r="L36" s="19"/>
    </row>
    <row r="37" spans="1:12" x14ac:dyDescent="0.3">
      <c r="A37" s="3" t="s">
        <v>2</v>
      </c>
      <c r="B37" s="3" t="s">
        <v>6</v>
      </c>
    </row>
    <row r="38" spans="1:12" x14ac:dyDescent="0.3">
      <c r="A38" s="3" t="s">
        <v>2</v>
      </c>
      <c r="B38" s="3" t="s">
        <v>6</v>
      </c>
    </row>
    <row r="39" spans="1:12" x14ac:dyDescent="0.3">
      <c r="A39" s="3" t="s">
        <v>2</v>
      </c>
      <c r="B39" s="3" t="s">
        <v>5</v>
      </c>
      <c r="H39" t="s">
        <v>36</v>
      </c>
    </row>
    <row r="40" spans="1:12" x14ac:dyDescent="0.3">
      <c r="A40" s="3" t="s">
        <v>4</v>
      </c>
      <c r="B40" s="3" t="s">
        <v>9</v>
      </c>
    </row>
    <row r="41" spans="1:12" x14ac:dyDescent="0.3">
      <c r="A41" s="3" t="s">
        <v>4</v>
      </c>
      <c r="B41" s="3" t="s">
        <v>6</v>
      </c>
      <c r="D41" s="2" t="s">
        <v>37</v>
      </c>
      <c r="E41" s="12" t="s">
        <v>38</v>
      </c>
      <c r="F41" s="12"/>
      <c r="G41" s="12"/>
    </row>
    <row r="42" spans="1:12" x14ac:dyDescent="0.3">
      <c r="A42" s="3" t="s">
        <v>2</v>
      </c>
      <c r="B42" s="3" t="s">
        <v>6</v>
      </c>
      <c r="E42" s="12" t="s">
        <v>39</v>
      </c>
      <c r="F42" s="12"/>
      <c r="G42" s="12"/>
      <c r="H42" s="12"/>
      <c r="I42" s="12"/>
    </row>
    <row r="43" spans="1:12" x14ac:dyDescent="0.3">
      <c r="A43" s="3" t="s">
        <v>2</v>
      </c>
      <c r="B43" s="3" t="s">
        <v>6</v>
      </c>
    </row>
    <row r="44" spans="1:12" x14ac:dyDescent="0.3">
      <c r="A44" s="3" t="s">
        <v>2</v>
      </c>
      <c r="B44" s="3" t="s">
        <v>6</v>
      </c>
    </row>
    <row r="45" spans="1:12" x14ac:dyDescent="0.3">
      <c r="A45" s="3" t="s">
        <v>4</v>
      </c>
      <c r="B45" s="3" t="s">
        <v>12</v>
      </c>
      <c r="D45" s="1" t="s">
        <v>40</v>
      </c>
      <c r="E45" s="12" t="s">
        <v>41</v>
      </c>
      <c r="F45" s="12"/>
      <c r="G45" s="12"/>
      <c r="H45" s="12"/>
      <c r="J45">
        <f>_xlfn.CHISQ.TEST(E15:T16,E22:T23)</f>
        <v>0.45973365475917438</v>
      </c>
    </row>
    <row r="46" spans="1:12" x14ac:dyDescent="0.3">
      <c r="A46" s="3" t="s">
        <v>4</v>
      </c>
      <c r="B46" s="3" t="s">
        <v>6</v>
      </c>
      <c r="E46" s="12" t="s">
        <v>42</v>
      </c>
      <c r="F46" s="12"/>
      <c r="J46" s="12" t="s">
        <v>43</v>
      </c>
      <c r="K46" s="12"/>
    </row>
    <row r="47" spans="1:12" x14ac:dyDescent="0.3">
      <c r="A47" s="3" t="s">
        <v>4</v>
      </c>
      <c r="B47" s="3" t="s">
        <v>12</v>
      </c>
    </row>
    <row r="48" spans="1:12" x14ac:dyDescent="0.3">
      <c r="A48" s="3" t="s">
        <v>2</v>
      </c>
      <c r="B48" s="3" t="s">
        <v>6</v>
      </c>
    </row>
    <row r="49" spans="1:2" x14ac:dyDescent="0.3">
      <c r="A49" s="3" t="s">
        <v>2</v>
      </c>
      <c r="B49" s="3" t="s">
        <v>16</v>
      </c>
    </row>
    <row r="50" spans="1:2" x14ac:dyDescent="0.3">
      <c r="A50" s="3" t="s">
        <v>4</v>
      </c>
      <c r="B50" s="3" t="s">
        <v>9</v>
      </c>
    </row>
    <row r="51" spans="1:2" x14ac:dyDescent="0.3">
      <c r="A51" s="3" t="s">
        <v>4</v>
      </c>
      <c r="B51" s="3" t="s">
        <v>6</v>
      </c>
    </row>
    <row r="52" spans="1:2" x14ac:dyDescent="0.3">
      <c r="A52" s="3" t="s">
        <v>4</v>
      </c>
      <c r="B52" s="3" t="s">
        <v>6</v>
      </c>
    </row>
    <row r="53" spans="1:2" x14ac:dyDescent="0.3">
      <c r="A53" s="3" t="s">
        <v>2</v>
      </c>
      <c r="B53" s="3" t="s">
        <v>5</v>
      </c>
    </row>
    <row r="54" spans="1:2" x14ac:dyDescent="0.3">
      <c r="A54" s="3" t="s">
        <v>4</v>
      </c>
      <c r="B54" s="3" t="s">
        <v>17</v>
      </c>
    </row>
    <row r="55" spans="1:2" x14ac:dyDescent="0.3">
      <c r="A55" s="3" t="s">
        <v>4</v>
      </c>
      <c r="B55" s="3" t="s">
        <v>10</v>
      </c>
    </row>
    <row r="56" spans="1:2" x14ac:dyDescent="0.3">
      <c r="A56" s="3" t="s">
        <v>2</v>
      </c>
      <c r="B56" s="3" t="s">
        <v>10</v>
      </c>
    </row>
    <row r="57" spans="1:2" x14ac:dyDescent="0.3">
      <c r="A57" s="3" t="s">
        <v>2</v>
      </c>
      <c r="B57" s="3" t="s">
        <v>14</v>
      </c>
    </row>
    <row r="58" spans="1:2" x14ac:dyDescent="0.3">
      <c r="A58" s="3" t="s">
        <v>4</v>
      </c>
      <c r="B58" s="3" t="s">
        <v>6</v>
      </c>
    </row>
    <row r="59" spans="1:2" x14ac:dyDescent="0.3">
      <c r="A59" s="3" t="s">
        <v>2</v>
      </c>
      <c r="B59" s="3" t="s">
        <v>6</v>
      </c>
    </row>
    <row r="60" spans="1:2" x14ac:dyDescent="0.3">
      <c r="A60" s="3" t="s">
        <v>2</v>
      </c>
      <c r="B60" s="3" t="s">
        <v>16</v>
      </c>
    </row>
    <row r="61" spans="1:2" x14ac:dyDescent="0.3">
      <c r="A61" s="3" t="s">
        <v>2</v>
      </c>
      <c r="B61" s="3" t="s">
        <v>3</v>
      </c>
    </row>
    <row r="62" spans="1:2" x14ac:dyDescent="0.3">
      <c r="A62" s="3" t="s">
        <v>2</v>
      </c>
      <c r="B62" s="3" t="s">
        <v>6</v>
      </c>
    </row>
    <row r="63" spans="1:2" x14ac:dyDescent="0.3">
      <c r="A63" s="3" t="s">
        <v>2</v>
      </c>
      <c r="B63" s="3" t="s">
        <v>13</v>
      </c>
    </row>
    <row r="64" spans="1:2" x14ac:dyDescent="0.3">
      <c r="A64" s="3" t="s">
        <v>2</v>
      </c>
      <c r="B64" s="3" t="s">
        <v>7</v>
      </c>
    </row>
    <row r="65" spans="1:2" x14ac:dyDescent="0.3">
      <c r="A65" s="3" t="s">
        <v>2</v>
      </c>
      <c r="B65" s="3" t="s">
        <v>6</v>
      </c>
    </row>
    <row r="66" spans="1:2" x14ac:dyDescent="0.3">
      <c r="A66" s="3" t="s">
        <v>2</v>
      </c>
      <c r="B66" s="3" t="s">
        <v>6</v>
      </c>
    </row>
    <row r="67" spans="1:2" x14ac:dyDescent="0.3">
      <c r="A67" s="3" t="s">
        <v>4</v>
      </c>
      <c r="B67" s="3" t="s">
        <v>3</v>
      </c>
    </row>
    <row r="68" spans="1:2" x14ac:dyDescent="0.3">
      <c r="A68" s="3" t="s">
        <v>2</v>
      </c>
      <c r="B68" s="3" t="s">
        <v>6</v>
      </c>
    </row>
    <row r="69" spans="1:2" x14ac:dyDescent="0.3">
      <c r="A69" s="3" t="s">
        <v>4</v>
      </c>
      <c r="B69" s="3" t="s">
        <v>6</v>
      </c>
    </row>
    <row r="70" spans="1:2" x14ac:dyDescent="0.3">
      <c r="A70" s="3" t="s">
        <v>2</v>
      </c>
      <c r="B70" s="3" t="s">
        <v>8</v>
      </c>
    </row>
    <row r="71" spans="1:2" x14ac:dyDescent="0.3">
      <c r="A71" s="3" t="s">
        <v>4</v>
      </c>
      <c r="B71" s="3" t="s">
        <v>11</v>
      </c>
    </row>
    <row r="72" spans="1:2" x14ac:dyDescent="0.3">
      <c r="A72" s="3" t="s">
        <v>4</v>
      </c>
      <c r="B72" s="3" t="s">
        <v>6</v>
      </c>
    </row>
    <row r="73" spans="1:2" x14ac:dyDescent="0.3">
      <c r="A73" s="3" t="s">
        <v>4</v>
      </c>
      <c r="B73" s="3" t="s">
        <v>18</v>
      </c>
    </row>
    <row r="74" spans="1:2" x14ac:dyDescent="0.3">
      <c r="A74" s="3" t="s">
        <v>2</v>
      </c>
      <c r="B74" s="3" t="s">
        <v>10</v>
      </c>
    </row>
    <row r="75" spans="1:2" x14ac:dyDescent="0.3">
      <c r="A75" s="3" t="s">
        <v>4</v>
      </c>
      <c r="B75" s="3" t="s">
        <v>6</v>
      </c>
    </row>
    <row r="76" spans="1:2" x14ac:dyDescent="0.3">
      <c r="A76" s="3" t="s">
        <v>2</v>
      </c>
      <c r="B76" s="3" t="s">
        <v>17</v>
      </c>
    </row>
    <row r="77" spans="1:2" x14ac:dyDescent="0.3">
      <c r="A77" s="3" t="s">
        <v>4</v>
      </c>
      <c r="B77" s="3" t="s">
        <v>19</v>
      </c>
    </row>
    <row r="78" spans="1:2" x14ac:dyDescent="0.3">
      <c r="A78" s="3" t="s">
        <v>4</v>
      </c>
      <c r="B78" s="3" t="s">
        <v>8</v>
      </c>
    </row>
    <row r="79" spans="1:2" x14ac:dyDescent="0.3">
      <c r="A79" s="3" t="s">
        <v>2</v>
      </c>
      <c r="B79" s="3" t="s">
        <v>6</v>
      </c>
    </row>
    <row r="80" spans="1:2" x14ac:dyDescent="0.3">
      <c r="A80" s="3" t="s">
        <v>2</v>
      </c>
      <c r="B80" s="3" t="s">
        <v>9</v>
      </c>
    </row>
    <row r="81" spans="1:2" x14ac:dyDescent="0.3">
      <c r="A81" s="3" t="s">
        <v>2</v>
      </c>
      <c r="B81" s="3" t="s">
        <v>3</v>
      </c>
    </row>
    <row r="82" spans="1:2" x14ac:dyDescent="0.3">
      <c r="A82" s="3" t="s">
        <v>2</v>
      </c>
      <c r="B82" s="3" t="s">
        <v>5</v>
      </c>
    </row>
    <row r="83" spans="1:2" x14ac:dyDescent="0.3">
      <c r="A83" s="3" t="s">
        <v>2</v>
      </c>
      <c r="B83" s="3" t="s">
        <v>5</v>
      </c>
    </row>
    <row r="84" spans="1:2" x14ac:dyDescent="0.3">
      <c r="A84" s="3" t="s">
        <v>4</v>
      </c>
      <c r="B84" s="3" t="s">
        <v>13</v>
      </c>
    </row>
    <row r="85" spans="1:2" x14ac:dyDescent="0.3">
      <c r="A85" s="3" t="s">
        <v>4</v>
      </c>
      <c r="B85" s="3" t="s">
        <v>12</v>
      </c>
    </row>
    <row r="86" spans="1:2" x14ac:dyDescent="0.3">
      <c r="A86" s="3" t="s">
        <v>4</v>
      </c>
      <c r="B86" s="3" t="s">
        <v>6</v>
      </c>
    </row>
    <row r="87" spans="1:2" x14ac:dyDescent="0.3">
      <c r="A87" s="3" t="s">
        <v>2</v>
      </c>
      <c r="B87" s="3" t="s">
        <v>14</v>
      </c>
    </row>
    <row r="88" spans="1:2" x14ac:dyDescent="0.3">
      <c r="A88" s="3" t="s">
        <v>4</v>
      </c>
      <c r="B88" s="3" t="s">
        <v>6</v>
      </c>
    </row>
    <row r="89" spans="1:2" x14ac:dyDescent="0.3">
      <c r="A89" s="3" t="s">
        <v>2</v>
      </c>
      <c r="B89" s="3" t="s">
        <v>6</v>
      </c>
    </row>
    <row r="90" spans="1:2" x14ac:dyDescent="0.3">
      <c r="A90" s="3" t="s">
        <v>4</v>
      </c>
      <c r="B90" s="3" t="s">
        <v>6</v>
      </c>
    </row>
    <row r="91" spans="1:2" x14ac:dyDescent="0.3">
      <c r="A91" s="3" t="s">
        <v>4</v>
      </c>
      <c r="B91" s="3" t="s">
        <v>7</v>
      </c>
    </row>
    <row r="92" spans="1:2" x14ac:dyDescent="0.3">
      <c r="A92" s="3" t="s">
        <v>4</v>
      </c>
      <c r="B92" s="3" t="s">
        <v>6</v>
      </c>
    </row>
    <row r="93" spans="1:2" x14ac:dyDescent="0.3">
      <c r="A93" s="3" t="s">
        <v>4</v>
      </c>
      <c r="B93" s="3" t="s">
        <v>6</v>
      </c>
    </row>
    <row r="94" spans="1:2" x14ac:dyDescent="0.3">
      <c r="A94" s="3" t="s">
        <v>2</v>
      </c>
      <c r="B94" s="3" t="s">
        <v>6</v>
      </c>
    </row>
    <row r="95" spans="1:2" x14ac:dyDescent="0.3">
      <c r="A95" s="3" t="s">
        <v>2</v>
      </c>
      <c r="B95" s="3" t="s">
        <v>7</v>
      </c>
    </row>
    <row r="96" spans="1:2" x14ac:dyDescent="0.3">
      <c r="A96" s="3" t="s">
        <v>4</v>
      </c>
      <c r="B96" s="3" t="s">
        <v>6</v>
      </c>
    </row>
    <row r="97" spans="1:2" x14ac:dyDescent="0.3">
      <c r="A97" s="3" t="s">
        <v>4</v>
      </c>
      <c r="B97" s="3" t="s">
        <v>11</v>
      </c>
    </row>
    <row r="98" spans="1:2" x14ac:dyDescent="0.3">
      <c r="A98" s="3" t="s">
        <v>4</v>
      </c>
      <c r="B98" s="3" t="s">
        <v>11</v>
      </c>
    </row>
    <row r="99" spans="1:2" x14ac:dyDescent="0.3">
      <c r="A99" s="3" t="s">
        <v>4</v>
      </c>
      <c r="B99" s="3" t="s">
        <v>6</v>
      </c>
    </row>
    <row r="100" spans="1:2" x14ac:dyDescent="0.3">
      <c r="A100" s="3" t="s">
        <v>2</v>
      </c>
      <c r="B100" s="3" t="s">
        <v>9</v>
      </c>
    </row>
    <row r="101" spans="1:2" x14ac:dyDescent="0.3">
      <c r="A101" s="3" t="s">
        <v>4</v>
      </c>
      <c r="B101" s="3" t="s">
        <v>8</v>
      </c>
    </row>
    <row r="102" spans="1:2" x14ac:dyDescent="0.3">
      <c r="A102" s="3" t="s">
        <v>4</v>
      </c>
      <c r="B102" s="3" t="s">
        <v>8</v>
      </c>
    </row>
    <row r="103" spans="1:2" x14ac:dyDescent="0.3">
      <c r="A103" s="3" t="s">
        <v>4</v>
      </c>
      <c r="B103" s="3" t="s">
        <v>15</v>
      </c>
    </row>
    <row r="104" spans="1:2" x14ac:dyDescent="0.3">
      <c r="A104" s="3" t="s">
        <v>2</v>
      </c>
      <c r="B104" s="3" t="s">
        <v>5</v>
      </c>
    </row>
    <row r="105" spans="1:2" x14ac:dyDescent="0.3">
      <c r="A105" s="3" t="s">
        <v>2</v>
      </c>
      <c r="B105" s="3" t="s">
        <v>5</v>
      </c>
    </row>
    <row r="106" spans="1:2" x14ac:dyDescent="0.3">
      <c r="A106" s="3" t="s">
        <v>2</v>
      </c>
      <c r="B106" s="3" t="s">
        <v>7</v>
      </c>
    </row>
    <row r="107" spans="1:2" x14ac:dyDescent="0.3">
      <c r="A107" s="3" t="s">
        <v>2</v>
      </c>
      <c r="B107" s="3" t="s">
        <v>6</v>
      </c>
    </row>
    <row r="108" spans="1:2" x14ac:dyDescent="0.3">
      <c r="A108" s="3" t="s">
        <v>4</v>
      </c>
      <c r="B108" s="3" t="s">
        <v>3</v>
      </c>
    </row>
    <row r="109" spans="1:2" x14ac:dyDescent="0.3">
      <c r="A109" s="3" t="s">
        <v>4</v>
      </c>
      <c r="B109" s="3" t="s">
        <v>7</v>
      </c>
    </row>
    <row r="110" spans="1:2" x14ac:dyDescent="0.3">
      <c r="A110" s="3" t="s">
        <v>4</v>
      </c>
      <c r="B110" s="3" t="s">
        <v>6</v>
      </c>
    </row>
    <row r="111" spans="1:2" x14ac:dyDescent="0.3">
      <c r="A111" s="3" t="s">
        <v>4</v>
      </c>
      <c r="B111" s="3" t="s">
        <v>7</v>
      </c>
    </row>
    <row r="112" spans="1:2" x14ac:dyDescent="0.3">
      <c r="A112" s="3" t="s">
        <v>2</v>
      </c>
      <c r="B112" s="3" t="s">
        <v>6</v>
      </c>
    </row>
    <row r="113" spans="1:2" x14ac:dyDescent="0.3">
      <c r="A113" s="3" t="s">
        <v>4</v>
      </c>
      <c r="B113" s="3" t="s">
        <v>6</v>
      </c>
    </row>
    <row r="114" spans="1:2" x14ac:dyDescent="0.3">
      <c r="A114" s="3" t="s">
        <v>4</v>
      </c>
      <c r="B114" s="3" t="s">
        <v>10</v>
      </c>
    </row>
    <row r="115" spans="1:2" x14ac:dyDescent="0.3">
      <c r="A115" s="3" t="s">
        <v>2</v>
      </c>
      <c r="B115" s="3" t="s">
        <v>6</v>
      </c>
    </row>
    <row r="116" spans="1:2" x14ac:dyDescent="0.3">
      <c r="A116" s="3" t="s">
        <v>2</v>
      </c>
      <c r="B116" s="3" t="s">
        <v>6</v>
      </c>
    </row>
    <row r="117" spans="1:2" x14ac:dyDescent="0.3">
      <c r="A117" s="3" t="s">
        <v>4</v>
      </c>
      <c r="B117" s="3" t="s">
        <v>10</v>
      </c>
    </row>
    <row r="118" spans="1:2" x14ac:dyDescent="0.3">
      <c r="A118" s="3" t="s">
        <v>2</v>
      </c>
      <c r="B118" s="3" t="s">
        <v>6</v>
      </c>
    </row>
    <row r="119" spans="1:2" x14ac:dyDescent="0.3">
      <c r="A119" s="3" t="s">
        <v>4</v>
      </c>
      <c r="B119" s="3" t="s">
        <v>9</v>
      </c>
    </row>
    <row r="120" spans="1:2" x14ac:dyDescent="0.3">
      <c r="A120" s="3" t="s">
        <v>2</v>
      </c>
      <c r="B120" s="3" t="s">
        <v>12</v>
      </c>
    </row>
    <row r="121" spans="1:2" x14ac:dyDescent="0.3">
      <c r="A121" s="3" t="s">
        <v>4</v>
      </c>
      <c r="B121" s="3" t="s">
        <v>12</v>
      </c>
    </row>
    <row r="122" spans="1:2" x14ac:dyDescent="0.3">
      <c r="A122" s="3" t="s">
        <v>4</v>
      </c>
      <c r="B122" s="3" t="s">
        <v>6</v>
      </c>
    </row>
    <row r="123" spans="1:2" x14ac:dyDescent="0.3">
      <c r="A123" s="3" t="s">
        <v>2</v>
      </c>
      <c r="B123" s="3" t="s">
        <v>5</v>
      </c>
    </row>
    <row r="124" spans="1:2" x14ac:dyDescent="0.3">
      <c r="A124" s="3" t="s">
        <v>4</v>
      </c>
      <c r="B124" s="3" t="s">
        <v>5</v>
      </c>
    </row>
    <row r="125" spans="1:2" x14ac:dyDescent="0.3">
      <c r="A125" s="3" t="s">
        <v>2</v>
      </c>
      <c r="B125" s="3" t="s">
        <v>6</v>
      </c>
    </row>
    <row r="126" spans="1:2" x14ac:dyDescent="0.3">
      <c r="A126" s="3" t="s">
        <v>2</v>
      </c>
      <c r="B126" s="3" t="s">
        <v>8</v>
      </c>
    </row>
    <row r="127" spans="1:2" x14ac:dyDescent="0.3">
      <c r="A127" s="3" t="s">
        <v>2</v>
      </c>
      <c r="B127" s="3" t="s">
        <v>18</v>
      </c>
    </row>
    <row r="128" spans="1:2" x14ac:dyDescent="0.3">
      <c r="A128" s="3" t="s">
        <v>2</v>
      </c>
      <c r="B128" s="3" t="s">
        <v>5</v>
      </c>
    </row>
    <row r="129" spans="1:2" x14ac:dyDescent="0.3">
      <c r="A129" s="3" t="s">
        <v>2</v>
      </c>
      <c r="B129" s="3" t="s">
        <v>6</v>
      </c>
    </row>
    <row r="130" spans="1:2" x14ac:dyDescent="0.3">
      <c r="A130" s="3" t="s">
        <v>4</v>
      </c>
      <c r="B130" s="3" t="s">
        <v>7</v>
      </c>
    </row>
    <row r="131" spans="1:2" x14ac:dyDescent="0.3">
      <c r="A131" s="3" t="s">
        <v>4</v>
      </c>
      <c r="B131" s="3" t="s">
        <v>5</v>
      </c>
    </row>
    <row r="132" spans="1:2" x14ac:dyDescent="0.3">
      <c r="A132" s="3" t="s">
        <v>2</v>
      </c>
      <c r="B132" s="3" t="s">
        <v>5</v>
      </c>
    </row>
    <row r="133" spans="1:2" x14ac:dyDescent="0.3">
      <c r="A133" s="3" t="s">
        <v>2</v>
      </c>
      <c r="B133" s="3" t="s">
        <v>5</v>
      </c>
    </row>
    <row r="134" spans="1:2" x14ac:dyDescent="0.3">
      <c r="A134" s="3" t="s">
        <v>4</v>
      </c>
      <c r="B134" s="3" t="s">
        <v>10</v>
      </c>
    </row>
    <row r="135" spans="1:2" x14ac:dyDescent="0.3">
      <c r="A135" s="3" t="s">
        <v>4</v>
      </c>
      <c r="B135" s="3" t="s">
        <v>6</v>
      </c>
    </row>
    <row r="136" spans="1:2" x14ac:dyDescent="0.3">
      <c r="A136" s="3" t="s">
        <v>4</v>
      </c>
      <c r="B136" s="3" t="s">
        <v>6</v>
      </c>
    </row>
    <row r="137" spans="1:2" x14ac:dyDescent="0.3">
      <c r="A137" s="3" t="s">
        <v>4</v>
      </c>
      <c r="B137" s="3" t="s">
        <v>6</v>
      </c>
    </row>
    <row r="138" spans="1:2" x14ac:dyDescent="0.3">
      <c r="A138" s="3" t="s">
        <v>4</v>
      </c>
      <c r="B138" s="3" t="s">
        <v>5</v>
      </c>
    </row>
    <row r="139" spans="1:2" x14ac:dyDescent="0.3">
      <c r="A139" s="3" t="s">
        <v>4</v>
      </c>
      <c r="B139" s="3" t="s">
        <v>6</v>
      </c>
    </row>
    <row r="140" spans="1:2" x14ac:dyDescent="0.3">
      <c r="A140" s="3" t="s">
        <v>2</v>
      </c>
      <c r="B140" s="3" t="s">
        <v>6</v>
      </c>
    </row>
    <row r="141" spans="1:2" x14ac:dyDescent="0.3">
      <c r="A141" s="3" t="s">
        <v>2</v>
      </c>
      <c r="B141" s="3" t="s">
        <v>6</v>
      </c>
    </row>
    <row r="142" spans="1:2" x14ac:dyDescent="0.3">
      <c r="A142" s="3" t="s">
        <v>2</v>
      </c>
      <c r="B142" s="3" t="s">
        <v>16</v>
      </c>
    </row>
    <row r="143" spans="1:2" x14ac:dyDescent="0.3">
      <c r="A143" s="3" t="s">
        <v>2</v>
      </c>
      <c r="B143" s="3" t="s">
        <v>13</v>
      </c>
    </row>
    <row r="144" spans="1:2" x14ac:dyDescent="0.3">
      <c r="A144" s="3" t="s">
        <v>2</v>
      </c>
      <c r="B144" s="3" t="s">
        <v>6</v>
      </c>
    </row>
    <row r="145" spans="1:2" x14ac:dyDescent="0.3">
      <c r="A145" s="3" t="s">
        <v>4</v>
      </c>
      <c r="B145" s="3" t="s">
        <v>7</v>
      </c>
    </row>
    <row r="146" spans="1:2" x14ac:dyDescent="0.3">
      <c r="A146" s="3" t="s">
        <v>2</v>
      </c>
      <c r="B146" s="3" t="s">
        <v>6</v>
      </c>
    </row>
    <row r="147" spans="1:2" x14ac:dyDescent="0.3">
      <c r="A147" s="3" t="s">
        <v>2</v>
      </c>
      <c r="B147" s="3" t="s">
        <v>10</v>
      </c>
    </row>
    <row r="148" spans="1:2" x14ac:dyDescent="0.3">
      <c r="A148" s="3" t="s">
        <v>2</v>
      </c>
      <c r="B148" s="3" t="s">
        <v>18</v>
      </c>
    </row>
    <row r="149" spans="1:2" x14ac:dyDescent="0.3">
      <c r="A149" s="3" t="s">
        <v>4</v>
      </c>
      <c r="B149" s="3" t="s">
        <v>19</v>
      </c>
    </row>
    <row r="150" spans="1:2" x14ac:dyDescent="0.3">
      <c r="A150" s="3" t="s">
        <v>2</v>
      </c>
      <c r="B150" s="3" t="s">
        <v>8</v>
      </c>
    </row>
    <row r="151" spans="1:2" x14ac:dyDescent="0.3">
      <c r="A151" s="3" t="s">
        <v>2</v>
      </c>
      <c r="B151" s="3" t="s">
        <v>16</v>
      </c>
    </row>
    <row r="152" spans="1:2" x14ac:dyDescent="0.3">
      <c r="A152" s="3" t="s">
        <v>4</v>
      </c>
      <c r="B152" s="3" t="s">
        <v>8</v>
      </c>
    </row>
    <row r="153" spans="1:2" x14ac:dyDescent="0.3">
      <c r="A153" s="3" t="s">
        <v>2</v>
      </c>
      <c r="B153" s="3" t="s">
        <v>6</v>
      </c>
    </row>
    <row r="154" spans="1:2" x14ac:dyDescent="0.3">
      <c r="A154" s="3" t="s">
        <v>4</v>
      </c>
      <c r="B154" s="3" t="s">
        <v>12</v>
      </c>
    </row>
    <row r="155" spans="1:2" x14ac:dyDescent="0.3">
      <c r="A155" s="3" t="s">
        <v>2</v>
      </c>
      <c r="B155" s="3" t="s">
        <v>11</v>
      </c>
    </row>
    <row r="156" spans="1:2" x14ac:dyDescent="0.3">
      <c r="A156" s="3" t="s">
        <v>2</v>
      </c>
      <c r="B156" s="3" t="s">
        <v>5</v>
      </c>
    </row>
    <row r="157" spans="1:2" x14ac:dyDescent="0.3">
      <c r="A157" s="3" t="s">
        <v>4</v>
      </c>
      <c r="B157" s="3" t="s">
        <v>9</v>
      </c>
    </row>
    <row r="158" spans="1:2" x14ac:dyDescent="0.3">
      <c r="A158" s="3" t="s">
        <v>2</v>
      </c>
      <c r="B158" s="3" t="s">
        <v>5</v>
      </c>
    </row>
    <row r="159" spans="1:2" x14ac:dyDescent="0.3">
      <c r="A159" s="3" t="s">
        <v>4</v>
      </c>
      <c r="B159" s="3" t="s">
        <v>6</v>
      </c>
    </row>
    <row r="160" spans="1:2" x14ac:dyDescent="0.3">
      <c r="A160" s="3" t="s">
        <v>4</v>
      </c>
      <c r="B160" s="3" t="s">
        <v>19</v>
      </c>
    </row>
    <row r="161" spans="1:2" x14ac:dyDescent="0.3">
      <c r="A161" s="3" t="s">
        <v>4</v>
      </c>
      <c r="B161" s="3" t="s">
        <v>6</v>
      </c>
    </row>
    <row r="162" spans="1:2" x14ac:dyDescent="0.3">
      <c r="A162" s="3" t="s">
        <v>4</v>
      </c>
      <c r="B162" s="3" t="s">
        <v>6</v>
      </c>
    </row>
    <row r="163" spans="1:2" x14ac:dyDescent="0.3">
      <c r="A163" s="3" t="s">
        <v>4</v>
      </c>
      <c r="B163" s="3" t="s">
        <v>11</v>
      </c>
    </row>
    <row r="164" spans="1:2" x14ac:dyDescent="0.3">
      <c r="A164" s="3" t="s">
        <v>4</v>
      </c>
      <c r="B164" s="3" t="s">
        <v>18</v>
      </c>
    </row>
    <row r="165" spans="1:2" x14ac:dyDescent="0.3">
      <c r="A165" s="3" t="s">
        <v>2</v>
      </c>
      <c r="B165" s="3" t="s">
        <v>10</v>
      </c>
    </row>
    <row r="166" spans="1:2" x14ac:dyDescent="0.3">
      <c r="A166" s="3" t="s">
        <v>2</v>
      </c>
      <c r="B166" s="3" t="s">
        <v>6</v>
      </c>
    </row>
    <row r="167" spans="1:2" x14ac:dyDescent="0.3">
      <c r="A167" s="3" t="s">
        <v>4</v>
      </c>
      <c r="B167" s="3" t="s">
        <v>6</v>
      </c>
    </row>
    <row r="168" spans="1:2" x14ac:dyDescent="0.3">
      <c r="A168" s="3" t="s">
        <v>2</v>
      </c>
      <c r="B168" s="3" t="s">
        <v>6</v>
      </c>
    </row>
    <row r="169" spans="1:2" x14ac:dyDescent="0.3">
      <c r="A169" s="3" t="s">
        <v>4</v>
      </c>
      <c r="B169" s="3" t="s">
        <v>3</v>
      </c>
    </row>
    <row r="170" spans="1:2" x14ac:dyDescent="0.3">
      <c r="A170" s="3" t="s">
        <v>4</v>
      </c>
      <c r="B170" s="3" t="s">
        <v>10</v>
      </c>
    </row>
    <row r="171" spans="1:2" x14ac:dyDescent="0.3">
      <c r="A171" s="3" t="s">
        <v>2</v>
      </c>
      <c r="B171" s="3" t="s">
        <v>3</v>
      </c>
    </row>
    <row r="172" spans="1:2" x14ac:dyDescent="0.3">
      <c r="A172" s="3" t="s">
        <v>2</v>
      </c>
      <c r="B172" s="3" t="s">
        <v>6</v>
      </c>
    </row>
    <row r="173" spans="1:2" x14ac:dyDescent="0.3">
      <c r="A173" s="3" t="s">
        <v>2</v>
      </c>
      <c r="B173" s="3" t="s">
        <v>3</v>
      </c>
    </row>
    <row r="174" spans="1:2" x14ac:dyDescent="0.3">
      <c r="A174" s="3" t="s">
        <v>2</v>
      </c>
      <c r="B174" s="3" t="s">
        <v>6</v>
      </c>
    </row>
    <row r="175" spans="1:2" x14ac:dyDescent="0.3">
      <c r="A175" s="3" t="s">
        <v>4</v>
      </c>
      <c r="B175" s="3" t="s">
        <v>6</v>
      </c>
    </row>
    <row r="176" spans="1:2" x14ac:dyDescent="0.3">
      <c r="A176" s="3" t="s">
        <v>4</v>
      </c>
      <c r="B176" s="3" t="s">
        <v>6</v>
      </c>
    </row>
    <row r="177" spans="1:2" x14ac:dyDescent="0.3">
      <c r="A177" s="3" t="s">
        <v>4</v>
      </c>
      <c r="B177" s="3" t="s">
        <v>10</v>
      </c>
    </row>
    <row r="178" spans="1:2" x14ac:dyDescent="0.3">
      <c r="A178" s="3" t="s">
        <v>4</v>
      </c>
      <c r="B178" s="3" t="s">
        <v>6</v>
      </c>
    </row>
    <row r="179" spans="1:2" x14ac:dyDescent="0.3">
      <c r="A179" s="3" t="s">
        <v>4</v>
      </c>
      <c r="B179" s="3" t="s">
        <v>6</v>
      </c>
    </row>
    <row r="180" spans="1:2" x14ac:dyDescent="0.3">
      <c r="A180" s="3" t="s">
        <v>4</v>
      </c>
      <c r="B180" s="3" t="s">
        <v>6</v>
      </c>
    </row>
    <row r="181" spans="1:2" x14ac:dyDescent="0.3">
      <c r="A181" s="3" t="s">
        <v>4</v>
      </c>
      <c r="B181" s="3" t="s">
        <v>7</v>
      </c>
    </row>
    <row r="182" spans="1:2" x14ac:dyDescent="0.3">
      <c r="A182" s="3" t="s">
        <v>4</v>
      </c>
      <c r="B182" s="3" t="s">
        <v>16</v>
      </c>
    </row>
    <row r="183" spans="1:2" x14ac:dyDescent="0.3">
      <c r="A183" s="3" t="s">
        <v>4</v>
      </c>
      <c r="B183" s="3" t="s">
        <v>5</v>
      </c>
    </row>
    <row r="184" spans="1:2" x14ac:dyDescent="0.3">
      <c r="A184" s="3" t="s">
        <v>4</v>
      </c>
      <c r="B184" s="3" t="s">
        <v>3</v>
      </c>
    </row>
    <row r="185" spans="1:2" x14ac:dyDescent="0.3">
      <c r="A185" s="3" t="s">
        <v>2</v>
      </c>
      <c r="B185" s="3" t="s">
        <v>6</v>
      </c>
    </row>
    <row r="186" spans="1:2" x14ac:dyDescent="0.3">
      <c r="A186" s="3" t="s">
        <v>2</v>
      </c>
      <c r="B186" s="3" t="s">
        <v>6</v>
      </c>
    </row>
    <row r="187" spans="1:2" x14ac:dyDescent="0.3">
      <c r="A187" s="3" t="s">
        <v>4</v>
      </c>
      <c r="B187" s="3" t="s">
        <v>6</v>
      </c>
    </row>
    <row r="188" spans="1:2" x14ac:dyDescent="0.3">
      <c r="A188" s="3" t="s">
        <v>2</v>
      </c>
      <c r="B188" s="3" t="s">
        <v>5</v>
      </c>
    </row>
    <row r="189" spans="1:2" x14ac:dyDescent="0.3">
      <c r="A189" s="3" t="s">
        <v>2</v>
      </c>
      <c r="B189" s="3" t="s">
        <v>6</v>
      </c>
    </row>
    <row r="190" spans="1:2" x14ac:dyDescent="0.3">
      <c r="A190" s="3" t="s">
        <v>4</v>
      </c>
      <c r="B190" s="3" t="s">
        <v>6</v>
      </c>
    </row>
    <row r="191" spans="1:2" x14ac:dyDescent="0.3">
      <c r="A191" s="3" t="s">
        <v>4</v>
      </c>
      <c r="B191" s="3" t="s">
        <v>6</v>
      </c>
    </row>
    <row r="192" spans="1:2" x14ac:dyDescent="0.3">
      <c r="A192" s="3" t="s">
        <v>4</v>
      </c>
      <c r="B192" s="3" t="s">
        <v>14</v>
      </c>
    </row>
    <row r="193" spans="1:2" x14ac:dyDescent="0.3">
      <c r="A193" s="3" t="s">
        <v>2</v>
      </c>
      <c r="B193" s="3" t="s">
        <v>16</v>
      </c>
    </row>
    <row r="194" spans="1:2" x14ac:dyDescent="0.3">
      <c r="A194" s="3" t="s">
        <v>2</v>
      </c>
      <c r="B194" s="3" t="s">
        <v>7</v>
      </c>
    </row>
    <row r="195" spans="1:2" x14ac:dyDescent="0.3">
      <c r="A195" s="3" t="s">
        <v>4</v>
      </c>
      <c r="B195" s="3" t="s">
        <v>6</v>
      </c>
    </row>
    <row r="196" spans="1:2" x14ac:dyDescent="0.3">
      <c r="A196" s="3" t="s">
        <v>2</v>
      </c>
      <c r="B196" s="3" t="s">
        <v>6</v>
      </c>
    </row>
    <row r="197" spans="1:2" x14ac:dyDescent="0.3">
      <c r="A197" s="3" t="s">
        <v>4</v>
      </c>
      <c r="B197" s="3" t="s">
        <v>8</v>
      </c>
    </row>
    <row r="198" spans="1:2" x14ac:dyDescent="0.3">
      <c r="A198" s="3" t="s">
        <v>2</v>
      </c>
      <c r="B198" s="3" t="s">
        <v>6</v>
      </c>
    </row>
    <row r="199" spans="1:2" x14ac:dyDescent="0.3">
      <c r="A199" s="3" t="s">
        <v>4</v>
      </c>
      <c r="B199" s="3" t="s">
        <v>12</v>
      </c>
    </row>
    <row r="200" spans="1:2" x14ac:dyDescent="0.3">
      <c r="A200" s="3" t="s">
        <v>2</v>
      </c>
      <c r="B200" s="3" t="s">
        <v>6</v>
      </c>
    </row>
    <row r="201" spans="1:2" x14ac:dyDescent="0.3">
      <c r="A201" s="3" t="s">
        <v>2</v>
      </c>
      <c r="B201" s="3" t="s">
        <v>6</v>
      </c>
    </row>
  </sheetData>
  <mergeCells count="10">
    <mergeCell ref="E41:G41"/>
    <mergeCell ref="E42:I42"/>
    <mergeCell ref="E45:H45"/>
    <mergeCell ref="E46:F46"/>
    <mergeCell ref="J46:K46"/>
    <mergeCell ref="C1:M1"/>
    <mergeCell ref="C2:L2"/>
    <mergeCell ref="D13:E13"/>
    <mergeCell ref="D20:E20"/>
    <mergeCell ref="I36:J36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gangwar</dc:creator>
  <cp:lastModifiedBy>FNU LNU</cp:lastModifiedBy>
  <dcterms:created xsi:type="dcterms:W3CDTF">2015-06-05T18:17:20Z</dcterms:created>
  <dcterms:modified xsi:type="dcterms:W3CDTF">2023-10-13T08:12:24Z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2023-10-13T07:14:47Z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9349f6d5-5b89-45e1-8bbc-dfff934f16e8</vt:lpwstr>
  </property>
  <property fmtid="{D5CDD505-2E9C-101B-9397-08002B2CF9AE}" pid="7" name="MSIP_Label_defa4170-0d19-0005-0004-bc88714345d2_ActionId">
    <vt:lpwstr>e06920c8-2076-4ab5-9d8b-374efa350d37</vt:lpwstr>
  </property>
  <property fmtid="{D5CDD505-2E9C-101B-9397-08002B2CF9AE}" pid="8" name="MSIP_Label_defa4170-0d19-0005-0004-bc88714345d2_ContentBits">
    <vt:lpwstr>0</vt:lpwstr>
  </property>
</Properties>
</file>