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j3gFYT2pxTY5AppejvCUsPBkI5w=="/>
    </ext>
  </extLst>
</workbook>
</file>

<file path=xl/sharedStrings.xml><?xml version="1.0" encoding="utf-8"?>
<sst xmlns="http://schemas.openxmlformats.org/spreadsheetml/2006/main" count="68" uniqueCount="16">
  <si>
    <t>years</t>
  </si>
  <si>
    <t>predicted</t>
  </si>
  <si>
    <t>actual</t>
  </si>
  <si>
    <t>theta</t>
  </si>
  <si>
    <t>error</t>
  </si>
  <si>
    <t>th90_93</t>
  </si>
  <si>
    <t>th94_97</t>
  </si>
  <si>
    <t>outlier</t>
  </si>
  <si>
    <t>th2000_03</t>
  </si>
  <si>
    <t>Th97_2000</t>
  </si>
  <si>
    <t>Th99_2002</t>
  </si>
  <si>
    <t>Th01_04</t>
  </si>
  <si>
    <t>Th06_09</t>
  </si>
  <si>
    <t>FOR ANN</t>
  </si>
  <si>
    <t>lower than threshold 0.2</t>
  </si>
  <si>
    <t>FORECASTING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</si>
</sst>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FF0000"/>
      <name val="Calibri"/>
    </font>
    <font>
      <sz val="11.0"/>
      <color rgb="FFFF0000"/>
      <name val="Calibri"/>
    </font>
    <font>
      <b/>
      <sz val="10.0"/>
      <color theme="1"/>
      <name val="Arial"/>
    </font>
    <font>
      <sz val="10.0"/>
      <color rgb="FFFF0000"/>
      <name val="Arial"/>
    </font>
    <font>
      <color theme="1"/>
      <name val="Arial"/>
    </font>
    <font>
      <sz val="11.0"/>
      <color rgb="FFD5D5D5"/>
      <name val="Monospace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383838"/>
        <bgColor rgb="FF383838"/>
      </patternFill>
    </fill>
  </fills>
  <borders count="3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4" numFmtId="0" xfId="0" applyBorder="1" applyFont="1"/>
    <xf borderId="2" fillId="0" fontId="5" numFmtId="0" xfId="0" applyAlignment="1" applyBorder="1" applyFont="1">
      <alignment horizontal="right" shrinkToFit="0" wrapText="1"/>
    </xf>
    <xf borderId="2" fillId="2" fontId="6" numFmtId="0" xfId="0" applyAlignment="1" applyBorder="1" applyFont="1">
      <alignment horizontal="right" shrinkToFit="0" wrapText="1"/>
    </xf>
    <xf borderId="0" fillId="0" fontId="5" numFmtId="0" xfId="0" applyFont="1"/>
    <xf borderId="1" fillId="2" fontId="6" numFmtId="0" xfId="0" applyBorder="1" applyFont="1"/>
    <xf borderId="0" fillId="0" fontId="1" numFmtId="0" xfId="0" applyAlignment="1" applyFont="1">
      <alignment readingOrder="0"/>
    </xf>
    <xf borderId="0" fillId="3" fontId="4" numFmtId="0" xfId="0" applyFill="1" applyFont="1"/>
    <xf borderId="0" fillId="3" fontId="6" numFmtId="0" xfId="0" applyAlignment="1" applyFont="1">
      <alignment horizontal="right" shrinkToFit="0" wrapText="1"/>
    </xf>
    <xf borderId="0" fillId="3" fontId="6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4" fontId="8" numFmtId="0" xfId="0" applyAlignment="1" applyFill="1" applyFont="1">
      <alignment readingOrder="0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and 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Sheet1!$A$2:$A$24</c:f>
            </c:strRef>
          </c:cat>
          <c:val>
            <c:numRef>
              <c:f>Sheet1!$B$2:$B$24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Sheet1!$A$2:$A$24</c:f>
            </c:strRef>
          </c:cat>
          <c:val>
            <c:numRef>
              <c:f>Sheet1!$C$2:$C$24</c:f>
              <c:numCache/>
            </c:numRef>
          </c:val>
          <c:smooth val="0"/>
        </c:ser>
        <c:axId val="1614601557"/>
        <c:axId val="1832648421"/>
      </c:lineChart>
      <c:catAx>
        <c:axId val="1614601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648421"/>
      </c:catAx>
      <c:valAx>
        <c:axId val="1832648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601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and actual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Sheet1!$A$2:$A$24</c:f>
            </c:strRef>
          </c:cat>
          <c:val>
            <c:numRef>
              <c:f>Sheet1!$B$2:$B$24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Sheet1!$A$2:$A$24</c:f>
            </c:strRef>
          </c:cat>
          <c:val>
            <c:numRef>
              <c:f>Sheet1!$C$2:$C$24</c:f>
              <c:numCache/>
            </c:numRef>
          </c:val>
        </c:ser>
        <c:axId val="227240090"/>
        <c:axId val="1262221321"/>
      </c:barChart>
      <c:catAx>
        <c:axId val="22724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221321"/>
      </c:catAx>
      <c:valAx>
        <c:axId val="1262221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240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and actual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Sheet1!$A$27:$A$30</c:f>
            </c:strRef>
          </c:cat>
          <c:val>
            <c:numRef>
              <c:f>Sheet1!$B$27:$B$30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Sheet1!$A$27:$A$30</c:f>
            </c:strRef>
          </c:cat>
          <c:val>
            <c:numRef>
              <c:f>Sheet1!$C$27:$C$30</c:f>
              <c:numCache/>
            </c:numRef>
          </c:val>
          <c:smooth val="0"/>
        </c:ser>
        <c:axId val="452815790"/>
        <c:axId val="688440748"/>
      </c:lineChart>
      <c:catAx>
        <c:axId val="452815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440748"/>
      </c:catAx>
      <c:valAx>
        <c:axId val="688440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815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32</xdr:row>
      <xdr:rowOff>85725</xdr:rowOff>
    </xdr:from>
    <xdr:ext cx="4257675" cy="2019300"/>
    <xdr:graphicFrame>
      <xdr:nvGraphicFramePr>
        <xdr:cNvPr id="73495446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</xdr:colOff>
      <xdr:row>32</xdr:row>
      <xdr:rowOff>85725</xdr:rowOff>
    </xdr:from>
    <xdr:ext cx="4210050" cy="2857500"/>
    <xdr:graphicFrame>
      <xdr:nvGraphicFramePr>
        <xdr:cNvPr id="6503438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552450</xdr:colOff>
      <xdr:row>44</xdr:row>
      <xdr:rowOff>66675</xdr:rowOff>
    </xdr:from>
    <xdr:ext cx="4210050" cy="2152650"/>
    <xdr:graphicFrame>
      <xdr:nvGraphicFramePr>
        <xdr:cNvPr id="121042604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71"/>
    <col customWidth="1" min="3" max="4" width="10.86"/>
    <col customWidth="1" min="5" max="8" width="8.71"/>
    <col customWidth="1" min="9" max="9" width="10.14"/>
    <col customWidth="1" min="10" max="16" width="8.71"/>
    <col customWidth="1" min="17" max="17" width="10.29"/>
    <col customWidth="1" min="18" max="3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K1" s="1" t="s">
        <v>5</v>
      </c>
      <c r="L1" s="1" t="s">
        <v>6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T1" s="3"/>
      <c r="U1" s="4"/>
      <c r="V1" s="4"/>
      <c r="W1" s="4"/>
      <c r="X1" s="4"/>
      <c r="Y1" s="4"/>
      <c r="Z1" s="3" t="s">
        <v>13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14.25" customHeight="1">
      <c r="A2" s="1">
        <v>1998.0</v>
      </c>
      <c r="B2" s="1">
        <v>3.6461</v>
      </c>
      <c r="C2" s="5">
        <v>4.013</v>
      </c>
      <c r="D2" s="1" t="s">
        <v>6</v>
      </c>
      <c r="E2" s="1">
        <f t="shared" ref="E2:E24" si="1">(C2-B2)^2</f>
        <v>0.13461561</v>
      </c>
      <c r="F2" s="1"/>
      <c r="G2" s="1">
        <v>12.0</v>
      </c>
      <c r="H2" s="1">
        <v>99.0</v>
      </c>
      <c r="I2" s="1">
        <v>2010.0</v>
      </c>
      <c r="K2" s="1">
        <v>0.049296</v>
      </c>
      <c r="L2" s="1">
        <v>-0.078898</v>
      </c>
      <c r="N2" s="2">
        <v>0.244104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 t="s">
        <v>14</v>
      </c>
      <c r="AK2" s="4"/>
      <c r="AL2" s="4"/>
    </row>
    <row r="3" ht="14.25" customHeight="1">
      <c r="A3" s="1">
        <v>1999.0</v>
      </c>
      <c r="B3" s="1">
        <v>2.4967</v>
      </c>
      <c r="C3" s="5">
        <v>2.577</v>
      </c>
      <c r="D3" s="1" t="s">
        <v>6</v>
      </c>
      <c r="E3" s="1">
        <f t="shared" si="1"/>
        <v>0.00644809</v>
      </c>
      <c r="F3" s="1"/>
      <c r="G3" s="1">
        <v>13.0</v>
      </c>
      <c r="H3" s="1">
        <v>2002.0</v>
      </c>
      <c r="I3" s="1">
        <v>2021.0</v>
      </c>
      <c r="K3" s="1">
        <v>0.087674</v>
      </c>
      <c r="L3" s="1">
        <v>-0.361028</v>
      </c>
      <c r="N3" s="2">
        <v>0.048011</v>
      </c>
      <c r="T3" s="4">
        <v>1998.0</v>
      </c>
      <c r="U3" s="4" t="s">
        <v>6</v>
      </c>
      <c r="V3" s="4">
        <f t="shared" ref="V3:V12" si="2">(X3-W3)^2</f>
        <v>0.13461561</v>
      </c>
      <c r="W3" s="4">
        <v>3.6461</v>
      </c>
      <c r="X3" s="6">
        <v>4.013</v>
      </c>
      <c r="Y3" s="4"/>
      <c r="Z3" s="4"/>
      <c r="AA3" s="4">
        <v>2002.0</v>
      </c>
      <c r="AB3" s="4" t="s">
        <v>6</v>
      </c>
      <c r="AC3" s="4">
        <f t="shared" ref="AC3:AC11" si="3">(AE3-AD3)^2</f>
        <v>0.07795264</v>
      </c>
      <c r="AD3" s="4">
        <v>2.7252</v>
      </c>
      <c r="AE3" s="6">
        <v>2.446</v>
      </c>
      <c r="AF3" s="4"/>
      <c r="AG3" s="4"/>
      <c r="AH3" s="4">
        <v>1999.0</v>
      </c>
      <c r="AI3" s="4" t="s">
        <v>6</v>
      </c>
      <c r="AJ3" s="4">
        <f t="shared" ref="AJ3:AJ6" si="4">(AL3-AK3)^2</f>
        <v>0.00644809</v>
      </c>
      <c r="AK3" s="4">
        <v>2.4967</v>
      </c>
      <c r="AL3" s="6">
        <v>2.577</v>
      </c>
    </row>
    <row r="4" ht="14.25" customHeight="1">
      <c r="A4" s="1">
        <v>2000.0</v>
      </c>
      <c r="B4" s="1">
        <v>3.4331</v>
      </c>
      <c r="C4" s="7">
        <v>3.547</v>
      </c>
      <c r="D4" s="1" t="s">
        <v>5</v>
      </c>
      <c r="E4" s="1">
        <f t="shared" si="1"/>
        <v>0.01297321</v>
      </c>
      <c r="F4" s="1"/>
      <c r="G4" s="1">
        <v>14.0</v>
      </c>
      <c r="H4" s="1">
        <v>2005.0</v>
      </c>
      <c r="I4" s="1"/>
      <c r="K4" s="1">
        <v>0.142559</v>
      </c>
      <c r="L4" s="1">
        <v>0.192313</v>
      </c>
      <c r="N4" s="2">
        <v>-0.08425</v>
      </c>
      <c r="T4" s="4">
        <v>2004.0</v>
      </c>
      <c r="U4" s="4" t="s">
        <v>5</v>
      </c>
      <c r="V4" s="4">
        <f t="shared" si="2"/>
        <v>0.22963264</v>
      </c>
      <c r="W4" s="4">
        <v>3.7768</v>
      </c>
      <c r="X4" s="6">
        <v>4.256</v>
      </c>
      <c r="Y4" s="4"/>
      <c r="Z4" s="4"/>
      <c r="AA4" s="4">
        <v>2011.0</v>
      </c>
      <c r="AB4" s="4" t="s">
        <v>6</v>
      </c>
      <c r="AC4" s="4">
        <f t="shared" si="3"/>
        <v>0.42107121</v>
      </c>
      <c r="AD4" s="4">
        <v>6.0809</v>
      </c>
      <c r="AE4" s="6">
        <v>5.432</v>
      </c>
      <c r="AF4" s="4"/>
      <c r="AG4" s="4"/>
      <c r="AH4" s="4">
        <v>2015.0</v>
      </c>
      <c r="AI4" s="4" t="s">
        <v>5</v>
      </c>
      <c r="AJ4" s="4">
        <f t="shared" si="4"/>
        <v>0.00056644</v>
      </c>
      <c r="AK4" s="4">
        <v>3.4962</v>
      </c>
      <c r="AL4" s="6">
        <v>3.52</v>
      </c>
    </row>
    <row r="5" ht="14.25" customHeight="1">
      <c r="A5" s="1">
        <v>2001.0</v>
      </c>
      <c r="B5" s="1">
        <v>2.0474</v>
      </c>
      <c r="C5" s="7">
        <v>4.799</v>
      </c>
      <c r="D5" s="1" t="s">
        <v>6</v>
      </c>
      <c r="E5" s="1">
        <f t="shared" si="1"/>
        <v>7.57130256</v>
      </c>
      <c r="F5" s="1"/>
      <c r="G5" s="1">
        <v>15.0</v>
      </c>
      <c r="H5" s="1">
        <v>2006.0</v>
      </c>
      <c r="I5" s="1"/>
      <c r="K5" s="1">
        <v>-0.041154</v>
      </c>
      <c r="L5" s="1">
        <v>0.18711</v>
      </c>
      <c r="N5" s="2">
        <v>0.01699</v>
      </c>
      <c r="T5" s="4">
        <v>2005.0</v>
      </c>
      <c r="U5" s="4" t="s">
        <v>6</v>
      </c>
      <c r="V5" s="4">
        <f t="shared" si="2"/>
        <v>1.05513984</v>
      </c>
      <c r="W5" s="4">
        <v>4.3948</v>
      </c>
      <c r="X5" s="6">
        <v>5.422</v>
      </c>
      <c r="Y5" s="4"/>
      <c r="Z5" s="4"/>
      <c r="AA5" s="4">
        <v>2012.0</v>
      </c>
      <c r="AB5" s="4" t="s">
        <v>5</v>
      </c>
      <c r="AC5" s="4">
        <f t="shared" si="3"/>
        <v>0.13380964</v>
      </c>
      <c r="AD5" s="4">
        <v>4.6508</v>
      </c>
      <c r="AE5" s="6">
        <v>4.285</v>
      </c>
      <c r="AF5" s="4"/>
      <c r="AG5" s="4"/>
      <c r="AH5" s="4">
        <v>2000.0</v>
      </c>
      <c r="AI5" s="4" t="s">
        <v>5</v>
      </c>
      <c r="AJ5" s="4">
        <f t="shared" si="4"/>
        <v>0.01297321</v>
      </c>
      <c r="AK5" s="4">
        <v>3.4331</v>
      </c>
      <c r="AL5" s="8">
        <v>3.547</v>
      </c>
    </row>
    <row r="6" ht="14.25" customHeight="1">
      <c r="A6" s="1">
        <v>2002.0</v>
      </c>
      <c r="B6" s="1">
        <v>2.7252</v>
      </c>
      <c r="C6" s="5">
        <v>2.446</v>
      </c>
      <c r="D6" s="1" t="s">
        <v>6</v>
      </c>
      <c r="E6" s="1">
        <f t="shared" si="1"/>
        <v>0.07795264</v>
      </c>
      <c r="F6" s="1"/>
      <c r="G6" s="1">
        <v>16.0</v>
      </c>
      <c r="H6" s="1">
        <v>2007.0</v>
      </c>
      <c r="I6" s="1"/>
      <c r="K6" s="1">
        <v>-0.057735</v>
      </c>
      <c r="L6" s="1">
        <v>0.064367</v>
      </c>
      <c r="N6" s="2">
        <v>-0.871178</v>
      </c>
      <c r="T6" s="4">
        <v>2006.0</v>
      </c>
      <c r="U6" s="4" t="s">
        <v>6</v>
      </c>
      <c r="V6" s="4">
        <f t="shared" si="2"/>
        <v>0.19254544</v>
      </c>
      <c r="W6" s="4">
        <v>4.4182</v>
      </c>
      <c r="X6" s="6">
        <v>4.857</v>
      </c>
      <c r="Y6" s="4"/>
      <c r="Z6" s="4"/>
      <c r="AA6" s="4">
        <v>2013.0</v>
      </c>
      <c r="AB6" s="4" t="s">
        <v>5</v>
      </c>
      <c r="AC6" s="4">
        <f t="shared" si="3"/>
        <v>0.21288996</v>
      </c>
      <c r="AD6" s="4">
        <v>4.0334</v>
      </c>
      <c r="AE6" s="6">
        <v>3.572</v>
      </c>
      <c r="AF6" s="4"/>
      <c r="AG6" s="4"/>
      <c r="AH6" s="4">
        <v>2003.0</v>
      </c>
      <c r="AI6" s="4" t="s">
        <v>5</v>
      </c>
      <c r="AJ6" s="4">
        <f t="shared" si="4"/>
        <v>0.01430416</v>
      </c>
      <c r="AK6" s="4">
        <v>2.7824</v>
      </c>
      <c r="AL6" s="8">
        <v>2.902</v>
      </c>
    </row>
    <row r="7" ht="14.25" customHeight="1">
      <c r="A7" s="1">
        <v>2003.0</v>
      </c>
      <c r="B7" s="1">
        <v>2.7824</v>
      </c>
      <c r="C7" s="7">
        <v>2.902</v>
      </c>
      <c r="D7" s="1" t="s">
        <v>5</v>
      </c>
      <c r="E7" s="1">
        <f t="shared" si="1"/>
        <v>0.01430416</v>
      </c>
      <c r="F7" s="1"/>
      <c r="G7" s="1">
        <v>17.0</v>
      </c>
      <c r="H7" s="1">
        <v>2008.0</v>
      </c>
      <c r="I7" s="1"/>
      <c r="K7" s="1">
        <v>-0.01895</v>
      </c>
      <c r="L7" s="1">
        <v>-0.10594</v>
      </c>
      <c r="N7" s="2">
        <v>0.38454</v>
      </c>
      <c r="T7" s="4">
        <v>2007.0</v>
      </c>
      <c r="U7" s="4" t="s">
        <v>6</v>
      </c>
      <c r="V7" s="4">
        <f t="shared" si="2"/>
        <v>1.13145769</v>
      </c>
      <c r="W7" s="4">
        <v>4.3573</v>
      </c>
      <c r="X7" s="6">
        <v>5.421</v>
      </c>
      <c r="Y7" s="4"/>
      <c r="Z7" s="4"/>
      <c r="AA7" s="4">
        <v>2014.0</v>
      </c>
      <c r="AB7" s="4" t="s">
        <v>5</v>
      </c>
      <c r="AC7" s="4">
        <f t="shared" si="3"/>
        <v>0.25796241</v>
      </c>
      <c r="AD7" s="4">
        <v>3.9229</v>
      </c>
      <c r="AE7" s="6">
        <v>3.415</v>
      </c>
      <c r="AF7" s="4"/>
      <c r="AG7" s="4"/>
      <c r="AH7" s="4"/>
      <c r="AI7" s="4"/>
      <c r="AJ7" s="4"/>
      <c r="AK7" s="4"/>
      <c r="AL7" s="4"/>
    </row>
    <row r="8" ht="14.25" customHeight="1">
      <c r="A8" s="1">
        <v>2004.0</v>
      </c>
      <c r="B8" s="1">
        <v>3.7768</v>
      </c>
      <c r="C8" s="5">
        <v>4.256</v>
      </c>
      <c r="D8" s="1" t="s">
        <v>5</v>
      </c>
      <c r="E8" s="1">
        <f t="shared" si="1"/>
        <v>0.22963264</v>
      </c>
      <c r="F8" s="1"/>
      <c r="G8" s="1">
        <v>18.0</v>
      </c>
      <c r="H8" s="1">
        <v>2011.0</v>
      </c>
      <c r="I8" s="1"/>
      <c r="K8" s="1">
        <v>0.13665</v>
      </c>
      <c r="L8" s="1">
        <v>-0.091042</v>
      </c>
      <c r="N8" s="2">
        <v>0.620067</v>
      </c>
      <c r="T8" s="4">
        <v>2008.0</v>
      </c>
      <c r="U8" s="4" t="s">
        <v>6</v>
      </c>
      <c r="V8" s="4">
        <f t="shared" si="2"/>
        <v>0.77422401</v>
      </c>
      <c r="W8" s="4">
        <v>4.6791</v>
      </c>
      <c r="X8" s="6">
        <v>5.559</v>
      </c>
      <c r="Y8" s="4"/>
      <c r="Z8" s="4"/>
      <c r="AA8" s="4">
        <v>2017.0</v>
      </c>
      <c r="AB8" s="4" t="s">
        <v>5</v>
      </c>
      <c r="AC8" s="4">
        <f t="shared" si="3"/>
        <v>0.454276</v>
      </c>
      <c r="AD8" s="4">
        <v>3.925</v>
      </c>
      <c r="AE8" s="6">
        <v>3.251</v>
      </c>
      <c r="AF8" s="4"/>
      <c r="AG8" s="4"/>
      <c r="AH8" s="4"/>
      <c r="AI8" s="4"/>
      <c r="AJ8" s="4"/>
      <c r="AK8" s="4"/>
      <c r="AL8" s="4"/>
    </row>
    <row r="9" ht="14.25" customHeight="1">
      <c r="A9" s="1">
        <v>2005.0</v>
      </c>
      <c r="B9" s="1">
        <v>4.3948</v>
      </c>
      <c r="C9" s="5">
        <v>5.422</v>
      </c>
      <c r="D9" s="1" t="s">
        <v>6</v>
      </c>
      <c r="E9" s="1">
        <f t="shared" si="1"/>
        <v>1.05513984</v>
      </c>
      <c r="F9" s="1"/>
      <c r="G9" s="1">
        <v>19.0</v>
      </c>
      <c r="H9" s="1">
        <v>22.0</v>
      </c>
      <c r="I9" s="1"/>
      <c r="K9" s="1">
        <v>0.325245</v>
      </c>
      <c r="L9" s="1">
        <v>0.459499</v>
      </c>
      <c r="N9" s="2">
        <v>0.820222</v>
      </c>
      <c r="T9" s="4">
        <v>2009.0</v>
      </c>
      <c r="U9" s="4" t="s">
        <v>6</v>
      </c>
      <c r="V9" s="4">
        <f t="shared" si="2"/>
        <v>0.91126116</v>
      </c>
      <c r="W9" s="4">
        <v>2.0964</v>
      </c>
      <c r="X9" s="6">
        <v>3.051</v>
      </c>
      <c r="Y9" s="4"/>
      <c r="Z9" s="4"/>
      <c r="AA9" s="4">
        <v>2018.0</v>
      </c>
      <c r="AB9" s="4" t="s">
        <v>5</v>
      </c>
      <c r="AC9" s="4">
        <f t="shared" si="3"/>
        <v>0.32478601</v>
      </c>
      <c r="AD9" s="4">
        <v>4.3169</v>
      </c>
      <c r="AE9" s="6">
        <v>3.747</v>
      </c>
      <c r="AF9" s="4"/>
      <c r="AG9" s="4"/>
      <c r="AH9" s="4"/>
      <c r="AI9" s="4"/>
      <c r="AJ9" s="4"/>
      <c r="AK9" s="4"/>
      <c r="AL9" s="4"/>
    </row>
    <row r="10" ht="14.25" customHeight="1">
      <c r="A10" s="1">
        <v>2006.0</v>
      </c>
      <c r="B10" s="1">
        <v>4.4182</v>
      </c>
      <c r="C10" s="5">
        <v>4.857</v>
      </c>
      <c r="D10" s="1" t="s">
        <v>6</v>
      </c>
      <c r="E10" s="1">
        <f t="shared" si="1"/>
        <v>0.19254544</v>
      </c>
      <c r="F10" s="1"/>
      <c r="G10" s="1">
        <v>20.0</v>
      </c>
      <c r="H10" s="1">
        <v>98.0</v>
      </c>
      <c r="I10" s="1"/>
      <c r="T10" s="4">
        <v>2016.0</v>
      </c>
      <c r="U10" s="4" t="s">
        <v>5</v>
      </c>
      <c r="V10" s="4">
        <f t="shared" si="2"/>
        <v>0.13793796</v>
      </c>
      <c r="W10" s="4">
        <v>3.0526</v>
      </c>
      <c r="X10" s="6">
        <v>3.424</v>
      </c>
      <c r="Y10" s="4"/>
      <c r="Z10" s="4"/>
      <c r="AA10" s="4">
        <v>2019.0</v>
      </c>
      <c r="AB10" s="4" t="s">
        <v>5</v>
      </c>
      <c r="AC10" s="4">
        <f t="shared" si="3"/>
        <v>1.63609681</v>
      </c>
      <c r="AD10" s="4">
        <v>4.8911</v>
      </c>
      <c r="AE10" s="6">
        <v>3.612</v>
      </c>
      <c r="AF10" s="4"/>
      <c r="AG10" s="4"/>
      <c r="AH10" s="4"/>
      <c r="AI10" s="4"/>
      <c r="AJ10" s="4"/>
      <c r="AK10" s="4"/>
      <c r="AL10" s="4"/>
    </row>
    <row r="11" ht="14.25" customHeight="1">
      <c r="A11" s="1">
        <v>2007.0</v>
      </c>
      <c r="B11" s="1">
        <v>4.3573</v>
      </c>
      <c r="C11" s="5">
        <v>5.421</v>
      </c>
      <c r="D11" s="1" t="s">
        <v>6</v>
      </c>
      <c r="E11" s="1">
        <f t="shared" si="1"/>
        <v>1.13145769</v>
      </c>
      <c r="F11" s="1"/>
      <c r="G11" s="1">
        <v>2000.0</v>
      </c>
      <c r="H11" s="1">
        <v>2009.0</v>
      </c>
      <c r="I11" s="1"/>
      <c r="T11" s="4">
        <v>2022.0</v>
      </c>
      <c r="U11" s="4" t="s">
        <v>6</v>
      </c>
      <c r="V11" s="4">
        <f t="shared" si="2"/>
        <v>0.06355441</v>
      </c>
      <c r="W11" s="4">
        <v>5.8559</v>
      </c>
      <c r="X11" s="8">
        <v>6.108</v>
      </c>
      <c r="Y11" s="4"/>
      <c r="Z11" s="4"/>
      <c r="AA11" s="4">
        <v>2020.0</v>
      </c>
      <c r="AB11" s="4" t="s">
        <v>5</v>
      </c>
      <c r="AC11" s="4">
        <f t="shared" si="3"/>
        <v>0.07634169</v>
      </c>
      <c r="AD11" s="4">
        <v>3.1413</v>
      </c>
      <c r="AE11" s="6">
        <v>2.865</v>
      </c>
      <c r="AF11" s="4"/>
      <c r="AG11" s="4"/>
      <c r="AH11" s="4"/>
      <c r="AI11" s="4"/>
      <c r="AJ11" s="4"/>
      <c r="AK11" s="4"/>
      <c r="AL11" s="4"/>
    </row>
    <row r="12" ht="14.25" customHeight="1">
      <c r="A12" s="1">
        <v>2008.0</v>
      </c>
      <c r="B12" s="1">
        <v>4.6791</v>
      </c>
      <c r="C12" s="5">
        <v>5.559</v>
      </c>
      <c r="D12" s="1" t="s">
        <v>6</v>
      </c>
      <c r="E12" s="1">
        <f t="shared" si="1"/>
        <v>0.77422401</v>
      </c>
      <c r="F12" s="1"/>
      <c r="G12" s="1">
        <v>2003.0</v>
      </c>
      <c r="H12" s="1">
        <v>2001.0</v>
      </c>
      <c r="I12" s="1"/>
      <c r="T12" s="4">
        <v>2001.0</v>
      </c>
      <c r="U12" s="4" t="s">
        <v>6</v>
      </c>
      <c r="V12" s="4">
        <f t="shared" si="2"/>
        <v>7.57130256</v>
      </c>
      <c r="W12" s="4">
        <v>2.0474</v>
      </c>
      <c r="X12" s="8">
        <v>4.799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ht="14.25" customHeight="1">
      <c r="A13" s="1">
        <v>2009.0</v>
      </c>
      <c r="B13" s="1">
        <v>2.0964</v>
      </c>
      <c r="C13" s="5">
        <v>3.051</v>
      </c>
      <c r="D13" s="1" t="s">
        <v>6</v>
      </c>
      <c r="E13" s="1">
        <f t="shared" si="1"/>
        <v>0.91126116</v>
      </c>
      <c r="F13" s="1"/>
      <c r="G13" s="1">
        <v>2004.0</v>
      </c>
      <c r="H13" s="1"/>
      <c r="I13" s="1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ht="14.25" customHeight="1">
      <c r="A14" s="1">
        <v>2011.0</v>
      </c>
      <c r="B14" s="1">
        <v>6.0809</v>
      </c>
      <c r="C14" s="5">
        <v>5.432</v>
      </c>
      <c r="D14" s="1" t="s">
        <v>6</v>
      </c>
      <c r="E14" s="1">
        <f t="shared" si="1"/>
        <v>0.42107121</v>
      </c>
      <c r="F14" s="1"/>
      <c r="G14" s="9">
        <v>23.0</v>
      </c>
      <c r="H14" s="1"/>
      <c r="I14" s="1"/>
    </row>
    <row r="15" ht="14.25" customHeight="1">
      <c r="A15" s="1">
        <v>2012.0</v>
      </c>
      <c r="B15" s="1">
        <v>4.6508</v>
      </c>
      <c r="C15" s="5">
        <v>4.285</v>
      </c>
      <c r="D15" s="1" t="s">
        <v>5</v>
      </c>
      <c r="E15" s="1">
        <f t="shared" si="1"/>
        <v>0.13380964</v>
      </c>
      <c r="F15" s="1"/>
      <c r="G15" s="9">
        <v>24.0</v>
      </c>
      <c r="H15" s="1"/>
      <c r="I15" s="1"/>
    </row>
    <row r="16" ht="14.25" customHeight="1">
      <c r="A16" s="1">
        <v>2013.0</v>
      </c>
      <c r="B16" s="1">
        <v>4.0334</v>
      </c>
      <c r="C16" s="5">
        <v>3.572</v>
      </c>
      <c r="D16" s="1" t="s">
        <v>5</v>
      </c>
      <c r="E16" s="1">
        <f t="shared" si="1"/>
        <v>0.21288996</v>
      </c>
      <c r="F16" s="1"/>
      <c r="G16" s="9">
        <v>25.0</v>
      </c>
      <c r="H16" s="1"/>
      <c r="I16" s="1"/>
      <c r="K16" s="1"/>
      <c r="L16" s="1"/>
      <c r="M16" s="1"/>
      <c r="N16" s="1"/>
      <c r="P16" s="1"/>
      <c r="R16" s="1"/>
    </row>
    <row r="17" ht="14.25" customHeight="1">
      <c r="A17" s="1">
        <v>2014.0</v>
      </c>
      <c r="B17" s="1">
        <v>3.9229</v>
      </c>
      <c r="C17" s="5">
        <v>3.415</v>
      </c>
      <c r="D17" s="1" t="s">
        <v>5</v>
      </c>
      <c r="E17" s="1">
        <f t="shared" si="1"/>
        <v>0.25796241</v>
      </c>
      <c r="F17" s="1"/>
      <c r="G17" s="9">
        <v>26.0</v>
      </c>
      <c r="H17" s="1"/>
      <c r="I17" s="1"/>
      <c r="L17" s="1"/>
      <c r="M17" s="1"/>
      <c r="N17" s="1"/>
      <c r="O17" s="1"/>
      <c r="P17" s="1"/>
      <c r="R17" s="1"/>
    </row>
    <row r="18" ht="14.25" customHeight="1">
      <c r="A18" s="1">
        <v>2015.0</v>
      </c>
      <c r="B18" s="1">
        <v>3.4962</v>
      </c>
      <c r="C18" s="5">
        <v>3.52</v>
      </c>
      <c r="D18" s="1" t="s">
        <v>5</v>
      </c>
      <c r="E18" s="1">
        <f t="shared" si="1"/>
        <v>0.00056644</v>
      </c>
      <c r="F18" s="1"/>
      <c r="G18" s="9">
        <v>27.0</v>
      </c>
      <c r="H18" s="1"/>
      <c r="I18" s="1"/>
    </row>
    <row r="19" ht="14.25" customHeight="1">
      <c r="A19" s="1">
        <v>2016.0</v>
      </c>
      <c r="B19" s="1">
        <v>3.0526</v>
      </c>
      <c r="C19" s="5">
        <v>3.424</v>
      </c>
      <c r="D19" s="1" t="s">
        <v>5</v>
      </c>
      <c r="E19" s="1">
        <f t="shared" si="1"/>
        <v>0.13793796</v>
      </c>
      <c r="F19" s="1"/>
      <c r="G19" s="9"/>
      <c r="H19" s="1"/>
      <c r="I19" s="1"/>
    </row>
    <row r="20" ht="14.25" customHeight="1">
      <c r="A20" s="1">
        <v>2017.0</v>
      </c>
      <c r="B20" s="1">
        <v>3.925</v>
      </c>
      <c r="C20" s="5">
        <v>3.251</v>
      </c>
      <c r="D20" s="1" t="s">
        <v>5</v>
      </c>
      <c r="E20" s="1">
        <f t="shared" si="1"/>
        <v>0.454276</v>
      </c>
      <c r="F20" s="1"/>
      <c r="G20" s="9"/>
      <c r="H20" s="1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14.25" customHeight="1">
      <c r="A21" s="1">
        <v>2018.0</v>
      </c>
      <c r="B21" s="1">
        <v>4.3169</v>
      </c>
      <c r="C21" s="5">
        <v>3.747</v>
      </c>
      <c r="D21" s="1" t="s">
        <v>5</v>
      </c>
      <c r="E21" s="1">
        <f t="shared" si="1"/>
        <v>0.32478601</v>
      </c>
      <c r="F21" s="1"/>
      <c r="G21" s="1"/>
      <c r="H21" s="1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4.25" customHeight="1">
      <c r="A22" s="1">
        <v>2019.0</v>
      </c>
      <c r="B22" s="1">
        <v>4.8911</v>
      </c>
      <c r="C22" s="5">
        <v>3.612</v>
      </c>
      <c r="D22" s="1" t="s">
        <v>5</v>
      </c>
      <c r="E22" s="1">
        <f t="shared" si="1"/>
        <v>1.63609681</v>
      </c>
      <c r="F22" s="1"/>
      <c r="G22" s="1"/>
      <c r="H22" s="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</row>
    <row r="23" ht="14.25" customHeight="1">
      <c r="A23" s="1">
        <v>2020.0</v>
      </c>
      <c r="B23" s="1">
        <v>3.1413</v>
      </c>
      <c r="C23" s="5">
        <v>2.865</v>
      </c>
      <c r="D23" s="1" t="s">
        <v>5</v>
      </c>
      <c r="E23" s="1">
        <f t="shared" si="1"/>
        <v>0.07634169</v>
      </c>
      <c r="F23" s="1"/>
      <c r="G23" s="1"/>
      <c r="H23" s="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4.25" customHeight="1">
      <c r="A24" s="1">
        <v>2022.0</v>
      </c>
      <c r="B24" s="1">
        <v>5.8559</v>
      </c>
      <c r="C24" s="7">
        <v>6.108</v>
      </c>
      <c r="D24" s="1" t="s">
        <v>6</v>
      </c>
      <c r="E24" s="1">
        <f t="shared" si="1"/>
        <v>0.06355441</v>
      </c>
      <c r="F24" s="1"/>
      <c r="G24" s="1"/>
      <c r="H24" s="1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ht="14.25" customHeight="1">
      <c r="E25" s="13">
        <f>SUM(E2:E24)/23</f>
        <v>0.6883108517</v>
      </c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ht="14.25" customHeight="1">
      <c r="A26" s="13" t="s">
        <v>15</v>
      </c>
      <c r="E26" s="1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ht="14.25" customHeight="1">
      <c r="A27" s="13">
        <v>2023.0</v>
      </c>
      <c r="B27" s="13">
        <v>3.3595</v>
      </c>
      <c r="C27" s="14">
        <v>3.585</v>
      </c>
      <c r="D27" s="1" t="s">
        <v>5</v>
      </c>
      <c r="E27" s="14">
        <v>3.315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ht="14.25" customHeight="1">
      <c r="A28" s="13">
        <v>2025.0</v>
      </c>
      <c r="B28" s="13">
        <v>3.0319</v>
      </c>
      <c r="C28" s="14">
        <v>3.404</v>
      </c>
      <c r="D28" s="1" t="s">
        <v>5</v>
      </c>
      <c r="E28" s="1">
        <f t="shared" ref="E28:E30" si="5">(C28-B28)^2</f>
        <v>0.13845841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ht="14.25" customHeight="1">
      <c r="A29" s="13">
        <v>2026.0</v>
      </c>
      <c r="B29" s="13">
        <v>3.4453</v>
      </c>
      <c r="C29" s="14">
        <v>3.378</v>
      </c>
      <c r="D29" s="1" t="s">
        <v>5</v>
      </c>
      <c r="E29" s="1">
        <f t="shared" si="5"/>
        <v>0.00452929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4.25" customHeight="1">
      <c r="A30" s="13">
        <v>2027.0</v>
      </c>
      <c r="B30" s="13">
        <v>3.4964</v>
      </c>
      <c r="C30" s="14">
        <v>3.315</v>
      </c>
      <c r="D30" s="1" t="s">
        <v>5</v>
      </c>
      <c r="E30" s="1">
        <f t="shared" si="5"/>
        <v>0.03290596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ht="14.25" customHeight="1">
      <c r="D31" s="15">
        <v>0.01127</v>
      </c>
      <c r="E31" s="2">
        <f>AVERAGE(E27:E30)</f>
        <v>0.872723415</v>
      </c>
      <c r="F31" s="2">
        <f>D31-E31</f>
        <v>-0.861453415</v>
      </c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>
      <c r="AC44" s="1"/>
    </row>
    <row r="45" ht="14.25" customHeight="1">
      <c r="AC45" s="1"/>
    </row>
    <row r="46" ht="14.25" customHeight="1">
      <c r="AC46" s="1"/>
    </row>
    <row r="47" ht="14.25" customHeight="1">
      <c r="AC47" s="1"/>
    </row>
    <row r="48" ht="14.25" customHeight="1">
      <c r="AC48" s="1"/>
    </row>
    <row r="49" ht="14.25" customHeight="1">
      <c r="AC49" s="1"/>
    </row>
    <row r="50" ht="14.25" customHeight="1">
      <c r="AC50" s="1"/>
    </row>
    <row r="51" ht="14.25" customHeight="1">
      <c r="AC51" s="1"/>
    </row>
    <row r="52" ht="14.25" customHeight="1"/>
    <row r="53" ht="14.25" customHeight="1">
      <c r="AC53" s="1"/>
    </row>
    <row r="54" ht="14.25" customHeight="1">
      <c r="AC54" s="1"/>
    </row>
    <row r="55" ht="14.25" customHeight="1">
      <c r="AC55" s="1"/>
    </row>
    <row r="56" ht="14.25" customHeight="1">
      <c r="AC56" s="1"/>
    </row>
    <row r="57" ht="14.25" customHeight="1">
      <c r="AC57" s="1"/>
    </row>
    <row r="58" ht="14.25" customHeight="1">
      <c r="AC58" s="1"/>
    </row>
    <row r="59" ht="14.25" customHeight="1">
      <c r="AC59" s="1"/>
    </row>
    <row r="60" ht="14.25" customHeight="1">
      <c r="AC60" s="1"/>
    </row>
    <row r="61" ht="14.25" customHeight="1"/>
    <row r="62" ht="14.25" customHeight="1">
      <c r="AC62" s="14"/>
    </row>
    <row r="63" ht="14.25" customHeight="1">
      <c r="AC63" s="14"/>
    </row>
    <row r="64" ht="14.25" customHeight="1">
      <c r="AC64" s="16"/>
    </row>
    <row r="65" ht="14.25" customHeight="1">
      <c r="AC65" s="14"/>
    </row>
    <row r="66" ht="14.25" customHeight="1">
      <c r="AC66" s="14"/>
    </row>
    <row r="67" ht="14.25" customHeight="1">
      <c r="AC67" s="14"/>
    </row>
    <row r="68" ht="14.25" customHeight="1">
      <c r="AC68" s="16"/>
    </row>
    <row r="69" ht="14.25" customHeight="1">
      <c r="AC69" s="16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2022-09-27T19:46:21Z</dcterms:created>
  <dc:creator>Bilal</dc:creator>
</cp:coreProperties>
</file>