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423"/>
  <workbookPr autoCompressPictures="0"/>
  <bookViews>
    <workbookView xWindow="0" yWindow="-20" windowWidth="40960" windowHeight="23540"/>
  </bookViews>
  <sheets>
    <sheet name="Monthly" sheetId="5" r:id="rId1"/>
    <sheet name="Quarterly" sheetId="4" r:id="rId2"/>
    <sheet name="Monthly_linking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B231" i="4" l="1"/>
  <c r="CA231" i="4"/>
  <c r="BZ231" i="4"/>
  <c r="CB230" i="4"/>
  <c r="CA230" i="4"/>
  <c r="BZ230" i="4"/>
  <c r="CB229" i="4"/>
  <c r="CA229" i="4"/>
  <c r="BZ229" i="4"/>
  <c r="CB228" i="4"/>
  <c r="CA228" i="4"/>
  <c r="BZ228" i="4"/>
  <c r="CB227" i="4"/>
  <c r="CA227" i="4"/>
  <c r="BZ227" i="4"/>
  <c r="CB226" i="4"/>
  <c r="CA226" i="4"/>
  <c r="BZ226" i="4"/>
  <c r="CB225" i="4"/>
  <c r="CA225" i="4"/>
  <c r="BZ225" i="4"/>
  <c r="CB224" i="4"/>
  <c r="CA224" i="4"/>
  <c r="BZ224" i="4"/>
  <c r="CB223" i="4"/>
  <c r="CA223" i="4"/>
  <c r="BZ223" i="4"/>
  <c r="CB222" i="4"/>
  <c r="CA222" i="4"/>
  <c r="BZ222" i="4"/>
  <c r="CB221" i="4"/>
  <c r="CA221" i="4"/>
  <c r="BZ221" i="4"/>
  <c r="CB220" i="4"/>
  <c r="CA220" i="4"/>
  <c r="BZ220" i="4"/>
  <c r="CB219" i="4"/>
  <c r="CA219" i="4"/>
  <c r="BZ219" i="4"/>
  <c r="CB218" i="4"/>
  <c r="CA218" i="4"/>
  <c r="BZ218" i="4"/>
  <c r="CB217" i="4"/>
  <c r="CA217" i="4"/>
  <c r="BZ217" i="4"/>
  <c r="CB216" i="4"/>
  <c r="CA216" i="4"/>
  <c r="BZ216" i="4"/>
  <c r="CB215" i="4"/>
  <c r="CA215" i="4"/>
  <c r="BZ215" i="4"/>
  <c r="CB214" i="4"/>
  <c r="CA214" i="4"/>
  <c r="BZ214" i="4"/>
  <c r="CB213" i="4"/>
  <c r="CA213" i="4"/>
  <c r="BZ213" i="4"/>
  <c r="CB212" i="4"/>
  <c r="CA212" i="4"/>
  <c r="BZ212" i="4"/>
  <c r="CB211" i="4"/>
  <c r="CA211" i="4"/>
  <c r="BZ211" i="4"/>
  <c r="CB210" i="4"/>
  <c r="CA210" i="4"/>
  <c r="BZ210" i="4"/>
  <c r="CB209" i="4"/>
  <c r="CA209" i="4"/>
  <c r="BZ209" i="4"/>
  <c r="CB208" i="4"/>
  <c r="CA208" i="4"/>
  <c r="BZ208" i="4"/>
  <c r="CB207" i="4"/>
  <c r="CA207" i="4"/>
  <c r="BZ207" i="4"/>
  <c r="CB206" i="4"/>
  <c r="CA206" i="4"/>
  <c r="BZ206" i="4"/>
  <c r="CB205" i="4"/>
  <c r="CA205" i="4"/>
  <c r="BZ205" i="4"/>
  <c r="CB204" i="4"/>
  <c r="CA204" i="4"/>
  <c r="BZ204" i="4"/>
  <c r="CB203" i="4"/>
  <c r="CA203" i="4"/>
  <c r="BZ203" i="4"/>
  <c r="CB202" i="4"/>
  <c r="CA202" i="4"/>
  <c r="BZ202" i="4"/>
  <c r="CB201" i="4"/>
  <c r="CA201" i="4"/>
  <c r="BZ201" i="4"/>
  <c r="CB200" i="4"/>
  <c r="CA200" i="4"/>
  <c r="BZ200" i="4"/>
  <c r="CB199" i="4"/>
  <c r="CA199" i="4"/>
  <c r="BZ199" i="4"/>
  <c r="CB198" i="4"/>
  <c r="CA198" i="4"/>
  <c r="BZ198" i="4"/>
  <c r="CB197" i="4"/>
  <c r="CA197" i="4"/>
  <c r="BZ197" i="4"/>
  <c r="CB196" i="4"/>
  <c r="CA196" i="4"/>
  <c r="BZ196" i="4"/>
  <c r="CB195" i="4"/>
  <c r="CA195" i="4"/>
  <c r="BZ195" i="4"/>
  <c r="CB194" i="4"/>
  <c r="CA194" i="4"/>
  <c r="BZ194" i="4"/>
  <c r="CB193" i="4"/>
  <c r="CA193" i="4"/>
  <c r="BZ193" i="4"/>
  <c r="CB192" i="4"/>
  <c r="CA192" i="4"/>
  <c r="BZ192" i="4"/>
  <c r="CB191" i="4"/>
  <c r="CA191" i="4"/>
  <c r="BZ191" i="4"/>
  <c r="CB190" i="4"/>
  <c r="CA190" i="4"/>
  <c r="BZ190" i="4"/>
  <c r="CB189" i="4"/>
  <c r="CA189" i="4"/>
  <c r="BZ189" i="4"/>
  <c r="CB188" i="4"/>
  <c r="CA188" i="4"/>
  <c r="BZ188" i="4"/>
  <c r="CB187" i="4"/>
  <c r="CA187" i="4"/>
  <c r="BZ187" i="4"/>
  <c r="CB186" i="4"/>
  <c r="CA186" i="4"/>
  <c r="BZ186" i="4"/>
  <c r="CB185" i="4"/>
  <c r="CA185" i="4"/>
  <c r="BZ185" i="4"/>
  <c r="CB184" i="4"/>
  <c r="CA184" i="4"/>
  <c r="BZ184" i="4"/>
  <c r="CB183" i="4"/>
  <c r="CA183" i="4"/>
  <c r="BZ183" i="4"/>
  <c r="CB182" i="4"/>
  <c r="CA182" i="4"/>
  <c r="BZ182" i="4"/>
  <c r="CB181" i="4"/>
  <c r="CA181" i="4"/>
  <c r="BZ181" i="4"/>
  <c r="CB180" i="4"/>
  <c r="CA180" i="4"/>
  <c r="BZ180" i="4"/>
  <c r="CB179" i="4"/>
  <c r="CA179" i="4"/>
  <c r="BZ179" i="4"/>
  <c r="CB178" i="4"/>
  <c r="CA178" i="4"/>
  <c r="BZ178" i="4"/>
  <c r="CB177" i="4"/>
  <c r="CA177" i="4"/>
  <c r="BZ177" i="4"/>
  <c r="CB176" i="4"/>
  <c r="CA176" i="4"/>
  <c r="BZ176" i="4"/>
  <c r="CB175" i="4"/>
  <c r="CA175" i="4"/>
  <c r="BZ175" i="4"/>
  <c r="CB174" i="4"/>
  <c r="CA174" i="4"/>
  <c r="BZ174" i="4"/>
  <c r="CB173" i="4"/>
  <c r="CA173" i="4"/>
  <c r="BZ173" i="4"/>
  <c r="CB172" i="4"/>
  <c r="CA172" i="4"/>
  <c r="BZ172" i="4"/>
  <c r="CB171" i="4"/>
  <c r="CA171" i="4"/>
  <c r="BZ171" i="4"/>
  <c r="CB170" i="4"/>
  <c r="CA170" i="4"/>
  <c r="BZ170" i="4"/>
  <c r="CB169" i="4"/>
  <c r="CA169" i="4"/>
  <c r="BZ169" i="4"/>
  <c r="CB168" i="4"/>
  <c r="CA168" i="4"/>
  <c r="BZ168" i="4"/>
  <c r="CB167" i="4"/>
  <c r="CA167" i="4"/>
  <c r="BZ167" i="4"/>
  <c r="CB166" i="4"/>
  <c r="CA166" i="4"/>
  <c r="BZ166" i="4"/>
  <c r="CB165" i="4"/>
  <c r="CA165" i="4"/>
  <c r="BZ165" i="4"/>
  <c r="CB164" i="4"/>
  <c r="CA164" i="4"/>
  <c r="BZ164" i="4"/>
  <c r="CB163" i="4"/>
  <c r="CA163" i="4"/>
  <c r="BZ163" i="4"/>
  <c r="CB162" i="4"/>
  <c r="CA162" i="4"/>
  <c r="BZ162" i="4"/>
  <c r="CB161" i="4"/>
  <c r="CA161" i="4"/>
  <c r="BZ161" i="4"/>
  <c r="CB160" i="4"/>
  <c r="CA160" i="4"/>
  <c r="BZ160" i="4"/>
  <c r="CB159" i="4"/>
  <c r="CA159" i="4"/>
  <c r="BZ159" i="4"/>
  <c r="CB158" i="4"/>
  <c r="CA158" i="4"/>
  <c r="BZ158" i="4"/>
  <c r="CB157" i="4"/>
  <c r="CA157" i="4"/>
  <c r="BZ157" i="4"/>
  <c r="CB156" i="4"/>
  <c r="CA156" i="4"/>
  <c r="BZ156" i="4"/>
  <c r="CB155" i="4"/>
  <c r="CA155" i="4"/>
  <c r="BZ155" i="4"/>
  <c r="CB154" i="4"/>
  <c r="CA154" i="4"/>
  <c r="BZ154" i="4"/>
  <c r="CB153" i="4"/>
  <c r="CA153" i="4"/>
  <c r="BZ153" i="4"/>
  <c r="CB152" i="4"/>
  <c r="CA152" i="4"/>
  <c r="BZ152" i="4"/>
  <c r="CB151" i="4"/>
  <c r="CA151" i="4"/>
  <c r="BZ151" i="4"/>
  <c r="CB150" i="4"/>
  <c r="CA150" i="4"/>
  <c r="BZ150" i="4"/>
  <c r="CB149" i="4"/>
  <c r="CA149" i="4"/>
  <c r="BZ149" i="4"/>
  <c r="CB148" i="4"/>
  <c r="CA148" i="4"/>
  <c r="BZ148" i="4"/>
  <c r="CB147" i="4"/>
  <c r="CA147" i="4"/>
  <c r="BZ147" i="4"/>
  <c r="CB146" i="4"/>
  <c r="CA146" i="4"/>
  <c r="BZ146" i="4"/>
  <c r="CB145" i="4"/>
  <c r="CA145" i="4"/>
  <c r="BZ145" i="4"/>
  <c r="CB144" i="4"/>
  <c r="CA144" i="4"/>
  <c r="BZ144" i="4"/>
  <c r="CB143" i="4"/>
  <c r="CA143" i="4"/>
  <c r="BZ143" i="4"/>
  <c r="CB142" i="4"/>
  <c r="CA142" i="4"/>
  <c r="BZ142" i="4"/>
  <c r="CB141" i="4"/>
  <c r="CA141" i="4"/>
  <c r="BZ141" i="4"/>
  <c r="CB140" i="4"/>
  <c r="CA140" i="4"/>
  <c r="BZ140" i="4"/>
  <c r="CB139" i="4"/>
  <c r="CA139" i="4"/>
  <c r="BZ139" i="4"/>
  <c r="CB138" i="4"/>
  <c r="CA138" i="4"/>
  <c r="BZ138" i="4"/>
  <c r="CB137" i="4"/>
  <c r="CA137" i="4"/>
  <c r="BZ137" i="4"/>
  <c r="CB136" i="4"/>
  <c r="CA136" i="4"/>
  <c r="BZ136" i="4"/>
  <c r="CB135" i="4"/>
  <c r="CA135" i="4"/>
  <c r="BZ135" i="4"/>
  <c r="CB134" i="4"/>
  <c r="CA134" i="4"/>
  <c r="BZ134" i="4"/>
  <c r="CB133" i="4"/>
  <c r="CA133" i="4"/>
  <c r="BZ133" i="4"/>
  <c r="CB132" i="4"/>
  <c r="CA132" i="4"/>
  <c r="BZ132" i="4"/>
  <c r="CB131" i="4"/>
  <c r="CA131" i="4"/>
  <c r="BZ131" i="4"/>
  <c r="CB130" i="4"/>
  <c r="CA130" i="4"/>
  <c r="BZ130" i="4"/>
  <c r="CB129" i="4"/>
  <c r="CA129" i="4"/>
  <c r="BZ129" i="4"/>
  <c r="CB128" i="4"/>
  <c r="CA128" i="4"/>
  <c r="BZ128" i="4"/>
  <c r="CB127" i="4"/>
  <c r="CA127" i="4"/>
  <c r="BZ127" i="4"/>
  <c r="CB126" i="4"/>
  <c r="CA126" i="4"/>
  <c r="BZ126" i="4"/>
  <c r="CB125" i="4"/>
  <c r="CA125" i="4"/>
  <c r="BZ125" i="4"/>
  <c r="CB124" i="4"/>
  <c r="CA124" i="4"/>
  <c r="BZ124" i="4"/>
  <c r="CB123" i="4"/>
  <c r="CA123" i="4"/>
  <c r="BZ123" i="4"/>
  <c r="CB122" i="4"/>
  <c r="CA122" i="4"/>
  <c r="BZ122" i="4"/>
  <c r="CB121" i="4"/>
  <c r="CA121" i="4"/>
  <c r="BZ121" i="4"/>
  <c r="CB120" i="4"/>
  <c r="CA120" i="4"/>
  <c r="BZ120" i="4"/>
  <c r="CB119" i="4"/>
  <c r="CA119" i="4"/>
  <c r="BZ119" i="4"/>
  <c r="CB118" i="4"/>
  <c r="CA118" i="4"/>
  <c r="BZ118" i="4"/>
  <c r="CB117" i="4"/>
  <c r="CA117" i="4"/>
  <c r="BZ117" i="4"/>
  <c r="CB116" i="4"/>
  <c r="CA116" i="4"/>
  <c r="BZ116" i="4"/>
  <c r="CB115" i="4"/>
  <c r="CA115" i="4"/>
  <c r="BZ115" i="4"/>
  <c r="CB114" i="4"/>
  <c r="CA114" i="4"/>
  <c r="BZ114" i="4"/>
  <c r="CB113" i="4"/>
  <c r="CA113" i="4"/>
  <c r="BZ113" i="4"/>
  <c r="CB112" i="4"/>
  <c r="CA112" i="4"/>
  <c r="BZ112" i="4"/>
  <c r="CB111" i="4"/>
  <c r="CA111" i="4"/>
  <c r="BZ111" i="4"/>
  <c r="CB110" i="4"/>
  <c r="CA110" i="4"/>
  <c r="BZ110" i="4"/>
  <c r="CB109" i="4"/>
  <c r="CA109" i="4"/>
  <c r="BZ109" i="4"/>
  <c r="CB108" i="4"/>
  <c r="CA108" i="4"/>
  <c r="BZ108" i="4"/>
  <c r="CB107" i="4"/>
  <c r="CA107" i="4"/>
  <c r="BZ107" i="4"/>
  <c r="CB106" i="4"/>
  <c r="CA106" i="4"/>
  <c r="BZ106" i="4"/>
  <c r="CB105" i="4"/>
  <c r="CA105" i="4"/>
  <c r="BZ105" i="4"/>
  <c r="CB104" i="4"/>
  <c r="CA104" i="4"/>
  <c r="BZ104" i="4"/>
  <c r="CB103" i="4"/>
  <c r="CA103" i="4"/>
  <c r="BZ103" i="4"/>
  <c r="CB102" i="4"/>
  <c r="CA102" i="4"/>
  <c r="BZ102" i="4"/>
  <c r="CB101" i="4"/>
  <c r="CA101" i="4"/>
  <c r="BZ101" i="4"/>
  <c r="CB100" i="4"/>
  <c r="CA100" i="4"/>
  <c r="BZ100" i="4"/>
  <c r="CB99" i="4"/>
  <c r="CA99" i="4"/>
  <c r="BZ99" i="4"/>
  <c r="CB98" i="4"/>
  <c r="CA98" i="4"/>
  <c r="BZ98" i="4"/>
  <c r="CB97" i="4"/>
  <c r="CA97" i="4"/>
  <c r="BZ97" i="4"/>
  <c r="CB96" i="4"/>
  <c r="CA96" i="4"/>
  <c r="BZ96" i="4"/>
  <c r="CB95" i="4"/>
  <c r="CA95" i="4"/>
  <c r="BZ95" i="4"/>
  <c r="CB94" i="4"/>
  <c r="CA94" i="4"/>
  <c r="BZ94" i="4"/>
  <c r="CB93" i="4"/>
  <c r="CA93" i="4"/>
  <c r="BZ93" i="4"/>
  <c r="CB92" i="4"/>
  <c r="CA92" i="4"/>
  <c r="BZ92" i="4"/>
  <c r="CB91" i="4"/>
  <c r="CA91" i="4"/>
  <c r="BZ91" i="4"/>
  <c r="CB90" i="4"/>
  <c r="CA90" i="4"/>
  <c r="BZ90" i="4"/>
  <c r="CB89" i="4"/>
  <c r="CA89" i="4"/>
  <c r="BZ89" i="4"/>
  <c r="CB88" i="4"/>
  <c r="CA88" i="4"/>
  <c r="BZ88" i="4"/>
  <c r="CB87" i="4"/>
  <c r="CA87" i="4"/>
  <c r="BZ87" i="4"/>
  <c r="CB86" i="4"/>
  <c r="CA86" i="4"/>
  <c r="BZ86" i="4"/>
  <c r="CB85" i="4"/>
  <c r="CA85" i="4"/>
  <c r="BZ85" i="4"/>
  <c r="CB84" i="4"/>
  <c r="CA84" i="4"/>
  <c r="BZ84" i="4"/>
  <c r="CB83" i="4"/>
  <c r="CA83" i="4"/>
  <c r="BZ83" i="4"/>
  <c r="CB82" i="4"/>
  <c r="CA82" i="4"/>
  <c r="BZ82" i="4"/>
  <c r="CB81" i="4"/>
  <c r="CA81" i="4"/>
  <c r="BZ81" i="4"/>
  <c r="CB80" i="4"/>
  <c r="CA80" i="4"/>
  <c r="BZ80" i="4"/>
  <c r="CB79" i="4"/>
  <c r="CA79" i="4"/>
  <c r="BZ79" i="4"/>
  <c r="CB78" i="4"/>
  <c r="CA78" i="4"/>
  <c r="BZ78" i="4"/>
  <c r="CB77" i="4"/>
  <c r="CA77" i="4"/>
  <c r="BZ77" i="4"/>
  <c r="CB76" i="4"/>
  <c r="CA76" i="4"/>
  <c r="BZ76" i="4"/>
  <c r="CB75" i="4"/>
  <c r="CA75" i="4"/>
  <c r="BZ75" i="4"/>
  <c r="CB74" i="4"/>
  <c r="CA74" i="4"/>
  <c r="BZ74" i="4"/>
  <c r="CB73" i="4"/>
  <c r="CA73" i="4"/>
  <c r="BZ73" i="4"/>
  <c r="CB72" i="4"/>
  <c r="CA72" i="4"/>
  <c r="BZ72" i="4"/>
  <c r="CB71" i="4"/>
  <c r="CA71" i="4"/>
  <c r="BZ71" i="4"/>
  <c r="CB70" i="4"/>
  <c r="CA70" i="4"/>
  <c r="BZ70" i="4"/>
  <c r="CB69" i="4"/>
  <c r="CA69" i="4"/>
  <c r="BZ69" i="4"/>
  <c r="CB68" i="4"/>
  <c r="CA68" i="4"/>
  <c r="BZ68" i="4"/>
  <c r="CB67" i="4"/>
  <c r="CA67" i="4"/>
  <c r="BZ67" i="4"/>
  <c r="CB66" i="4"/>
  <c r="CA66" i="4"/>
  <c r="BZ66" i="4"/>
  <c r="CB65" i="4"/>
  <c r="CA65" i="4"/>
  <c r="BZ65" i="4"/>
  <c r="CB64" i="4"/>
  <c r="CA64" i="4"/>
  <c r="BZ64" i="4"/>
  <c r="CB63" i="4"/>
  <c r="CA63" i="4"/>
  <c r="BZ63" i="4"/>
  <c r="CB62" i="4"/>
  <c r="CA62" i="4"/>
  <c r="BZ62" i="4"/>
  <c r="CB61" i="4"/>
  <c r="CA61" i="4"/>
  <c r="BZ61" i="4"/>
  <c r="CB60" i="4"/>
  <c r="CA60" i="4"/>
  <c r="BZ60" i="4"/>
  <c r="CB59" i="4"/>
  <c r="CA59" i="4"/>
  <c r="BZ59" i="4"/>
  <c r="CB58" i="4"/>
  <c r="CA58" i="4"/>
  <c r="BZ58" i="4"/>
  <c r="CB57" i="4"/>
  <c r="CA57" i="4"/>
  <c r="BZ57" i="4"/>
  <c r="CB56" i="4"/>
  <c r="CA56" i="4"/>
  <c r="BZ56" i="4"/>
  <c r="CB55" i="4"/>
  <c r="CA55" i="4"/>
  <c r="BZ55" i="4"/>
  <c r="CB54" i="4"/>
  <c r="CA54" i="4"/>
  <c r="BZ54" i="4"/>
  <c r="CB53" i="4"/>
  <c r="CA53" i="4"/>
  <c r="BZ53" i="4"/>
  <c r="CB52" i="4"/>
  <c r="CA52" i="4"/>
  <c r="BZ52" i="4"/>
  <c r="CB51" i="4"/>
  <c r="CA51" i="4"/>
  <c r="BZ51" i="4"/>
  <c r="CB50" i="4"/>
  <c r="CA50" i="4"/>
  <c r="BZ50" i="4"/>
  <c r="CB49" i="4"/>
  <c r="CA49" i="4"/>
  <c r="BZ49" i="4"/>
  <c r="CB48" i="4"/>
  <c r="CA48" i="4"/>
  <c r="BZ48" i="4"/>
  <c r="CB47" i="4"/>
  <c r="CA47" i="4"/>
  <c r="BZ47" i="4"/>
  <c r="CB46" i="4"/>
  <c r="CA46" i="4"/>
  <c r="BZ46" i="4"/>
  <c r="CB45" i="4"/>
  <c r="CA45" i="4"/>
  <c r="BZ45" i="4"/>
  <c r="CB44" i="4"/>
  <c r="CA44" i="4"/>
  <c r="BZ44" i="4"/>
  <c r="CB43" i="4"/>
  <c r="CA43" i="4"/>
  <c r="BZ43" i="4"/>
  <c r="CB42" i="4"/>
  <c r="CA42" i="4"/>
  <c r="BZ42" i="4"/>
  <c r="CB41" i="4"/>
  <c r="CA41" i="4"/>
  <c r="BZ41" i="4"/>
  <c r="CB40" i="4"/>
  <c r="CA40" i="4"/>
  <c r="BZ40" i="4"/>
  <c r="CB39" i="4"/>
  <c r="CA39" i="4"/>
  <c r="BZ39" i="4"/>
  <c r="CB38" i="4"/>
  <c r="CA38" i="4"/>
  <c r="BZ38" i="4"/>
  <c r="CB37" i="4"/>
  <c r="CA37" i="4"/>
  <c r="BZ37" i="4"/>
  <c r="CB36" i="4"/>
  <c r="CA36" i="4"/>
  <c r="BZ36" i="4"/>
  <c r="CB35" i="4"/>
  <c r="CA35" i="4"/>
  <c r="BZ35" i="4"/>
  <c r="CB34" i="4"/>
  <c r="CA34" i="4"/>
  <c r="BZ34" i="4"/>
  <c r="CB33" i="4"/>
  <c r="CA33" i="4"/>
  <c r="BZ33" i="4"/>
  <c r="CB32" i="4"/>
  <c r="CA32" i="4"/>
  <c r="BZ32" i="4"/>
  <c r="CB31" i="4"/>
  <c r="CA31" i="4"/>
  <c r="BZ31" i="4"/>
  <c r="CB30" i="4"/>
  <c r="CA30" i="4"/>
  <c r="BZ30" i="4"/>
  <c r="CB29" i="4"/>
  <c r="CA29" i="4"/>
  <c r="BZ29" i="4"/>
  <c r="CB28" i="4"/>
  <c r="CA28" i="4"/>
  <c r="BZ28" i="4"/>
  <c r="CB27" i="4"/>
  <c r="CA27" i="4"/>
  <c r="BZ27" i="4"/>
  <c r="CB26" i="4"/>
  <c r="CA26" i="4"/>
  <c r="BZ26" i="4"/>
  <c r="CB25" i="4"/>
  <c r="CA25" i="4"/>
  <c r="BZ25" i="4"/>
  <c r="CB24" i="4"/>
  <c r="CA24" i="4"/>
  <c r="BZ24" i="4"/>
  <c r="CB23" i="4"/>
  <c r="CA23" i="4"/>
  <c r="BZ23" i="4"/>
  <c r="CB22" i="4"/>
  <c r="CA22" i="4"/>
  <c r="BZ22" i="4"/>
  <c r="CB21" i="4"/>
  <c r="CA21" i="4"/>
  <c r="BZ21" i="4"/>
  <c r="CB20" i="4"/>
  <c r="CA20" i="4"/>
  <c r="BZ20" i="4"/>
  <c r="CB19" i="4"/>
  <c r="CA19" i="4"/>
  <c r="BZ19" i="4"/>
  <c r="CB18" i="4"/>
  <c r="CA18" i="4"/>
  <c r="BZ18" i="4"/>
  <c r="CB17" i="4"/>
  <c r="CA17" i="4"/>
  <c r="BZ17" i="4"/>
  <c r="CB16" i="4"/>
  <c r="CA16" i="4"/>
  <c r="BZ16" i="4"/>
  <c r="CB15" i="4"/>
  <c r="CA15" i="4"/>
  <c r="BZ15" i="4"/>
  <c r="CB14" i="4"/>
  <c r="CA14" i="4"/>
  <c r="BZ14" i="4"/>
  <c r="CB13" i="4"/>
  <c r="CA13" i="4"/>
  <c r="BZ13" i="4"/>
  <c r="CB12" i="4"/>
  <c r="CA12" i="4"/>
  <c r="BZ12" i="4"/>
  <c r="CB11" i="4"/>
  <c r="CA11" i="4"/>
  <c r="BZ11" i="4"/>
  <c r="CB10" i="4"/>
  <c r="CA10" i="4"/>
  <c r="BZ10" i="4"/>
  <c r="CB9" i="4"/>
  <c r="CA9" i="4"/>
  <c r="BZ9" i="4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CF238" i="4"/>
  <c r="CE238" i="4"/>
  <c r="W232" i="4"/>
  <c r="W231" i="4"/>
  <c r="W230" i="4"/>
  <c r="W229" i="4"/>
  <c r="W228" i="4"/>
  <c r="W227" i="4"/>
  <c r="W226" i="4"/>
  <c r="W225" i="4"/>
  <c r="W224" i="4"/>
  <c r="W223" i="4"/>
  <c r="W222" i="4"/>
  <c r="W221" i="4"/>
  <c r="W220" i="4"/>
  <c r="DP682" i="5"/>
  <c r="DO682" i="5"/>
  <c r="DN682" i="5"/>
  <c r="DM682" i="5"/>
  <c r="DL682" i="5"/>
  <c r="DK682" i="5"/>
  <c r="DJ682" i="5"/>
  <c r="DP681" i="5"/>
  <c r="DO681" i="5"/>
  <c r="DN681" i="5"/>
  <c r="DM681" i="5"/>
  <c r="DL681" i="5"/>
  <c r="DK681" i="5"/>
  <c r="DJ681" i="5"/>
  <c r="DP680" i="5"/>
  <c r="DO680" i="5"/>
  <c r="DN680" i="5"/>
  <c r="DM680" i="5"/>
  <c r="DL680" i="5"/>
  <c r="DK680" i="5"/>
  <c r="DJ680" i="5"/>
  <c r="DP679" i="5"/>
  <c r="DO679" i="5"/>
  <c r="DN679" i="5"/>
  <c r="DM679" i="5"/>
  <c r="DL679" i="5"/>
  <c r="DK679" i="5"/>
  <c r="DJ679" i="5"/>
  <c r="DP678" i="5"/>
  <c r="DO678" i="5"/>
  <c r="DN678" i="5"/>
  <c r="DM678" i="5"/>
  <c r="DL678" i="5"/>
  <c r="DK678" i="5"/>
  <c r="DJ678" i="5"/>
  <c r="DP677" i="5"/>
  <c r="DO677" i="5"/>
  <c r="DN677" i="5"/>
  <c r="DM677" i="5"/>
  <c r="DL677" i="5"/>
  <c r="DK677" i="5"/>
  <c r="DJ677" i="5"/>
  <c r="DP676" i="5"/>
  <c r="DO676" i="5"/>
  <c r="DN676" i="5"/>
  <c r="DM676" i="5"/>
  <c r="DL676" i="5"/>
  <c r="DK676" i="5"/>
  <c r="DJ676" i="5"/>
  <c r="DP675" i="5"/>
  <c r="DO675" i="5"/>
  <c r="DN675" i="5"/>
  <c r="DM675" i="5"/>
  <c r="DL675" i="5"/>
  <c r="DK675" i="5"/>
  <c r="DJ675" i="5"/>
  <c r="DP674" i="5"/>
  <c r="DO674" i="5"/>
  <c r="DN674" i="5"/>
  <c r="DM674" i="5"/>
  <c r="DL674" i="5"/>
  <c r="DK674" i="5"/>
  <c r="DJ674" i="5"/>
  <c r="DP673" i="5"/>
  <c r="DO673" i="5"/>
  <c r="DN673" i="5"/>
  <c r="DM673" i="5"/>
  <c r="DL673" i="5"/>
  <c r="DK673" i="5"/>
  <c r="DJ673" i="5"/>
  <c r="DP672" i="5"/>
  <c r="DO672" i="5"/>
  <c r="DN672" i="5"/>
  <c r="DM672" i="5"/>
  <c r="DL672" i="5"/>
  <c r="DK672" i="5"/>
  <c r="DJ672" i="5"/>
  <c r="DP671" i="5"/>
  <c r="DO671" i="5"/>
  <c r="DN671" i="5"/>
  <c r="DM671" i="5"/>
  <c r="DL671" i="5"/>
  <c r="DK671" i="5"/>
  <c r="DJ671" i="5"/>
  <c r="DP670" i="5"/>
  <c r="DO670" i="5"/>
  <c r="DN670" i="5"/>
  <c r="DM670" i="5"/>
  <c r="DL670" i="5"/>
  <c r="DK670" i="5"/>
  <c r="DJ670" i="5"/>
  <c r="DP669" i="5"/>
  <c r="DO669" i="5"/>
  <c r="DN669" i="5"/>
  <c r="DM669" i="5"/>
  <c r="DL669" i="5"/>
  <c r="DK669" i="5"/>
  <c r="DJ669" i="5"/>
  <c r="DP668" i="5"/>
  <c r="DO668" i="5"/>
  <c r="DN668" i="5"/>
  <c r="DM668" i="5"/>
  <c r="DL668" i="5"/>
  <c r="DK668" i="5"/>
  <c r="DJ668" i="5"/>
  <c r="DP667" i="5"/>
  <c r="DO667" i="5"/>
  <c r="DN667" i="5"/>
  <c r="DM667" i="5"/>
  <c r="DL667" i="5"/>
  <c r="DK667" i="5"/>
  <c r="DJ667" i="5"/>
  <c r="DP666" i="5"/>
  <c r="DO666" i="5"/>
  <c r="DN666" i="5"/>
  <c r="DM666" i="5"/>
  <c r="DL666" i="5"/>
  <c r="DK666" i="5"/>
  <c r="DJ666" i="5"/>
  <c r="DP665" i="5"/>
  <c r="DO665" i="5"/>
  <c r="DN665" i="5"/>
  <c r="DM665" i="5"/>
  <c r="DL665" i="5"/>
  <c r="DK665" i="5"/>
  <c r="DJ665" i="5"/>
  <c r="DP664" i="5"/>
  <c r="DO664" i="5"/>
  <c r="DN664" i="5"/>
  <c r="DM664" i="5"/>
  <c r="DL664" i="5"/>
  <c r="DK664" i="5"/>
  <c r="DJ664" i="5"/>
  <c r="DP663" i="5"/>
  <c r="DO663" i="5"/>
  <c r="DN663" i="5"/>
  <c r="DM663" i="5"/>
  <c r="DL663" i="5"/>
  <c r="DK663" i="5"/>
  <c r="DJ663" i="5"/>
  <c r="DP662" i="5"/>
  <c r="DO662" i="5"/>
  <c r="DN662" i="5"/>
  <c r="DM662" i="5"/>
  <c r="DL662" i="5"/>
  <c r="DK662" i="5"/>
  <c r="DJ662" i="5"/>
  <c r="DP661" i="5"/>
  <c r="DO661" i="5"/>
  <c r="DN661" i="5"/>
  <c r="DM661" i="5"/>
  <c r="DL661" i="5"/>
  <c r="DK661" i="5"/>
  <c r="DJ661" i="5"/>
  <c r="DP660" i="5"/>
  <c r="DO660" i="5"/>
  <c r="DN660" i="5"/>
  <c r="DM660" i="5"/>
  <c r="DL660" i="5"/>
  <c r="DK660" i="5"/>
  <c r="DJ660" i="5"/>
  <c r="DP659" i="5"/>
  <c r="DO659" i="5"/>
  <c r="DN659" i="5"/>
  <c r="DM659" i="5"/>
  <c r="DL659" i="5"/>
  <c r="DK659" i="5"/>
  <c r="DJ659" i="5"/>
  <c r="DP658" i="5"/>
  <c r="DO658" i="5"/>
  <c r="DN658" i="5"/>
  <c r="DM658" i="5"/>
  <c r="DL658" i="5"/>
  <c r="DK658" i="5"/>
  <c r="DJ658" i="5"/>
  <c r="DP657" i="5"/>
  <c r="DO657" i="5"/>
  <c r="DN657" i="5"/>
  <c r="DM657" i="5"/>
  <c r="DL657" i="5"/>
  <c r="DK657" i="5"/>
  <c r="DJ657" i="5"/>
  <c r="DP656" i="5"/>
  <c r="DO656" i="5"/>
  <c r="DN656" i="5"/>
  <c r="DM656" i="5"/>
  <c r="DL656" i="5"/>
  <c r="DK656" i="5"/>
  <c r="DJ656" i="5"/>
  <c r="DP655" i="5"/>
  <c r="DO655" i="5"/>
  <c r="DN655" i="5"/>
  <c r="DM655" i="5"/>
  <c r="DL655" i="5"/>
  <c r="DK655" i="5"/>
  <c r="DJ655" i="5"/>
  <c r="DP654" i="5"/>
  <c r="DO654" i="5"/>
  <c r="DN654" i="5"/>
  <c r="DM654" i="5"/>
  <c r="DL654" i="5"/>
  <c r="DK654" i="5"/>
  <c r="DJ654" i="5"/>
  <c r="DP653" i="5"/>
  <c r="DO653" i="5"/>
  <c r="DN653" i="5"/>
  <c r="DM653" i="5"/>
  <c r="DL653" i="5"/>
  <c r="DK653" i="5"/>
  <c r="DJ653" i="5"/>
  <c r="DP652" i="5"/>
  <c r="DO652" i="5"/>
  <c r="DN652" i="5"/>
  <c r="DM652" i="5"/>
  <c r="DL652" i="5"/>
  <c r="DK652" i="5"/>
  <c r="DJ652" i="5"/>
  <c r="DP651" i="5"/>
  <c r="DO651" i="5"/>
  <c r="DN651" i="5"/>
  <c r="DM651" i="5"/>
  <c r="DL651" i="5"/>
  <c r="DK651" i="5"/>
  <c r="DJ651" i="5"/>
  <c r="DP650" i="5"/>
  <c r="DO650" i="5"/>
  <c r="DN650" i="5"/>
  <c r="DM650" i="5"/>
  <c r="DL650" i="5"/>
  <c r="DK650" i="5"/>
  <c r="DJ650" i="5"/>
  <c r="DP649" i="5"/>
  <c r="DO649" i="5"/>
  <c r="DN649" i="5"/>
  <c r="DM649" i="5"/>
  <c r="DL649" i="5"/>
  <c r="DK649" i="5"/>
  <c r="DJ649" i="5"/>
  <c r="DP648" i="5"/>
  <c r="DO648" i="5"/>
  <c r="DN648" i="5"/>
  <c r="DM648" i="5"/>
  <c r="DL648" i="5"/>
  <c r="DK648" i="5"/>
  <c r="DJ648" i="5"/>
  <c r="DP647" i="5"/>
  <c r="DO647" i="5"/>
  <c r="DN647" i="5"/>
  <c r="DM647" i="5"/>
  <c r="DL647" i="5"/>
  <c r="DK647" i="5"/>
  <c r="DJ647" i="5"/>
  <c r="DP646" i="5"/>
  <c r="DO646" i="5"/>
  <c r="DN646" i="5"/>
  <c r="DM646" i="5"/>
  <c r="DL646" i="5"/>
  <c r="DK646" i="5"/>
  <c r="DJ646" i="5"/>
  <c r="DP645" i="5"/>
  <c r="DO645" i="5"/>
  <c r="DN645" i="5"/>
  <c r="DM645" i="5"/>
  <c r="DL645" i="5"/>
  <c r="DK645" i="5"/>
  <c r="DJ645" i="5"/>
  <c r="DP644" i="5"/>
  <c r="DO644" i="5"/>
  <c r="DN644" i="5"/>
  <c r="DM644" i="5"/>
  <c r="DL644" i="5"/>
  <c r="DK644" i="5"/>
  <c r="DJ644" i="5"/>
  <c r="DC682" i="5"/>
  <c r="DC681" i="5"/>
  <c r="DC680" i="5"/>
  <c r="DC679" i="5"/>
  <c r="DC678" i="5"/>
  <c r="DC677" i="5"/>
  <c r="DC676" i="5"/>
  <c r="DC675" i="5"/>
  <c r="DC674" i="5"/>
  <c r="DC673" i="5"/>
  <c r="DC672" i="5"/>
  <c r="DC671" i="5"/>
  <c r="DC670" i="5"/>
  <c r="DC669" i="5"/>
  <c r="DC668" i="5"/>
  <c r="DC667" i="5"/>
  <c r="DC666" i="5"/>
  <c r="DC665" i="5"/>
  <c r="DC664" i="5"/>
  <c r="DC663" i="5"/>
  <c r="DC662" i="5"/>
  <c r="DC661" i="5"/>
  <c r="DC660" i="5"/>
  <c r="DC659" i="5"/>
  <c r="DC658" i="5"/>
  <c r="DC657" i="5"/>
  <c r="DC656" i="5"/>
  <c r="DC655" i="5"/>
  <c r="DC654" i="5"/>
  <c r="DC653" i="5"/>
  <c r="DC652" i="5"/>
  <c r="DC651" i="5"/>
  <c r="DC650" i="5"/>
  <c r="DC649" i="5"/>
  <c r="DC648" i="5"/>
  <c r="DC647" i="5"/>
  <c r="DC646" i="5"/>
  <c r="DC645" i="5"/>
  <c r="DC644" i="5"/>
  <c r="AP682" i="5"/>
  <c r="AV682" i="5"/>
  <c r="AO682" i="5"/>
  <c r="AP681" i="5"/>
  <c r="AV681" i="5"/>
  <c r="AO681" i="5"/>
  <c r="AP680" i="5"/>
  <c r="AV680" i="5"/>
  <c r="AO680" i="5"/>
  <c r="AP679" i="5"/>
  <c r="AV679" i="5"/>
  <c r="AO679" i="5"/>
  <c r="AP678" i="5"/>
  <c r="AV678" i="5"/>
  <c r="AO678" i="5"/>
  <c r="AP677" i="5"/>
  <c r="AV677" i="5"/>
  <c r="AO677" i="5"/>
  <c r="AP676" i="5"/>
  <c r="AV676" i="5"/>
  <c r="AO676" i="5"/>
  <c r="AP675" i="5"/>
  <c r="AV675" i="5"/>
  <c r="AO675" i="5"/>
  <c r="AP674" i="5"/>
  <c r="AV674" i="5"/>
  <c r="AO674" i="5"/>
  <c r="AP673" i="5"/>
  <c r="AV673" i="5"/>
  <c r="AO673" i="5"/>
  <c r="AP672" i="5"/>
  <c r="AV672" i="5"/>
  <c r="AO672" i="5"/>
  <c r="AP671" i="5"/>
  <c r="AV671" i="5"/>
  <c r="AO671" i="5"/>
  <c r="AP670" i="5"/>
  <c r="AV670" i="5"/>
  <c r="AO670" i="5"/>
  <c r="AP669" i="5"/>
  <c r="AV669" i="5"/>
  <c r="AO669" i="5"/>
  <c r="AP668" i="5"/>
  <c r="AV668" i="5"/>
  <c r="AO668" i="5"/>
  <c r="AP667" i="5"/>
  <c r="AV667" i="5"/>
  <c r="AO667" i="5"/>
  <c r="AP666" i="5"/>
  <c r="AV666" i="5"/>
  <c r="AO666" i="5"/>
  <c r="AP665" i="5"/>
  <c r="AV665" i="5"/>
  <c r="AO665" i="5"/>
  <c r="AP664" i="5"/>
  <c r="AV664" i="5"/>
  <c r="AO664" i="5"/>
  <c r="AP663" i="5"/>
  <c r="AV663" i="5"/>
  <c r="AO663" i="5"/>
  <c r="AP662" i="5"/>
  <c r="AV662" i="5"/>
  <c r="AO662" i="5"/>
  <c r="AP661" i="5"/>
  <c r="AV661" i="5"/>
  <c r="AO661" i="5"/>
  <c r="AP660" i="5"/>
  <c r="AV660" i="5"/>
  <c r="AO660" i="5"/>
  <c r="AP659" i="5"/>
  <c r="AV659" i="5"/>
  <c r="AO659" i="5"/>
  <c r="AP658" i="5"/>
  <c r="AV658" i="5"/>
  <c r="AO658" i="5"/>
  <c r="AP657" i="5"/>
  <c r="AV657" i="5"/>
  <c r="AO657" i="5"/>
  <c r="AP656" i="5"/>
  <c r="AV656" i="5"/>
  <c r="AO656" i="5"/>
  <c r="AP655" i="5"/>
  <c r="AV655" i="5"/>
  <c r="AO655" i="5"/>
  <c r="AP654" i="5"/>
  <c r="AV654" i="5"/>
  <c r="AO654" i="5"/>
  <c r="AP653" i="5"/>
  <c r="AV653" i="5"/>
  <c r="AO653" i="5"/>
  <c r="AP652" i="5"/>
  <c r="AV652" i="5"/>
  <c r="AO652" i="5"/>
  <c r="AP651" i="5"/>
  <c r="AV651" i="5"/>
  <c r="AO651" i="5"/>
  <c r="AP650" i="5"/>
  <c r="AV650" i="5"/>
  <c r="AO650" i="5"/>
  <c r="AP649" i="5"/>
  <c r="AV649" i="5"/>
  <c r="AO649" i="5"/>
  <c r="AP648" i="5"/>
  <c r="AV648" i="5"/>
  <c r="AO648" i="5"/>
  <c r="AP647" i="5"/>
  <c r="AV647" i="5"/>
  <c r="AO647" i="5"/>
  <c r="AP646" i="5"/>
  <c r="AV646" i="5"/>
  <c r="AO646" i="5"/>
  <c r="AV645" i="5"/>
  <c r="AV644" i="5"/>
  <c r="AV643" i="5"/>
  <c r="AV642" i="5"/>
  <c r="AV641" i="5"/>
  <c r="AV640" i="5"/>
  <c r="AV639" i="5"/>
  <c r="AV638" i="5"/>
  <c r="AV637" i="5"/>
  <c r="AV636" i="5"/>
  <c r="AV635" i="5"/>
  <c r="AV634" i="5"/>
  <c r="AV633" i="5"/>
  <c r="AV632" i="5"/>
  <c r="AV631" i="5"/>
  <c r="AV630" i="5"/>
  <c r="AV629" i="5"/>
  <c r="AV628" i="5"/>
  <c r="AV627" i="5"/>
  <c r="AV626" i="5"/>
  <c r="AV625" i="5"/>
  <c r="AV624" i="5"/>
  <c r="AV623" i="5"/>
  <c r="AV622" i="5"/>
  <c r="AV621" i="5"/>
  <c r="AV620" i="5"/>
  <c r="AV619" i="5"/>
  <c r="AV618" i="5"/>
  <c r="AV617" i="5"/>
  <c r="AV616" i="5"/>
  <c r="AV615" i="5"/>
  <c r="AV614" i="5"/>
  <c r="AV613" i="5"/>
  <c r="AV612" i="5"/>
  <c r="AV611" i="5"/>
  <c r="AV610" i="5"/>
  <c r="AV609" i="5"/>
  <c r="AV608" i="5"/>
  <c r="AV607" i="5"/>
  <c r="AV606" i="5"/>
  <c r="AV605" i="5"/>
  <c r="AV604" i="5"/>
  <c r="AV603" i="5"/>
  <c r="AV602" i="5"/>
  <c r="AV601" i="5"/>
  <c r="AV600" i="5"/>
  <c r="AV599" i="5"/>
  <c r="AV598" i="5"/>
  <c r="AV597" i="5"/>
  <c r="AV596" i="5"/>
  <c r="AV595" i="5"/>
  <c r="AV594" i="5"/>
  <c r="AV593" i="5"/>
  <c r="AV592" i="5"/>
  <c r="AV591" i="5"/>
  <c r="AV590" i="5"/>
  <c r="AV589" i="5"/>
  <c r="AV588" i="5"/>
  <c r="AV587" i="5"/>
  <c r="AV586" i="5"/>
  <c r="AV585" i="5"/>
  <c r="AV584" i="5"/>
  <c r="AV583" i="5"/>
  <c r="AV582" i="5"/>
  <c r="AV581" i="5"/>
  <c r="AV580" i="5"/>
  <c r="AV579" i="5"/>
  <c r="AV578" i="5"/>
  <c r="AV577" i="5"/>
  <c r="AV576" i="5"/>
  <c r="AV575" i="5"/>
  <c r="AV574" i="5"/>
  <c r="AV573" i="5"/>
  <c r="AV572" i="5"/>
  <c r="AV571" i="5"/>
  <c r="AV570" i="5"/>
  <c r="AV569" i="5"/>
  <c r="AV568" i="5"/>
  <c r="AV567" i="5"/>
  <c r="AV566" i="5"/>
  <c r="AV565" i="5"/>
  <c r="AV564" i="5"/>
  <c r="AV563" i="5"/>
  <c r="AV562" i="5"/>
  <c r="AV561" i="5"/>
  <c r="AV560" i="5"/>
  <c r="AV559" i="5"/>
  <c r="AV558" i="5"/>
  <c r="AV557" i="5"/>
  <c r="AV556" i="5"/>
  <c r="AV555" i="5"/>
  <c r="AV554" i="5"/>
  <c r="AV553" i="5"/>
  <c r="AV552" i="5"/>
  <c r="AV551" i="5"/>
  <c r="AV550" i="5"/>
  <c r="AV549" i="5"/>
  <c r="AV548" i="5"/>
  <c r="AV547" i="5"/>
  <c r="AV546" i="5"/>
  <c r="AV545" i="5"/>
  <c r="AV544" i="5"/>
  <c r="AV543" i="5"/>
  <c r="AV542" i="5"/>
  <c r="AV541" i="5"/>
  <c r="AV540" i="5"/>
  <c r="AV539" i="5"/>
  <c r="AV538" i="5"/>
  <c r="AV537" i="5"/>
  <c r="AV536" i="5"/>
  <c r="AV535" i="5"/>
  <c r="AV534" i="5"/>
  <c r="AV533" i="5"/>
  <c r="AV532" i="5"/>
  <c r="AV531" i="5"/>
  <c r="AV530" i="5"/>
  <c r="AV529" i="5"/>
  <c r="AV528" i="5"/>
  <c r="AV527" i="5"/>
  <c r="AV526" i="5"/>
  <c r="AV525" i="5"/>
  <c r="AV524" i="5"/>
  <c r="AV523" i="5"/>
  <c r="AV522" i="5"/>
  <c r="AV521" i="5"/>
  <c r="AV520" i="5"/>
  <c r="AV519" i="5"/>
  <c r="AV518" i="5"/>
  <c r="AV517" i="5"/>
  <c r="AV516" i="5"/>
  <c r="AV515" i="5"/>
  <c r="AV514" i="5"/>
  <c r="AV513" i="5"/>
  <c r="AV512" i="5"/>
  <c r="AV511" i="5"/>
  <c r="AV510" i="5"/>
  <c r="AV509" i="5"/>
  <c r="AV508" i="5"/>
  <c r="AV507" i="5"/>
  <c r="AV506" i="5"/>
  <c r="AV505" i="5"/>
  <c r="AV504" i="5"/>
  <c r="AV503" i="5"/>
  <c r="AV502" i="5"/>
  <c r="AV501" i="5"/>
  <c r="AV500" i="5"/>
  <c r="AV499" i="5"/>
  <c r="AV498" i="5"/>
  <c r="AV497" i="5"/>
  <c r="AV496" i="5"/>
  <c r="AV495" i="5"/>
  <c r="AV494" i="5"/>
  <c r="AV493" i="5"/>
  <c r="AV492" i="5"/>
  <c r="AV491" i="5"/>
  <c r="AV490" i="5"/>
  <c r="AV489" i="5"/>
  <c r="AV488" i="5"/>
  <c r="AV487" i="5"/>
  <c r="AV486" i="5"/>
  <c r="AV485" i="5"/>
  <c r="AV484" i="5"/>
  <c r="AV483" i="5"/>
  <c r="AV482" i="5"/>
  <c r="AV481" i="5"/>
  <c r="AV480" i="5"/>
  <c r="AV479" i="5"/>
  <c r="AV478" i="5"/>
  <c r="AV477" i="5"/>
  <c r="AV476" i="5"/>
  <c r="AV475" i="5"/>
  <c r="AV474" i="5"/>
  <c r="AV473" i="5"/>
  <c r="AV472" i="5"/>
  <c r="AV471" i="5"/>
  <c r="AV470" i="5"/>
  <c r="AV469" i="5"/>
  <c r="AV468" i="5"/>
  <c r="AV467" i="5"/>
  <c r="AV466" i="5"/>
  <c r="AV465" i="5"/>
  <c r="AV464" i="5"/>
  <c r="AV463" i="5"/>
  <c r="AV462" i="5"/>
  <c r="AV461" i="5"/>
  <c r="AV460" i="5"/>
  <c r="AV459" i="5"/>
  <c r="AV458" i="5"/>
  <c r="AV457" i="5"/>
  <c r="AV456" i="5"/>
  <c r="AV455" i="5"/>
  <c r="AV454" i="5"/>
  <c r="AV453" i="5"/>
  <c r="AV452" i="5"/>
  <c r="AV451" i="5"/>
  <c r="AV450" i="5"/>
  <c r="AV449" i="5"/>
  <c r="AV448" i="5"/>
  <c r="AV447" i="5"/>
  <c r="AV446" i="5"/>
  <c r="AV445" i="5"/>
  <c r="AV444" i="5"/>
  <c r="AV443" i="5"/>
  <c r="AV442" i="5"/>
  <c r="AV441" i="5"/>
  <c r="AV440" i="5"/>
  <c r="AV439" i="5"/>
  <c r="AV438" i="5"/>
  <c r="AV437" i="5"/>
  <c r="AV436" i="5"/>
  <c r="AV435" i="5"/>
  <c r="AV434" i="5"/>
  <c r="AV433" i="5"/>
  <c r="AV432" i="5"/>
  <c r="AV431" i="5"/>
  <c r="AV430" i="5"/>
  <c r="AV429" i="5"/>
  <c r="AV428" i="5"/>
  <c r="AV427" i="5"/>
  <c r="AV426" i="5"/>
  <c r="AV425" i="5"/>
  <c r="AV424" i="5"/>
  <c r="AV423" i="5"/>
  <c r="AV422" i="5"/>
  <c r="AV421" i="5"/>
  <c r="AV420" i="5"/>
  <c r="AV419" i="5"/>
  <c r="AV418" i="5"/>
  <c r="AV417" i="5"/>
  <c r="AV416" i="5"/>
  <c r="AV415" i="5"/>
  <c r="AV414" i="5"/>
  <c r="AV413" i="5"/>
  <c r="AV412" i="5"/>
  <c r="AV411" i="5"/>
  <c r="AV410" i="5"/>
  <c r="AV409" i="5"/>
  <c r="AV408" i="5"/>
  <c r="AV407" i="5"/>
  <c r="AV406" i="5"/>
  <c r="AV405" i="5"/>
  <c r="AV404" i="5"/>
  <c r="AV403" i="5"/>
  <c r="AV402" i="5"/>
  <c r="AV401" i="5"/>
  <c r="AV400" i="5"/>
  <c r="AV399" i="5"/>
  <c r="AV398" i="5"/>
  <c r="AV397" i="5"/>
  <c r="AV396" i="5"/>
  <c r="AV395" i="5"/>
  <c r="AV394" i="5"/>
  <c r="AV393" i="5"/>
  <c r="AV392" i="5"/>
  <c r="AV391" i="5"/>
  <c r="AV390" i="5"/>
  <c r="AV389" i="5"/>
  <c r="AV388" i="5"/>
  <c r="AV387" i="5"/>
  <c r="AV386" i="5"/>
  <c r="AV385" i="5"/>
  <c r="AV384" i="5"/>
  <c r="AV383" i="5"/>
  <c r="AV382" i="5"/>
  <c r="AV381" i="5"/>
  <c r="AV380" i="5"/>
  <c r="AV379" i="5"/>
  <c r="AV378" i="5"/>
  <c r="AV377" i="5"/>
  <c r="AV376" i="5"/>
  <c r="AV375" i="5"/>
  <c r="AV374" i="5"/>
  <c r="AV373" i="5"/>
  <c r="AV372" i="5"/>
  <c r="AV371" i="5"/>
  <c r="AV370" i="5"/>
  <c r="AV369" i="5"/>
  <c r="AV368" i="5"/>
  <c r="AV367" i="5"/>
  <c r="AV366" i="5"/>
  <c r="AV365" i="5"/>
  <c r="AV364" i="5"/>
  <c r="AV363" i="5"/>
  <c r="AV362" i="5"/>
  <c r="AV361" i="5"/>
  <c r="AV360" i="5"/>
  <c r="AV359" i="5"/>
  <c r="AV358" i="5"/>
  <c r="AV357" i="5"/>
  <c r="AV356" i="5"/>
  <c r="AV355" i="5"/>
  <c r="AV354" i="5"/>
  <c r="AV353" i="5"/>
  <c r="AV352" i="5"/>
  <c r="AV351" i="5"/>
  <c r="AV350" i="5"/>
  <c r="AV349" i="5"/>
  <c r="AV348" i="5"/>
  <c r="AV347" i="5"/>
  <c r="AV346" i="5"/>
  <c r="AV345" i="5"/>
  <c r="AV344" i="5"/>
  <c r="AV343" i="5"/>
  <c r="AV342" i="5"/>
  <c r="AV341" i="5"/>
  <c r="AV340" i="5"/>
  <c r="AV339" i="5"/>
  <c r="AV338" i="5"/>
  <c r="AV337" i="5"/>
  <c r="AV336" i="5"/>
  <c r="AV335" i="5"/>
  <c r="AV334" i="5"/>
  <c r="AV333" i="5"/>
  <c r="AV332" i="5"/>
  <c r="AV331" i="5"/>
  <c r="AV330" i="5"/>
  <c r="AV329" i="5"/>
  <c r="AV328" i="5"/>
  <c r="AV327" i="5"/>
  <c r="AV326" i="5"/>
  <c r="AV325" i="5"/>
  <c r="AV324" i="5"/>
  <c r="AV323" i="5"/>
  <c r="AV322" i="5"/>
  <c r="AV321" i="5"/>
  <c r="AV320" i="5"/>
  <c r="AV319" i="5"/>
  <c r="AV318" i="5"/>
  <c r="AV317" i="5"/>
  <c r="AV316" i="5"/>
  <c r="AV315" i="5"/>
  <c r="AV314" i="5"/>
  <c r="AV313" i="5"/>
  <c r="AV312" i="5"/>
  <c r="AV311" i="5"/>
  <c r="AV310" i="5"/>
  <c r="AV309" i="5"/>
  <c r="AV308" i="5"/>
  <c r="AV307" i="5"/>
  <c r="AV306" i="5"/>
  <c r="AV305" i="5"/>
  <c r="AV304" i="5"/>
  <c r="AV303" i="5"/>
  <c r="AV302" i="5"/>
  <c r="AV301" i="5"/>
  <c r="AV300" i="5"/>
  <c r="AV299" i="5"/>
  <c r="AV298" i="5"/>
  <c r="AV297" i="5"/>
  <c r="AV296" i="5"/>
  <c r="AV295" i="5"/>
  <c r="AV294" i="5"/>
  <c r="AV293" i="5"/>
  <c r="AV292" i="5"/>
  <c r="AV291" i="5"/>
  <c r="AV290" i="5"/>
  <c r="AV289" i="5"/>
  <c r="AV288" i="5"/>
  <c r="AV287" i="5"/>
  <c r="AV286" i="5"/>
  <c r="AV285" i="5"/>
  <c r="AV284" i="5"/>
  <c r="AV283" i="5"/>
  <c r="AV282" i="5"/>
  <c r="AV281" i="5"/>
  <c r="AV280" i="5"/>
  <c r="AV279" i="5"/>
  <c r="AV278" i="5"/>
  <c r="AV277" i="5"/>
  <c r="AV276" i="5"/>
  <c r="AV275" i="5"/>
  <c r="AV274" i="5"/>
  <c r="AV273" i="5"/>
  <c r="AV272" i="5"/>
  <c r="AV271" i="5"/>
  <c r="AV270" i="5"/>
  <c r="AV269" i="5"/>
  <c r="AV268" i="5"/>
  <c r="AV267" i="5"/>
  <c r="AV266" i="5"/>
  <c r="AV265" i="5"/>
  <c r="AV264" i="5"/>
  <c r="AV263" i="5"/>
  <c r="AV262" i="5"/>
  <c r="AV261" i="5"/>
  <c r="AV260" i="5"/>
  <c r="AV259" i="5"/>
  <c r="AV258" i="5"/>
  <c r="AV257" i="5"/>
  <c r="AV256" i="5"/>
  <c r="AV255" i="5"/>
  <c r="AV254" i="5"/>
  <c r="AV253" i="5"/>
  <c r="AV252" i="5"/>
  <c r="AV251" i="5"/>
  <c r="AV250" i="5"/>
  <c r="AV249" i="5"/>
  <c r="AV248" i="5"/>
  <c r="AV247" i="5"/>
  <c r="AV246" i="5"/>
  <c r="AV245" i="5"/>
  <c r="AV244" i="5"/>
  <c r="AV243" i="5"/>
  <c r="AV242" i="5"/>
  <c r="AV241" i="5"/>
  <c r="AV240" i="5"/>
  <c r="AV239" i="5"/>
  <c r="AV238" i="5"/>
  <c r="AV237" i="5"/>
  <c r="AV236" i="5"/>
  <c r="AV235" i="5"/>
  <c r="AV234" i="5"/>
  <c r="AV233" i="5"/>
  <c r="AV232" i="5"/>
  <c r="AV231" i="5"/>
  <c r="AV230" i="5"/>
  <c r="AV229" i="5"/>
  <c r="AV228" i="5"/>
  <c r="AV227" i="5"/>
  <c r="AV226" i="5"/>
  <c r="AV225" i="5"/>
  <c r="AV224" i="5"/>
  <c r="AV223" i="5"/>
  <c r="AV222" i="5"/>
  <c r="AV221" i="5"/>
  <c r="AV220" i="5"/>
  <c r="AV219" i="5"/>
  <c r="AV218" i="5"/>
  <c r="AV217" i="5"/>
  <c r="AV216" i="5"/>
  <c r="AV215" i="5"/>
  <c r="AV214" i="5"/>
  <c r="AV213" i="5"/>
  <c r="AV212" i="5"/>
  <c r="AV211" i="5"/>
  <c r="AV210" i="5"/>
  <c r="AV209" i="5"/>
  <c r="AV208" i="5"/>
  <c r="AV207" i="5"/>
  <c r="AV206" i="5"/>
  <c r="AV205" i="5"/>
  <c r="AV204" i="5"/>
  <c r="AV203" i="5"/>
  <c r="AV202" i="5"/>
  <c r="AV201" i="5"/>
  <c r="AV200" i="5"/>
  <c r="AV199" i="5"/>
  <c r="AV198" i="5"/>
  <c r="AV197" i="5"/>
  <c r="AV196" i="5"/>
  <c r="AV195" i="5"/>
  <c r="AV194" i="5"/>
  <c r="AV193" i="5"/>
  <c r="AV192" i="5"/>
  <c r="AV191" i="5"/>
  <c r="AV190" i="5"/>
  <c r="AV189" i="5"/>
  <c r="AV188" i="5"/>
  <c r="AV187" i="5"/>
  <c r="AV186" i="5"/>
  <c r="AV185" i="5"/>
  <c r="AV184" i="5"/>
  <c r="AV183" i="5"/>
  <c r="AV182" i="5"/>
  <c r="AV181" i="5"/>
  <c r="AV180" i="5"/>
  <c r="AV179" i="5"/>
  <c r="AV178" i="5"/>
  <c r="AV177" i="5"/>
  <c r="AV176" i="5"/>
  <c r="AV175" i="5"/>
  <c r="AV174" i="5"/>
  <c r="AV173" i="5"/>
  <c r="AV172" i="5"/>
  <c r="AV171" i="5"/>
  <c r="AV170" i="5"/>
  <c r="AV169" i="5"/>
  <c r="AV168" i="5"/>
  <c r="AV167" i="5"/>
  <c r="AV166" i="5"/>
  <c r="AV165" i="5"/>
  <c r="AV164" i="5"/>
  <c r="AV163" i="5"/>
  <c r="AV162" i="5"/>
  <c r="AV161" i="5"/>
  <c r="AV160" i="5"/>
  <c r="AV159" i="5"/>
  <c r="AV158" i="5"/>
  <c r="AV157" i="5"/>
  <c r="AV156" i="5"/>
  <c r="AV155" i="5"/>
  <c r="AV154" i="5"/>
  <c r="AV153" i="5"/>
  <c r="AV152" i="5"/>
  <c r="AV151" i="5"/>
  <c r="AV150" i="5"/>
  <c r="AV149" i="5"/>
  <c r="AV148" i="5"/>
  <c r="AV147" i="5"/>
  <c r="AV146" i="5"/>
  <c r="AV145" i="5"/>
  <c r="AV144" i="5"/>
  <c r="AV143" i="5"/>
  <c r="AV142" i="5"/>
  <c r="AV141" i="5"/>
  <c r="AV140" i="5"/>
  <c r="AV139" i="5"/>
  <c r="AV138" i="5"/>
  <c r="AV137" i="5"/>
  <c r="AV136" i="5"/>
  <c r="AV135" i="5"/>
  <c r="AV134" i="5"/>
  <c r="AV133" i="5"/>
  <c r="AV132" i="5"/>
  <c r="AV131" i="5"/>
  <c r="AV130" i="5"/>
  <c r="AV129" i="5"/>
  <c r="AV128" i="5"/>
  <c r="AV127" i="5"/>
  <c r="AV126" i="5"/>
  <c r="AV125" i="5"/>
  <c r="AV124" i="5"/>
  <c r="AV123" i="5"/>
  <c r="AV122" i="5"/>
  <c r="AV121" i="5"/>
  <c r="AV120" i="5"/>
  <c r="AV119" i="5"/>
  <c r="AV118" i="5"/>
  <c r="AV117" i="5"/>
  <c r="AV116" i="5"/>
  <c r="AV115" i="5"/>
  <c r="AV114" i="5"/>
  <c r="AV113" i="5"/>
  <c r="AV112" i="5"/>
  <c r="AV111" i="5"/>
  <c r="AV110" i="5"/>
  <c r="AV109" i="5"/>
  <c r="AV108" i="5"/>
  <c r="AV107" i="5"/>
  <c r="AV106" i="5"/>
  <c r="AV105" i="5"/>
  <c r="AV104" i="5"/>
  <c r="AV103" i="5"/>
  <c r="AV102" i="5"/>
  <c r="AV101" i="5"/>
  <c r="AV100" i="5"/>
  <c r="AV99" i="5"/>
  <c r="AV98" i="5"/>
  <c r="AV97" i="5"/>
  <c r="AV96" i="5"/>
  <c r="AV95" i="5"/>
  <c r="AV94" i="5"/>
  <c r="AV93" i="5"/>
  <c r="AV92" i="5"/>
  <c r="AV91" i="5"/>
  <c r="AV90" i="5"/>
  <c r="AV89" i="5"/>
  <c r="AV88" i="5"/>
  <c r="AV87" i="5"/>
  <c r="AV86" i="5"/>
  <c r="AV85" i="5"/>
  <c r="AV84" i="5"/>
  <c r="AV83" i="5"/>
  <c r="AV82" i="5"/>
  <c r="AV81" i="5"/>
  <c r="AV80" i="5"/>
  <c r="AV79" i="5"/>
  <c r="AV78" i="5"/>
  <c r="AV77" i="5"/>
  <c r="AV76" i="5"/>
  <c r="AV75" i="5"/>
  <c r="AV74" i="5"/>
  <c r="AV73" i="5"/>
  <c r="AV72" i="5"/>
  <c r="AV71" i="5"/>
  <c r="AV70" i="5"/>
  <c r="AV69" i="5"/>
  <c r="AV68" i="5"/>
  <c r="AV67" i="5"/>
  <c r="AV66" i="5"/>
  <c r="AV65" i="5"/>
  <c r="AV64" i="5"/>
  <c r="AV63" i="5"/>
  <c r="AV62" i="5"/>
  <c r="AV61" i="5"/>
  <c r="AV60" i="5"/>
  <c r="AV59" i="5"/>
  <c r="AV58" i="5"/>
  <c r="AV57" i="5"/>
  <c r="AV56" i="5"/>
  <c r="AV55" i="5"/>
  <c r="AV54" i="5"/>
  <c r="AV53" i="5"/>
  <c r="AV52" i="5"/>
  <c r="AV51" i="5"/>
  <c r="AV50" i="5"/>
  <c r="AV49" i="5"/>
  <c r="AV48" i="5"/>
  <c r="AV47" i="5"/>
  <c r="AV46" i="5"/>
  <c r="AV45" i="5"/>
  <c r="AV44" i="5"/>
  <c r="AV43" i="5"/>
  <c r="AV42" i="5"/>
  <c r="AV41" i="5"/>
  <c r="AV40" i="5"/>
  <c r="AV39" i="5"/>
  <c r="AV38" i="5"/>
  <c r="AV37" i="5"/>
  <c r="AV36" i="5"/>
  <c r="AV35" i="5"/>
  <c r="AV34" i="5"/>
  <c r="AV33" i="5"/>
  <c r="AV32" i="5"/>
  <c r="AV31" i="5"/>
  <c r="AV30" i="5"/>
  <c r="AV29" i="5"/>
  <c r="AV28" i="5"/>
  <c r="AV27" i="5"/>
  <c r="AV26" i="5"/>
  <c r="AV25" i="5"/>
  <c r="AV24" i="5"/>
  <c r="AV23" i="5"/>
  <c r="AV22" i="5"/>
  <c r="AV21" i="5"/>
  <c r="AV20" i="5"/>
  <c r="AV19" i="5"/>
  <c r="AV18" i="5"/>
  <c r="AV17" i="5"/>
  <c r="AV16" i="5"/>
  <c r="AV15" i="5"/>
  <c r="AV14" i="5"/>
  <c r="AV13" i="5"/>
  <c r="AV12" i="5"/>
  <c r="AV11" i="5"/>
  <c r="AV10" i="5"/>
  <c r="AP645" i="5"/>
  <c r="AO645" i="5"/>
  <c r="AP644" i="5"/>
  <c r="AO644" i="5"/>
  <c r="AP643" i="5"/>
  <c r="AO643" i="5"/>
  <c r="AP642" i="5"/>
  <c r="AO642" i="5"/>
  <c r="AP641" i="5"/>
  <c r="AO641" i="5"/>
  <c r="AP640" i="5"/>
  <c r="AO640" i="5"/>
  <c r="AP639" i="5"/>
  <c r="AO639" i="5"/>
  <c r="AP638" i="5"/>
  <c r="AO638" i="5"/>
  <c r="AP637" i="5"/>
  <c r="AO637" i="5"/>
  <c r="AP636" i="5"/>
  <c r="AO636" i="5"/>
  <c r="AP635" i="5"/>
  <c r="AO635" i="5"/>
  <c r="AP634" i="5"/>
  <c r="AO634" i="5"/>
  <c r="AP633" i="5"/>
  <c r="AO633" i="5"/>
  <c r="AP632" i="5"/>
  <c r="AO632" i="5"/>
  <c r="AP631" i="5"/>
  <c r="AO631" i="5"/>
  <c r="AP630" i="5"/>
  <c r="AO630" i="5"/>
  <c r="AP629" i="5"/>
  <c r="AO629" i="5"/>
  <c r="AP628" i="5"/>
  <c r="AO628" i="5"/>
  <c r="AP627" i="5"/>
  <c r="AO627" i="5"/>
  <c r="AP626" i="5"/>
  <c r="AO626" i="5"/>
  <c r="AP625" i="5"/>
  <c r="AO625" i="5"/>
  <c r="AP624" i="5"/>
  <c r="AO624" i="5"/>
  <c r="AP623" i="5"/>
  <c r="AO623" i="5"/>
  <c r="AP622" i="5"/>
  <c r="AO622" i="5"/>
  <c r="AP621" i="5"/>
  <c r="AO621" i="5"/>
  <c r="AP620" i="5"/>
  <c r="AO620" i="5"/>
  <c r="AP619" i="5"/>
  <c r="AO619" i="5"/>
  <c r="AP618" i="5"/>
  <c r="AO618" i="5"/>
  <c r="AP617" i="5"/>
  <c r="AO617" i="5"/>
  <c r="AP616" i="5"/>
  <c r="AO616" i="5"/>
  <c r="AP615" i="5"/>
  <c r="AO615" i="5"/>
  <c r="AP614" i="5"/>
  <c r="AO614" i="5"/>
  <c r="AP613" i="5"/>
  <c r="AO613" i="5"/>
  <c r="AP612" i="5"/>
  <c r="AO612" i="5"/>
  <c r="AP611" i="5"/>
  <c r="AO611" i="5"/>
  <c r="AP610" i="5"/>
  <c r="AO610" i="5"/>
  <c r="AP609" i="5"/>
  <c r="AO609" i="5"/>
  <c r="AP608" i="5"/>
  <c r="AO608" i="5"/>
  <c r="AP607" i="5"/>
  <c r="AO607" i="5"/>
  <c r="AP606" i="5"/>
  <c r="AO606" i="5"/>
  <c r="AP605" i="5"/>
  <c r="AO605" i="5"/>
  <c r="AP604" i="5"/>
  <c r="AO604" i="5"/>
  <c r="AP603" i="5"/>
  <c r="AO603" i="5"/>
  <c r="AP602" i="5"/>
  <c r="AO602" i="5"/>
  <c r="AP601" i="5"/>
  <c r="AO601" i="5"/>
  <c r="AP600" i="5"/>
  <c r="AO600" i="5"/>
  <c r="AP599" i="5"/>
  <c r="AO599" i="5"/>
  <c r="AP598" i="5"/>
  <c r="AO598" i="5"/>
  <c r="AP597" i="5"/>
  <c r="AO597" i="5"/>
  <c r="AP596" i="5"/>
  <c r="AO596" i="5"/>
  <c r="AP595" i="5"/>
  <c r="AO595" i="5"/>
  <c r="AP594" i="5"/>
  <c r="AO594" i="5"/>
  <c r="AP593" i="5"/>
  <c r="AO593" i="5"/>
  <c r="AP592" i="5"/>
  <c r="AO592" i="5"/>
  <c r="AP591" i="5"/>
  <c r="AO591" i="5"/>
  <c r="AP590" i="5"/>
  <c r="AO590" i="5"/>
  <c r="AP589" i="5"/>
  <c r="AO589" i="5"/>
  <c r="AP588" i="5"/>
  <c r="AO588" i="5"/>
  <c r="AP587" i="5"/>
  <c r="AO587" i="5"/>
  <c r="AP586" i="5"/>
  <c r="AO586" i="5"/>
  <c r="AP585" i="5"/>
  <c r="AO585" i="5"/>
  <c r="AP584" i="5"/>
  <c r="AO584" i="5"/>
  <c r="AP583" i="5"/>
  <c r="AO583" i="5"/>
  <c r="AP582" i="5"/>
  <c r="AO582" i="5"/>
  <c r="AP581" i="5"/>
  <c r="AO581" i="5"/>
  <c r="AP580" i="5"/>
  <c r="AO580" i="5"/>
  <c r="AP579" i="5"/>
  <c r="AO579" i="5"/>
  <c r="AP578" i="5"/>
  <c r="AO578" i="5"/>
  <c r="AP577" i="5"/>
  <c r="AO577" i="5"/>
  <c r="AP576" i="5"/>
  <c r="AO576" i="5"/>
  <c r="AP575" i="5"/>
  <c r="AO575" i="5"/>
  <c r="AP574" i="5"/>
  <c r="AO574" i="5"/>
  <c r="AP573" i="5"/>
  <c r="AO573" i="5"/>
  <c r="AP572" i="5"/>
  <c r="AO572" i="5"/>
  <c r="AP571" i="5"/>
  <c r="AO571" i="5"/>
  <c r="AP570" i="5"/>
  <c r="AO570" i="5"/>
  <c r="AP569" i="5"/>
  <c r="AO569" i="5"/>
  <c r="AP568" i="5"/>
  <c r="AO568" i="5"/>
  <c r="AP567" i="5"/>
  <c r="AO567" i="5"/>
  <c r="AP566" i="5"/>
  <c r="AO566" i="5"/>
  <c r="AP565" i="5"/>
  <c r="AO565" i="5"/>
  <c r="AP564" i="5"/>
  <c r="AO564" i="5"/>
  <c r="AP563" i="5"/>
  <c r="AO563" i="5"/>
  <c r="AP562" i="5"/>
  <c r="AO562" i="5"/>
  <c r="AP561" i="5"/>
  <c r="AO561" i="5"/>
  <c r="AP560" i="5"/>
  <c r="AO560" i="5"/>
  <c r="AP559" i="5"/>
  <c r="AO559" i="5"/>
  <c r="AP558" i="5"/>
  <c r="AO558" i="5"/>
  <c r="AP557" i="5"/>
  <c r="AO557" i="5"/>
  <c r="AP556" i="5"/>
  <c r="AO556" i="5"/>
  <c r="AP555" i="5"/>
  <c r="AO555" i="5"/>
  <c r="AP554" i="5"/>
  <c r="AO554" i="5"/>
  <c r="AP553" i="5"/>
  <c r="AO553" i="5"/>
  <c r="AP552" i="5"/>
  <c r="AO552" i="5"/>
  <c r="AP551" i="5"/>
  <c r="AO551" i="5"/>
  <c r="AP550" i="5"/>
  <c r="AO550" i="5"/>
  <c r="AP549" i="5"/>
  <c r="AO549" i="5"/>
  <c r="AP548" i="5"/>
  <c r="AO548" i="5"/>
  <c r="AP547" i="5"/>
  <c r="AO547" i="5"/>
  <c r="AP546" i="5"/>
  <c r="AO546" i="5"/>
  <c r="AP545" i="5"/>
  <c r="AO545" i="5"/>
  <c r="AP544" i="5"/>
  <c r="AO544" i="5"/>
  <c r="AP543" i="5"/>
  <c r="AO543" i="5"/>
  <c r="AP542" i="5"/>
  <c r="AO542" i="5"/>
  <c r="AP541" i="5"/>
  <c r="AO541" i="5"/>
  <c r="AP540" i="5"/>
  <c r="AO540" i="5"/>
  <c r="AP539" i="5"/>
  <c r="AO539" i="5"/>
  <c r="AP538" i="5"/>
  <c r="AO538" i="5"/>
  <c r="AP537" i="5"/>
  <c r="AO537" i="5"/>
  <c r="AP536" i="5"/>
  <c r="AO536" i="5"/>
  <c r="AP535" i="5"/>
  <c r="AO535" i="5"/>
  <c r="AP534" i="5"/>
  <c r="AO534" i="5"/>
  <c r="AP533" i="5"/>
  <c r="AO533" i="5"/>
  <c r="AP532" i="5"/>
  <c r="AO532" i="5"/>
  <c r="AP531" i="5"/>
  <c r="AO531" i="5"/>
  <c r="AP530" i="5"/>
  <c r="AO530" i="5"/>
  <c r="AP529" i="5"/>
  <c r="AO529" i="5"/>
  <c r="AP528" i="5"/>
  <c r="AO528" i="5"/>
  <c r="AP527" i="5"/>
  <c r="AO527" i="5"/>
  <c r="AP526" i="5"/>
  <c r="AO526" i="5"/>
  <c r="AP525" i="5"/>
  <c r="AO525" i="5"/>
  <c r="AP524" i="5"/>
  <c r="AO524" i="5"/>
  <c r="AP523" i="5"/>
  <c r="AO523" i="5"/>
  <c r="AP522" i="5"/>
  <c r="AO522" i="5"/>
  <c r="AP521" i="5"/>
  <c r="AO521" i="5"/>
  <c r="AP520" i="5"/>
  <c r="AO520" i="5"/>
  <c r="AP519" i="5"/>
  <c r="AO519" i="5"/>
  <c r="AP518" i="5"/>
  <c r="AO518" i="5"/>
  <c r="AP517" i="5"/>
  <c r="AO517" i="5"/>
  <c r="AP516" i="5"/>
  <c r="AO516" i="5"/>
  <c r="AP515" i="5"/>
  <c r="AO515" i="5"/>
  <c r="AP514" i="5"/>
  <c r="AO514" i="5"/>
  <c r="AP513" i="5"/>
  <c r="AO513" i="5"/>
  <c r="AP512" i="5"/>
  <c r="AO512" i="5"/>
  <c r="AP511" i="5"/>
  <c r="AO511" i="5"/>
  <c r="AP510" i="5"/>
  <c r="AO510" i="5"/>
  <c r="AP509" i="5"/>
  <c r="AO509" i="5"/>
  <c r="AP508" i="5"/>
  <c r="AO508" i="5"/>
  <c r="AP507" i="5"/>
  <c r="AO507" i="5"/>
  <c r="AP506" i="5"/>
  <c r="AO506" i="5"/>
  <c r="AP505" i="5"/>
  <c r="AO505" i="5"/>
  <c r="AP504" i="5"/>
  <c r="AO504" i="5"/>
  <c r="AP503" i="5"/>
  <c r="AO503" i="5"/>
  <c r="AP502" i="5"/>
  <c r="AO502" i="5"/>
  <c r="AP501" i="5"/>
  <c r="AO501" i="5"/>
  <c r="AP500" i="5"/>
  <c r="AO500" i="5"/>
  <c r="AP499" i="5"/>
  <c r="AO499" i="5"/>
  <c r="AP498" i="5"/>
  <c r="AO498" i="5"/>
  <c r="AP497" i="5"/>
  <c r="AO497" i="5"/>
  <c r="AP496" i="5"/>
  <c r="AO496" i="5"/>
  <c r="AP495" i="5"/>
  <c r="AO495" i="5"/>
  <c r="AP494" i="5"/>
  <c r="AO494" i="5"/>
  <c r="AP493" i="5"/>
  <c r="AO493" i="5"/>
  <c r="AP492" i="5"/>
  <c r="AO492" i="5"/>
  <c r="AP491" i="5"/>
  <c r="AO491" i="5"/>
  <c r="AP490" i="5"/>
  <c r="AO490" i="5"/>
  <c r="AP489" i="5"/>
  <c r="AO489" i="5"/>
  <c r="AP488" i="5"/>
  <c r="AO488" i="5"/>
  <c r="AP487" i="5"/>
  <c r="AO487" i="5"/>
  <c r="AP486" i="5"/>
  <c r="AO486" i="5"/>
  <c r="AP485" i="5"/>
  <c r="AO485" i="5"/>
  <c r="AP484" i="5"/>
  <c r="AO484" i="5"/>
  <c r="AP483" i="5"/>
  <c r="AO483" i="5"/>
  <c r="AP482" i="5"/>
  <c r="AO482" i="5"/>
  <c r="AP481" i="5"/>
  <c r="AO481" i="5"/>
  <c r="AP480" i="5"/>
  <c r="AO480" i="5"/>
  <c r="AP479" i="5"/>
  <c r="AO479" i="5"/>
  <c r="AP478" i="5"/>
  <c r="AO478" i="5"/>
  <c r="AP477" i="5"/>
  <c r="AO477" i="5"/>
  <c r="AP476" i="5"/>
  <c r="AO476" i="5"/>
  <c r="AP475" i="5"/>
  <c r="AO475" i="5"/>
  <c r="AP474" i="5"/>
  <c r="AO474" i="5"/>
  <c r="AP473" i="5"/>
  <c r="AO473" i="5"/>
  <c r="AP472" i="5"/>
  <c r="AO472" i="5"/>
  <c r="AP471" i="5"/>
  <c r="AO471" i="5"/>
  <c r="AP470" i="5"/>
  <c r="AO470" i="5"/>
  <c r="AP469" i="5"/>
  <c r="AO469" i="5"/>
  <c r="AP468" i="5"/>
  <c r="AO468" i="5"/>
  <c r="AP467" i="5"/>
  <c r="AO467" i="5"/>
  <c r="AP466" i="5"/>
  <c r="AO466" i="5"/>
  <c r="AP465" i="5"/>
  <c r="AO465" i="5"/>
  <c r="AP464" i="5"/>
  <c r="AO464" i="5"/>
  <c r="AP463" i="5"/>
  <c r="AO463" i="5"/>
  <c r="AP462" i="5"/>
  <c r="AO462" i="5"/>
  <c r="AP461" i="5"/>
  <c r="AO461" i="5"/>
  <c r="AP460" i="5"/>
  <c r="AO460" i="5"/>
  <c r="AP459" i="5"/>
  <c r="AO459" i="5"/>
  <c r="AP458" i="5"/>
  <c r="AO458" i="5"/>
  <c r="AP457" i="5"/>
  <c r="AO457" i="5"/>
  <c r="AP456" i="5"/>
  <c r="AO456" i="5"/>
  <c r="AP455" i="5"/>
  <c r="AO455" i="5"/>
  <c r="AP454" i="5"/>
  <c r="AO454" i="5"/>
  <c r="AP453" i="5"/>
  <c r="AO453" i="5"/>
  <c r="AP452" i="5"/>
  <c r="AO452" i="5"/>
  <c r="AP451" i="5"/>
  <c r="AO451" i="5"/>
  <c r="AP450" i="5"/>
  <c r="AO450" i="5"/>
  <c r="AP449" i="5"/>
  <c r="AO449" i="5"/>
  <c r="AP448" i="5"/>
  <c r="AO448" i="5"/>
  <c r="AP447" i="5"/>
  <c r="AO447" i="5"/>
  <c r="AP446" i="5"/>
  <c r="AO446" i="5"/>
  <c r="AP445" i="5"/>
  <c r="AO445" i="5"/>
  <c r="AP444" i="5"/>
  <c r="AO444" i="5"/>
  <c r="AP443" i="5"/>
  <c r="AO443" i="5"/>
  <c r="AP442" i="5"/>
  <c r="AO442" i="5"/>
  <c r="AP441" i="5"/>
  <c r="AO441" i="5"/>
  <c r="AP440" i="5"/>
  <c r="AO440" i="5"/>
  <c r="AP439" i="5"/>
  <c r="AO439" i="5"/>
  <c r="AP438" i="5"/>
  <c r="AO438" i="5"/>
  <c r="AP437" i="5"/>
  <c r="AO437" i="5"/>
  <c r="AP436" i="5"/>
  <c r="AO436" i="5"/>
  <c r="AP435" i="5"/>
  <c r="AO435" i="5"/>
  <c r="AP434" i="5"/>
  <c r="AO434" i="5"/>
  <c r="AP433" i="5"/>
  <c r="AO433" i="5"/>
  <c r="AP432" i="5"/>
  <c r="AO432" i="5"/>
  <c r="AP431" i="5"/>
  <c r="AO431" i="5"/>
  <c r="AP430" i="5"/>
  <c r="AO430" i="5"/>
  <c r="AP429" i="5"/>
  <c r="AO429" i="5"/>
  <c r="AP428" i="5"/>
  <c r="AO428" i="5"/>
  <c r="AP427" i="5"/>
  <c r="AO427" i="5"/>
  <c r="AP426" i="5"/>
  <c r="AO426" i="5"/>
  <c r="AP425" i="5"/>
  <c r="AO425" i="5"/>
  <c r="AP424" i="5"/>
  <c r="AO424" i="5"/>
  <c r="AP423" i="5"/>
  <c r="AO423" i="5"/>
  <c r="AP422" i="5"/>
  <c r="AO422" i="5"/>
  <c r="AP421" i="5"/>
  <c r="AO421" i="5"/>
  <c r="AP420" i="5"/>
  <c r="AO420" i="5"/>
  <c r="AP419" i="5"/>
  <c r="AO419" i="5"/>
  <c r="AP418" i="5"/>
  <c r="AO418" i="5"/>
  <c r="AP417" i="5"/>
  <c r="AO417" i="5"/>
  <c r="AP416" i="5"/>
  <c r="AO416" i="5"/>
  <c r="AP415" i="5"/>
  <c r="AO415" i="5"/>
  <c r="AP414" i="5"/>
  <c r="AO414" i="5"/>
  <c r="AP413" i="5"/>
  <c r="AO413" i="5"/>
  <c r="AP412" i="5"/>
  <c r="AO412" i="5"/>
  <c r="AP411" i="5"/>
  <c r="AO411" i="5"/>
  <c r="AP410" i="5"/>
  <c r="AO410" i="5"/>
  <c r="AP409" i="5"/>
  <c r="AO409" i="5"/>
  <c r="AP408" i="5"/>
  <c r="AO408" i="5"/>
  <c r="AP407" i="5"/>
  <c r="AO407" i="5"/>
  <c r="AP406" i="5"/>
  <c r="AO406" i="5"/>
  <c r="AP405" i="5"/>
  <c r="AO405" i="5"/>
  <c r="AP404" i="5"/>
  <c r="AO404" i="5"/>
  <c r="AP403" i="5"/>
  <c r="AO403" i="5"/>
  <c r="AP402" i="5"/>
  <c r="AO402" i="5"/>
  <c r="AP401" i="5"/>
  <c r="AO401" i="5"/>
  <c r="AP400" i="5"/>
  <c r="AO400" i="5"/>
  <c r="AP399" i="5"/>
  <c r="AO399" i="5"/>
  <c r="AP398" i="5"/>
  <c r="AO398" i="5"/>
  <c r="AP397" i="5"/>
  <c r="AO397" i="5"/>
  <c r="AP396" i="5"/>
  <c r="AO396" i="5"/>
  <c r="AP395" i="5"/>
  <c r="AO395" i="5"/>
  <c r="AP394" i="5"/>
  <c r="AO394" i="5"/>
  <c r="AP393" i="5"/>
  <c r="AO393" i="5"/>
  <c r="AP392" i="5"/>
  <c r="AO392" i="5"/>
  <c r="AP391" i="5"/>
  <c r="AO391" i="5"/>
  <c r="AP390" i="5"/>
  <c r="AO390" i="5"/>
  <c r="AP389" i="5"/>
  <c r="AO389" i="5"/>
  <c r="AP388" i="5"/>
  <c r="AO388" i="5"/>
  <c r="AP387" i="5"/>
  <c r="AO387" i="5"/>
  <c r="AP386" i="5"/>
  <c r="AO386" i="5"/>
  <c r="AP385" i="5"/>
  <c r="AO385" i="5"/>
  <c r="AP384" i="5"/>
  <c r="AO384" i="5"/>
  <c r="AP383" i="5"/>
  <c r="AO383" i="5"/>
  <c r="AP382" i="5"/>
  <c r="AO382" i="5"/>
  <c r="AP381" i="5"/>
  <c r="AO381" i="5"/>
  <c r="AP380" i="5"/>
  <c r="AO380" i="5"/>
  <c r="AP379" i="5"/>
  <c r="AO379" i="5"/>
  <c r="AP378" i="5"/>
  <c r="AO378" i="5"/>
  <c r="AP377" i="5"/>
  <c r="AO377" i="5"/>
  <c r="AP376" i="5"/>
  <c r="AO376" i="5"/>
  <c r="AP375" i="5"/>
  <c r="AO375" i="5"/>
  <c r="AP374" i="5"/>
  <c r="AO374" i="5"/>
  <c r="AP373" i="5"/>
  <c r="AO373" i="5"/>
  <c r="AP372" i="5"/>
  <c r="AO372" i="5"/>
  <c r="AP371" i="5"/>
  <c r="AO371" i="5"/>
  <c r="AP370" i="5"/>
  <c r="AO370" i="5"/>
  <c r="AP369" i="5"/>
  <c r="AO369" i="5"/>
  <c r="AP368" i="5"/>
  <c r="AO368" i="5"/>
  <c r="AP367" i="5"/>
  <c r="AO367" i="5"/>
  <c r="AP366" i="5"/>
  <c r="AO366" i="5"/>
  <c r="AP365" i="5"/>
  <c r="AO365" i="5"/>
  <c r="AP364" i="5"/>
  <c r="AO364" i="5"/>
  <c r="AP363" i="5"/>
  <c r="AO363" i="5"/>
  <c r="AP362" i="5"/>
  <c r="AO362" i="5"/>
  <c r="AP361" i="5"/>
  <c r="AO361" i="5"/>
  <c r="AP360" i="5"/>
  <c r="AO360" i="5"/>
  <c r="AP359" i="5"/>
  <c r="AO359" i="5"/>
  <c r="AP358" i="5"/>
  <c r="AO358" i="5"/>
  <c r="AP357" i="5"/>
  <c r="AO357" i="5"/>
  <c r="AP356" i="5"/>
  <c r="AO356" i="5"/>
  <c r="AP355" i="5"/>
  <c r="AO355" i="5"/>
  <c r="AP354" i="5"/>
  <c r="AO354" i="5"/>
  <c r="AP353" i="5"/>
  <c r="AO353" i="5"/>
  <c r="AP352" i="5"/>
  <c r="AO352" i="5"/>
  <c r="AP351" i="5"/>
  <c r="AO351" i="5"/>
  <c r="AP350" i="5"/>
  <c r="AO350" i="5"/>
  <c r="AP349" i="5"/>
  <c r="AO349" i="5"/>
  <c r="AP348" i="5"/>
  <c r="AO348" i="5"/>
  <c r="AP347" i="5"/>
  <c r="AO347" i="5"/>
  <c r="AP346" i="5"/>
  <c r="AO346" i="5"/>
  <c r="AP345" i="5"/>
  <c r="AO345" i="5"/>
  <c r="AP344" i="5"/>
  <c r="AO344" i="5"/>
  <c r="AP343" i="5"/>
  <c r="AO343" i="5"/>
  <c r="AP342" i="5"/>
  <c r="AO342" i="5"/>
  <c r="AP341" i="5"/>
  <c r="AO341" i="5"/>
  <c r="AP340" i="5"/>
  <c r="AO340" i="5"/>
  <c r="AP339" i="5"/>
  <c r="AO339" i="5"/>
  <c r="AP338" i="5"/>
  <c r="AO338" i="5"/>
  <c r="AP337" i="5"/>
  <c r="AO337" i="5"/>
  <c r="AP336" i="5"/>
  <c r="AO336" i="5"/>
  <c r="AP335" i="5"/>
  <c r="AO335" i="5"/>
  <c r="AP334" i="5"/>
  <c r="AO334" i="5"/>
  <c r="AP333" i="5"/>
  <c r="AO333" i="5"/>
  <c r="AP332" i="5"/>
  <c r="AO332" i="5"/>
  <c r="AP331" i="5"/>
  <c r="AO331" i="5"/>
  <c r="AP330" i="5"/>
  <c r="AO330" i="5"/>
  <c r="AP329" i="5"/>
  <c r="AO329" i="5"/>
  <c r="AP328" i="5"/>
  <c r="AO328" i="5"/>
  <c r="AP327" i="5"/>
  <c r="AO327" i="5"/>
  <c r="AP326" i="5"/>
  <c r="AO326" i="5"/>
  <c r="AP325" i="5"/>
  <c r="AO325" i="5"/>
  <c r="AP324" i="5"/>
  <c r="AO324" i="5"/>
  <c r="AP323" i="5"/>
  <c r="AO323" i="5"/>
  <c r="AP322" i="5"/>
  <c r="AO322" i="5"/>
  <c r="AP321" i="5"/>
  <c r="AO321" i="5"/>
  <c r="AP320" i="5"/>
  <c r="AO320" i="5"/>
  <c r="AP319" i="5"/>
  <c r="AO319" i="5"/>
  <c r="AP318" i="5"/>
  <c r="AO318" i="5"/>
  <c r="AP317" i="5"/>
  <c r="AO317" i="5"/>
  <c r="AP316" i="5"/>
  <c r="AO316" i="5"/>
  <c r="AP315" i="5"/>
  <c r="AO315" i="5"/>
  <c r="AP314" i="5"/>
  <c r="AO314" i="5"/>
  <c r="AP313" i="5"/>
  <c r="AO313" i="5"/>
  <c r="AP312" i="5"/>
  <c r="AO312" i="5"/>
  <c r="AP311" i="5"/>
  <c r="AO311" i="5"/>
  <c r="AP310" i="5"/>
  <c r="AO310" i="5"/>
  <c r="AP309" i="5"/>
  <c r="AO309" i="5"/>
  <c r="AP308" i="5"/>
  <c r="AO308" i="5"/>
  <c r="AP307" i="5"/>
  <c r="AO307" i="5"/>
  <c r="AP306" i="5"/>
  <c r="AO306" i="5"/>
  <c r="AP305" i="5"/>
  <c r="AO305" i="5"/>
  <c r="AP304" i="5"/>
  <c r="AO304" i="5"/>
  <c r="AP303" i="5"/>
  <c r="AO303" i="5"/>
  <c r="AP302" i="5"/>
  <c r="AO302" i="5"/>
  <c r="AP301" i="5"/>
  <c r="AO301" i="5"/>
  <c r="AP300" i="5"/>
  <c r="AO300" i="5"/>
  <c r="AP299" i="5"/>
  <c r="AO299" i="5"/>
  <c r="AP298" i="5"/>
  <c r="AO298" i="5"/>
  <c r="AP297" i="5"/>
  <c r="AO297" i="5"/>
  <c r="AP296" i="5"/>
  <c r="AO296" i="5"/>
  <c r="AP295" i="5"/>
  <c r="AO295" i="5"/>
  <c r="AP294" i="5"/>
  <c r="AO294" i="5"/>
  <c r="AP293" i="5"/>
  <c r="AO293" i="5"/>
  <c r="AP292" i="5"/>
  <c r="AO292" i="5"/>
  <c r="AP291" i="5"/>
  <c r="AO291" i="5"/>
  <c r="AP290" i="5"/>
  <c r="AO290" i="5"/>
  <c r="AP289" i="5"/>
  <c r="AO289" i="5"/>
  <c r="AP288" i="5"/>
  <c r="AO288" i="5"/>
  <c r="AP287" i="5"/>
  <c r="AO287" i="5"/>
  <c r="AP286" i="5"/>
  <c r="AO286" i="5"/>
  <c r="AP285" i="5"/>
  <c r="AO285" i="5"/>
  <c r="AP284" i="5"/>
  <c r="AO284" i="5"/>
  <c r="AP283" i="5"/>
  <c r="AO283" i="5"/>
  <c r="AP282" i="5"/>
  <c r="AO282" i="5"/>
  <c r="AP281" i="5"/>
  <c r="AO281" i="5"/>
  <c r="AP280" i="5"/>
  <c r="AO280" i="5"/>
  <c r="AP279" i="5"/>
  <c r="AO279" i="5"/>
  <c r="AP278" i="5"/>
  <c r="AO278" i="5"/>
  <c r="AP277" i="5"/>
  <c r="AO277" i="5"/>
  <c r="AP276" i="5"/>
  <c r="AO276" i="5"/>
  <c r="AP275" i="5"/>
  <c r="AO275" i="5"/>
  <c r="AP274" i="5"/>
  <c r="AO274" i="5"/>
  <c r="AP273" i="5"/>
  <c r="AO273" i="5"/>
  <c r="AP272" i="5"/>
  <c r="AO272" i="5"/>
  <c r="AP271" i="5"/>
  <c r="AO271" i="5"/>
  <c r="AP270" i="5"/>
  <c r="AO270" i="5"/>
  <c r="AP269" i="5"/>
  <c r="AO269" i="5"/>
  <c r="AP268" i="5"/>
  <c r="AO268" i="5"/>
  <c r="AP267" i="5"/>
  <c r="AO267" i="5"/>
  <c r="AP266" i="5"/>
  <c r="AO266" i="5"/>
  <c r="AP265" i="5"/>
  <c r="AO265" i="5"/>
  <c r="AP264" i="5"/>
  <c r="AO264" i="5"/>
  <c r="AP263" i="5"/>
  <c r="AO263" i="5"/>
  <c r="AP262" i="5"/>
  <c r="AO262" i="5"/>
  <c r="AP261" i="5"/>
  <c r="AO261" i="5"/>
  <c r="AP260" i="5"/>
  <c r="AO260" i="5"/>
  <c r="AP259" i="5"/>
  <c r="AO259" i="5"/>
  <c r="AP258" i="5"/>
  <c r="AO258" i="5"/>
  <c r="AP257" i="5"/>
  <c r="AO257" i="5"/>
  <c r="AP256" i="5"/>
  <c r="AO256" i="5"/>
  <c r="AP255" i="5"/>
  <c r="AO255" i="5"/>
  <c r="AP254" i="5"/>
  <c r="AO254" i="5"/>
  <c r="AP253" i="5"/>
  <c r="AO253" i="5"/>
  <c r="AP252" i="5"/>
  <c r="AO252" i="5"/>
  <c r="AP251" i="5"/>
  <c r="AO251" i="5"/>
  <c r="AP250" i="5"/>
  <c r="AO250" i="5"/>
  <c r="AP249" i="5"/>
  <c r="AO249" i="5"/>
  <c r="AP248" i="5"/>
  <c r="AO248" i="5"/>
  <c r="AP247" i="5"/>
  <c r="AO247" i="5"/>
  <c r="AP246" i="5"/>
  <c r="AO246" i="5"/>
  <c r="AP245" i="5"/>
  <c r="AO245" i="5"/>
  <c r="AP244" i="5"/>
  <c r="AO244" i="5"/>
  <c r="AP243" i="5"/>
  <c r="AO243" i="5"/>
  <c r="AP242" i="5"/>
  <c r="AO242" i="5"/>
  <c r="AP241" i="5"/>
  <c r="AO241" i="5"/>
  <c r="AP240" i="5"/>
  <c r="AO240" i="5"/>
  <c r="AP239" i="5"/>
  <c r="AO239" i="5"/>
  <c r="AP238" i="5"/>
  <c r="AO238" i="5"/>
  <c r="AP237" i="5"/>
  <c r="AO237" i="5"/>
  <c r="AP236" i="5"/>
  <c r="AO236" i="5"/>
  <c r="AP235" i="5"/>
  <c r="AO235" i="5"/>
  <c r="AP234" i="5"/>
  <c r="AO234" i="5"/>
  <c r="AP233" i="5"/>
  <c r="AO233" i="5"/>
  <c r="AP232" i="5"/>
  <c r="AO232" i="5"/>
  <c r="AP231" i="5"/>
  <c r="AO231" i="5"/>
  <c r="AP230" i="5"/>
  <c r="AO230" i="5"/>
  <c r="AP229" i="5"/>
  <c r="AO229" i="5"/>
  <c r="AP228" i="5"/>
  <c r="AO228" i="5"/>
  <c r="AP227" i="5"/>
  <c r="AO227" i="5"/>
  <c r="AP226" i="5"/>
  <c r="AO226" i="5"/>
  <c r="AP225" i="5"/>
  <c r="AO225" i="5"/>
  <c r="AP224" i="5"/>
  <c r="AO224" i="5"/>
  <c r="AP223" i="5"/>
  <c r="AO223" i="5"/>
  <c r="AP222" i="5"/>
  <c r="AO222" i="5"/>
  <c r="AP221" i="5"/>
  <c r="AO221" i="5"/>
  <c r="AP220" i="5"/>
  <c r="AO220" i="5"/>
  <c r="AP219" i="5"/>
  <c r="AO219" i="5"/>
  <c r="AP218" i="5"/>
  <c r="AO218" i="5"/>
  <c r="AP217" i="5"/>
  <c r="AO217" i="5"/>
  <c r="AP216" i="5"/>
  <c r="AO216" i="5"/>
  <c r="AP215" i="5"/>
  <c r="AO215" i="5"/>
  <c r="AP214" i="5"/>
  <c r="AO214" i="5"/>
  <c r="AP213" i="5"/>
  <c r="AO213" i="5"/>
  <c r="AP212" i="5"/>
  <c r="AO212" i="5"/>
  <c r="AP211" i="5"/>
  <c r="AO211" i="5"/>
  <c r="AP210" i="5"/>
  <c r="AO210" i="5"/>
  <c r="AP209" i="5"/>
  <c r="AO209" i="5"/>
  <c r="AP208" i="5"/>
  <c r="AO208" i="5"/>
  <c r="AP207" i="5"/>
  <c r="AO207" i="5"/>
  <c r="AP206" i="5"/>
  <c r="AO206" i="5"/>
  <c r="AP205" i="5"/>
  <c r="AO205" i="5"/>
  <c r="AP204" i="5"/>
  <c r="AO204" i="5"/>
  <c r="AP203" i="5"/>
  <c r="AO203" i="5"/>
  <c r="AP202" i="5"/>
  <c r="AO202" i="5"/>
  <c r="AP201" i="5"/>
  <c r="AO201" i="5"/>
  <c r="AP200" i="5"/>
  <c r="AO200" i="5"/>
  <c r="AP199" i="5"/>
  <c r="AO199" i="5"/>
  <c r="AP198" i="5"/>
  <c r="AO198" i="5"/>
  <c r="AP197" i="5"/>
  <c r="AO197" i="5"/>
  <c r="AP196" i="5"/>
  <c r="AO196" i="5"/>
  <c r="AP195" i="5"/>
  <c r="AO195" i="5"/>
  <c r="AP194" i="5"/>
  <c r="AO194" i="5"/>
  <c r="AP193" i="5"/>
  <c r="AO193" i="5"/>
  <c r="AP192" i="5"/>
  <c r="AO192" i="5"/>
  <c r="AP191" i="5"/>
  <c r="AO191" i="5"/>
  <c r="AP190" i="5"/>
  <c r="AO190" i="5"/>
  <c r="AP189" i="5"/>
  <c r="AO189" i="5"/>
  <c r="AP188" i="5"/>
  <c r="AO188" i="5"/>
  <c r="AP187" i="5"/>
  <c r="AO187" i="5"/>
  <c r="AP186" i="5"/>
  <c r="AO186" i="5"/>
  <c r="AP185" i="5"/>
  <c r="AO185" i="5"/>
  <c r="AP184" i="5"/>
  <c r="AO184" i="5"/>
  <c r="AP183" i="5"/>
  <c r="AO183" i="5"/>
  <c r="AP182" i="5"/>
  <c r="AO182" i="5"/>
  <c r="AP181" i="5"/>
  <c r="AO181" i="5"/>
  <c r="AP180" i="5"/>
  <c r="AO180" i="5"/>
  <c r="AP179" i="5"/>
  <c r="AO179" i="5"/>
  <c r="AP178" i="5"/>
  <c r="AO178" i="5"/>
  <c r="AP177" i="5"/>
  <c r="AO177" i="5"/>
  <c r="AP176" i="5"/>
  <c r="AO176" i="5"/>
  <c r="AP175" i="5"/>
  <c r="AO175" i="5"/>
  <c r="AP174" i="5"/>
  <c r="AO174" i="5"/>
  <c r="AP173" i="5"/>
  <c r="AO173" i="5"/>
  <c r="AP172" i="5"/>
  <c r="AO172" i="5"/>
  <c r="AP171" i="5"/>
  <c r="AO171" i="5"/>
  <c r="AP170" i="5"/>
  <c r="AO170" i="5"/>
  <c r="AP169" i="5"/>
  <c r="AO169" i="5"/>
  <c r="AP168" i="5"/>
  <c r="AO168" i="5"/>
  <c r="AP167" i="5"/>
  <c r="AO167" i="5"/>
  <c r="AP166" i="5"/>
  <c r="AO166" i="5"/>
  <c r="AP165" i="5"/>
  <c r="AO165" i="5"/>
  <c r="AP164" i="5"/>
  <c r="AO164" i="5"/>
  <c r="AP163" i="5"/>
  <c r="AO163" i="5"/>
  <c r="AP162" i="5"/>
  <c r="AO162" i="5"/>
  <c r="AP161" i="5"/>
  <c r="AO161" i="5"/>
  <c r="AP160" i="5"/>
  <c r="AO160" i="5"/>
  <c r="AP159" i="5"/>
  <c r="AO159" i="5"/>
  <c r="AP158" i="5"/>
  <c r="AO158" i="5"/>
  <c r="AP157" i="5"/>
  <c r="AO157" i="5"/>
  <c r="AP156" i="5"/>
  <c r="AO156" i="5"/>
  <c r="AP155" i="5"/>
  <c r="AO155" i="5"/>
  <c r="AP154" i="5"/>
  <c r="AO154" i="5"/>
  <c r="AP153" i="5"/>
  <c r="AO153" i="5"/>
  <c r="AP152" i="5"/>
  <c r="AO152" i="5"/>
  <c r="AP151" i="5"/>
  <c r="AO151" i="5"/>
  <c r="AP150" i="5"/>
  <c r="AO150" i="5"/>
  <c r="AP149" i="5"/>
  <c r="AO149" i="5"/>
  <c r="AP148" i="5"/>
  <c r="AO148" i="5"/>
  <c r="AP147" i="5"/>
  <c r="AO147" i="5"/>
  <c r="AP146" i="5"/>
  <c r="AO146" i="5"/>
  <c r="AP145" i="5"/>
  <c r="AO145" i="5"/>
  <c r="AP144" i="5"/>
  <c r="AO144" i="5"/>
  <c r="AP143" i="5"/>
  <c r="AO143" i="5"/>
  <c r="AP142" i="5"/>
  <c r="AO142" i="5"/>
  <c r="AP141" i="5"/>
  <c r="AO141" i="5"/>
  <c r="AP140" i="5"/>
  <c r="AO140" i="5"/>
  <c r="AP139" i="5"/>
  <c r="AO139" i="5"/>
  <c r="AP138" i="5"/>
  <c r="AO138" i="5"/>
  <c r="AP137" i="5"/>
  <c r="AO137" i="5"/>
  <c r="AP136" i="5"/>
  <c r="AO136" i="5"/>
  <c r="AP135" i="5"/>
  <c r="AO135" i="5"/>
  <c r="AP134" i="5"/>
  <c r="AO134" i="5"/>
  <c r="AP133" i="5"/>
  <c r="AO133" i="5"/>
  <c r="AP132" i="5"/>
  <c r="AO132" i="5"/>
  <c r="AP131" i="5"/>
  <c r="AO131" i="5"/>
  <c r="AP130" i="5"/>
  <c r="AO130" i="5"/>
  <c r="AP129" i="5"/>
  <c r="AO129" i="5"/>
  <c r="AP128" i="5"/>
  <c r="AO128" i="5"/>
  <c r="AP127" i="5"/>
  <c r="AO127" i="5"/>
  <c r="AP126" i="5"/>
  <c r="AO126" i="5"/>
  <c r="AP125" i="5"/>
  <c r="AO125" i="5"/>
  <c r="AP124" i="5"/>
  <c r="AO124" i="5"/>
  <c r="AP123" i="5"/>
  <c r="AO123" i="5"/>
  <c r="AP122" i="5"/>
  <c r="AO122" i="5"/>
  <c r="AP121" i="5"/>
  <c r="AO121" i="5"/>
  <c r="AP120" i="5"/>
  <c r="AO120" i="5"/>
  <c r="AP119" i="5"/>
  <c r="AO119" i="5"/>
  <c r="AP118" i="5"/>
  <c r="AO118" i="5"/>
  <c r="AP117" i="5"/>
  <c r="AO117" i="5"/>
  <c r="AP116" i="5"/>
  <c r="AO116" i="5"/>
  <c r="AP115" i="5"/>
  <c r="AO115" i="5"/>
  <c r="AP114" i="5"/>
  <c r="AO114" i="5"/>
  <c r="AP113" i="5"/>
  <c r="AO113" i="5"/>
  <c r="AP112" i="5"/>
  <c r="AO112" i="5"/>
  <c r="AP111" i="5"/>
  <c r="AO111" i="5"/>
  <c r="AP110" i="5"/>
  <c r="AO110" i="5"/>
  <c r="AP109" i="5"/>
  <c r="AO109" i="5"/>
  <c r="AP108" i="5"/>
  <c r="AO108" i="5"/>
  <c r="AP107" i="5"/>
  <c r="AO107" i="5"/>
  <c r="AP106" i="5"/>
  <c r="AO106" i="5"/>
  <c r="AP105" i="5"/>
  <c r="AO105" i="5"/>
  <c r="AP104" i="5"/>
  <c r="AO104" i="5"/>
  <c r="AP103" i="5"/>
  <c r="AO103" i="5"/>
  <c r="AP102" i="5"/>
  <c r="AO102" i="5"/>
  <c r="AP101" i="5"/>
  <c r="AO101" i="5"/>
  <c r="AP100" i="5"/>
  <c r="AO100" i="5"/>
  <c r="AP99" i="5"/>
  <c r="AO99" i="5"/>
  <c r="AP98" i="5"/>
  <c r="AO98" i="5"/>
  <c r="AP97" i="5"/>
  <c r="AO97" i="5"/>
  <c r="AP96" i="5"/>
  <c r="AO96" i="5"/>
  <c r="AP95" i="5"/>
  <c r="AO95" i="5"/>
  <c r="AP94" i="5"/>
  <c r="AO94" i="5"/>
  <c r="AP93" i="5"/>
  <c r="AO93" i="5"/>
  <c r="AP92" i="5"/>
  <c r="AO92" i="5"/>
  <c r="AP91" i="5"/>
  <c r="AO91" i="5"/>
  <c r="AP90" i="5"/>
  <c r="AO90" i="5"/>
  <c r="AP89" i="5"/>
  <c r="AO89" i="5"/>
  <c r="AP88" i="5"/>
  <c r="AO88" i="5"/>
  <c r="AP87" i="5"/>
  <c r="AO87" i="5"/>
  <c r="AP86" i="5"/>
  <c r="AO86" i="5"/>
  <c r="AP85" i="5"/>
  <c r="AO85" i="5"/>
  <c r="AP84" i="5"/>
  <c r="AO84" i="5"/>
  <c r="AP83" i="5"/>
  <c r="AO83" i="5"/>
  <c r="AP82" i="5"/>
  <c r="AO82" i="5"/>
  <c r="AP81" i="5"/>
  <c r="AO81" i="5"/>
  <c r="AP80" i="5"/>
  <c r="AO80" i="5"/>
  <c r="AP79" i="5"/>
  <c r="AO79" i="5"/>
  <c r="AP78" i="5"/>
  <c r="AO78" i="5"/>
  <c r="AP77" i="5"/>
  <c r="AO77" i="5"/>
  <c r="AP76" i="5"/>
  <c r="AO76" i="5"/>
  <c r="AP75" i="5"/>
  <c r="AO75" i="5"/>
  <c r="AP74" i="5"/>
  <c r="AO74" i="5"/>
  <c r="AP73" i="5"/>
  <c r="AO73" i="5"/>
  <c r="AP72" i="5"/>
  <c r="AO72" i="5"/>
  <c r="AP71" i="5"/>
  <c r="AO71" i="5"/>
  <c r="AP70" i="5"/>
  <c r="AO70" i="5"/>
  <c r="AP69" i="5"/>
  <c r="AO69" i="5"/>
  <c r="AP68" i="5"/>
  <c r="AO68" i="5"/>
  <c r="AP67" i="5"/>
  <c r="AO67" i="5"/>
  <c r="AP66" i="5"/>
  <c r="AO66" i="5"/>
  <c r="AP65" i="5"/>
  <c r="AO65" i="5"/>
  <c r="AP64" i="5"/>
  <c r="AO64" i="5"/>
  <c r="AP63" i="5"/>
  <c r="AO63" i="5"/>
  <c r="AP62" i="5"/>
  <c r="AO62" i="5"/>
  <c r="AP61" i="5"/>
  <c r="AO61" i="5"/>
  <c r="AP60" i="5"/>
  <c r="AO60" i="5"/>
  <c r="AP59" i="5"/>
  <c r="AO59" i="5"/>
  <c r="AP58" i="5"/>
  <c r="AO58" i="5"/>
  <c r="AP57" i="5"/>
  <c r="AO57" i="5"/>
  <c r="AP56" i="5"/>
  <c r="AO56" i="5"/>
  <c r="AP55" i="5"/>
  <c r="AO55" i="5"/>
  <c r="AP54" i="5"/>
  <c r="AO54" i="5"/>
  <c r="AP53" i="5"/>
  <c r="AO53" i="5"/>
  <c r="AP52" i="5"/>
  <c r="AO52" i="5"/>
  <c r="AP51" i="5"/>
  <c r="AO51" i="5"/>
  <c r="AP50" i="5"/>
  <c r="AO50" i="5"/>
  <c r="AP49" i="5"/>
  <c r="AO49" i="5"/>
  <c r="AP48" i="5"/>
  <c r="AO48" i="5"/>
  <c r="AP47" i="5"/>
  <c r="AO47" i="5"/>
  <c r="AP46" i="5"/>
  <c r="AO46" i="5"/>
  <c r="AP45" i="5"/>
  <c r="AO45" i="5"/>
  <c r="AP44" i="5"/>
  <c r="AO44" i="5"/>
  <c r="AP43" i="5"/>
  <c r="AO43" i="5"/>
  <c r="AP42" i="5"/>
  <c r="AO42" i="5"/>
  <c r="AP41" i="5"/>
  <c r="AO41" i="5"/>
  <c r="AP40" i="5"/>
  <c r="AO40" i="5"/>
  <c r="AP39" i="5"/>
  <c r="AO39" i="5"/>
  <c r="AP38" i="5"/>
  <c r="AO38" i="5"/>
  <c r="AP37" i="5"/>
  <c r="AO37" i="5"/>
  <c r="AP36" i="5"/>
  <c r="AO36" i="5"/>
  <c r="AP35" i="5"/>
  <c r="AO35" i="5"/>
  <c r="AP34" i="5"/>
  <c r="AO34" i="5"/>
  <c r="AP33" i="5"/>
  <c r="AO33" i="5"/>
  <c r="AP32" i="5"/>
  <c r="AO32" i="5"/>
  <c r="AP31" i="5"/>
  <c r="AO31" i="5"/>
  <c r="AP30" i="5"/>
  <c r="AO30" i="5"/>
  <c r="AP29" i="5"/>
  <c r="AO29" i="5"/>
  <c r="AP28" i="5"/>
  <c r="AO28" i="5"/>
  <c r="AP27" i="5"/>
  <c r="AO27" i="5"/>
  <c r="AP26" i="5"/>
  <c r="AO26" i="5"/>
  <c r="AP25" i="5"/>
  <c r="AO25" i="5"/>
  <c r="AP24" i="5"/>
  <c r="AO24" i="5"/>
  <c r="AP23" i="5"/>
  <c r="AO23" i="5"/>
  <c r="AP22" i="5"/>
  <c r="AO22" i="5"/>
  <c r="AP21" i="5"/>
  <c r="AO21" i="5"/>
  <c r="AP20" i="5"/>
  <c r="AO20" i="5"/>
  <c r="AP19" i="5"/>
  <c r="AO19" i="5"/>
  <c r="AP18" i="5"/>
  <c r="AO18" i="5"/>
  <c r="AP17" i="5"/>
  <c r="AO17" i="5"/>
  <c r="AP16" i="5"/>
  <c r="AO16" i="5"/>
  <c r="AP15" i="5"/>
  <c r="AO15" i="5"/>
  <c r="AP14" i="5"/>
  <c r="AO14" i="5"/>
  <c r="AP13" i="5"/>
  <c r="AO13" i="5"/>
  <c r="AP12" i="5"/>
  <c r="AO12" i="5"/>
  <c r="AP11" i="5"/>
  <c r="AO11" i="5"/>
  <c r="AP10" i="5"/>
  <c r="AO10" i="5"/>
  <c r="DC643" i="5"/>
  <c r="DC642" i="5"/>
  <c r="DC641" i="5"/>
  <c r="DP643" i="5"/>
  <c r="DO643" i="5"/>
  <c r="DN643" i="5"/>
  <c r="DM643" i="5"/>
  <c r="DL643" i="5"/>
  <c r="DK643" i="5"/>
  <c r="DJ643" i="5"/>
  <c r="DP642" i="5"/>
  <c r="DO642" i="5"/>
  <c r="DN642" i="5"/>
  <c r="DM642" i="5"/>
  <c r="DL642" i="5"/>
  <c r="DK642" i="5"/>
  <c r="DJ642" i="5"/>
  <c r="DP641" i="5"/>
  <c r="DO641" i="5"/>
  <c r="DN641" i="5"/>
  <c r="DM641" i="5"/>
  <c r="DL641" i="5"/>
  <c r="DK641" i="5"/>
  <c r="DJ641" i="5"/>
  <c r="W219" i="4"/>
  <c r="W218" i="4"/>
  <c r="W217" i="4"/>
  <c r="W216" i="4"/>
  <c r="W215" i="4"/>
  <c r="W214" i="4"/>
  <c r="W213" i="4"/>
  <c r="W212" i="4"/>
  <c r="W211" i="4"/>
  <c r="W210" i="4"/>
  <c r="W209" i="4"/>
  <c r="W208" i="4"/>
  <c r="W207" i="4"/>
  <c r="W206" i="4"/>
  <c r="W205" i="4"/>
  <c r="W204" i="4"/>
  <c r="W203" i="4"/>
  <c r="W202" i="4"/>
  <c r="W201" i="4"/>
  <c r="W200" i="4"/>
  <c r="W199" i="4"/>
  <c r="W198" i="4"/>
  <c r="W197" i="4"/>
  <c r="W196" i="4"/>
  <c r="W195" i="4"/>
  <c r="W194" i="4"/>
  <c r="W193" i="4"/>
  <c r="W192" i="4"/>
  <c r="W191" i="4"/>
  <c r="W190" i="4"/>
  <c r="W189" i="4"/>
  <c r="W188" i="4"/>
  <c r="W187" i="4"/>
  <c r="W186" i="4"/>
  <c r="W185" i="4"/>
  <c r="W184" i="4"/>
  <c r="W183" i="4"/>
  <c r="W182" i="4"/>
  <c r="W181" i="4"/>
  <c r="W180" i="4"/>
  <c r="W179" i="4"/>
  <c r="W178" i="4"/>
  <c r="W177" i="4"/>
  <c r="W176" i="4"/>
  <c r="W175" i="4"/>
  <c r="W174" i="4"/>
  <c r="W173" i="4"/>
  <c r="W172" i="4"/>
  <c r="W171" i="4"/>
  <c r="W170" i="4"/>
  <c r="W169" i="4"/>
  <c r="W168" i="4"/>
  <c r="W167" i="4"/>
  <c r="W166" i="4"/>
  <c r="W165" i="4"/>
  <c r="W164" i="4"/>
  <c r="W163" i="4"/>
  <c r="W162" i="4"/>
  <c r="W161" i="4"/>
  <c r="W160" i="4"/>
  <c r="W159" i="4"/>
  <c r="W158" i="4"/>
  <c r="W157" i="4"/>
  <c r="W156" i="4"/>
  <c r="W155" i="4"/>
  <c r="W154" i="4"/>
  <c r="W153" i="4"/>
  <c r="W152" i="4"/>
  <c r="W151" i="4"/>
  <c r="W150" i="4"/>
  <c r="W149" i="4"/>
  <c r="W148" i="4"/>
  <c r="W147" i="4"/>
  <c r="W146" i="4"/>
  <c r="W145" i="4"/>
  <c r="W144" i="4"/>
  <c r="W143" i="4"/>
  <c r="W142" i="4"/>
  <c r="W141" i="4"/>
  <c r="W140" i="4"/>
  <c r="W139" i="4"/>
  <c r="W138" i="4"/>
  <c r="W137" i="4"/>
  <c r="W136" i="4"/>
  <c r="W135" i="4"/>
  <c r="W134" i="4"/>
  <c r="W133" i="4"/>
  <c r="W132" i="4"/>
  <c r="W131" i="4"/>
  <c r="W130" i="4"/>
  <c r="W129" i="4"/>
  <c r="W128" i="4"/>
  <c r="W127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DC640" i="5"/>
  <c r="DC639" i="5"/>
  <c r="DC638" i="5"/>
  <c r="DC637" i="5"/>
  <c r="DC636" i="5"/>
  <c r="DC635" i="5"/>
  <c r="DC634" i="5"/>
  <c r="DC633" i="5"/>
  <c r="DC632" i="5"/>
  <c r="DC631" i="5"/>
  <c r="DC630" i="5"/>
  <c r="DC629" i="5"/>
  <c r="DC628" i="5"/>
  <c r="DC627" i="5"/>
  <c r="DC626" i="5"/>
  <c r="DC625" i="5"/>
  <c r="DC624" i="5"/>
  <c r="DC623" i="5"/>
  <c r="DC622" i="5"/>
  <c r="DC621" i="5"/>
  <c r="DC620" i="5"/>
  <c r="DC619" i="5"/>
  <c r="DC618" i="5"/>
  <c r="DC617" i="5"/>
  <c r="DC616" i="5"/>
  <c r="DC615" i="5"/>
  <c r="DC614" i="5"/>
  <c r="DC613" i="5"/>
  <c r="DC612" i="5"/>
  <c r="DC611" i="5"/>
  <c r="DC610" i="5"/>
  <c r="DC609" i="5"/>
  <c r="DC608" i="5"/>
  <c r="DC607" i="5"/>
  <c r="DC606" i="5"/>
  <c r="DC605" i="5"/>
  <c r="DC604" i="5"/>
  <c r="DC603" i="5"/>
  <c r="DC602" i="5"/>
  <c r="DC601" i="5"/>
  <c r="DC600" i="5"/>
  <c r="DC599" i="5"/>
  <c r="DC598" i="5"/>
  <c r="DC597" i="5"/>
  <c r="DC596" i="5"/>
  <c r="DC595" i="5"/>
  <c r="DC594" i="5"/>
  <c r="DC593" i="5"/>
  <c r="DC592" i="5"/>
  <c r="DC591" i="5"/>
  <c r="DC590" i="5"/>
  <c r="DC589" i="5"/>
  <c r="DC588" i="5"/>
  <c r="DC587" i="5"/>
  <c r="DC586" i="5"/>
  <c r="DC585" i="5"/>
  <c r="DC584" i="5"/>
  <c r="DC583" i="5"/>
  <c r="DC582" i="5"/>
  <c r="DC581" i="5"/>
  <c r="DC580" i="5"/>
  <c r="DC579" i="5"/>
  <c r="DC578" i="5"/>
  <c r="DC577" i="5"/>
  <c r="DC576" i="5"/>
  <c r="DC575" i="5"/>
  <c r="DC574" i="5"/>
  <c r="DC573" i="5"/>
  <c r="DC572" i="5"/>
  <c r="DC571" i="5"/>
  <c r="DC570" i="5"/>
  <c r="DC569" i="5"/>
  <c r="DC568" i="5"/>
  <c r="DC567" i="5"/>
  <c r="DC566" i="5"/>
  <c r="DC565" i="5"/>
  <c r="DC564" i="5"/>
  <c r="DC563" i="5"/>
  <c r="DC562" i="5"/>
  <c r="DC561" i="5"/>
  <c r="DC560" i="5"/>
  <c r="DC559" i="5"/>
  <c r="DC558" i="5"/>
  <c r="DC557" i="5"/>
  <c r="DC556" i="5"/>
  <c r="DC555" i="5"/>
  <c r="DC554" i="5"/>
  <c r="DC553" i="5"/>
  <c r="DC552" i="5"/>
  <c r="DC551" i="5"/>
  <c r="DC550" i="5"/>
  <c r="DC549" i="5"/>
  <c r="DC548" i="5"/>
  <c r="DC547" i="5"/>
  <c r="DC546" i="5"/>
  <c r="DC545" i="5"/>
  <c r="DC544" i="5"/>
  <c r="DC543" i="5"/>
  <c r="DC542" i="5"/>
  <c r="DC541" i="5"/>
  <c r="DC540" i="5"/>
  <c r="DC539" i="5"/>
  <c r="DC538" i="5"/>
  <c r="DC537" i="5"/>
  <c r="DC536" i="5"/>
  <c r="DC535" i="5"/>
  <c r="DC534" i="5"/>
  <c r="DC533" i="5"/>
  <c r="DC532" i="5"/>
  <c r="DC531" i="5"/>
  <c r="DC530" i="5"/>
  <c r="DC529" i="5"/>
  <c r="DC528" i="5"/>
  <c r="DC527" i="5"/>
  <c r="DC526" i="5"/>
  <c r="DC525" i="5"/>
  <c r="DC524" i="5"/>
  <c r="DC523" i="5"/>
  <c r="DC522" i="5"/>
  <c r="DC521" i="5"/>
  <c r="DC520" i="5"/>
  <c r="DC519" i="5"/>
  <c r="DC518" i="5"/>
  <c r="DC517" i="5"/>
  <c r="DC516" i="5"/>
  <c r="DC515" i="5"/>
  <c r="DC514" i="5"/>
  <c r="DC513" i="5"/>
  <c r="DC512" i="5"/>
  <c r="DC511" i="5"/>
  <c r="DC510" i="5"/>
  <c r="DC509" i="5"/>
  <c r="DC508" i="5"/>
  <c r="DC507" i="5"/>
  <c r="DC506" i="5"/>
  <c r="DC505" i="5"/>
  <c r="DC504" i="5"/>
  <c r="DC503" i="5"/>
  <c r="DC502" i="5"/>
  <c r="DC501" i="5"/>
  <c r="DC500" i="5"/>
  <c r="DC499" i="5"/>
  <c r="DC498" i="5"/>
  <c r="DC497" i="5"/>
  <c r="DC496" i="5"/>
  <c r="DC495" i="5"/>
  <c r="DC494" i="5"/>
  <c r="DC493" i="5"/>
  <c r="DC492" i="5"/>
  <c r="DC491" i="5"/>
  <c r="DC490" i="5"/>
  <c r="DC489" i="5"/>
  <c r="DC488" i="5"/>
  <c r="DC487" i="5"/>
  <c r="DC486" i="5"/>
  <c r="DC485" i="5"/>
  <c r="DC484" i="5"/>
  <c r="DC483" i="5"/>
  <c r="DC482" i="5"/>
  <c r="DC481" i="5"/>
  <c r="DC480" i="5"/>
  <c r="DC479" i="5"/>
  <c r="DC478" i="5"/>
  <c r="DC477" i="5"/>
  <c r="DC476" i="5"/>
  <c r="DC475" i="5"/>
  <c r="DC474" i="5"/>
  <c r="DC473" i="5"/>
  <c r="DC472" i="5"/>
  <c r="DC471" i="5"/>
  <c r="DC470" i="5"/>
  <c r="DC469" i="5"/>
  <c r="DC468" i="5"/>
  <c r="DC467" i="5"/>
  <c r="DC466" i="5"/>
  <c r="DC465" i="5"/>
  <c r="DC464" i="5"/>
  <c r="DC463" i="5"/>
  <c r="DC462" i="5"/>
  <c r="DC461" i="5"/>
  <c r="DC460" i="5"/>
  <c r="DC459" i="5"/>
  <c r="DC458" i="5"/>
  <c r="DC457" i="5"/>
  <c r="DC456" i="5"/>
  <c r="DC455" i="5"/>
  <c r="DC454" i="5"/>
  <c r="DC453" i="5"/>
  <c r="DC452" i="5"/>
  <c r="DC451" i="5"/>
  <c r="DC450" i="5"/>
  <c r="DC449" i="5"/>
  <c r="DC448" i="5"/>
  <c r="DC447" i="5"/>
  <c r="DC446" i="5"/>
  <c r="DC445" i="5"/>
  <c r="DC444" i="5"/>
  <c r="DC443" i="5"/>
  <c r="DC442" i="5"/>
  <c r="DC441" i="5"/>
  <c r="DC440" i="5"/>
  <c r="DC439" i="5"/>
  <c r="DC438" i="5"/>
  <c r="DC437" i="5"/>
  <c r="DC436" i="5"/>
  <c r="DC435" i="5"/>
  <c r="DC434" i="5"/>
  <c r="DC433" i="5"/>
  <c r="DC432" i="5"/>
  <c r="DC431" i="5"/>
  <c r="DC430" i="5"/>
  <c r="DC429" i="5"/>
  <c r="DC428" i="5"/>
  <c r="DC427" i="5"/>
  <c r="DC426" i="5"/>
  <c r="DC425" i="5"/>
  <c r="DC424" i="5"/>
  <c r="DC423" i="5"/>
  <c r="DC422" i="5"/>
  <c r="DC421" i="5"/>
  <c r="DC420" i="5"/>
  <c r="DC419" i="5"/>
  <c r="DC418" i="5"/>
  <c r="DC417" i="5"/>
  <c r="DC416" i="5"/>
  <c r="DC415" i="5"/>
  <c r="DC414" i="5"/>
  <c r="DC413" i="5"/>
  <c r="DC412" i="5"/>
  <c r="DC411" i="5"/>
  <c r="DC410" i="5"/>
  <c r="DC409" i="5"/>
  <c r="DC408" i="5"/>
  <c r="DC407" i="5"/>
  <c r="DC406" i="5"/>
  <c r="DC405" i="5"/>
  <c r="DC404" i="5"/>
  <c r="DC403" i="5"/>
  <c r="DC402" i="5"/>
  <c r="DC401" i="5"/>
  <c r="DC400" i="5"/>
  <c r="DC399" i="5"/>
  <c r="DC398" i="5"/>
  <c r="DC397" i="5"/>
  <c r="DC396" i="5"/>
  <c r="DC395" i="5"/>
  <c r="DC394" i="5"/>
  <c r="DC393" i="5"/>
  <c r="DC392" i="5"/>
  <c r="DC391" i="5"/>
  <c r="DC390" i="5"/>
  <c r="DC389" i="5"/>
  <c r="DC388" i="5"/>
  <c r="DC387" i="5"/>
  <c r="DC386" i="5"/>
  <c r="DC385" i="5"/>
  <c r="DC384" i="5"/>
  <c r="DC383" i="5"/>
  <c r="DC382" i="5"/>
  <c r="DC381" i="5"/>
  <c r="DC380" i="5"/>
  <c r="DC379" i="5"/>
  <c r="DC378" i="5"/>
  <c r="DC377" i="5"/>
  <c r="DC376" i="5"/>
  <c r="DC375" i="5"/>
  <c r="DC374" i="5"/>
  <c r="DC373" i="5"/>
  <c r="DC372" i="5"/>
  <c r="DC371" i="5"/>
  <c r="DC370" i="5"/>
  <c r="DC369" i="5"/>
  <c r="DC368" i="5"/>
  <c r="DC367" i="5"/>
  <c r="DC366" i="5"/>
  <c r="DC365" i="5"/>
  <c r="DC364" i="5"/>
  <c r="DC363" i="5"/>
  <c r="DC362" i="5"/>
  <c r="DC361" i="5"/>
  <c r="DC360" i="5"/>
  <c r="DC359" i="5"/>
  <c r="DC358" i="5"/>
  <c r="DC357" i="5"/>
  <c r="DC356" i="5"/>
  <c r="DC355" i="5"/>
  <c r="DC354" i="5"/>
  <c r="DC353" i="5"/>
  <c r="DC352" i="5"/>
  <c r="DC351" i="5"/>
  <c r="DC350" i="5"/>
  <c r="DC349" i="5"/>
  <c r="DC348" i="5"/>
  <c r="DC347" i="5"/>
  <c r="DC346" i="5"/>
  <c r="DC345" i="5"/>
  <c r="DC344" i="5"/>
  <c r="DC343" i="5"/>
  <c r="DC342" i="5"/>
  <c r="DC341" i="5"/>
  <c r="DC340" i="5"/>
  <c r="DC339" i="5"/>
  <c r="DC338" i="5"/>
  <c r="DC337" i="5"/>
  <c r="DC336" i="5"/>
  <c r="DC335" i="5"/>
  <c r="DC334" i="5"/>
  <c r="DC333" i="5"/>
  <c r="DC332" i="5"/>
  <c r="DC331" i="5"/>
  <c r="DC330" i="5"/>
  <c r="DC329" i="5"/>
  <c r="DC328" i="5"/>
  <c r="DC327" i="5"/>
  <c r="DC326" i="5"/>
  <c r="DC325" i="5"/>
  <c r="DC324" i="5"/>
  <c r="DC323" i="5"/>
  <c r="DC322" i="5"/>
  <c r="DC321" i="5"/>
  <c r="DC320" i="5"/>
  <c r="DC319" i="5"/>
  <c r="DC318" i="5"/>
  <c r="DC317" i="5"/>
  <c r="DC316" i="5"/>
  <c r="DC315" i="5"/>
  <c r="DC314" i="5"/>
  <c r="DC313" i="5"/>
  <c r="DC312" i="5"/>
  <c r="DC311" i="5"/>
  <c r="DC310" i="5"/>
  <c r="DC309" i="5"/>
  <c r="DC308" i="5"/>
  <c r="DC307" i="5"/>
  <c r="DC306" i="5"/>
  <c r="DC305" i="5"/>
  <c r="DC304" i="5"/>
  <c r="DC303" i="5"/>
  <c r="DC302" i="5"/>
  <c r="DC301" i="5"/>
  <c r="DC300" i="5"/>
  <c r="DC299" i="5"/>
  <c r="DC298" i="5"/>
  <c r="DC297" i="5"/>
  <c r="DC296" i="5"/>
  <c r="DC295" i="5"/>
  <c r="DC294" i="5"/>
  <c r="DC293" i="5"/>
  <c r="DC292" i="5"/>
  <c r="DC291" i="5"/>
  <c r="DC290" i="5"/>
  <c r="DC289" i="5"/>
  <c r="DC288" i="5"/>
  <c r="DC287" i="5"/>
  <c r="DC286" i="5"/>
  <c r="DC285" i="5"/>
  <c r="DC284" i="5"/>
  <c r="DC283" i="5"/>
  <c r="DC282" i="5"/>
  <c r="DC281" i="5"/>
  <c r="DC280" i="5"/>
  <c r="DC279" i="5"/>
  <c r="DC278" i="5"/>
  <c r="DC277" i="5"/>
  <c r="DC276" i="5"/>
  <c r="DC275" i="5"/>
  <c r="DC274" i="5"/>
  <c r="DC273" i="5"/>
  <c r="DC272" i="5"/>
  <c r="DC271" i="5"/>
  <c r="DC270" i="5"/>
  <c r="DC269" i="5"/>
  <c r="DC268" i="5"/>
  <c r="DC267" i="5"/>
  <c r="DC266" i="5"/>
  <c r="DC265" i="5"/>
  <c r="DC264" i="5"/>
  <c r="DC263" i="5"/>
  <c r="DC262" i="5"/>
  <c r="DC261" i="5"/>
  <c r="DC260" i="5"/>
  <c r="DC259" i="5"/>
  <c r="DC258" i="5"/>
  <c r="DC257" i="5"/>
  <c r="DC256" i="5"/>
  <c r="DC255" i="5"/>
  <c r="DC254" i="5"/>
  <c r="DC253" i="5"/>
  <c r="DC252" i="5"/>
  <c r="DC251" i="5"/>
  <c r="DC250" i="5"/>
  <c r="DC249" i="5"/>
  <c r="DC248" i="5"/>
  <c r="DC247" i="5"/>
  <c r="DC246" i="5"/>
  <c r="DC245" i="5"/>
  <c r="DC244" i="5"/>
  <c r="DC243" i="5"/>
  <c r="DC242" i="5"/>
  <c r="DC241" i="5"/>
  <c r="DC240" i="5"/>
  <c r="DC239" i="5"/>
  <c r="DC238" i="5"/>
  <c r="DC237" i="5"/>
  <c r="DC236" i="5"/>
  <c r="DC235" i="5"/>
  <c r="DC234" i="5"/>
  <c r="DC233" i="5"/>
  <c r="DC232" i="5"/>
  <c r="DC231" i="5"/>
  <c r="DC230" i="5"/>
  <c r="DC229" i="5"/>
  <c r="DC228" i="5"/>
  <c r="DC227" i="5"/>
  <c r="DC226" i="5"/>
  <c r="DC225" i="5"/>
  <c r="DC224" i="5"/>
  <c r="DC223" i="5"/>
  <c r="DC222" i="5"/>
  <c r="DC221" i="5"/>
  <c r="DC220" i="5"/>
  <c r="DC219" i="5"/>
  <c r="DC218" i="5"/>
  <c r="DC217" i="5"/>
  <c r="DC216" i="5"/>
  <c r="DC215" i="5"/>
  <c r="DC214" i="5"/>
  <c r="DC213" i="5"/>
  <c r="DC212" i="5"/>
  <c r="DC211" i="5"/>
  <c r="DC210" i="5"/>
  <c r="DC209" i="5"/>
  <c r="DC208" i="5"/>
  <c r="DC207" i="5"/>
  <c r="DC206" i="5"/>
  <c r="DC205" i="5"/>
  <c r="DC204" i="5"/>
  <c r="DC203" i="5"/>
  <c r="DC202" i="5"/>
  <c r="DC201" i="5"/>
  <c r="DC200" i="5"/>
  <c r="DC199" i="5"/>
  <c r="DC198" i="5"/>
  <c r="DC197" i="5"/>
  <c r="DC196" i="5"/>
  <c r="DC195" i="5"/>
  <c r="DC194" i="5"/>
  <c r="DC193" i="5"/>
  <c r="DC192" i="5"/>
  <c r="DC191" i="5"/>
  <c r="DC190" i="5"/>
  <c r="DC189" i="5"/>
  <c r="DC188" i="5"/>
  <c r="DC187" i="5"/>
  <c r="DC186" i="5"/>
  <c r="DC185" i="5"/>
  <c r="DC184" i="5"/>
  <c r="DC183" i="5"/>
  <c r="DC182" i="5"/>
  <c r="DC181" i="5"/>
  <c r="DC180" i="5"/>
  <c r="DC179" i="5"/>
  <c r="DC178" i="5"/>
  <c r="DC177" i="5"/>
  <c r="DC176" i="5"/>
  <c r="DC175" i="5"/>
  <c r="DC174" i="5"/>
  <c r="DC173" i="5"/>
  <c r="DC172" i="5"/>
  <c r="DC171" i="5"/>
  <c r="DC170" i="5"/>
  <c r="DC169" i="5"/>
  <c r="DC168" i="5"/>
  <c r="DC167" i="5"/>
  <c r="DC166" i="5"/>
  <c r="DC165" i="5"/>
  <c r="DC164" i="5"/>
  <c r="DC163" i="5"/>
  <c r="DC162" i="5"/>
  <c r="DC161" i="5"/>
  <c r="DC160" i="5"/>
  <c r="DC159" i="5"/>
  <c r="DC158" i="5"/>
  <c r="DC157" i="5"/>
  <c r="DC156" i="5"/>
  <c r="DC155" i="5"/>
  <c r="DC154" i="5"/>
  <c r="DC153" i="5"/>
  <c r="DC152" i="5"/>
  <c r="DC151" i="5"/>
  <c r="DC150" i="5"/>
  <c r="DC149" i="5"/>
  <c r="DC148" i="5"/>
  <c r="DC147" i="5"/>
  <c r="DC146" i="5"/>
  <c r="DC145" i="5"/>
  <c r="DC144" i="5"/>
  <c r="DC143" i="5"/>
  <c r="DC142" i="5"/>
  <c r="DC141" i="5"/>
  <c r="DC140" i="5"/>
  <c r="DC139" i="5"/>
  <c r="DC138" i="5"/>
  <c r="DC137" i="5"/>
  <c r="DC136" i="5"/>
  <c r="DC135" i="5"/>
  <c r="DC134" i="5"/>
  <c r="DC133" i="5"/>
  <c r="DC132" i="5"/>
  <c r="DC131" i="5"/>
  <c r="DC130" i="5"/>
  <c r="DC129" i="5"/>
  <c r="DC128" i="5"/>
  <c r="DC127" i="5"/>
  <c r="DC126" i="5"/>
  <c r="DC125" i="5"/>
  <c r="DC124" i="5"/>
  <c r="DC123" i="5"/>
  <c r="DC122" i="5"/>
  <c r="DC121" i="5"/>
  <c r="DC120" i="5"/>
  <c r="DC119" i="5"/>
  <c r="DC118" i="5"/>
  <c r="DC117" i="5"/>
  <c r="DC116" i="5"/>
  <c r="DC115" i="5"/>
  <c r="DC114" i="5"/>
  <c r="DC113" i="5"/>
  <c r="DC112" i="5"/>
  <c r="DC111" i="5"/>
  <c r="DC110" i="5"/>
  <c r="DC109" i="5"/>
  <c r="DC108" i="5"/>
  <c r="DC107" i="5"/>
  <c r="DC106" i="5"/>
  <c r="DC105" i="5"/>
  <c r="DC104" i="5"/>
  <c r="DC103" i="5"/>
  <c r="DC102" i="5"/>
  <c r="DC101" i="5"/>
  <c r="DC100" i="5"/>
  <c r="DC99" i="5"/>
  <c r="DC98" i="5"/>
  <c r="DC97" i="5"/>
  <c r="DC96" i="5"/>
  <c r="DC95" i="5"/>
  <c r="DC94" i="5"/>
  <c r="DC93" i="5"/>
  <c r="DC92" i="5"/>
  <c r="DC91" i="5"/>
  <c r="DC90" i="5"/>
  <c r="DC89" i="5"/>
  <c r="DC88" i="5"/>
  <c r="DC87" i="5"/>
  <c r="DC86" i="5"/>
  <c r="DC85" i="5"/>
  <c r="DC84" i="5"/>
  <c r="DC83" i="5"/>
  <c r="DC82" i="5"/>
  <c r="DC81" i="5"/>
  <c r="DC80" i="5"/>
  <c r="DC79" i="5"/>
  <c r="DC78" i="5"/>
  <c r="DC77" i="5"/>
  <c r="DC76" i="5"/>
  <c r="DC75" i="5"/>
  <c r="DC74" i="5"/>
  <c r="DC73" i="5"/>
  <c r="DC72" i="5"/>
  <c r="DC71" i="5"/>
  <c r="DC70" i="5"/>
  <c r="DC69" i="5"/>
  <c r="DC68" i="5"/>
  <c r="DC67" i="5"/>
  <c r="DC66" i="5"/>
  <c r="DC65" i="5"/>
  <c r="DC64" i="5"/>
  <c r="DC63" i="5"/>
  <c r="DC62" i="5"/>
  <c r="DC61" i="5"/>
  <c r="DC60" i="5"/>
  <c r="DC59" i="5"/>
  <c r="DC58" i="5"/>
  <c r="DC57" i="5"/>
  <c r="DC56" i="5"/>
  <c r="DC55" i="5"/>
  <c r="DC54" i="5"/>
  <c r="DC53" i="5"/>
  <c r="DC52" i="5"/>
  <c r="DC51" i="5"/>
  <c r="DC50" i="5"/>
  <c r="DC49" i="5"/>
  <c r="DC48" i="5"/>
  <c r="DC47" i="5"/>
  <c r="DC46" i="5"/>
  <c r="DC45" i="5"/>
  <c r="DC44" i="5"/>
  <c r="DC43" i="5"/>
  <c r="DC42" i="5"/>
  <c r="DC41" i="5"/>
  <c r="DC40" i="5"/>
  <c r="DC39" i="5"/>
  <c r="DC38" i="5"/>
  <c r="DC37" i="5"/>
  <c r="DC36" i="5"/>
  <c r="DC35" i="5"/>
  <c r="DC34" i="5"/>
  <c r="DC33" i="5"/>
  <c r="DC32" i="5"/>
  <c r="DC31" i="5"/>
  <c r="DC30" i="5"/>
  <c r="DC29" i="5"/>
  <c r="DC28" i="5"/>
  <c r="DC27" i="5"/>
  <c r="DC26" i="5"/>
  <c r="DC25" i="5"/>
  <c r="DC24" i="5"/>
  <c r="DC23" i="5"/>
  <c r="DC22" i="5"/>
  <c r="DC21" i="5"/>
  <c r="DC20" i="5"/>
  <c r="DC19" i="5"/>
  <c r="DC18" i="5"/>
  <c r="DC17" i="5"/>
  <c r="DC16" i="5"/>
  <c r="DC15" i="5"/>
  <c r="DC14" i="5"/>
  <c r="DC13" i="5"/>
  <c r="DC12" i="5"/>
  <c r="DC11" i="5"/>
  <c r="DC10" i="5"/>
  <c r="DP640" i="5"/>
  <c r="DP639" i="5"/>
  <c r="DP638" i="5"/>
  <c r="DP637" i="5"/>
  <c r="DP636" i="5"/>
  <c r="DP635" i="5"/>
  <c r="DP634" i="5"/>
  <c r="DP633" i="5"/>
  <c r="DP632" i="5"/>
  <c r="DP631" i="5"/>
  <c r="DP630" i="5"/>
  <c r="DP629" i="5"/>
  <c r="DP628" i="5"/>
  <c r="DP627" i="5"/>
  <c r="DP626" i="5"/>
  <c r="DP625" i="5"/>
  <c r="DP624" i="5"/>
  <c r="DP623" i="5"/>
  <c r="DP622" i="5"/>
  <c r="DP621" i="5"/>
  <c r="DP620" i="5"/>
  <c r="DP619" i="5"/>
  <c r="DP618" i="5"/>
  <c r="DP617" i="5"/>
  <c r="DP616" i="5"/>
  <c r="DP615" i="5"/>
  <c r="DP614" i="5"/>
  <c r="DP613" i="5"/>
  <c r="DP612" i="5"/>
  <c r="DP611" i="5"/>
  <c r="DP610" i="5"/>
  <c r="DP609" i="5"/>
  <c r="DP608" i="5"/>
  <c r="DP607" i="5"/>
  <c r="DP606" i="5"/>
  <c r="DP605" i="5"/>
  <c r="DP604" i="5"/>
  <c r="DP603" i="5"/>
  <c r="DP602" i="5"/>
  <c r="DP601" i="5"/>
  <c r="DP600" i="5"/>
  <c r="DP599" i="5"/>
  <c r="DP598" i="5"/>
  <c r="DP597" i="5"/>
  <c r="DP596" i="5"/>
  <c r="DP595" i="5"/>
  <c r="DP594" i="5"/>
  <c r="DP593" i="5"/>
  <c r="DP592" i="5"/>
  <c r="DP591" i="5"/>
  <c r="DP590" i="5"/>
  <c r="DP589" i="5"/>
  <c r="DP588" i="5"/>
  <c r="DP587" i="5"/>
  <c r="DP586" i="5"/>
  <c r="DP585" i="5"/>
  <c r="DP584" i="5"/>
  <c r="DP583" i="5"/>
  <c r="DP582" i="5"/>
  <c r="DP581" i="5"/>
  <c r="DP580" i="5"/>
  <c r="DP579" i="5"/>
  <c r="DP578" i="5"/>
  <c r="DP577" i="5"/>
  <c r="DP576" i="5"/>
  <c r="DP575" i="5"/>
  <c r="DP574" i="5"/>
  <c r="DP573" i="5"/>
  <c r="DP572" i="5"/>
  <c r="DP571" i="5"/>
  <c r="DP570" i="5"/>
  <c r="DP569" i="5"/>
  <c r="DP568" i="5"/>
  <c r="DP567" i="5"/>
  <c r="DP566" i="5"/>
  <c r="DP565" i="5"/>
  <c r="DP564" i="5"/>
  <c r="DP563" i="5"/>
  <c r="DP562" i="5"/>
  <c r="DP561" i="5"/>
  <c r="DP560" i="5"/>
  <c r="DP559" i="5"/>
  <c r="DP558" i="5"/>
  <c r="DP557" i="5"/>
  <c r="DP556" i="5"/>
  <c r="DP555" i="5"/>
  <c r="DP554" i="5"/>
  <c r="DP553" i="5"/>
  <c r="DP552" i="5"/>
  <c r="DP551" i="5"/>
  <c r="DP550" i="5"/>
  <c r="DP549" i="5"/>
  <c r="DP548" i="5"/>
  <c r="DP547" i="5"/>
  <c r="DP546" i="5"/>
  <c r="DP545" i="5"/>
  <c r="DP544" i="5"/>
  <c r="DP543" i="5"/>
  <c r="DP542" i="5"/>
  <c r="DP541" i="5"/>
  <c r="DP540" i="5"/>
  <c r="DP539" i="5"/>
  <c r="DP538" i="5"/>
  <c r="DP537" i="5"/>
  <c r="DP536" i="5"/>
  <c r="DP535" i="5"/>
  <c r="DP534" i="5"/>
  <c r="DP533" i="5"/>
  <c r="DP532" i="5"/>
  <c r="DP531" i="5"/>
  <c r="DP530" i="5"/>
  <c r="DP529" i="5"/>
  <c r="DP528" i="5"/>
  <c r="DP527" i="5"/>
  <c r="DP526" i="5"/>
  <c r="DP525" i="5"/>
  <c r="DP524" i="5"/>
  <c r="DP523" i="5"/>
  <c r="DP522" i="5"/>
  <c r="DP521" i="5"/>
  <c r="DP520" i="5"/>
  <c r="DP519" i="5"/>
  <c r="DP518" i="5"/>
  <c r="DP517" i="5"/>
  <c r="DP516" i="5"/>
  <c r="DP515" i="5"/>
  <c r="DP514" i="5"/>
  <c r="DP513" i="5"/>
  <c r="DP512" i="5"/>
  <c r="DP511" i="5"/>
  <c r="DP510" i="5"/>
  <c r="DP509" i="5"/>
  <c r="DP508" i="5"/>
  <c r="DP507" i="5"/>
  <c r="DP506" i="5"/>
  <c r="DP505" i="5"/>
  <c r="DP504" i="5"/>
  <c r="DP503" i="5"/>
  <c r="DP502" i="5"/>
  <c r="DP501" i="5"/>
  <c r="DP500" i="5"/>
  <c r="DP499" i="5"/>
  <c r="DP498" i="5"/>
  <c r="DP497" i="5"/>
  <c r="DP496" i="5"/>
  <c r="DP495" i="5"/>
  <c r="DP494" i="5"/>
  <c r="DP493" i="5"/>
  <c r="DP492" i="5"/>
  <c r="DP491" i="5"/>
  <c r="DP490" i="5"/>
  <c r="DP489" i="5"/>
  <c r="DP488" i="5"/>
  <c r="DP487" i="5"/>
  <c r="DP486" i="5"/>
  <c r="DP485" i="5"/>
  <c r="DP484" i="5"/>
  <c r="DP483" i="5"/>
  <c r="DP482" i="5"/>
  <c r="DP481" i="5"/>
  <c r="DP480" i="5"/>
  <c r="DP479" i="5"/>
  <c r="DP478" i="5"/>
  <c r="DP477" i="5"/>
  <c r="DP476" i="5"/>
  <c r="DP475" i="5"/>
  <c r="DP474" i="5"/>
  <c r="DP473" i="5"/>
  <c r="DP472" i="5"/>
  <c r="DP471" i="5"/>
  <c r="DP470" i="5"/>
  <c r="DP469" i="5"/>
  <c r="DP468" i="5"/>
  <c r="DP467" i="5"/>
  <c r="DP466" i="5"/>
  <c r="DP465" i="5"/>
  <c r="DP464" i="5"/>
  <c r="DP463" i="5"/>
  <c r="DP462" i="5"/>
  <c r="DP461" i="5"/>
  <c r="DP460" i="5"/>
  <c r="DP459" i="5"/>
  <c r="DP458" i="5"/>
  <c r="DP457" i="5"/>
  <c r="DP456" i="5"/>
  <c r="DP455" i="5"/>
  <c r="DP454" i="5"/>
  <c r="DP453" i="5"/>
  <c r="DP452" i="5"/>
  <c r="DP451" i="5"/>
  <c r="DP450" i="5"/>
  <c r="DP449" i="5"/>
  <c r="DP448" i="5"/>
  <c r="DP447" i="5"/>
  <c r="DP446" i="5"/>
  <c r="DP445" i="5"/>
  <c r="DP444" i="5"/>
  <c r="DP443" i="5"/>
  <c r="DP442" i="5"/>
  <c r="DP441" i="5"/>
  <c r="DP440" i="5"/>
  <c r="DP439" i="5"/>
  <c r="DP438" i="5"/>
  <c r="DP437" i="5"/>
  <c r="DP436" i="5"/>
  <c r="DP435" i="5"/>
  <c r="DP434" i="5"/>
  <c r="DP433" i="5"/>
  <c r="DP432" i="5"/>
  <c r="DP431" i="5"/>
  <c r="DP430" i="5"/>
  <c r="DP429" i="5"/>
  <c r="DP428" i="5"/>
  <c r="DP427" i="5"/>
  <c r="DP426" i="5"/>
  <c r="DP425" i="5"/>
  <c r="DP424" i="5"/>
  <c r="DP423" i="5"/>
  <c r="DP422" i="5"/>
  <c r="DP421" i="5"/>
  <c r="DP420" i="5"/>
  <c r="DP419" i="5"/>
  <c r="DP418" i="5"/>
  <c r="DP417" i="5"/>
  <c r="DP416" i="5"/>
  <c r="DP415" i="5"/>
  <c r="DP414" i="5"/>
  <c r="DP413" i="5"/>
  <c r="DP412" i="5"/>
  <c r="DP411" i="5"/>
  <c r="DP410" i="5"/>
  <c r="DP409" i="5"/>
  <c r="DP408" i="5"/>
  <c r="DP407" i="5"/>
  <c r="DP406" i="5"/>
  <c r="DP405" i="5"/>
  <c r="DP404" i="5"/>
  <c r="DP403" i="5"/>
  <c r="DP402" i="5"/>
  <c r="DP401" i="5"/>
  <c r="DP400" i="5"/>
  <c r="DP399" i="5"/>
  <c r="DP398" i="5"/>
  <c r="DP397" i="5"/>
  <c r="DP396" i="5"/>
  <c r="DP395" i="5"/>
  <c r="DP394" i="5"/>
  <c r="DP393" i="5"/>
  <c r="DP392" i="5"/>
  <c r="DP391" i="5"/>
  <c r="DP390" i="5"/>
  <c r="DP389" i="5"/>
  <c r="DP388" i="5"/>
  <c r="DP387" i="5"/>
  <c r="DP386" i="5"/>
  <c r="DP385" i="5"/>
  <c r="DP384" i="5"/>
  <c r="DP383" i="5"/>
  <c r="DP382" i="5"/>
  <c r="DP381" i="5"/>
  <c r="DP380" i="5"/>
  <c r="DP379" i="5"/>
  <c r="DP378" i="5"/>
  <c r="DP377" i="5"/>
  <c r="DP376" i="5"/>
  <c r="DP375" i="5"/>
  <c r="DP374" i="5"/>
  <c r="DP373" i="5"/>
  <c r="DP372" i="5"/>
  <c r="DP371" i="5"/>
  <c r="DP370" i="5"/>
  <c r="DP369" i="5"/>
  <c r="DP368" i="5"/>
  <c r="DP367" i="5"/>
  <c r="DP366" i="5"/>
  <c r="DP365" i="5"/>
  <c r="DP364" i="5"/>
  <c r="DP363" i="5"/>
  <c r="DP362" i="5"/>
  <c r="DP361" i="5"/>
  <c r="DP360" i="5"/>
  <c r="DP359" i="5"/>
  <c r="DP358" i="5"/>
  <c r="DP357" i="5"/>
  <c r="DP356" i="5"/>
  <c r="DP355" i="5"/>
  <c r="DP354" i="5"/>
  <c r="DP353" i="5"/>
  <c r="DP352" i="5"/>
  <c r="DP351" i="5"/>
  <c r="DP350" i="5"/>
  <c r="DP349" i="5"/>
  <c r="DP348" i="5"/>
  <c r="DP347" i="5"/>
  <c r="DP346" i="5"/>
  <c r="DP345" i="5"/>
  <c r="DP344" i="5"/>
  <c r="DP343" i="5"/>
  <c r="DP342" i="5"/>
  <c r="DP341" i="5"/>
  <c r="DP340" i="5"/>
  <c r="DP339" i="5"/>
  <c r="DP338" i="5"/>
  <c r="DP337" i="5"/>
  <c r="DP336" i="5"/>
  <c r="DP335" i="5"/>
  <c r="DP334" i="5"/>
  <c r="DP333" i="5"/>
  <c r="DP332" i="5"/>
  <c r="DP331" i="5"/>
  <c r="DP330" i="5"/>
  <c r="DP329" i="5"/>
  <c r="DP328" i="5"/>
  <c r="DP327" i="5"/>
  <c r="DP326" i="5"/>
  <c r="DP325" i="5"/>
  <c r="DP324" i="5"/>
  <c r="DP323" i="5"/>
  <c r="DP322" i="5"/>
  <c r="DP321" i="5"/>
  <c r="DP320" i="5"/>
  <c r="DP319" i="5"/>
  <c r="DP318" i="5"/>
  <c r="DP317" i="5"/>
  <c r="DP316" i="5"/>
  <c r="DP315" i="5"/>
  <c r="DP314" i="5"/>
  <c r="DP313" i="5"/>
  <c r="DP312" i="5"/>
  <c r="DP311" i="5"/>
  <c r="DP310" i="5"/>
  <c r="DP309" i="5"/>
  <c r="DP308" i="5"/>
  <c r="DP307" i="5"/>
  <c r="DP306" i="5"/>
  <c r="DP305" i="5"/>
  <c r="DP304" i="5"/>
  <c r="DP303" i="5"/>
  <c r="DP302" i="5"/>
  <c r="DP301" i="5"/>
  <c r="DP300" i="5"/>
  <c r="DP299" i="5"/>
  <c r="DP298" i="5"/>
  <c r="DP297" i="5"/>
  <c r="DP296" i="5"/>
  <c r="DP295" i="5"/>
  <c r="DP294" i="5"/>
  <c r="DP293" i="5"/>
  <c r="DP292" i="5"/>
  <c r="DP291" i="5"/>
  <c r="DP290" i="5"/>
  <c r="DP289" i="5"/>
  <c r="DP288" i="5"/>
  <c r="DP287" i="5"/>
  <c r="DP286" i="5"/>
  <c r="DP285" i="5"/>
  <c r="DP284" i="5"/>
  <c r="DP283" i="5"/>
  <c r="DP282" i="5"/>
  <c r="DP281" i="5"/>
  <c r="DP280" i="5"/>
  <c r="DP279" i="5"/>
  <c r="DP278" i="5"/>
  <c r="DP277" i="5"/>
  <c r="DP276" i="5"/>
  <c r="DP275" i="5"/>
  <c r="DP274" i="5"/>
  <c r="DP273" i="5"/>
  <c r="DP272" i="5"/>
  <c r="DP271" i="5"/>
  <c r="DP270" i="5"/>
  <c r="DP269" i="5"/>
  <c r="DP268" i="5"/>
  <c r="DP267" i="5"/>
  <c r="DP266" i="5"/>
  <c r="DP265" i="5"/>
  <c r="DP264" i="5"/>
  <c r="DP263" i="5"/>
  <c r="DP262" i="5"/>
  <c r="DP261" i="5"/>
  <c r="DP260" i="5"/>
  <c r="DP259" i="5"/>
  <c r="DP258" i="5"/>
  <c r="DP257" i="5"/>
  <c r="DP256" i="5"/>
  <c r="DP255" i="5"/>
  <c r="DP254" i="5"/>
  <c r="DP253" i="5"/>
  <c r="DP252" i="5"/>
  <c r="DP251" i="5"/>
  <c r="DP250" i="5"/>
  <c r="DP249" i="5"/>
  <c r="DP248" i="5"/>
  <c r="DP247" i="5"/>
  <c r="DP246" i="5"/>
  <c r="DP245" i="5"/>
  <c r="DP244" i="5"/>
  <c r="DP243" i="5"/>
  <c r="DP242" i="5"/>
  <c r="DP241" i="5"/>
  <c r="DP240" i="5"/>
  <c r="DP239" i="5"/>
  <c r="DP238" i="5"/>
  <c r="DP237" i="5"/>
  <c r="DP236" i="5"/>
  <c r="DP235" i="5"/>
  <c r="DP234" i="5"/>
  <c r="DP233" i="5"/>
  <c r="DP232" i="5"/>
  <c r="DP231" i="5"/>
  <c r="DP230" i="5"/>
  <c r="DP229" i="5"/>
  <c r="DP228" i="5"/>
  <c r="DP227" i="5"/>
  <c r="DP226" i="5"/>
  <c r="DP225" i="5"/>
  <c r="DP224" i="5"/>
  <c r="DP223" i="5"/>
  <c r="DP222" i="5"/>
  <c r="DP221" i="5"/>
  <c r="DP220" i="5"/>
  <c r="DP219" i="5"/>
  <c r="DP218" i="5"/>
  <c r="DP217" i="5"/>
  <c r="DP216" i="5"/>
  <c r="DP215" i="5"/>
  <c r="DP214" i="5"/>
  <c r="DP213" i="5"/>
  <c r="DP212" i="5"/>
  <c r="DP211" i="5"/>
  <c r="DP210" i="5"/>
  <c r="DP209" i="5"/>
  <c r="DP208" i="5"/>
  <c r="DP207" i="5"/>
  <c r="DP206" i="5"/>
  <c r="DP205" i="5"/>
  <c r="DP204" i="5"/>
  <c r="DP203" i="5"/>
  <c r="DP202" i="5"/>
  <c r="DP201" i="5"/>
  <c r="DP200" i="5"/>
  <c r="DP199" i="5"/>
  <c r="DP198" i="5"/>
  <c r="DP197" i="5"/>
  <c r="DP196" i="5"/>
  <c r="DP195" i="5"/>
  <c r="DP194" i="5"/>
  <c r="DP193" i="5"/>
  <c r="DP192" i="5"/>
  <c r="DP191" i="5"/>
  <c r="DP190" i="5"/>
  <c r="DP189" i="5"/>
  <c r="DP188" i="5"/>
  <c r="DP187" i="5"/>
  <c r="DP186" i="5"/>
  <c r="DP185" i="5"/>
  <c r="DP184" i="5"/>
  <c r="DP183" i="5"/>
  <c r="DP182" i="5"/>
  <c r="DP181" i="5"/>
  <c r="DP180" i="5"/>
  <c r="DP179" i="5"/>
  <c r="DP178" i="5"/>
  <c r="DP177" i="5"/>
  <c r="DP176" i="5"/>
  <c r="DP175" i="5"/>
  <c r="DP174" i="5"/>
  <c r="DP173" i="5"/>
  <c r="DP172" i="5"/>
  <c r="DP171" i="5"/>
  <c r="DP170" i="5"/>
  <c r="DP169" i="5"/>
  <c r="DP168" i="5"/>
  <c r="DP167" i="5"/>
  <c r="DP166" i="5"/>
  <c r="DP165" i="5"/>
  <c r="DP164" i="5"/>
  <c r="DP163" i="5"/>
  <c r="DP162" i="5"/>
  <c r="DP161" i="5"/>
  <c r="DP160" i="5"/>
  <c r="DP159" i="5"/>
  <c r="DP158" i="5"/>
  <c r="DP157" i="5"/>
  <c r="DP156" i="5"/>
  <c r="DP155" i="5"/>
  <c r="DP154" i="5"/>
  <c r="DP153" i="5"/>
  <c r="DP152" i="5"/>
  <c r="DP151" i="5"/>
  <c r="DP150" i="5"/>
  <c r="DP149" i="5"/>
  <c r="DP148" i="5"/>
  <c r="DP147" i="5"/>
  <c r="DP146" i="5"/>
  <c r="DP145" i="5"/>
  <c r="DP144" i="5"/>
  <c r="DP143" i="5"/>
  <c r="DP142" i="5"/>
  <c r="DP141" i="5"/>
  <c r="DP140" i="5"/>
  <c r="DP139" i="5"/>
  <c r="DP138" i="5"/>
  <c r="DP137" i="5"/>
  <c r="DP136" i="5"/>
  <c r="DP135" i="5"/>
  <c r="DP134" i="5"/>
  <c r="DP133" i="5"/>
  <c r="DP132" i="5"/>
  <c r="DP131" i="5"/>
  <c r="DP130" i="5"/>
  <c r="DP129" i="5"/>
  <c r="DP128" i="5"/>
  <c r="DP127" i="5"/>
  <c r="DP126" i="5"/>
  <c r="DP125" i="5"/>
  <c r="DP124" i="5"/>
  <c r="DP123" i="5"/>
  <c r="DP122" i="5"/>
  <c r="DP121" i="5"/>
  <c r="DP120" i="5"/>
  <c r="DP119" i="5"/>
  <c r="DP118" i="5"/>
  <c r="DP117" i="5"/>
  <c r="DP116" i="5"/>
  <c r="DP115" i="5"/>
  <c r="DP114" i="5"/>
  <c r="DP113" i="5"/>
  <c r="DP112" i="5"/>
  <c r="DP111" i="5"/>
  <c r="DP110" i="5"/>
  <c r="DP109" i="5"/>
  <c r="DP108" i="5"/>
  <c r="DP107" i="5"/>
  <c r="DP106" i="5"/>
  <c r="DP105" i="5"/>
  <c r="DP104" i="5"/>
  <c r="DP103" i="5"/>
  <c r="DP102" i="5"/>
  <c r="DP101" i="5"/>
  <c r="DP100" i="5"/>
  <c r="DP99" i="5"/>
  <c r="DP98" i="5"/>
  <c r="DP97" i="5"/>
  <c r="DP96" i="5"/>
  <c r="DP95" i="5"/>
  <c r="DP94" i="5"/>
  <c r="DP93" i="5"/>
  <c r="DP92" i="5"/>
  <c r="DP91" i="5"/>
  <c r="DP90" i="5"/>
  <c r="DP89" i="5"/>
  <c r="DP88" i="5"/>
  <c r="DP87" i="5"/>
  <c r="DP86" i="5"/>
  <c r="DP85" i="5"/>
  <c r="DP84" i="5"/>
  <c r="DP83" i="5"/>
  <c r="DP82" i="5"/>
  <c r="DP81" i="5"/>
  <c r="DP80" i="5"/>
  <c r="DP79" i="5"/>
  <c r="DP78" i="5"/>
  <c r="DP77" i="5"/>
  <c r="DP76" i="5"/>
  <c r="DP75" i="5"/>
  <c r="DP74" i="5"/>
  <c r="DP73" i="5"/>
  <c r="DP72" i="5"/>
  <c r="DP71" i="5"/>
  <c r="DP70" i="5"/>
  <c r="DP69" i="5"/>
  <c r="DP68" i="5"/>
  <c r="DP67" i="5"/>
  <c r="DP66" i="5"/>
  <c r="DP65" i="5"/>
  <c r="DP64" i="5"/>
  <c r="DP63" i="5"/>
  <c r="DP62" i="5"/>
  <c r="DP61" i="5"/>
  <c r="DP60" i="5"/>
  <c r="DP59" i="5"/>
  <c r="DP58" i="5"/>
  <c r="DP57" i="5"/>
  <c r="DP56" i="5"/>
  <c r="DP55" i="5"/>
  <c r="DP54" i="5"/>
  <c r="DP53" i="5"/>
  <c r="DP52" i="5"/>
  <c r="DP51" i="5"/>
  <c r="DP50" i="5"/>
  <c r="DP49" i="5"/>
  <c r="DP48" i="5"/>
  <c r="DP47" i="5"/>
  <c r="DP46" i="5"/>
  <c r="DP45" i="5"/>
  <c r="DP44" i="5"/>
  <c r="DP43" i="5"/>
  <c r="DP42" i="5"/>
  <c r="DP41" i="5"/>
  <c r="DP40" i="5"/>
  <c r="DP39" i="5"/>
  <c r="DP38" i="5"/>
  <c r="DP37" i="5"/>
  <c r="DP36" i="5"/>
  <c r="DP35" i="5"/>
  <c r="DP34" i="5"/>
  <c r="DP33" i="5"/>
  <c r="DP32" i="5"/>
  <c r="DP31" i="5"/>
  <c r="DP30" i="5"/>
  <c r="DP29" i="5"/>
  <c r="DP28" i="5"/>
  <c r="DP27" i="5"/>
  <c r="DP26" i="5"/>
  <c r="DP25" i="5"/>
  <c r="DP24" i="5"/>
  <c r="DP23" i="5"/>
  <c r="DP22" i="5"/>
  <c r="DP21" i="5"/>
  <c r="DP20" i="5"/>
  <c r="DP19" i="5"/>
  <c r="DP18" i="5"/>
  <c r="DP17" i="5"/>
  <c r="DP16" i="5"/>
  <c r="DP15" i="5"/>
  <c r="DP14" i="5"/>
  <c r="DP13" i="5"/>
  <c r="DP12" i="5"/>
  <c r="DP11" i="5"/>
  <c r="DP10" i="5"/>
  <c r="DO640" i="5"/>
  <c r="DO639" i="5"/>
  <c r="DO638" i="5"/>
  <c r="DO637" i="5"/>
  <c r="DO636" i="5"/>
  <c r="DO635" i="5"/>
  <c r="DO634" i="5"/>
  <c r="DO633" i="5"/>
  <c r="DO632" i="5"/>
  <c r="DO631" i="5"/>
  <c r="DO630" i="5"/>
  <c r="DO629" i="5"/>
  <c r="DO628" i="5"/>
  <c r="DO627" i="5"/>
  <c r="DO626" i="5"/>
  <c r="DO625" i="5"/>
  <c r="DO624" i="5"/>
  <c r="DO623" i="5"/>
  <c r="DO622" i="5"/>
  <c r="DO621" i="5"/>
  <c r="DO620" i="5"/>
  <c r="DO619" i="5"/>
  <c r="DO618" i="5"/>
  <c r="DO617" i="5"/>
  <c r="DO616" i="5"/>
  <c r="DO615" i="5"/>
  <c r="DO614" i="5"/>
  <c r="DO613" i="5"/>
  <c r="DO612" i="5"/>
  <c r="DO611" i="5"/>
  <c r="DO610" i="5"/>
  <c r="DO609" i="5"/>
  <c r="DO608" i="5"/>
  <c r="DO607" i="5"/>
  <c r="DO606" i="5"/>
  <c r="DO605" i="5"/>
  <c r="DO604" i="5"/>
  <c r="DO603" i="5"/>
  <c r="DO602" i="5"/>
  <c r="DO601" i="5"/>
  <c r="DO600" i="5"/>
  <c r="DO599" i="5"/>
  <c r="DO598" i="5"/>
  <c r="DO597" i="5"/>
  <c r="DO596" i="5"/>
  <c r="DO595" i="5"/>
  <c r="DO594" i="5"/>
  <c r="DO593" i="5"/>
  <c r="DO592" i="5"/>
  <c r="DO591" i="5"/>
  <c r="DO590" i="5"/>
  <c r="DO589" i="5"/>
  <c r="DO588" i="5"/>
  <c r="DO587" i="5"/>
  <c r="DO586" i="5"/>
  <c r="DO585" i="5"/>
  <c r="DO584" i="5"/>
  <c r="DO583" i="5"/>
  <c r="DO582" i="5"/>
  <c r="DO581" i="5"/>
  <c r="DO580" i="5"/>
  <c r="DO579" i="5"/>
  <c r="DO578" i="5"/>
  <c r="DO577" i="5"/>
  <c r="DO576" i="5"/>
  <c r="DO575" i="5"/>
  <c r="DO574" i="5"/>
  <c r="DO573" i="5"/>
  <c r="DO572" i="5"/>
  <c r="DO571" i="5"/>
  <c r="DO570" i="5"/>
  <c r="DO569" i="5"/>
  <c r="DO568" i="5"/>
  <c r="DO567" i="5"/>
  <c r="DO566" i="5"/>
  <c r="DO565" i="5"/>
  <c r="DO564" i="5"/>
  <c r="DO563" i="5"/>
  <c r="DO562" i="5"/>
  <c r="DO561" i="5"/>
  <c r="DO560" i="5"/>
  <c r="DO559" i="5"/>
  <c r="DO558" i="5"/>
  <c r="DO557" i="5"/>
  <c r="DO556" i="5"/>
  <c r="DO555" i="5"/>
  <c r="DO554" i="5"/>
  <c r="DO553" i="5"/>
  <c r="DO552" i="5"/>
  <c r="DO551" i="5"/>
  <c r="DO550" i="5"/>
  <c r="DO549" i="5"/>
  <c r="DO548" i="5"/>
  <c r="DO547" i="5"/>
  <c r="DO546" i="5"/>
  <c r="DO545" i="5"/>
  <c r="DO544" i="5"/>
  <c r="DO543" i="5"/>
  <c r="DO542" i="5"/>
  <c r="DO541" i="5"/>
  <c r="DO540" i="5"/>
  <c r="DO539" i="5"/>
  <c r="DO538" i="5"/>
  <c r="DO537" i="5"/>
  <c r="DO536" i="5"/>
  <c r="DO535" i="5"/>
  <c r="DO534" i="5"/>
  <c r="DO533" i="5"/>
  <c r="DO532" i="5"/>
  <c r="DO531" i="5"/>
  <c r="DO530" i="5"/>
  <c r="DO529" i="5"/>
  <c r="DO528" i="5"/>
  <c r="DO527" i="5"/>
  <c r="DO526" i="5"/>
  <c r="DO525" i="5"/>
  <c r="DO524" i="5"/>
  <c r="DO523" i="5"/>
  <c r="DO522" i="5"/>
  <c r="DO521" i="5"/>
  <c r="DO520" i="5"/>
  <c r="DO519" i="5"/>
  <c r="DO518" i="5"/>
  <c r="DO517" i="5"/>
  <c r="DO516" i="5"/>
  <c r="DO515" i="5"/>
  <c r="DO514" i="5"/>
  <c r="DO513" i="5"/>
  <c r="DO512" i="5"/>
  <c r="DO511" i="5"/>
  <c r="DO510" i="5"/>
  <c r="DO509" i="5"/>
  <c r="DO508" i="5"/>
  <c r="DO507" i="5"/>
  <c r="DO506" i="5"/>
  <c r="DO505" i="5"/>
  <c r="DO504" i="5"/>
  <c r="DO503" i="5"/>
  <c r="DO502" i="5"/>
  <c r="DO501" i="5"/>
  <c r="DO500" i="5"/>
  <c r="DO499" i="5"/>
  <c r="DO498" i="5"/>
  <c r="DO497" i="5"/>
  <c r="DO496" i="5"/>
  <c r="DO495" i="5"/>
  <c r="DO494" i="5"/>
  <c r="DO493" i="5"/>
  <c r="DO492" i="5"/>
  <c r="DO491" i="5"/>
  <c r="DO490" i="5"/>
  <c r="DO489" i="5"/>
  <c r="DO488" i="5"/>
  <c r="DO487" i="5"/>
  <c r="DO486" i="5"/>
  <c r="DO485" i="5"/>
  <c r="DO484" i="5"/>
  <c r="DO483" i="5"/>
  <c r="DO482" i="5"/>
  <c r="DO481" i="5"/>
  <c r="DO480" i="5"/>
  <c r="DO479" i="5"/>
  <c r="DO478" i="5"/>
  <c r="DO477" i="5"/>
  <c r="DO476" i="5"/>
  <c r="DO475" i="5"/>
  <c r="DO474" i="5"/>
  <c r="DO473" i="5"/>
  <c r="DO472" i="5"/>
  <c r="DO471" i="5"/>
  <c r="DO470" i="5"/>
  <c r="DO469" i="5"/>
  <c r="DO468" i="5"/>
  <c r="DO467" i="5"/>
  <c r="DO466" i="5"/>
  <c r="DO465" i="5"/>
  <c r="DO464" i="5"/>
  <c r="DO463" i="5"/>
  <c r="DO462" i="5"/>
  <c r="DO461" i="5"/>
  <c r="DO460" i="5"/>
  <c r="DO459" i="5"/>
  <c r="DO458" i="5"/>
  <c r="DO457" i="5"/>
  <c r="DO456" i="5"/>
  <c r="DO455" i="5"/>
  <c r="DO454" i="5"/>
  <c r="DO453" i="5"/>
  <c r="DO452" i="5"/>
  <c r="DO451" i="5"/>
  <c r="DO450" i="5"/>
  <c r="DO449" i="5"/>
  <c r="DO448" i="5"/>
  <c r="DO447" i="5"/>
  <c r="DO446" i="5"/>
  <c r="DO445" i="5"/>
  <c r="DO444" i="5"/>
  <c r="DO443" i="5"/>
  <c r="DO442" i="5"/>
  <c r="DO441" i="5"/>
  <c r="DO440" i="5"/>
  <c r="DO439" i="5"/>
  <c r="DO438" i="5"/>
  <c r="DO437" i="5"/>
  <c r="DO436" i="5"/>
  <c r="DO435" i="5"/>
  <c r="DO434" i="5"/>
  <c r="DO433" i="5"/>
  <c r="DO432" i="5"/>
  <c r="DO431" i="5"/>
  <c r="DO430" i="5"/>
  <c r="DO429" i="5"/>
  <c r="DO428" i="5"/>
  <c r="DO427" i="5"/>
  <c r="DO426" i="5"/>
  <c r="DO425" i="5"/>
  <c r="DO424" i="5"/>
  <c r="DO423" i="5"/>
  <c r="DO422" i="5"/>
  <c r="DO421" i="5"/>
  <c r="DO420" i="5"/>
  <c r="DO419" i="5"/>
  <c r="DO418" i="5"/>
  <c r="DO417" i="5"/>
  <c r="DO416" i="5"/>
  <c r="DO415" i="5"/>
  <c r="DO414" i="5"/>
  <c r="DO413" i="5"/>
  <c r="DO412" i="5"/>
  <c r="DO411" i="5"/>
  <c r="DO410" i="5"/>
  <c r="DO409" i="5"/>
  <c r="DO408" i="5"/>
  <c r="DO407" i="5"/>
  <c r="DO406" i="5"/>
  <c r="DO405" i="5"/>
  <c r="DO404" i="5"/>
  <c r="DO403" i="5"/>
  <c r="DO402" i="5"/>
  <c r="DO401" i="5"/>
  <c r="DO400" i="5"/>
  <c r="DO399" i="5"/>
  <c r="DO398" i="5"/>
  <c r="DO397" i="5"/>
  <c r="DO396" i="5"/>
  <c r="DO395" i="5"/>
  <c r="DO394" i="5"/>
  <c r="DO393" i="5"/>
  <c r="DO392" i="5"/>
  <c r="DO391" i="5"/>
  <c r="DO390" i="5"/>
  <c r="DO389" i="5"/>
  <c r="DO388" i="5"/>
  <c r="DO387" i="5"/>
  <c r="DO386" i="5"/>
  <c r="DO385" i="5"/>
  <c r="DO384" i="5"/>
  <c r="DO383" i="5"/>
  <c r="DO382" i="5"/>
  <c r="DO381" i="5"/>
  <c r="DO380" i="5"/>
  <c r="DO379" i="5"/>
  <c r="DO378" i="5"/>
  <c r="DO377" i="5"/>
  <c r="DO376" i="5"/>
  <c r="DO375" i="5"/>
  <c r="DO374" i="5"/>
  <c r="DO373" i="5"/>
  <c r="DO372" i="5"/>
  <c r="DO371" i="5"/>
  <c r="DO370" i="5"/>
  <c r="DO369" i="5"/>
  <c r="DO368" i="5"/>
  <c r="DO367" i="5"/>
  <c r="DO366" i="5"/>
  <c r="DO365" i="5"/>
  <c r="DO364" i="5"/>
  <c r="DO363" i="5"/>
  <c r="DO362" i="5"/>
  <c r="DO361" i="5"/>
  <c r="DO360" i="5"/>
  <c r="DO359" i="5"/>
  <c r="DO358" i="5"/>
  <c r="DO357" i="5"/>
  <c r="DO356" i="5"/>
  <c r="DO355" i="5"/>
  <c r="DO354" i="5"/>
  <c r="DO353" i="5"/>
  <c r="DO352" i="5"/>
  <c r="DO351" i="5"/>
  <c r="DO350" i="5"/>
  <c r="DO349" i="5"/>
  <c r="DO348" i="5"/>
  <c r="DO347" i="5"/>
  <c r="DO346" i="5"/>
  <c r="DO345" i="5"/>
  <c r="DO344" i="5"/>
  <c r="DO343" i="5"/>
  <c r="DO342" i="5"/>
  <c r="DO341" i="5"/>
  <c r="DO340" i="5"/>
  <c r="DO339" i="5"/>
  <c r="DO338" i="5"/>
  <c r="DO337" i="5"/>
  <c r="DO336" i="5"/>
  <c r="DO335" i="5"/>
  <c r="DO334" i="5"/>
  <c r="DO333" i="5"/>
  <c r="DO332" i="5"/>
  <c r="DO331" i="5"/>
  <c r="DO330" i="5"/>
  <c r="DO329" i="5"/>
  <c r="DO328" i="5"/>
  <c r="DO327" i="5"/>
  <c r="DO326" i="5"/>
  <c r="DO325" i="5"/>
  <c r="DO324" i="5"/>
  <c r="DO323" i="5"/>
  <c r="DO322" i="5"/>
  <c r="DO321" i="5"/>
  <c r="DO320" i="5"/>
  <c r="DO319" i="5"/>
  <c r="DO318" i="5"/>
  <c r="DO317" i="5"/>
  <c r="DO316" i="5"/>
  <c r="DO315" i="5"/>
  <c r="DO314" i="5"/>
  <c r="DO313" i="5"/>
  <c r="DO312" i="5"/>
  <c r="DO311" i="5"/>
  <c r="DO310" i="5"/>
  <c r="DO309" i="5"/>
  <c r="DO308" i="5"/>
  <c r="DO307" i="5"/>
  <c r="DO306" i="5"/>
  <c r="DO305" i="5"/>
  <c r="DO304" i="5"/>
  <c r="DO303" i="5"/>
  <c r="DO302" i="5"/>
  <c r="DO301" i="5"/>
  <c r="DO300" i="5"/>
  <c r="DO299" i="5"/>
  <c r="DO298" i="5"/>
  <c r="DO297" i="5"/>
  <c r="DO296" i="5"/>
  <c r="DO295" i="5"/>
  <c r="DO294" i="5"/>
  <c r="DO293" i="5"/>
  <c r="DO292" i="5"/>
  <c r="DO291" i="5"/>
  <c r="DO290" i="5"/>
  <c r="DO289" i="5"/>
  <c r="DO288" i="5"/>
  <c r="DO287" i="5"/>
  <c r="DO286" i="5"/>
  <c r="DO285" i="5"/>
  <c r="DO284" i="5"/>
  <c r="DO283" i="5"/>
  <c r="DO282" i="5"/>
  <c r="DO281" i="5"/>
  <c r="DO280" i="5"/>
  <c r="DO279" i="5"/>
  <c r="DO278" i="5"/>
  <c r="DO277" i="5"/>
  <c r="DO276" i="5"/>
  <c r="DO275" i="5"/>
  <c r="DO274" i="5"/>
  <c r="DO273" i="5"/>
  <c r="DO272" i="5"/>
  <c r="DO271" i="5"/>
  <c r="DO270" i="5"/>
  <c r="DO269" i="5"/>
  <c r="DO268" i="5"/>
  <c r="DO267" i="5"/>
  <c r="DO266" i="5"/>
  <c r="DO265" i="5"/>
  <c r="DO264" i="5"/>
  <c r="DO263" i="5"/>
  <c r="DO262" i="5"/>
  <c r="DO261" i="5"/>
  <c r="DO260" i="5"/>
  <c r="DO259" i="5"/>
  <c r="DO258" i="5"/>
  <c r="DO257" i="5"/>
  <c r="DO256" i="5"/>
  <c r="DO255" i="5"/>
  <c r="DO254" i="5"/>
  <c r="DO253" i="5"/>
  <c r="DO252" i="5"/>
  <c r="DO251" i="5"/>
  <c r="DO250" i="5"/>
  <c r="DO249" i="5"/>
  <c r="DO248" i="5"/>
  <c r="DO247" i="5"/>
  <c r="DO246" i="5"/>
  <c r="DO245" i="5"/>
  <c r="DO244" i="5"/>
  <c r="DO243" i="5"/>
  <c r="DO242" i="5"/>
  <c r="DO241" i="5"/>
  <c r="DO240" i="5"/>
  <c r="DO239" i="5"/>
  <c r="DO238" i="5"/>
  <c r="DO237" i="5"/>
  <c r="DO236" i="5"/>
  <c r="DO235" i="5"/>
  <c r="DO234" i="5"/>
  <c r="DO233" i="5"/>
  <c r="DO232" i="5"/>
  <c r="DO231" i="5"/>
  <c r="DO230" i="5"/>
  <c r="DO229" i="5"/>
  <c r="DO228" i="5"/>
  <c r="DO227" i="5"/>
  <c r="DO226" i="5"/>
  <c r="DO225" i="5"/>
  <c r="DO224" i="5"/>
  <c r="DO223" i="5"/>
  <c r="DO222" i="5"/>
  <c r="DO221" i="5"/>
  <c r="DO220" i="5"/>
  <c r="DO219" i="5"/>
  <c r="DO218" i="5"/>
  <c r="DO217" i="5"/>
  <c r="DO216" i="5"/>
  <c r="DO215" i="5"/>
  <c r="DO214" i="5"/>
  <c r="DO213" i="5"/>
  <c r="DO212" i="5"/>
  <c r="DO211" i="5"/>
  <c r="DO210" i="5"/>
  <c r="DO209" i="5"/>
  <c r="DO208" i="5"/>
  <c r="DO207" i="5"/>
  <c r="DO206" i="5"/>
  <c r="DO205" i="5"/>
  <c r="DO204" i="5"/>
  <c r="DO203" i="5"/>
  <c r="DO202" i="5"/>
  <c r="DO201" i="5"/>
  <c r="DO200" i="5"/>
  <c r="DO199" i="5"/>
  <c r="DO198" i="5"/>
  <c r="DO197" i="5"/>
  <c r="DO196" i="5"/>
  <c r="DO195" i="5"/>
  <c r="DO194" i="5"/>
  <c r="DO193" i="5"/>
  <c r="DO192" i="5"/>
  <c r="DO191" i="5"/>
  <c r="DO190" i="5"/>
  <c r="DO189" i="5"/>
  <c r="DO188" i="5"/>
  <c r="DO187" i="5"/>
  <c r="DO186" i="5"/>
  <c r="DO185" i="5"/>
  <c r="DO184" i="5"/>
  <c r="DO183" i="5"/>
  <c r="DO182" i="5"/>
  <c r="DO181" i="5"/>
  <c r="DO180" i="5"/>
  <c r="DO179" i="5"/>
  <c r="DO178" i="5"/>
  <c r="DO177" i="5"/>
  <c r="DO176" i="5"/>
  <c r="DO175" i="5"/>
  <c r="DO174" i="5"/>
  <c r="DO173" i="5"/>
  <c r="DO172" i="5"/>
  <c r="DO171" i="5"/>
  <c r="DO170" i="5"/>
  <c r="DO169" i="5"/>
  <c r="DO168" i="5"/>
  <c r="DO167" i="5"/>
  <c r="DO166" i="5"/>
  <c r="DO165" i="5"/>
  <c r="DO164" i="5"/>
  <c r="DO163" i="5"/>
  <c r="DO162" i="5"/>
  <c r="DO161" i="5"/>
  <c r="DO160" i="5"/>
  <c r="DO159" i="5"/>
  <c r="DO158" i="5"/>
  <c r="DO157" i="5"/>
  <c r="DO156" i="5"/>
  <c r="DO155" i="5"/>
  <c r="DO154" i="5"/>
  <c r="DO153" i="5"/>
  <c r="DO152" i="5"/>
  <c r="DO151" i="5"/>
  <c r="DO150" i="5"/>
  <c r="DO149" i="5"/>
  <c r="DO148" i="5"/>
  <c r="DO147" i="5"/>
  <c r="DO146" i="5"/>
  <c r="DO145" i="5"/>
  <c r="DO144" i="5"/>
  <c r="DO143" i="5"/>
  <c r="DO142" i="5"/>
  <c r="DO141" i="5"/>
  <c r="DO140" i="5"/>
  <c r="DO139" i="5"/>
  <c r="DO138" i="5"/>
  <c r="DO137" i="5"/>
  <c r="DO136" i="5"/>
  <c r="DO135" i="5"/>
  <c r="DO134" i="5"/>
  <c r="DO133" i="5"/>
  <c r="DO132" i="5"/>
  <c r="DO131" i="5"/>
  <c r="DO130" i="5"/>
  <c r="DO129" i="5"/>
  <c r="DO128" i="5"/>
  <c r="DO127" i="5"/>
  <c r="DO126" i="5"/>
  <c r="DO125" i="5"/>
  <c r="DO124" i="5"/>
  <c r="DO123" i="5"/>
  <c r="DO122" i="5"/>
  <c r="DO121" i="5"/>
  <c r="DO120" i="5"/>
  <c r="DO119" i="5"/>
  <c r="DO118" i="5"/>
  <c r="DO117" i="5"/>
  <c r="DO116" i="5"/>
  <c r="DO115" i="5"/>
  <c r="DO114" i="5"/>
  <c r="DO113" i="5"/>
  <c r="DO112" i="5"/>
  <c r="DO111" i="5"/>
  <c r="DO110" i="5"/>
  <c r="DO109" i="5"/>
  <c r="DO108" i="5"/>
  <c r="DO107" i="5"/>
  <c r="DO106" i="5"/>
  <c r="DO105" i="5"/>
  <c r="DO104" i="5"/>
  <c r="DO103" i="5"/>
  <c r="DO102" i="5"/>
  <c r="DO101" i="5"/>
  <c r="DO100" i="5"/>
  <c r="DO99" i="5"/>
  <c r="DO98" i="5"/>
  <c r="DO97" i="5"/>
  <c r="DO96" i="5"/>
  <c r="DO95" i="5"/>
  <c r="DO94" i="5"/>
  <c r="DO93" i="5"/>
  <c r="DO92" i="5"/>
  <c r="DO91" i="5"/>
  <c r="DO90" i="5"/>
  <c r="DO89" i="5"/>
  <c r="DO88" i="5"/>
  <c r="DO87" i="5"/>
  <c r="DO86" i="5"/>
  <c r="DO85" i="5"/>
  <c r="DO84" i="5"/>
  <c r="DO83" i="5"/>
  <c r="DO82" i="5"/>
  <c r="DO81" i="5"/>
  <c r="DO80" i="5"/>
  <c r="DO79" i="5"/>
  <c r="DO78" i="5"/>
  <c r="DO77" i="5"/>
  <c r="DO76" i="5"/>
  <c r="DO75" i="5"/>
  <c r="DO74" i="5"/>
  <c r="DO73" i="5"/>
  <c r="DO72" i="5"/>
  <c r="DO71" i="5"/>
  <c r="DO70" i="5"/>
  <c r="DO69" i="5"/>
  <c r="DO68" i="5"/>
  <c r="DO67" i="5"/>
  <c r="DO66" i="5"/>
  <c r="DO65" i="5"/>
  <c r="DO64" i="5"/>
  <c r="DO63" i="5"/>
  <c r="DO62" i="5"/>
  <c r="DO61" i="5"/>
  <c r="DO60" i="5"/>
  <c r="DO59" i="5"/>
  <c r="DO58" i="5"/>
  <c r="DO57" i="5"/>
  <c r="DO56" i="5"/>
  <c r="DO55" i="5"/>
  <c r="DO54" i="5"/>
  <c r="DO53" i="5"/>
  <c r="DO52" i="5"/>
  <c r="DO51" i="5"/>
  <c r="DO50" i="5"/>
  <c r="DO49" i="5"/>
  <c r="DO48" i="5"/>
  <c r="DO47" i="5"/>
  <c r="DO46" i="5"/>
  <c r="DO45" i="5"/>
  <c r="DO44" i="5"/>
  <c r="DO43" i="5"/>
  <c r="DO42" i="5"/>
  <c r="DO41" i="5"/>
  <c r="DO40" i="5"/>
  <c r="DO39" i="5"/>
  <c r="DO38" i="5"/>
  <c r="DO37" i="5"/>
  <c r="DO36" i="5"/>
  <c r="DO35" i="5"/>
  <c r="DO34" i="5"/>
  <c r="DO33" i="5"/>
  <c r="DO32" i="5"/>
  <c r="DO31" i="5"/>
  <c r="DO30" i="5"/>
  <c r="DO29" i="5"/>
  <c r="DO28" i="5"/>
  <c r="DO27" i="5"/>
  <c r="DO26" i="5"/>
  <c r="DO25" i="5"/>
  <c r="DO24" i="5"/>
  <c r="DO23" i="5"/>
  <c r="DO22" i="5"/>
  <c r="DO21" i="5"/>
  <c r="DO20" i="5"/>
  <c r="DO19" i="5"/>
  <c r="DO18" i="5"/>
  <c r="DO17" i="5"/>
  <c r="DO16" i="5"/>
  <c r="DO15" i="5"/>
  <c r="DO14" i="5"/>
  <c r="DO13" i="5"/>
  <c r="DO12" i="5"/>
  <c r="DO11" i="5"/>
  <c r="DO10" i="5"/>
  <c r="DN640" i="5"/>
  <c r="DN639" i="5"/>
  <c r="DN638" i="5"/>
  <c r="DN637" i="5"/>
  <c r="DN636" i="5"/>
  <c r="DN635" i="5"/>
  <c r="DN634" i="5"/>
  <c r="DN633" i="5"/>
  <c r="DN632" i="5"/>
  <c r="DN631" i="5"/>
  <c r="DN630" i="5"/>
  <c r="DN629" i="5"/>
  <c r="DN628" i="5"/>
  <c r="DN627" i="5"/>
  <c r="DN626" i="5"/>
  <c r="DN625" i="5"/>
  <c r="DN624" i="5"/>
  <c r="DN623" i="5"/>
  <c r="DN622" i="5"/>
  <c r="DN621" i="5"/>
  <c r="DN620" i="5"/>
  <c r="DN619" i="5"/>
  <c r="DN618" i="5"/>
  <c r="DN617" i="5"/>
  <c r="DN616" i="5"/>
  <c r="DN615" i="5"/>
  <c r="DN614" i="5"/>
  <c r="DN613" i="5"/>
  <c r="DN612" i="5"/>
  <c r="DN611" i="5"/>
  <c r="DN610" i="5"/>
  <c r="DN609" i="5"/>
  <c r="DN608" i="5"/>
  <c r="DN607" i="5"/>
  <c r="DN606" i="5"/>
  <c r="DN605" i="5"/>
  <c r="DN604" i="5"/>
  <c r="DN603" i="5"/>
  <c r="DN602" i="5"/>
  <c r="DN601" i="5"/>
  <c r="DN600" i="5"/>
  <c r="DN599" i="5"/>
  <c r="DN598" i="5"/>
  <c r="DN597" i="5"/>
  <c r="DN596" i="5"/>
  <c r="DN595" i="5"/>
  <c r="DN594" i="5"/>
  <c r="DN593" i="5"/>
  <c r="DN592" i="5"/>
  <c r="DN591" i="5"/>
  <c r="DN590" i="5"/>
  <c r="DN589" i="5"/>
  <c r="DN588" i="5"/>
  <c r="DN587" i="5"/>
  <c r="DN586" i="5"/>
  <c r="DN585" i="5"/>
  <c r="DN584" i="5"/>
  <c r="DN583" i="5"/>
  <c r="DN582" i="5"/>
  <c r="DN581" i="5"/>
  <c r="DN580" i="5"/>
  <c r="DN579" i="5"/>
  <c r="DN578" i="5"/>
  <c r="DN577" i="5"/>
  <c r="DN576" i="5"/>
  <c r="DN575" i="5"/>
  <c r="DN574" i="5"/>
  <c r="DN573" i="5"/>
  <c r="DN572" i="5"/>
  <c r="DN571" i="5"/>
  <c r="DN570" i="5"/>
  <c r="DN569" i="5"/>
  <c r="DN568" i="5"/>
  <c r="DN567" i="5"/>
  <c r="DN566" i="5"/>
  <c r="DN565" i="5"/>
  <c r="DN564" i="5"/>
  <c r="DN563" i="5"/>
  <c r="DN562" i="5"/>
  <c r="DN561" i="5"/>
  <c r="DN560" i="5"/>
  <c r="DN559" i="5"/>
  <c r="DN558" i="5"/>
  <c r="DN557" i="5"/>
  <c r="DN556" i="5"/>
  <c r="DN555" i="5"/>
  <c r="DN554" i="5"/>
  <c r="DN553" i="5"/>
  <c r="DN552" i="5"/>
  <c r="DN551" i="5"/>
  <c r="DN550" i="5"/>
  <c r="DN549" i="5"/>
  <c r="DN548" i="5"/>
  <c r="DN547" i="5"/>
  <c r="DN546" i="5"/>
  <c r="DN545" i="5"/>
  <c r="DN544" i="5"/>
  <c r="DN543" i="5"/>
  <c r="DN542" i="5"/>
  <c r="DN541" i="5"/>
  <c r="DN540" i="5"/>
  <c r="DN539" i="5"/>
  <c r="DN538" i="5"/>
  <c r="DN537" i="5"/>
  <c r="DN536" i="5"/>
  <c r="DN535" i="5"/>
  <c r="DN534" i="5"/>
  <c r="DN533" i="5"/>
  <c r="DN532" i="5"/>
  <c r="DN531" i="5"/>
  <c r="DN530" i="5"/>
  <c r="DN529" i="5"/>
  <c r="DN528" i="5"/>
  <c r="DN527" i="5"/>
  <c r="DN526" i="5"/>
  <c r="DN525" i="5"/>
  <c r="DN524" i="5"/>
  <c r="DN523" i="5"/>
  <c r="DN522" i="5"/>
  <c r="DN521" i="5"/>
  <c r="DN520" i="5"/>
  <c r="DN519" i="5"/>
  <c r="DN518" i="5"/>
  <c r="DN517" i="5"/>
  <c r="DN516" i="5"/>
  <c r="DN515" i="5"/>
  <c r="DN514" i="5"/>
  <c r="DN513" i="5"/>
  <c r="DN512" i="5"/>
  <c r="DN511" i="5"/>
  <c r="DN510" i="5"/>
  <c r="DN509" i="5"/>
  <c r="DN508" i="5"/>
  <c r="DN507" i="5"/>
  <c r="DN506" i="5"/>
  <c r="DN505" i="5"/>
  <c r="DN504" i="5"/>
  <c r="DN503" i="5"/>
  <c r="DN502" i="5"/>
  <c r="DN501" i="5"/>
  <c r="DN500" i="5"/>
  <c r="DN499" i="5"/>
  <c r="DN498" i="5"/>
  <c r="DN497" i="5"/>
  <c r="DN496" i="5"/>
  <c r="DN495" i="5"/>
  <c r="DN494" i="5"/>
  <c r="DN493" i="5"/>
  <c r="DN492" i="5"/>
  <c r="DN491" i="5"/>
  <c r="DN490" i="5"/>
  <c r="DN489" i="5"/>
  <c r="DN488" i="5"/>
  <c r="DN487" i="5"/>
  <c r="DN486" i="5"/>
  <c r="DN485" i="5"/>
  <c r="DN484" i="5"/>
  <c r="DN483" i="5"/>
  <c r="DN482" i="5"/>
  <c r="DN481" i="5"/>
  <c r="DN480" i="5"/>
  <c r="DN479" i="5"/>
  <c r="DN478" i="5"/>
  <c r="DN477" i="5"/>
  <c r="DN476" i="5"/>
  <c r="DN475" i="5"/>
  <c r="DN474" i="5"/>
  <c r="DN473" i="5"/>
  <c r="DN472" i="5"/>
  <c r="DN471" i="5"/>
  <c r="DN470" i="5"/>
  <c r="DN469" i="5"/>
  <c r="DN468" i="5"/>
  <c r="DN467" i="5"/>
  <c r="DN466" i="5"/>
  <c r="DN465" i="5"/>
  <c r="DN464" i="5"/>
  <c r="DN463" i="5"/>
  <c r="DN462" i="5"/>
  <c r="DN461" i="5"/>
  <c r="DN460" i="5"/>
  <c r="DN459" i="5"/>
  <c r="DN458" i="5"/>
  <c r="DN457" i="5"/>
  <c r="DN456" i="5"/>
  <c r="DN455" i="5"/>
  <c r="DN454" i="5"/>
  <c r="DN453" i="5"/>
  <c r="DN452" i="5"/>
  <c r="DN451" i="5"/>
  <c r="DN450" i="5"/>
  <c r="DN449" i="5"/>
  <c r="DN448" i="5"/>
  <c r="DN447" i="5"/>
  <c r="DN446" i="5"/>
  <c r="DN445" i="5"/>
  <c r="DN444" i="5"/>
  <c r="DN443" i="5"/>
  <c r="DN442" i="5"/>
  <c r="DN441" i="5"/>
  <c r="DN440" i="5"/>
  <c r="DN439" i="5"/>
  <c r="DN438" i="5"/>
  <c r="DN437" i="5"/>
  <c r="DN436" i="5"/>
  <c r="DN435" i="5"/>
  <c r="DN434" i="5"/>
  <c r="DN433" i="5"/>
  <c r="DN432" i="5"/>
  <c r="DN431" i="5"/>
  <c r="DN430" i="5"/>
  <c r="DN429" i="5"/>
  <c r="DN428" i="5"/>
  <c r="DN427" i="5"/>
  <c r="DN426" i="5"/>
  <c r="DN425" i="5"/>
  <c r="DN424" i="5"/>
  <c r="DN423" i="5"/>
  <c r="DN422" i="5"/>
  <c r="DN421" i="5"/>
  <c r="DN420" i="5"/>
  <c r="DN419" i="5"/>
  <c r="DN418" i="5"/>
  <c r="DN417" i="5"/>
  <c r="DN416" i="5"/>
  <c r="DN415" i="5"/>
  <c r="DN414" i="5"/>
  <c r="DN413" i="5"/>
  <c r="DN412" i="5"/>
  <c r="DN411" i="5"/>
  <c r="DN410" i="5"/>
  <c r="DN409" i="5"/>
  <c r="DN408" i="5"/>
  <c r="DN407" i="5"/>
  <c r="DN406" i="5"/>
  <c r="DN405" i="5"/>
  <c r="DN404" i="5"/>
  <c r="DN403" i="5"/>
  <c r="DN402" i="5"/>
  <c r="DN401" i="5"/>
  <c r="DN400" i="5"/>
  <c r="DN399" i="5"/>
  <c r="DN398" i="5"/>
  <c r="DN397" i="5"/>
  <c r="DN396" i="5"/>
  <c r="DN395" i="5"/>
  <c r="DN394" i="5"/>
  <c r="DN393" i="5"/>
  <c r="DN392" i="5"/>
  <c r="DN391" i="5"/>
  <c r="DN390" i="5"/>
  <c r="DN389" i="5"/>
  <c r="DN388" i="5"/>
  <c r="DN387" i="5"/>
  <c r="DN386" i="5"/>
  <c r="DN385" i="5"/>
  <c r="DN384" i="5"/>
  <c r="DN383" i="5"/>
  <c r="DN382" i="5"/>
  <c r="DN381" i="5"/>
  <c r="DN380" i="5"/>
  <c r="DN379" i="5"/>
  <c r="DN378" i="5"/>
  <c r="DN377" i="5"/>
  <c r="DN376" i="5"/>
  <c r="DN375" i="5"/>
  <c r="DN374" i="5"/>
  <c r="DN373" i="5"/>
  <c r="DN372" i="5"/>
  <c r="DN371" i="5"/>
  <c r="DN370" i="5"/>
  <c r="DN369" i="5"/>
  <c r="DN368" i="5"/>
  <c r="DN367" i="5"/>
  <c r="DN366" i="5"/>
  <c r="DN365" i="5"/>
  <c r="DN364" i="5"/>
  <c r="DN363" i="5"/>
  <c r="DN362" i="5"/>
  <c r="DN361" i="5"/>
  <c r="DN360" i="5"/>
  <c r="DN359" i="5"/>
  <c r="DN358" i="5"/>
  <c r="DN357" i="5"/>
  <c r="DN356" i="5"/>
  <c r="DN355" i="5"/>
  <c r="DN354" i="5"/>
  <c r="DN353" i="5"/>
  <c r="DN352" i="5"/>
  <c r="DN351" i="5"/>
  <c r="DN350" i="5"/>
  <c r="DN349" i="5"/>
  <c r="DN348" i="5"/>
  <c r="DN347" i="5"/>
  <c r="DN346" i="5"/>
  <c r="DN345" i="5"/>
  <c r="DN344" i="5"/>
  <c r="DN343" i="5"/>
  <c r="DN342" i="5"/>
  <c r="DN341" i="5"/>
  <c r="DN340" i="5"/>
  <c r="DN339" i="5"/>
  <c r="DN338" i="5"/>
  <c r="DN337" i="5"/>
  <c r="DN336" i="5"/>
  <c r="DN335" i="5"/>
  <c r="DN334" i="5"/>
  <c r="DN333" i="5"/>
  <c r="DN332" i="5"/>
  <c r="DN331" i="5"/>
  <c r="DN330" i="5"/>
  <c r="DN329" i="5"/>
  <c r="DN328" i="5"/>
  <c r="DN327" i="5"/>
  <c r="DN326" i="5"/>
  <c r="DN325" i="5"/>
  <c r="DN324" i="5"/>
  <c r="DN323" i="5"/>
  <c r="DN322" i="5"/>
  <c r="DN321" i="5"/>
  <c r="DN320" i="5"/>
  <c r="DN319" i="5"/>
  <c r="DN318" i="5"/>
  <c r="DN317" i="5"/>
  <c r="DN316" i="5"/>
  <c r="DN315" i="5"/>
  <c r="DN314" i="5"/>
  <c r="DN313" i="5"/>
  <c r="DN312" i="5"/>
  <c r="DN311" i="5"/>
  <c r="DN310" i="5"/>
  <c r="DN309" i="5"/>
  <c r="DN308" i="5"/>
  <c r="DN307" i="5"/>
  <c r="DN306" i="5"/>
  <c r="DN305" i="5"/>
  <c r="DN304" i="5"/>
  <c r="DN303" i="5"/>
  <c r="DN302" i="5"/>
  <c r="DN301" i="5"/>
  <c r="DN300" i="5"/>
  <c r="DN299" i="5"/>
  <c r="DN298" i="5"/>
  <c r="DN297" i="5"/>
  <c r="DN296" i="5"/>
  <c r="DN295" i="5"/>
  <c r="DN294" i="5"/>
  <c r="DN293" i="5"/>
  <c r="DN292" i="5"/>
  <c r="DN291" i="5"/>
  <c r="DN290" i="5"/>
  <c r="DN289" i="5"/>
  <c r="DN288" i="5"/>
  <c r="DN287" i="5"/>
  <c r="DN286" i="5"/>
  <c r="DN285" i="5"/>
  <c r="DN284" i="5"/>
  <c r="DN283" i="5"/>
  <c r="DN282" i="5"/>
  <c r="DN281" i="5"/>
  <c r="DN280" i="5"/>
  <c r="DN279" i="5"/>
  <c r="DN278" i="5"/>
  <c r="DN277" i="5"/>
  <c r="DN276" i="5"/>
  <c r="DN275" i="5"/>
  <c r="DN274" i="5"/>
  <c r="DN273" i="5"/>
  <c r="DN272" i="5"/>
  <c r="DN271" i="5"/>
  <c r="DN270" i="5"/>
  <c r="DN269" i="5"/>
  <c r="DN268" i="5"/>
  <c r="DN267" i="5"/>
  <c r="DN266" i="5"/>
  <c r="DN265" i="5"/>
  <c r="DN264" i="5"/>
  <c r="DN263" i="5"/>
  <c r="DN262" i="5"/>
  <c r="DN261" i="5"/>
  <c r="DN260" i="5"/>
  <c r="DN259" i="5"/>
  <c r="DN258" i="5"/>
  <c r="DN257" i="5"/>
  <c r="DN256" i="5"/>
  <c r="DN255" i="5"/>
  <c r="DN254" i="5"/>
  <c r="DN253" i="5"/>
  <c r="DN252" i="5"/>
  <c r="DN251" i="5"/>
  <c r="DN250" i="5"/>
  <c r="DN249" i="5"/>
  <c r="DN248" i="5"/>
  <c r="DN247" i="5"/>
  <c r="DN246" i="5"/>
  <c r="DN245" i="5"/>
  <c r="DN244" i="5"/>
  <c r="DN243" i="5"/>
  <c r="DN242" i="5"/>
  <c r="DN241" i="5"/>
  <c r="DN240" i="5"/>
  <c r="DN239" i="5"/>
  <c r="DN238" i="5"/>
  <c r="DN237" i="5"/>
  <c r="DN236" i="5"/>
  <c r="DN235" i="5"/>
  <c r="DN234" i="5"/>
  <c r="DN233" i="5"/>
  <c r="DN232" i="5"/>
  <c r="DN231" i="5"/>
  <c r="DN230" i="5"/>
  <c r="DN229" i="5"/>
  <c r="DN228" i="5"/>
  <c r="DN227" i="5"/>
  <c r="DN226" i="5"/>
  <c r="DN225" i="5"/>
  <c r="DN224" i="5"/>
  <c r="DN223" i="5"/>
  <c r="DN222" i="5"/>
  <c r="DN221" i="5"/>
  <c r="DN220" i="5"/>
  <c r="DN219" i="5"/>
  <c r="DN218" i="5"/>
  <c r="DN217" i="5"/>
  <c r="DN216" i="5"/>
  <c r="DN215" i="5"/>
  <c r="DN214" i="5"/>
  <c r="DN213" i="5"/>
  <c r="DN212" i="5"/>
  <c r="DN211" i="5"/>
  <c r="DN210" i="5"/>
  <c r="DN209" i="5"/>
  <c r="DN208" i="5"/>
  <c r="DN207" i="5"/>
  <c r="DN206" i="5"/>
  <c r="DN205" i="5"/>
  <c r="DN204" i="5"/>
  <c r="DN203" i="5"/>
  <c r="DN202" i="5"/>
  <c r="DN201" i="5"/>
  <c r="DN200" i="5"/>
  <c r="DN199" i="5"/>
  <c r="DN198" i="5"/>
  <c r="DN197" i="5"/>
  <c r="DN196" i="5"/>
  <c r="DN195" i="5"/>
  <c r="DN194" i="5"/>
  <c r="DN193" i="5"/>
  <c r="DN192" i="5"/>
  <c r="DN191" i="5"/>
  <c r="DN190" i="5"/>
  <c r="DN189" i="5"/>
  <c r="DN188" i="5"/>
  <c r="DN187" i="5"/>
  <c r="DN186" i="5"/>
  <c r="DN185" i="5"/>
  <c r="DN184" i="5"/>
  <c r="DN183" i="5"/>
  <c r="DN182" i="5"/>
  <c r="DN181" i="5"/>
  <c r="DN180" i="5"/>
  <c r="DN179" i="5"/>
  <c r="DN178" i="5"/>
  <c r="DN177" i="5"/>
  <c r="DN176" i="5"/>
  <c r="DN175" i="5"/>
  <c r="DN174" i="5"/>
  <c r="DN173" i="5"/>
  <c r="DN172" i="5"/>
  <c r="DN171" i="5"/>
  <c r="DN170" i="5"/>
  <c r="DN169" i="5"/>
  <c r="DN168" i="5"/>
  <c r="DN167" i="5"/>
  <c r="DN166" i="5"/>
  <c r="DN165" i="5"/>
  <c r="DN164" i="5"/>
  <c r="DN163" i="5"/>
  <c r="DN162" i="5"/>
  <c r="DN161" i="5"/>
  <c r="DN160" i="5"/>
  <c r="DN159" i="5"/>
  <c r="DN158" i="5"/>
  <c r="DN157" i="5"/>
  <c r="DN156" i="5"/>
  <c r="DN155" i="5"/>
  <c r="DN154" i="5"/>
  <c r="DN153" i="5"/>
  <c r="DN152" i="5"/>
  <c r="DN151" i="5"/>
  <c r="DN150" i="5"/>
  <c r="DN149" i="5"/>
  <c r="DN148" i="5"/>
  <c r="DN147" i="5"/>
  <c r="DN146" i="5"/>
  <c r="DN145" i="5"/>
  <c r="DN144" i="5"/>
  <c r="DN143" i="5"/>
  <c r="DN142" i="5"/>
  <c r="DN141" i="5"/>
  <c r="DN140" i="5"/>
  <c r="DN139" i="5"/>
  <c r="DN138" i="5"/>
  <c r="DN137" i="5"/>
  <c r="DN136" i="5"/>
  <c r="DN135" i="5"/>
  <c r="DN134" i="5"/>
  <c r="DN133" i="5"/>
  <c r="DN132" i="5"/>
  <c r="DN131" i="5"/>
  <c r="DN130" i="5"/>
  <c r="DN129" i="5"/>
  <c r="DN128" i="5"/>
  <c r="DN127" i="5"/>
  <c r="DN126" i="5"/>
  <c r="DN125" i="5"/>
  <c r="DN124" i="5"/>
  <c r="DN123" i="5"/>
  <c r="DN122" i="5"/>
  <c r="DN121" i="5"/>
  <c r="DN120" i="5"/>
  <c r="DN119" i="5"/>
  <c r="DN118" i="5"/>
  <c r="DN117" i="5"/>
  <c r="DN116" i="5"/>
  <c r="DN115" i="5"/>
  <c r="DN114" i="5"/>
  <c r="DN113" i="5"/>
  <c r="DN112" i="5"/>
  <c r="DN111" i="5"/>
  <c r="DN110" i="5"/>
  <c r="DN109" i="5"/>
  <c r="DN108" i="5"/>
  <c r="DN107" i="5"/>
  <c r="DN106" i="5"/>
  <c r="DN105" i="5"/>
  <c r="DN104" i="5"/>
  <c r="DN103" i="5"/>
  <c r="DN102" i="5"/>
  <c r="DN101" i="5"/>
  <c r="DN100" i="5"/>
  <c r="DN99" i="5"/>
  <c r="DN98" i="5"/>
  <c r="DN97" i="5"/>
  <c r="DN96" i="5"/>
  <c r="DN95" i="5"/>
  <c r="DN94" i="5"/>
  <c r="DN93" i="5"/>
  <c r="DN92" i="5"/>
  <c r="DN91" i="5"/>
  <c r="DN90" i="5"/>
  <c r="DN89" i="5"/>
  <c r="DN88" i="5"/>
  <c r="DN87" i="5"/>
  <c r="DN86" i="5"/>
  <c r="DN85" i="5"/>
  <c r="DN84" i="5"/>
  <c r="DN83" i="5"/>
  <c r="DN82" i="5"/>
  <c r="DN81" i="5"/>
  <c r="DN80" i="5"/>
  <c r="DN79" i="5"/>
  <c r="DN78" i="5"/>
  <c r="DN77" i="5"/>
  <c r="DN76" i="5"/>
  <c r="DN75" i="5"/>
  <c r="DN74" i="5"/>
  <c r="DN73" i="5"/>
  <c r="DN72" i="5"/>
  <c r="DN71" i="5"/>
  <c r="DN70" i="5"/>
  <c r="DN69" i="5"/>
  <c r="DN68" i="5"/>
  <c r="DN67" i="5"/>
  <c r="DN66" i="5"/>
  <c r="DN65" i="5"/>
  <c r="DN64" i="5"/>
  <c r="DN63" i="5"/>
  <c r="DN62" i="5"/>
  <c r="DN61" i="5"/>
  <c r="DN60" i="5"/>
  <c r="DN59" i="5"/>
  <c r="DN58" i="5"/>
  <c r="DN57" i="5"/>
  <c r="DN56" i="5"/>
  <c r="DN55" i="5"/>
  <c r="DN54" i="5"/>
  <c r="DN53" i="5"/>
  <c r="DN52" i="5"/>
  <c r="DN51" i="5"/>
  <c r="DN50" i="5"/>
  <c r="DN49" i="5"/>
  <c r="DN48" i="5"/>
  <c r="DN47" i="5"/>
  <c r="DN46" i="5"/>
  <c r="DN45" i="5"/>
  <c r="DN44" i="5"/>
  <c r="DN43" i="5"/>
  <c r="DN42" i="5"/>
  <c r="DN41" i="5"/>
  <c r="DN40" i="5"/>
  <c r="DN39" i="5"/>
  <c r="DN38" i="5"/>
  <c r="DN37" i="5"/>
  <c r="DN36" i="5"/>
  <c r="DN35" i="5"/>
  <c r="DN34" i="5"/>
  <c r="DN33" i="5"/>
  <c r="DN32" i="5"/>
  <c r="DN31" i="5"/>
  <c r="DN30" i="5"/>
  <c r="DN29" i="5"/>
  <c r="DN28" i="5"/>
  <c r="DN27" i="5"/>
  <c r="DN26" i="5"/>
  <c r="DN25" i="5"/>
  <c r="DN24" i="5"/>
  <c r="DN23" i="5"/>
  <c r="DN22" i="5"/>
  <c r="DN21" i="5"/>
  <c r="DN20" i="5"/>
  <c r="DN19" i="5"/>
  <c r="DN18" i="5"/>
  <c r="DN17" i="5"/>
  <c r="DN16" i="5"/>
  <c r="DN15" i="5"/>
  <c r="DN14" i="5"/>
  <c r="DN13" i="5"/>
  <c r="DN12" i="5"/>
  <c r="DN11" i="5"/>
  <c r="DN10" i="5"/>
  <c r="DM640" i="5"/>
  <c r="DM639" i="5"/>
  <c r="DM638" i="5"/>
  <c r="DM637" i="5"/>
  <c r="DM636" i="5"/>
  <c r="DM635" i="5"/>
  <c r="DM634" i="5"/>
  <c r="DM633" i="5"/>
  <c r="DM632" i="5"/>
  <c r="DM631" i="5"/>
  <c r="DM630" i="5"/>
  <c r="DM629" i="5"/>
  <c r="DM628" i="5"/>
  <c r="DM627" i="5"/>
  <c r="DM626" i="5"/>
  <c r="DM625" i="5"/>
  <c r="DM624" i="5"/>
  <c r="DM623" i="5"/>
  <c r="DM622" i="5"/>
  <c r="DM621" i="5"/>
  <c r="DM620" i="5"/>
  <c r="DM619" i="5"/>
  <c r="DM618" i="5"/>
  <c r="DM617" i="5"/>
  <c r="DM616" i="5"/>
  <c r="DM615" i="5"/>
  <c r="DM614" i="5"/>
  <c r="DM613" i="5"/>
  <c r="DM612" i="5"/>
  <c r="DM611" i="5"/>
  <c r="DM610" i="5"/>
  <c r="DM609" i="5"/>
  <c r="DM608" i="5"/>
  <c r="DM607" i="5"/>
  <c r="DM606" i="5"/>
  <c r="DM605" i="5"/>
  <c r="DM604" i="5"/>
  <c r="DM603" i="5"/>
  <c r="DM602" i="5"/>
  <c r="DM601" i="5"/>
  <c r="DM600" i="5"/>
  <c r="DM599" i="5"/>
  <c r="DM598" i="5"/>
  <c r="DM597" i="5"/>
  <c r="DM596" i="5"/>
  <c r="DM595" i="5"/>
  <c r="DM594" i="5"/>
  <c r="DM593" i="5"/>
  <c r="DM592" i="5"/>
  <c r="DM591" i="5"/>
  <c r="DM590" i="5"/>
  <c r="DM589" i="5"/>
  <c r="DM588" i="5"/>
  <c r="DM587" i="5"/>
  <c r="DM586" i="5"/>
  <c r="DM585" i="5"/>
  <c r="DM584" i="5"/>
  <c r="DM583" i="5"/>
  <c r="DM582" i="5"/>
  <c r="DM581" i="5"/>
  <c r="DM580" i="5"/>
  <c r="DM579" i="5"/>
  <c r="DM578" i="5"/>
  <c r="DM577" i="5"/>
  <c r="DM576" i="5"/>
  <c r="DM575" i="5"/>
  <c r="DM574" i="5"/>
  <c r="DM573" i="5"/>
  <c r="DM572" i="5"/>
  <c r="DM571" i="5"/>
  <c r="DM570" i="5"/>
  <c r="DM569" i="5"/>
  <c r="DM568" i="5"/>
  <c r="DM567" i="5"/>
  <c r="DM566" i="5"/>
  <c r="DM565" i="5"/>
  <c r="DM564" i="5"/>
  <c r="DM563" i="5"/>
  <c r="DM562" i="5"/>
  <c r="DM561" i="5"/>
  <c r="DM560" i="5"/>
  <c r="DM559" i="5"/>
  <c r="DM558" i="5"/>
  <c r="DM557" i="5"/>
  <c r="DM556" i="5"/>
  <c r="DM555" i="5"/>
  <c r="DM554" i="5"/>
  <c r="DM553" i="5"/>
  <c r="DM552" i="5"/>
  <c r="DM551" i="5"/>
  <c r="DM550" i="5"/>
  <c r="DM549" i="5"/>
  <c r="DM548" i="5"/>
  <c r="DM547" i="5"/>
  <c r="DM546" i="5"/>
  <c r="DM545" i="5"/>
  <c r="DM544" i="5"/>
  <c r="DM543" i="5"/>
  <c r="DM542" i="5"/>
  <c r="DM541" i="5"/>
  <c r="DM540" i="5"/>
  <c r="DM539" i="5"/>
  <c r="DM538" i="5"/>
  <c r="DM537" i="5"/>
  <c r="DM536" i="5"/>
  <c r="DM535" i="5"/>
  <c r="DM534" i="5"/>
  <c r="DM533" i="5"/>
  <c r="DM532" i="5"/>
  <c r="DM531" i="5"/>
  <c r="DM530" i="5"/>
  <c r="DM529" i="5"/>
  <c r="DM528" i="5"/>
  <c r="DM527" i="5"/>
  <c r="DM526" i="5"/>
  <c r="DM525" i="5"/>
  <c r="DM524" i="5"/>
  <c r="DM523" i="5"/>
  <c r="DM522" i="5"/>
  <c r="DM521" i="5"/>
  <c r="DM520" i="5"/>
  <c r="DM519" i="5"/>
  <c r="DM518" i="5"/>
  <c r="DM517" i="5"/>
  <c r="DM516" i="5"/>
  <c r="DM515" i="5"/>
  <c r="DM514" i="5"/>
  <c r="DM513" i="5"/>
  <c r="DM512" i="5"/>
  <c r="DM511" i="5"/>
  <c r="DM510" i="5"/>
  <c r="DM509" i="5"/>
  <c r="DM508" i="5"/>
  <c r="DM507" i="5"/>
  <c r="DM506" i="5"/>
  <c r="DM505" i="5"/>
  <c r="DM504" i="5"/>
  <c r="DM503" i="5"/>
  <c r="DM502" i="5"/>
  <c r="DM501" i="5"/>
  <c r="DM500" i="5"/>
  <c r="DM499" i="5"/>
  <c r="DM498" i="5"/>
  <c r="DM497" i="5"/>
  <c r="DM496" i="5"/>
  <c r="DM495" i="5"/>
  <c r="DM494" i="5"/>
  <c r="DM493" i="5"/>
  <c r="DM492" i="5"/>
  <c r="DM491" i="5"/>
  <c r="DM490" i="5"/>
  <c r="DM489" i="5"/>
  <c r="DM488" i="5"/>
  <c r="DM487" i="5"/>
  <c r="DM486" i="5"/>
  <c r="DM485" i="5"/>
  <c r="DM484" i="5"/>
  <c r="DM483" i="5"/>
  <c r="DM482" i="5"/>
  <c r="DM481" i="5"/>
  <c r="DM480" i="5"/>
  <c r="DM479" i="5"/>
  <c r="DM478" i="5"/>
  <c r="DM477" i="5"/>
  <c r="DM476" i="5"/>
  <c r="DM475" i="5"/>
  <c r="DM474" i="5"/>
  <c r="DM473" i="5"/>
  <c r="DM472" i="5"/>
  <c r="DM471" i="5"/>
  <c r="DM470" i="5"/>
  <c r="DM469" i="5"/>
  <c r="DM468" i="5"/>
  <c r="DM467" i="5"/>
  <c r="DM466" i="5"/>
  <c r="DM465" i="5"/>
  <c r="DM464" i="5"/>
  <c r="DM463" i="5"/>
  <c r="DM462" i="5"/>
  <c r="DM461" i="5"/>
  <c r="DM460" i="5"/>
  <c r="DM459" i="5"/>
  <c r="DM458" i="5"/>
  <c r="DM457" i="5"/>
  <c r="DM456" i="5"/>
  <c r="DM455" i="5"/>
  <c r="DM454" i="5"/>
  <c r="DM453" i="5"/>
  <c r="DM452" i="5"/>
  <c r="DM451" i="5"/>
  <c r="DM450" i="5"/>
  <c r="DM449" i="5"/>
  <c r="DM448" i="5"/>
  <c r="DM447" i="5"/>
  <c r="DM446" i="5"/>
  <c r="DM445" i="5"/>
  <c r="DM444" i="5"/>
  <c r="DM443" i="5"/>
  <c r="DM442" i="5"/>
  <c r="DM441" i="5"/>
  <c r="DM440" i="5"/>
  <c r="DM439" i="5"/>
  <c r="DM438" i="5"/>
  <c r="DM437" i="5"/>
  <c r="DM436" i="5"/>
  <c r="DM435" i="5"/>
  <c r="DM434" i="5"/>
  <c r="DM433" i="5"/>
  <c r="DM432" i="5"/>
  <c r="DM431" i="5"/>
  <c r="DM430" i="5"/>
  <c r="DM429" i="5"/>
  <c r="DM428" i="5"/>
  <c r="DM427" i="5"/>
  <c r="DM426" i="5"/>
  <c r="DM425" i="5"/>
  <c r="DM424" i="5"/>
  <c r="DM423" i="5"/>
  <c r="DM422" i="5"/>
  <c r="DM421" i="5"/>
  <c r="DM420" i="5"/>
  <c r="DM419" i="5"/>
  <c r="DM418" i="5"/>
  <c r="DM417" i="5"/>
  <c r="DM416" i="5"/>
  <c r="DM415" i="5"/>
  <c r="DM414" i="5"/>
  <c r="DM413" i="5"/>
  <c r="DM412" i="5"/>
  <c r="DM411" i="5"/>
  <c r="DM410" i="5"/>
  <c r="DM409" i="5"/>
  <c r="DM408" i="5"/>
  <c r="DM407" i="5"/>
  <c r="DM406" i="5"/>
  <c r="DM405" i="5"/>
  <c r="DM404" i="5"/>
  <c r="DM403" i="5"/>
  <c r="DM402" i="5"/>
  <c r="DM401" i="5"/>
  <c r="DM400" i="5"/>
  <c r="DM399" i="5"/>
  <c r="DM398" i="5"/>
  <c r="DM397" i="5"/>
  <c r="DM396" i="5"/>
  <c r="DM395" i="5"/>
  <c r="DM394" i="5"/>
  <c r="DM393" i="5"/>
  <c r="DM392" i="5"/>
  <c r="DM391" i="5"/>
  <c r="DM390" i="5"/>
  <c r="DM389" i="5"/>
  <c r="DM388" i="5"/>
  <c r="DM387" i="5"/>
  <c r="DM386" i="5"/>
  <c r="DM385" i="5"/>
  <c r="DM384" i="5"/>
  <c r="DM383" i="5"/>
  <c r="DM382" i="5"/>
  <c r="DM381" i="5"/>
  <c r="DM380" i="5"/>
  <c r="DM379" i="5"/>
  <c r="DM378" i="5"/>
  <c r="DM377" i="5"/>
  <c r="DM376" i="5"/>
  <c r="DM375" i="5"/>
  <c r="DM374" i="5"/>
  <c r="DM373" i="5"/>
  <c r="DM372" i="5"/>
  <c r="DM371" i="5"/>
  <c r="DM370" i="5"/>
  <c r="DM369" i="5"/>
  <c r="DM368" i="5"/>
  <c r="DM367" i="5"/>
  <c r="DM366" i="5"/>
  <c r="DM365" i="5"/>
  <c r="DM364" i="5"/>
  <c r="DM363" i="5"/>
  <c r="DM362" i="5"/>
  <c r="DM361" i="5"/>
  <c r="DM360" i="5"/>
  <c r="DM359" i="5"/>
  <c r="DM358" i="5"/>
  <c r="DM357" i="5"/>
  <c r="DM356" i="5"/>
  <c r="DM355" i="5"/>
  <c r="DM354" i="5"/>
  <c r="DM353" i="5"/>
  <c r="DM352" i="5"/>
  <c r="DM351" i="5"/>
  <c r="DM350" i="5"/>
  <c r="DM349" i="5"/>
  <c r="DM348" i="5"/>
  <c r="DM347" i="5"/>
  <c r="DM346" i="5"/>
  <c r="DM345" i="5"/>
  <c r="DM344" i="5"/>
  <c r="DM343" i="5"/>
  <c r="DM342" i="5"/>
  <c r="DM341" i="5"/>
  <c r="DM340" i="5"/>
  <c r="DM339" i="5"/>
  <c r="DM338" i="5"/>
  <c r="DM337" i="5"/>
  <c r="DM336" i="5"/>
  <c r="DM335" i="5"/>
  <c r="DM334" i="5"/>
  <c r="DM333" i="5"/>
  <c r="DM332" i="5"/>
  <c r="DM331" i="5"/>
  <c r="DM330" i="5"/>
  <c r="DM329" i="5"/>
  <c r="DM328" i="5"/>
  <c r="DM327" i="5"/>
  <c r="DM326" i="5"/>
  <c r="DM325" i="5"/>
  <c r="DM324" i="5"/>
  <c r="DM323" i="5"/>
  <c r="DM322" i="5"/>
  <c r="DM321" i="5"/>
  <c r="DM320" i="5"/>
  <c r="DM319" i="5"/>
  <c r="DM318" i="5"/>
  <c r="DM317" i="5"/>
  <c r="DM316" i="5"/>
  <c r="DM315" i="5"/>
  <c r="DM314" i="5"/>
  <c r="DM313" i="5"/>
  <c r="DM312" i="5"/>
  <c r="DM311" i="5"/>
  <c r="DM310" i="5"/>
  <c r="DM309" i="5"/>
  <c r="DM308" i="5"/>
  <c r="DM307" i="5"/>
  <c r="DM306" i="5"/>
  <c r="DM305" i="5"/>
  <c r="DM304" i="5"/>
  <c r="DM303" i="5"/>
  <c r="DM302" i="5"/>
  <c r="DM301" i="5"/>
  <c r="DM300" i="5"/>
  <c r="DM299" i="5"/>
  <c r="DM298" i="5"/>
  <c r="DM297" i="5"/>
  <c r="DM296" i="5"/>
  <c r="DM295" i="5"/>
  <c r="DM294" i="5"/>
  <c r="DM293" i="5"/>
  <c r="DM292" i="5"/>
  <c r="DM291" i="5"/>
  <c r="DM290" i="5"/>
  <c r="DM289" i="5"/>
  <c r="DM288" i="5"/>
  <c r="DM287" i="5"/>
  <c r="DM286" i="5"/>
  <c r="DM285" i="5"/>
  <c r="DM284" i="5"/>
  <c r="DM283" i="5"/>
  <c r="DM282" i="5"/>
  <c r="DM281" i="5"/>
  <c r="DM280" i="5"/>
  <c r="DM279" i="5"/>
  <c r="DM278" i="5"/>
  <c r="DM277" i="5"/>
  <c r="DM276" i="5"/>
  <c r="DM275" i="5"/>
  <c r="DM274" i="5"/>
  <c r="DM273" i="5"/>
  <c r="DM272" i="5"/>
  <c r="DM271" i="5"/>
  <c r="DM270" i="5"/>
  <c r="DM269" i="5"/>
  <c r="DM268" i="5"/>
  <c r="DM267" i="5"/>
  <c r="DM266" i="5"/>
  <c r="DM265" i="5"/>
  <c r="DM264" i="5"/>
  <c r="DM263" i="5"/>
  <c r="DM262" i="5"/>
  <c r="DM261" i="5"/>
  <c r="DM260" i="5"/>
  <c r="DM259" i="5"/>
  <c r="DM258" i="5"/>
  <c r="DM257" i="5"/>
  <c r="DM256" i="5"/>
  <c r="DM255" i="5"/>
  <c r="DM254" i="5"/>
  <c r="DM253" i="5"/>
  <c r="DM252" i="5"/>
  <c r="DM251" i="5"/>
  <c r="DM250" i="5"/>
  <c r="DM249" i="5"/>
  <c r="DM248" i="5"/>
  <c r="DM247" i="5"/>
  <c r="DM246" i="5"/>
  <c r="DM245" i="5"/>
  <c r="DM244" i="5"/>
  <c r="DM243" i="5"/>
  <c r="DM242" i="5"/>
  <c r="DM241" i="5"/>
  <c r="DM240" i="5"/>
  <c r="DM239" i="5"/>
  <c r="DM238" i="5"/>
  <c r="DM237" i="5"/>
  <c r="DM236" i="5"/>
  <c r="DM235" i="5"/>
  <c r="DM234" i="5"/>
  <c r="DM233" i="5"/>
  <c r="DM232" i="5"/>
  <c r="DM231" i="5"/>
  <c r="DM230" i="5"/>
  <c r="DM229" i="5"/>
  <c r="DM228" i="5"/>
  <c r="DM227" i="5"/>
  <c r="DM226" i="5"/>
  <c r="DM225" i="5"/>
  <c r="DM224" i="5"/>
  <c r="DM223" i="5"/>
  <c r="DM222" i="5"/>
  <c r="DM221" i="5"/>
  <c r="DM220" i="5"/>
  <c r="DM219" i="5"/>
  <c r="DM218" i="5"/>
  <c r="DM217" i="5"/>
  <c r="DM216" i="5"/>
  <c r="DM215" i="5"/>
  <c r="DM214" i="5"/>
  <c r="DM213" i="5"/>
  <c r="DM212" i="5"/>
  <c r="DM211" i="5"/>
  <c r="DM210" i="5"/>
  <c r="DM209" i="5"/>
  <c r="DM208" i="5"/>
  <c r="DM207" i="5"/>
  <c r="DM206" i="5"/>
  <c r="DM205" i="5"/>
  <c r="DM204" i="5"/>
  <c r="DM203" i="5"/>
  <c r="DM202" i="5"/>
  <c r="DM201" i="5"/>
  <c r="DM200" i="5"/>
  <c r="DM199" i="5"/>
  <c r="DM198" i="5"/>
  <c r="DM197" i="5"/>
  <c r="DM196" i="5"/>
  <c r="DM195" i="5"/>
  <c r="DM194" i="5"/>
  <c r="DM193" i="5"/>
  <c r="DM192" i="5"/>
  <c r="DM191" i="5"/>
  <c r="DM190" i="5"/>
  <c r="DM189" i="5"/>
  <c r="DM188" i="5"/>
  <c r="DM187" i="5"/>
  <c r="DM186" i="5"/>
  <c r="DM185" i="5"/>
  <c r="DM184" i="5"/>
  <c r="DM183" i="5"/>
  <c r="DM182" i="5"/>
  <c r="DM181" i="5"/>
  <c r="DM180" i="5"/>
  <c r="DM179" i="5"/>
  <c r="DM178" i="5"/>
  <c r="DM177" i="5"/>
  <c r="DM176" i="5"/>
  <c r="DM175" i="5"/>
  <c r="DM174" i="5"/>
  <c r="DM173" i="5"/>
  <c r="DM172" i="5"/>
  <c r="DM171" i="5"/>
  <c r="DM170" i="5"/>
  <c r="DM169" i="5"/>
  <c r="DM168" i="5"/>
  <c r="DM167" i="5"/>
  <c r="DM166" i="5"/>
  <c r="DM165" i="5"/>
  <c r="DM164" i="5"/>
  <c r="DM163" i="5"/>
  <c r="DM162" i="5"/>
  <c r="DM161" i="5"/>
  <c r="DM160" i="5"/>
  <c r="DM159" i="5"/>
  <c r="DM158" i="5"/>
  <c r="DM157" i="5"/>
  <c r="DL640" i="5"/>
  <c r="DL639" i="5"/>
  <c r="DL638" i="5"/>
  <c r="DL637" i="5"/>
  <c r="DL636" i="5"/>
  <c r="DL635" i="5"/>
  <c r="DL634" i="5"/>
  <c r="DL633" i="5"/>
  <c r="DL632" i="5"/>
  <c r="DL631" i="5"/>
  <c r="DL630" i="5"/>
  <c r="DL629" i="5"/>
  <c r="DL628" i="5"/>
  <c r="DL627" i="5"/>
  <c r="DL626" i="5"/>
  <c r="DL625" i="5"/>
  <c r="DL624" i="5"/>
  <c r="DL623" i="5"/>
  <c r="DL622" i="5"/>
  <c r="DL621" i="5"/>
  <c r="DL620" i="5"/>
  <c r="DL619" i="5"/>
  <c r="DL618" i="5"/>
  <c r="DL617" i="5"/>
  <c r="DL616" i="5"/>
  <c r="DL615" i="5"/>
  <c r="DL614" i="5"/>
  <c r="DL613" i="5"/>
  <c r="DL612" i="5"/>
  <c r="DL611" i="5"/>
  <c r="DL610" i="5"/>
  <c r="DL609" i="5"/>
  <c r="DL608" i="5"/>
  <c r="DL607" i="5"/>
  <c r="DL606" i="5"/>
  <c r="DL605" i="5"/>
  <c r="DL604" i="5"/>
  <c r="DL603" i="5"/>
  <c r="DL602" i="5"/>
  <c r="DL601" i="5"/>
  <c r="DL600" i="5"/>
  <c r="DL599" i="5"/>
  <c r="DL598" i="5"/>
  <c r="DL597" i="5"/>
  <c r="DL596" i="5"/>
  <c r="DL595" i="5"/>
  <c r="DL594" i="5"/>
  <c r="DL593" i="5"/>
  <c r="DL592" i="5"/>
  <c r="DL591" i="5"/>
  <c r="DL590" i="5"/>
  <c r="DL589" i="5"/>
  <c r="DL588" i="5"/>
  <c r="DL587" i="5"/>
  <c r="DL586" i="5"/>
  <c r="DL585" i="5"/>
  <c r="DL584" i="5"/>
  <c r="DL583" i="5"/>
  <c r="DL582" i="5"/>
  <c r="DL581" i="5"/>
  <c r="DL580" i="5"/>
  <c r="DL579" i="5"/>
  <c r="DL578" i="5"/>
  <c r="DL577" i="5"/>
  <c r="DL576" i="5"/>
  <c r="DL575" i="5"/>
  <c r="DL574" i="5"/>
  <c r="DL573" i="5"/>
  <c r="DL572" i="5"/>
  <c r="DL571" i="5"/>
  <c r="DL570" i="5"/>
  <c r="DL569" i="5"/>
  <c r="DL568" i="5"/>
  <c r="DL567" i="5"/>
  <c r="DL566" i="5"/>
  <c r="DL565" i="5"/>
  <c r="DL564" i="5"/>
  <c r="DL563" i="5"/>
  <c r="DL562" i="5"/>
  <c r="DL561" i="5"/>
  <c r="DL560" i="5"/>
  <c r="DL559" i="5"/>
  <c r="DL558" i="5"/>
  <c r="DL557" i="5"/>
  <c r="DL556" i="5"/>
  <c r="DL555" i="5"/>
  <c r="DL554" i="5"/>
  <c r="DL553" i="5"/>
  <c r="DL552" i="5"/>
  <c r="DL551" i="5"/>
  <c r="DL550" i="5"/>
  <c r="DL549" i="5"/>
  <c r="DL548" i="5"/>
  <c r="DL547" i="5"/>
  <c r="DL546" i="5"/>
  <c r="DL545" i="5"/>
  <c r="DL544" i="5"/>
  <c r="DL543" i="5"/>
  <c r="DL542" i="5"/>
  <c r="DL541" i="5"/>
  <c r="DL540" i="5"/>
  <c r="DL539" i="5"/>
  <c r="DL538" i="5"/>
  <c r="DL537" i="5"/>
  <c r="DL536" i="5"/>
  <c r="DL535" i="5"/>
  <c r="DL534" i="5"/>
  <c r="DL533" i="5"/>
  <c r="DL532" i="5"/>
  <c r="DL531" i="5"/>
  <c r="DL530" i="5"/>
  <c r="DL529" i="5"/>
  <c r="DL528" i="5"/>
  <c r="DL527" i="5"/>
  <c r="DL526" i="5"/>
  <c r="DL525" i="5"/>
  <c r="DL524" i="5"/>
  <c r="DL523" i="5"/>
  <c r="DL522" i="5"/>
  <c r="DL521" i="5"/>
  <c r="DL520" i="5"/>
  <c r="DL519" i="5"/>
  <c r="DL518" i="5"/>
  <c r="DL517" i="5"/>
  <c r="DL516" i="5"/>
  <c r="DL515" i="5"/>
  <c r="DL514" i="5"/>
  <c r="DL513" i="5"/>
  <c r="DL512" i="5"/>
  <c r="DL511" i="5"/>
  <c r="DL510" i="5"/>
  <c r="DL509" i="5"/>
  <c r="DL508" i="5"/>
  <c r="DL507" i="5"/>
  <c r="DL506" i="5"/>
  <c r="DL505" i="5"/>
  <c r="DL504" i="5"/>
  <c r="DL503" i="5"/>
  <c r="DL502" i="5"/>
  <c r="DL501" i="5"/>
  <c r="DL500" i="5"/>
  <c r="DL499" i="5"/>
  <c r="DL498" i="5"/>
  <c r="DL497" i="5"/>
  <c r="DL496" i="5"/>
  <c r="DL495" i="5"/>
  <c r="DL494" i="5"/>
  <c r="DL493" i="5"/>
  <c r="DL492" i="5"/>
  <c r="DL491" i="5"/>
  <c r="DL490" i="5"/>
  <c r="DL489" i="5"/>
  <c r="DL488" i="5"/>
  <c r="DL487" i="5"/>
  <c r="DL486" i="5"/>
  <c r="DL485" i="5"/>
  <c r="DL484" i="5"/>
  <c r="DL483" i="5"/>
  <c r="DL482" i="5"/>
  <c r="DL481" i="5"/>
  <c r="DL480" i="5"/>
  <c r="DL479" i="5"/>
  <c r="DL478" i="5"/>
  <c r="DL477" i="5"/>
  <c r="DL476" i="5"/>
  <c r="DL475" i="5"/>
  <c r="DL474" i="5"/>
  <c r="DL473" i="5"/>
  <c r="DL472" i="5"/>
  <c r="DL471" i="5"/>
  <c r="DL470" i="5"/>
  <c r="DL469" i="5"/>
  <c r="DL468" i="5"/>
  <c r="DL467" i="5"/>
  <c r="DL466" i="5"/>
  <c r="DL465" i="5"/>
  <c r="DL464" i="5"/>
  <c r="DL463" i="5"/>
  <c r="DL462" i="5"/>
  <c r="DL461" i="5"/>
  <c r="DL460" i="5"/>
  <c r="DL459" i="5"/>
  <c r="DL458" i="5"/>
  <c r="DL457" i="5"/>
  <c r="DL456" i="5"/>
  <c r="DL455" i="5"/>
  <c r="DL454" i="5"/>
  <c r="DL453" i="5"/>
  <c r="DL452" i="5"/>
  <c r="DL451" i="5"/>
  <c r="DL450" i="5"/>
  <c r="DL449" i="5"/>
  <c r="DL448" i="5"/>
  <c r="DL447" i="5"/>
  <c r="DL446" i="5"/>
  <c r="DL445" i="5"/>
  <c r="DL444" i="5"/>
  <c r="DL443" i="5"/>
  <c r="DL442" i="5"/>
  <c r="DL441" i="5"/>
  <c r="DL440" i="5"/>
  <c r="DL439" i="5"/>
  <c r="DL438" i="5"/>
  <c r="DL437" i="5"/>
  <c r="DL436" i="5"/>
  <c r="DL435" i="5"/>
  <c r="DL434" i="5"/>
  <c r="DL433" i="5"/>
  <c r="DL432" i="5"/>
  <c r="DL431" i="5"/>
  <c r="DL430" i="5"/>
  <c r="DL429" i="5"/>
  <c r="DL428" i="5"/>
  <c r="DL427" i="5"/>
  <c r="DL426" i="5"/>
  <c r="DL425" i="5"/>
  <c r="DL424" i="5"/>
  <c r="DL423" i="5"/>
  <c r="DL422" i="5"/>
  <c r="DL421" i="5"/>
  <c r="DL420" i="5"/>
  <c r="DL419" i="5"/>
  <c r="DL418" i="5"/>
  <c r="DL417" i="5"/>
  <c r="DL416" i="5"/>
  <c r="DL415" i="5"/>
  <c r="DL414" i="5"/>
  <c r="DL413" i="5"/>
  <c r="DL412" i="5"/>
  <c r="DL411" i="5"/>
  <c r="DL410" i="5"/>
  <c r="DL409" i="5"/>
  <c r="DL408" i="5"/>
  <c r="DL407" i="5"/>
  <c r="DL406" i="5"/>
  <c r="DL405" i="5"/>
  <c r="DL404" i="5"/>
  <c r="DL403" i="5"/>
  <c r="DL402" i="5"/>
  <c r="DL401" i="5"/>
  <c r="DL400" i="5"/>
  <c r="DL399" i="5"/>
  <c r="DL398" i="5"/>
  <c r="DL397" i="5"/>
  <c r="DL396" i="5"/>
  <c r="DL395" i="5"/>
  <c r="DL394" i="5"/>
  <c r="DL393" i="5"/>
  <c r="DL392" i="5"/>
  <c r="DL391" i="5"/>
  <c r="DL390" i="5"/>
  <c r="DL389" i="5"/>
  <c r="DL388" i="5"/>
  <c r="DL387" i="5"/>
  <c r="DL386" i="5"/>
  <c r="DL385" i="5"/>
  <c r="DL384" i="5"/>
  <c r="DL383" i="5"/>
  <c r="DL382" i="5"/>
  <c r="DL381" i="5"/>
  <c r="DL380" i="5"/>
  <c r="DL379" i="5"/>
  <c r="DL378" i="5"/>
  <c r="DL377" i="5"/>
  <c r="DL376" i="5"/>
  <c r="DL375" i="5"/>
  <c r="DL374" i="5"/>
  <c r="DL373" i="5"/>
  <c r="DL372" i="5"/>
  <c r="DL371" i="5"/>
  <c r="DL370" i="5"/>
  <c r="DL369" i="5"/>
  <c r="DL368" i="5"/>
  <c r="DL367" i="5"/>
  <c r="DL366" i="5"/>
  <c r="DL365" i="5"/>
  <c r="DL364" i="5"/>
  <c r="DL363" i="5"/>
  <c r="DL362" i="5"/>
  <c r="DL361" i="5"/>
  <c r="DL360" i="5"/>
  <c r="DL359" i="5"/>
  <c r="DL358" i="5"/>
  <c r="DL357" i="5"/>
  <c r="DL356" i="5"/>
  <c r="DL355" i="5"/>
  <c r="DL354" i="5"/>
  <c r="DL353" i="5"/>
  <c r="DL352" i="5"/>
  <c r="DL351" i="5"/>
  <c r="DL350" i="5"/>
  <c r="DL349" i="5"/>
  <c r="DL348" i="5"/>
  <c r="DL347" i="5"/>
  <c r="DL346" i="5"/>
  <c r="DL345" i="5"/>
  <c r="DL344" i="5"/>
  <c r="DL343" i="5"/>
  <c r="DL342" i="5"/>
  <c r="DL341" i="5"/>
  <c r="DL340" i="5"/>
  <c r="DL339" i="5"/>
  <c r="DL338" i="5"/>
  <c r="DL337" i="5"/>
  <c r="DL336" i="5"/>
  <c r="DL335" i="5"/>
  <c r="DL334" i="5"/>
  <c r="DL333" i="5"/>
  <c r="DL332" i="5"/>
  <c r="DL331" i="5"/>
  <c r="DL330" i="5"/>
  <c r="DL329" i="5"/>
  <c r="DL328" i="5"/>
  <c r="DL327" i="5"/>
  <c r="DL326" i="5"/>
  <c r="DL325" i="5"/>
  <c r="DL324" i="5"/>
  <c r="DL323" i="5"/>
  <c r="DL322" i="5"/>
  <c r="DL321" i="5"/>
  <c r="DL320" i="5"/>
  <c r="DL319" i="5"/>
  <c r="DL318" i="5"/>
  <c r="DL317" i="5"/>
  <c r="DL316" i="5"/>
  <c r="DL315" i="5"/>
  <c r="DL314" i="5"/>
  <c r="DL313" i="5"/>
  <c r="DL312" i="5"/>
  <c r="DL311" i="5"/>
  <c r="DL310" i="5"/>
  <c r="DL309" i="5"/>
  <c r="DL308" i="5"/>
  <c r="DL307" i="5"/>
  <c r="DL306" i="5"/>
  <c r="DL305" i="5"/>
  <c r="DL304" i="5"/>
  <c r="DL303" i="5"/>
  <c r="DL302" i="5"/>
  <c r="DL301" i="5"/>
  <c r="DL300" i="5"/>
  <c r="DL299" i="5"/>
  <c r="DL298" i="5"/>
  <c r="DL297" i="5"/>
  <c r="DL296" i="5"/>
  <c r="DL295" i="5"/>
  <c r="DL294" i="5"/>
  <c r="DL293" i="5"/>
  <c r="DL292" i="5"/>
  <c r="DL291" i="5"/>
  <c r="DL290" i="5"/>
  <c r="DL289" i="5"/>
  <c r="DL288" i="5"/>
  <c r="DL287" i="5"/>
  <c r="DL286" i="5"/>
  <c r="DL285" i="5"/>
  <c r="DL284" i="5"/>
  <c r="DL283" i="5"/>
  <c r="DL282" i="5"/>
  <c r="DL281" i="5"/>
  <c r="DL280" i="5"/>
  <c r="DL279" i="5"/>
  <c r="DL278" i="5"/>
  <c r="DL277" i="5"/>
  <c r="DL276" i="5"/>
  <c r="DL275" i="5"/>
  <c r="DL274" i="5"/>
  <c r="DL273" i="5"/>
  <c r="DL272" i="5"/>
  <c r="DL271" i="5"/>
  <c r="DL270" i="5"/>
  <c r="DL269" i="5"/>
  <c r="DL268" i="5"/>
  <c r="DL267" i="5"/>
  <c r="DL266" i="5"/>
  <c r="DL265" i="5"/>
  <c r="DL264" i="5"/>
  <c r="DL263" i="5"/>
  <c r="DL262" i="5"/>
  <c r="DL261" i="5"/>
  <c r="DL260" i="5"/>
  <c r="DL259" i="5"/>
  <c r="DL258" i="5"/>
  <c r="DL257" i="5"/>
  <c r="DL256" i="5"/>
  <c r="DL255" i="5"/>
  <c r="DL254" i="5"/>
  <c r="DL253" i="5"/>
  <c r="DL252" i="5"/>
  <c r="DL251" i="5"/>
  <c r="DL250" i="5"/>
  <c r="DL249" i="5"/>
  <c r="DL248" i="5"/>
  <c r="DL247" i="5"/>
  <c r="DL246" i="5"/>
  <c r="DL245" i="5"/>
  <c r="DL244" i="5"/>
  <c r="DL243" i="5"/>
  <c r="DL242" i="5"/>
  <c r="DL241" i="5"/>
  <c r="DL240" i="5"/>
  <c r="DL239" i="5"/>
  <c r="DL238" i="5"/>
  <c r="DL237" i="5"/>
  <c r="DL236" i="5"/>
  <c r="DL235" i="5"/>
  <c r="DL234" i="5"/>
  <c r="DL233" i="5"/>
  <c r="DL232" i="5"/>
  <c r="DL231" i="5"/>
  <c r="DL230" i="5"/>
  <c r="DL229" i="5"/>
  <c r="DL228" i="5"/>
  <c r="DL227" i="5"/>
  <c r="DL226" i="5"/>
  <c r="DL225" i="5"/>
  <c r="DL224" i="5"/>
  <c r="DL223" i="5"/>
  <c r="DL222" i="5"/>
  <c r="DL221" i="5"/>
  <c r="DL220" i="5"/>
  <c r="DL219" i="5"/>
  <c r="DL218" i="5"/>
  <c r="DL217" i="5"/>
  <c r="DL216" i="5"/>
  <c r="DL215" i="5"/>
  <c r="DL214" i="5"/>
  <c r="DL213" i="5"/>
  <c r="DL212" i="5"/>
  <c r="DL211" i="5"/>
  <c r="DL210" i="5"/>
  <c r="DL209" i="5"/>
  <c r="DL208" i="5"/>
  <c r="DL207" i="5"/>
  <c r="DL206" i="5"/>
  <c r="DL205" i="5"/>
  <c r="DL204" i="5"/>
  <c r="DL203" i="5"/>
  <c r="DL202" i="5"/>
  <c r="DL201" i="5"/>
  <c r="DL200" i="5"/>
  <c r="DL199" i="5"/>
  <c r="DL198" i="5"/>
  <c r="DL197" i="5"/>
  <c r="DL196" i="5"/>
  <c r="DL195" i="5"/>
  <c r="DL194" i="5"/>
  <c r="DL193" i="5"/>
  <c r="DL192" i="5"/>
  <c r="DL191" i="5"/>
  <c r="DL190" i="5"/>
  <c r="DL189" i="5"/>
  <c r="DL188" i="5"/>
  <c r="DL187" i="5"/>
  <c r="DL186" i="5"/>
  <c r="DL185" i="5"/>
  <c r="DL184" i="5"/>
  <c r="DL183" i="5"/>
  <c r="DL182" i="5"/>
  <c r="DL181" i="5"/>
  <c r="DL180" i="5"/>
  <c r="DL179" i="5"/>
  <c r="DL178" i="5"/>
  <c r="DL177" i="5"/>
  <c r="DL176" i="5"/>
  <c r="DL175" i="5"/>
  <c r="DL174" i="5"/>
  <c r="DL173" i="5"/>
  <c r="DL172" i="5"/>
  <c r="DL171" i="5"/>
  <c r="DL170" i="5"/>
  <c r="DL169" i="5"/>
  <c r="DL168" i="5"/>
  <c r="DL167" i="5"/>
  <c r="DL166" i="5"/>
  <c r="DL165" i="5"/>
  <c r="DL164" i="5"/>
  <c r="DL163" i="5"/>
  <c r="DL162" i="5"/>
  <c r="DL161" i="5"/>
  <c r="DL160" i="5"/>
  <c r="DL159" i="5"/>
  <c r="DL158" i="5"/>
  <c r="DL157" i="5"/>
  <c r="DL156" i="5"/>
  <c r="DL155" i="5"/>
  <c r="DL154" i="5"/>
  <c r="DL153" i="5"/>
  <c r="DL152" i="5"/>
  <c r="DL151" i="5"/>
  <c r="DL150" i="5"/>
  <c r="DL149" i="5"/>
  <c r="DL148" i="5"/>
  <c r="DL147" i="5"/>
  <c r="DL146" i="5"/>
  <c r="DL145" i="5"/>
  <c r="DL144" i="5"/>
  <c r="DL143" i="5"/>
  <c r="DL142" i="5"/>
  <c r="DL141" i="5"/>
  <c r="DL140" i="5"/>
  <c r="DL139" i="5"/>
  <c r="DL138" i="5"/>
  <c r="DL137" i="5"/>
  <c r="DL136" i="5"/>
  <c r="DL135" i="5"/>
  <c r="DL134" i="5"/>
  <c r="DL133" i="5"/>
  <c r="DL132" i="5"/>
  <c r="DL131" i="5"/>
  <c r="DL130" i="5"/>
  <c r="DL129" i="5"/>
  <c r="DL128" i="5"/>
  <c r="DL127" i="5"/>
  <c r="DL126" i="5"/>
  <c r="DL125" i="5"/>
  <c r="DL124" i="5"/>
  <c r="DL123" i="5"/>
  <c r="DL122" i="5"/>
  <c r="DL121" i="5"/>
  <c r="DL120" i="5"/>
  <c r="DL119" i="5"/>
  <c r="DL118" i="5"/>
  <c r="DL117" i="5"/>
  <c r="DL116" i="5"/>
  <c r="DL115" i="5"/>
  <c r="DL114" i="5"/>
  <c r="DL113" i="5"/>
  <c r="DL112" i="5"/>
  <c r="DL111" i="5"/>
  <c r="DL110" i="5"/>
  <c r="DL109" i="5"/>
  <c r="DL108" i="5"/>
  <c r="DL107" i="5"/>
  <c r="DL106" i="5"/>
  <c r="DL105" i="5"/>
  <c r="DL104" i="5"/>
  <c r="DL103" i="5"/>
  <c r="DL102" i="5"/>
  <c r="DL101" i="5"/>
  <c r="DL100" i="5"/>
  <c r="DL99" i="5"/>
  <c r="DL98" i="5"/>
  <c r="DL97" i="5"/>
  <c r="DL96" i="5"/>
  <c r="DL95" i="5"/>
  <c r="DL94" i="5"/>
  <c r="DL93" i="5"/>
  <c r="DL92" i="5"/>
  <c r="DL91" i="5"/>
  <c r="DL90" i="5"/>
  <c r="DL89" i="5"/>
  <c r="DL88" i="5"/>
  <c r="DL87" i="5"/>
  <c r="DL86" i="5"/>
  <c r="DL85" i="5"/>
  <c r="DL84" i="5"/>
  <c r="DL83" i="5"/>
  <c r="DL82" i="5"/>
  <c r="DL81" i="5"/>
  <c r="DL80" i="5"/>
  <c r="DL79" i="5"/>
  <c r="DL78" i="5"/>
  <c r="DL77" i="5"/>
  <c r="DL76" i="5"/>
  <c r="DL75" i="5"/>
  <c r="DL74" i="5"/>
  <c r="DL73" i="5"/>
  <c r="DL72" i="5"/>
  <c r="DL71" i="5"/>
  <c r="DL70" i="5"/>
  <c r="DL69" i="5"/>
  <c r="DL68" i="5"/>
  <c r="DL67" i="5"/>
  <c r="DL66" i="5"/>
  <c r="DL65" i="5"/>
  <c r="DL64" i="5"/>
  <c r="DL63" i="5"/>
  <c r="DL62" i="5"/>
  <c r="DL61" i="5"/>
  <c r="DL60" i="5"/>
  <c r="DL59" i="5"/>
  <c r="DL58" i="5"/>
  <c r="DL57" i="5"/>
  <c r="DL56" i="5"/>
  <c r="DL55" i="5"/>
  <c r="DL54" i="5"/>
  <c r="DL53" i="5"/>
  <c r="DL52" i="5"/>
  <c r="DL51" i="5"/>
  <c r="DL50" i="5"/>
  <c r="DL49" i="5"/>
  <c r="DL48" i="5"/>
  <c r="DL47" i="5"/>
  <c r="DL46" i="5"/>
  <c r="DL45" i="5"/>
  <c r="DL44" i="5"/>
  <c r="DL43" i="5"/>
  <c r="DL42" i="5"/>
  <c r="DL41" i="5"/>
  <c r="DL40" i="5"/>
  <c r="DL39" i="5"/>
  <c r="DL38" i="5"/>
  <c r="DL37" i="5"/>
  <c r="DL36" i="5"/>
  <c r="DL35" i="5"/>
  <c r="DL34" i="5"/>
  <c r="DL33" i="5"/>
  <c r="DL32" i="5"/>
  <c r="DL31" i="5"/>
  <c r="DL30" i="5"/>
  <c r="DL29" i="5"/>
  <c r="DL28" i="5"/>
  <c r="DL27" i="5"/>
  <c r="DL26" i="5"/>
  <c r="DL25" i="5"/>
  <c r="DL24" i="5"/>
  <c r="DL23" i="5"/>
  <c r="DL22" i="5"/>
  <c r="DL21" i="5"/>
  <c r="DL20" i="5"/>
  <c r="DL19" i="5"/>
  <c r="DL18" i="5"/>
  <c r="DL17" i="5"/>
  <c r="DL16" i="5"/>
  <c r="DL15" i="5"/>
  <c r="DL14" i="5"/>
  <c r="DL13" i="5"/>
  <c r="DL12" i="5"/>
  <c r="DL11" i="5"/>
  <c r="DL10" i="5"/>
  <c r="DK640" i="5"/>
  <c r="DK639" i="5"/>
  <c r="DK638" i="5"/>
  <c r="DK637" i="5"/>
  <c r="DK636" i="5"/>
  <c r="DK635" i="5"/>
  <c r="DK634" i="5"/>
  <c r="DK633" i="5"/>
  <c r="DK632" i="5"/>
  <c r="DK631" i="5"/>
  <c r="DK630" i="5"/>
  <c r="DK629" i="5"/>
  <c r="DK628" i="5"/>
  <c r="DK627" i="5"/>
  <c r="DK626" i="5"/>
  <c r="DK625" i="5"/>
  <c r="DK624" i="5"/>
  <c r="DK623" i="5"/>
  <c r="DK622" i="5"/>
  <c r="DK621" i="5"/>
  <c r="DK620" i="5"/>
  <c r="DK619" i="5"/>
  <c r="DK618" i="5"/>
  <c r="DK617" i="5"/>
  <c r="DK616" i="5"/>
  <c r="DK615" i="5"/>
  <c r="DK614" i="5"/>
  <c r="DK613" i="5"/>
  <c r="DK612" i="5"/>
  <c r="DK611" i="5"/>
  <c r="DK610" i="5"/>
  <c r="DK609" i="5"/>
  <c r="DK608" i="5"/>
  <c r="DK607" i="5"/>
  <c r="DK606" i="5"/>
  <c r="DK605" i="5"/>
  <c r="DK604" i="5"/>
  <c r="DK603" i="5"/>
  <c r="DK602" i="5"/>
  <c r="DK601" i="5"/>
  <c r="DK600" i="5"/>
  <c r="DK599" i="5"/>
  <c r="DK598" i="5"/>
  <c r="DK597" i="5"/>
  <c r="DK596" i="5"/>
  <c r="DK595" i="5"/>
  <c r="DK594" i="5"/>
  <c r="DK593" i="5"/>
  <c r="DK592" i="5"/>
  <c r="DK591" i="5"/>
  <c r="DK590" i="5"/>
  <c r="DK589" i="5"/>
  <c r="DK588" i="5"/>
  <c r="DK587" i="5"/>
  <c r="DK586" i="5"/>
  <c r="DK585" i="5"/>
  <c r="DK584" i="5"/>
  <c r="DK583" i="5"/>
  <c r="DK582" i="5"/>
  <c r="DK581" i="5"/>
  <c r="DK580" i="5"/>
  <c r="DK579" i="5"/>
  <c r="DK578" i="5"/>
  <c r="DK577" i="5"/>
  <c r="DK576" i="5"/>
  <c r="DK575" i="5"/>
  <c r="DK574" i="5"/>
  <c r="DK573" i="5"/>
  <c r="DK572" i="5"/>
  <c r="DK571" i="5"/>
  <c r="DK570" i="5"/>
  <c r="DK569" i="5"/>
  <c r="DK568" i="5"/>
  <c r="DK567" i="5"/>
  <c r="DK566" i="5"/>
  <c r="DK565" i="5"/>
  <c r="DK564" i="5"/>
  <c r="DK563" i="5"/>
  <c r="DK562" i="5"/>
  <c r="DK561" i="5"/>
  <c r="DK560" i="5"/>
  <c r="DK559" i="5"/>
  <c r="DK558" i="5"/>
  <c r="DK557" i="5"/>
  <c r="DK556" i="5"/>
  <c r="DK555" i="5"/>
  <c r="DK554" i="5"/>
  <c r="DK553" i="5"/>
  <c r="DK552" i="5"/>
  <c r="DK551" i="5"/>
  <c r="DK550" i="5"/>
  <c r="DK549" i="5"/>
  <c r="DK548" i="5"/>
  <c r="DK547" i="5"/>
  <c r="DK546" i="5"/>
  <c r="DK545" i="5"/>
  <c r="DK544" i="5"/>
  <c r="DK543" i="5"/>
  <c r="DK542" i="5"/>
  <c r="DK541" i="5"/>
  <c r="DK540" i="5"/>
  <c r="DK539" i="5"/>
  <c r="DK538" i="5"/>
  <c r="DK537" i="5"/>
  <c r="DK536" i="5"/>
  <c r="DK535" i="5"/>
  <c r="DK534" i="5"/>
  <c r="DK533" i="5"/>
  <c r="DK532" i="5"/>
  <c r="DK531" i="5"/>
  <c r="DK530" i="5"/>
  <c r="DK529" i="5"/>
  <c r="DK528" i="5"/>
  <c r="DK527" i="5"/>
  <c r="DK526" i="5"/>
  <c r="DK525" i="5"/>
  <c r="DK524" i="5"/>
  <c r="DK523" i="5"/>
  <c r="DK522" i="5"/>
  <c r="DK521" i="5"/>
  <c r="DK520" i="5"/>
  <c r="DK519" i="5"/>
  <c r="DK518" i="5"/>
  <c r="DK517" i="5"/>
  <c r="DK516" i="5"/>
  <c r="DK515" i="5"/>
  <c r="DK514" i="5"/>
  <c r="DK513" i="5"/>
  <c r="DK512" i="5"/>
  <c r="DK511" i="5"/>
  <c r="DK510" i="5"/>
  <c r="DK509" i="5"/>
  <c r="DK508" i="5"/>
  <c r="DK507" i="5"/>
  <c r="DK506" i="5"/>
  <c r="DK505" i="5"/>
  <c r="DK504" i="5"/>
  <c r="DK503" i="5"/>
  <c r="DK502" i="5"/>
  <c r="DK501" i="5"/>
  <c r="DK500" i="5"/>
  <c r="DK499" i="5"/>
  <c r="DK498" i="5"/>
  <c r="DK497" i="5"/>
  <c r="DK496" i="5"/>
  <c r="DK495" i="5"/>
  <c r="DK494" i="5"/>
  <c r="DK493" i="5"/>
  <c r="DK492" i="5"/>
  <c r="DK491" i="5"/>
  <c r="DK490" i="5"/>
  <c r="DK489" i="5"/>
  <c r="DK488" i="5"/>
  <c r="DK487" i="5"/>
  <c r="DK486" i="5"/>
  <c r="DK485" i="5"/>
  <c r="DK484" i="5"/>
  <c r="DK483" i="5"/>
  <c r="DK482" i="5"/>
  <c r="DK481" i="5"/>
  <c r="DK480" i="5"/>
  <c r="DK479" i="5"/>
  <c r="DK478" i="5"/>
  <c r="DK477" i="5"/>
  <c r="DK476" i="5"/>
  <c r="DK475" i="5"/>
  <c r="DK474" i="5"/>
  <c r="DK473" i="5"/>
  <c r="DK472" i="5"/>
  <c r="DK471" i="5"/>
  <c r="DK470" i="5"/>
  <c r="DK469" i="5"/>
  <c r="DK468" i="5"/>
  <c r="DK467" i="5"/>
  <c r="DK466" i="5"/>
  <c r="DK465" i="5"/>
  <c r="DK464" i="5"/>
  <c r="DK463" i="5"/>
  <c r="DK462" i="5"/>
  <c r="DK461" i="5"/>
  <c r="DK460" i="5"/>
  <c r="DK459" i="5"/>
  <c r="DK458" i="5"/>
  <c r="DK457" i="5"/>
  <c r="DK456" i="5"/>
  <c r="DK455" i="5"/>
  <c r="DK454" i="5"/>
  <c r="DK453" i="5"/>
  <c r="DK452" i="5"/>
  <c r="DK451" i="5"/>
  <c r="DK450" i="5"/>
  <c r="DK449" i="5"/>
  <c r="DK448" i="5"/>
  <c r="DK447" i="5"/>
  <c r="DK446" i="5"/>
  <c r="DK445" i="5"/>
  <c r="DK444" i="5"/>
  <c r="DK443" i="5"/>
  <c r="DK442" i="5"/>
  <c r="DK441" i="5"/>
  <c r="DK440" i="5"/>
  <c r="DK439" i="5"/>
  <c r="DK438" i="5"/>
  <c r="DK437" i="5"/>
  <c r="DK436" i="5"/>
  <c r="DK435" i="5"/>
  <c r="DK434" i="5"/>
  <c r="DK433" i="5"/>
  <c r="DK432" i="5"/>
  <c r="DK431" i="5"/>
  <c r="DK430" i="5"/>
  <c r="DK429" i="5"/>
  <c r="DK428" i="5"/>
  <c r="DK427" i="5"/>
  <c r="DK426" i="5"/>
  <c r="DK425" i="5"/>
  <c r="DK424" i="5"/>
  <c r="DK423" i="5"/>
  <c r="DK422" i="5"/>
  <c r="DK421" i="5"/>
  <c r="DK420" i="5"/>
  <c r="DK419" i="5"/>
  <c r="DK418" i="5"/>
  <c r="DK417" i="5"/>
  <c r="DK416" i="5"/>
  <c r="DK415" i="5"/>
  <c r="DK414" i="5"/>
  <c r="DK413" i="5"/>
  <c r="DK412" i="5"/>
  <c r="DK411" i="5"/>
  <c r="DK410" i="5"/>
  <c r="DK409" i="5"/>
  <c r="DK408" i="5"/>
  <c r="DK407" i="5"/>
  <c r="DK406" i="5"/>
  <c r="DK405" i="5"/>
  <c r="DK404" i="5"/>
  <c r="DK403" i="5"/>
  <c r="DK402" i="5"/>
  <c r="DK401" i="5"/>
  <c r="DK400" i="5"/>
  <c r="DK399" i="5"/>
  <c r="DK398" i="5"/>
  <c r="DK397" i="5"/>
  <c r="DK396" i="5"/>
  <c r="DK395" i="5"/>
  <c r="DK394" i="5"/>
  <c r="DK393" i="5"/>
  <c r="DK392" i="5"/>
  <c r="DK391" i="5"/>
  <c r="DK390" i="5"/>
  <c r="DK389" i="5"/>
  <c r="DK388" i="5"/>
  <c r="DK387" i="5"/>
  <c r="DK386" i="5"/>
  <c r="DK385" i="5"/>
  <c r="DK384" i="5"/>
  <c r="DK383" i="5"/>
  <c r="DK382" i="5"/>
  <c r="DK381" i="5"/>
  <c r="DK380" i="5"/>
  <c r="DK379" i="5"/>
  <c r="DK378" i="5"/>
  <c r="DK377" i="5"/>
  <c r="DK376" i="5"/>
  <c r="DK375" i="5"/>
  <c r="DK374" i="5"/>
  <c r="DK373" i="5"/>
  <c r="DK372" i="5"/>
  <c r="DK371" i="5"/>
  <c r="DK370" i="5"/>
  <c r="DK369" i="5"/>
  <c r="DK368" i="5"/>
  <c r="DK367" i="5"/>
  <c r="DK366" i="5"/>
  <c r="DK365" i="5"/>
  <c r="DK364" i="5"/>
  <c r="DK363" i="5"/>
  <c r="DK362" i="5"/>
  <c r="DK361" i="5"/>
  <c r="DK360" i="5"/>
  <c r="DK359" i="5"/>
  <c r="DK358" i="5"/>
  <c r="DK357" i="5"/>
  <c r="DK356" i="5"/>
  <c r="DK355" i="5"/>
  <c r="DK354" i="5"/>
  <c r="DK353" i="5"/>
  <c r="DK352" i="5"/>
  <c r="DK351" i="5"/>
  <c r="DK350" i="5"/>
  <c r="DK349" i="5"/>
  <c r="DK348" i="5"/>
  <c r="DK347" i="5"/>
  <c r="DK346" i="5"/>
  <c r="DK345" i="5"/>
  <c r="DK344" i="5"/>
  <c r="DK343" i="5"/>
  <c r="DK342" i="5"/>
  <c r="DK341" i="5"/>
  <c r="DK340" i="5"/>
  <c r="DK339" i="5"/>
  <c r="DK338" i="5"/>
  <c r="DK337" i="5"/>
  <c r="DK336" i="5"/>
  <c r="DK335" i="5"/>
  <c r="DK334" i="5"/>
  <c r="DK333" i="5"/>
  <c r="DK332" i="5"/>
  <c r="DK331" i="5"/>
  <c r="DK330" i="5"/>
  <c r="DK329" i="5"/>
  <c r="DK328" i="5"/>
  <c r="DK327" i="5"/>
  <c r="DK326" i="5"/>
  <c r="DK325" i="5"/>
  <c r="DK324" i="5"/>
  <c r="DK323" i="5"/>
  <c r="DK322" i="5"/>
  <c r="DK321" i="5"/>
  <c r="DK320" i="5"/>
  <c r="DK319" i="5"/>
  <c r="DK318" i="5"/>
  <c r="DK317" i="5"/>
  <c r="DK316" i="5"/>
  <c r="DK315" i="5"/>
  <c r="DK314" i="5"/>
  <c r="DK313" i="5"/>
  <c r="DK312" i="5"/>
  <c r="DK311" i="5"/>
  <c r="DK310" i="5"/>
  <c r="DK309" i="5"/>
  <c r="DK308" i="5"/>
  <c r="DK307" i="5"/>
  <c r="DK306" i="5"/>
  <c r="DK305" i="5"/>
  <c r="DK304" i="5"/>
  <c r="DK303" i="5"/>
  <c r="DK302" i="5"/>
  <c r="DK301" i="5"/>
  <c r="DK300" i="5"/>
  <c r="DK299" i="5"/>
  <c r="DK298" i="5"/>
  <c r="DK297" i="5"/>
  <c r="DK296" i="5"/>
  <c r="DK295" i="5"/>
  <c r="DK294" i="5"/>
  <c r="DK293" i="5"/>
  <c r="DK292" i="5"/>
  <c r="DK291" i="5"/>
  <c r="DK290" i="5"/>
  <c r="DK289" i="5"/>
  <c r="DK288" i="5"/>
  <c r="DK287" i="5"/>
  <c r="DK286" i="5"/>
  <c r="DK285" i="5"/>
  <c r="DK284" i="5"/>
  <c r="DK283" i="5"/>
  <c r="DK282" i="5"/>
  <c r="DK281" i="5"/>
  <c r="DK280" i="5"/>
  <c r="DK279" i="5"/>
  <c r="DK278" i="5"/>
  <c r="DK277" i="5"/>
  <c r="DK276" i="5"/>
  <c r="DK275" i="5"/>
  <c r="DK274" i="5"/>
  <c r="DK273" i="5"/>
  <c r="DK272" i="5"/>
  <c r="DK271" i="5"/>
  <c r="DK270" i="5"/>
  <c r="DK269" i="5"/>
  <c r="DK268" i="5"/>
  <c r="DK267" i="5"/>
  <c r="DK266" i="5"/>
  <c r="DK265" i="5"/>
  <c r="DK264" i="5"/>
  <c r="DK263" i="5"/>
  <c r="DK262" i="5"/>
  <c r="DK261" i="5"/>
  <c r="DK260" i="5"/>
  <c r="DK259" i="5"/>
  <c r="DK258" i="5"/>
  <c r="DK257" i="5"/>
  <c r="DK256" i="5"/>
  <c r="DK255" i="5"/>
  <c r="DK254" i="5"/>
  <c r="DK253" i="5"/>
  <c r="DK252" i="5"/>
  <c r="DK251" i="5"/>
  <c r="DK250" i="5"/>
  <c r="DK249" i="5"/>
  <c r="DK248" i="5"/>
  <c r="DK247" i="5"/>
  <c r="DK246" i="5"/>
  <c r="DK245" i="5"/>
  <c r="DK244" i="5"/>
  <c r="DK243" i="5"/>
  <c r="DK242" i="5"/>
  <c r="DK241" i="5"/>
  <c r="DK240" i="5"/>
  <c r="DK239" i="5"/>
  <c r="DK238" i="5"/>
  <c r="DK237" i="5"/>
  <c r="DK236" i="5"/>
  <c r="DK235" i="5"/>
  <c r="DK234" i="5"/>
  <c r="DK233" i="5"/>
  <c r="DK232" i="5"/>
  <c r="DK231" i="5"/>
  <c r="DK230" i="5"/>
  <c r="DK229" i="5"/>
  <c r="DK228" i="5"/>
  <c r="DK227" i="5"/>
  <c r="DK226" i="5"/>
  <c r="DK225" i="5"/>
  <c r="DK224" i="5"/>
  <c r="DK223" i="5"/>
  <c r="DK222" i="5"/>
  <c r="DK221" i="5"/>
  <c r="DK220" i="5"/>
  <c r="DK219" i="5"/>
  <c r="DK218" i="5"/>
  <c r="DK217" i="5"/>
  <c r="DK216" i="5"/>
  <c r="DK215" i="5"/>
  <c r="DK214" i="5"/>
  <c r="DK213" i="5"/>
  <c r="DK212" i="5"/>
  <c r="DK211" i="5"/>
  <c r="DK210" i="5"/>
  <c r="DK209" i="5"/>
  <c r="DK208" i="5"/>
  <c r="DK207" i="5"/>
  <c r="DK206" i="5"/>
  <c r="DK205" i="5"/>
  <c r="DK204" i="5"/>
  <c r="DK203" i="5"/>
  <c r="DK202" i="5"/>
  <c r="DK201" i="5"/>
  <c r="DK200" i="5"/>
  <c r="DK199" i="5"/>
  <c r="DK198" i="5"/>
  <c r="DK197" i="5"/>
  <c r="DK196" i="5"/>
  <c r="DK195" i="5"/>
  <c r="DK194" i="5"/>
  <c r="DK193" i="5"/>
  <c r="DK192" i="5"/>
  <c r="DK191" i="5"/>
  <c r="DK190" i="5"/>
  <c r="DK189" i="5"/>
  <c r="DK188" i="5"/>
  <c r="DK187" i="5"/>
  <c r="DK186" i="5"/>
  <c r="DK185" i="5"/>
  <c r="DK184" i="5"/>
  <c r="DK183" i="5"/>
  <c r="DK182" i="5"/>
  <c r="DK181" i="5"/>
  <c r="DK180" i="5"/>
  <c r="DK179" i="5"/>
  <c r="DK178" i="5"/>
  <c r="DK177" i="5"/>
  <c r="DK176" i="5"/>
  <c r="DK175" i="5"/>
  <c r="DK174" i="5"/>
  <c r="DK173" i="5"/>
  <c r="DK172" i="5"/>
  <c r="DK171" i="5"/>
  <c r="DK170" i="5"/>
  <c r="DK169" i="5"/>
  <c r="DK168" i="5"/>
  <c r="DK167" i="5"/>
  <c r="DK166" i="5"/>
  <c r="DK165" i="5"/>
  <c r="DK164" i="5"/>
  <c r="DK163" i="5"/>
  <c r="DK162" i="5"/>
  <c r="DK161" i="5"/>
  <c r="DK160" i="5"/>
  <c r="DK159" i="5"/>
  <c r="DK158" i="5"/>
  <c r="DK157" i="5"/>
  <c r="DK156" i="5"/>
  <c r="DK155" i="5"/>
  <c r="DK154" i="5"/>
  <c r="DK153" i="5"/>
  <c r="DK152" i="5"/>
  <c r="DK151" i="5"/>
  <c r="DK150" i="5"/>
  <c r="DK149" i="5"/>
  <c r="DK148" i="5"/>
  <c r="DK147" i="5"/>
  <c r="DK146" i="5"/>
  <c r="DK145" i="5"/>
  <c r="DK144" i="5"/>
  <c r="DK143" i="5"/>
  <c r="DK142" i="5"/>
  <c r="DK141" i="5"/>
  <c r="DK140" i="5"/>
  <c r="DK139" i="5"/>
  <c r="DK138" i="5"/>
  <c r="DK137" i="5"/>
  <c r="DK136" i="5"/>
  <c r="DK135" i="5"/>
  <c r="DK134" i="5"/>
  <c r="DK133" i="5"/>
  <c r="DK132" i="5"/>
  <c r="DK131" i="5"/>
  <c r="DK130" i="5"/>
  <c r="DK129" i="5"/>
  <c r="DK128" i="5"/>
  <c r="DK127" i="5"/>
  <c r="DK126" i="5"/>
  <c r="DK125" i="5"/>
  <c r="DK124" i="5"/>
  <c r="DK123" i="5"/>
  <c r="DK122" i="5"/>
  <c r="DK121" i="5"/>
  <c r="DK120" i="5"/>
  <c r="DK119" i="5"/>
  <c r="DK118" i="5"/>
  <c r="DK117" i="5"/>
  <c r="DK116" i="5"/>
  <c r="DK115" i="5"/>
  <c r="DK114" i="5"/>
  <c r="DK113" i="5"/>
  <c r="DK112" i="5"/>
  <c r="DK111" i="5"/>
  <c r="DK110" i="5"/>
  <c r="DK109" i="5"/>
  <c r="DK108" i="5"/>
  <c r="DK107" i="5"/>
  <c r="DK106" i="5"/>
  <c r="DK105" i="5"/>
  <c r="DK104" i="5"/>
  <c r="DK103" i="5"/>
  <c r="DK102" i="5"/>
  <c r="DK101" i="5"/>
  <c r="DK100" i="5"/>
  <c r="DK99" i="5"/>
  <c r="DK98" i="5"/>
  <c r="DK97" i="5"/>
  <c r="DK96" i="5"/>
  <c r="DK95" i="5"/>
  <c r="DK94" i="5"/>
  <c r="DK93" i="5"/>
  <c r="DK92" i="5"/>
  <c r="DK91" i="5"/>
  <c r="DK90" i="5"/>
  <c r="DK89" i="5"/>
  <c r="DK88" i="5"/>
  <c r="DK87" i="5"/>
  <c r="DK86" i="5"/>
  <c r="DK85" i="5"/>
  <c r="DK84" i="5"/>
  <c r="DK83" i="5"/>
  <c r="DK82" i="5"/>
  <c r="DK81" i="5"/>
  <c r="DK80" i="5"/>
  <c r="DK79" i="5"/>
  <c r="DK78" i="5"/>
  <c r="DK77" i="5"/>
  <c r="DK76" i="5"/>
  <c r="DK75" i="5"/>
  <c r="DK74" i="5"/>
  <c r="DK73" i="5"/>
  <c r="DK72" i="5"/>
  <c r="DK71" i="5"/>
  <c r="DK70" i="5"/>
  <c r="DK69" i="5"/>
  <c r="DK68" i="5"/>
  <c r="DK67" i="5"/>
  <c r="DK66" i="5"/>
  <c r="DK65" i="5"/>
  <c r="DK64" i="5"/>
  <c r="DK63" i="5"/>
  <c r="DK62" i="5"/>
  <c r="DK61" i="5"/>
  <c r="DK60" i="5"/>
  <c r="DK59" i="5"/>
  <c r="DK58" i="5"/>
  <c r="DK57" i="5"/>
  <c r="DK56" i="5"/>
  <c r="DK55" i="5"/>
  <c r="DK54" i="5"/>
  <c r="DK53" i="5"/>
  <c r="DK52" i="5"/>
  <c r="DK51" i="5"/>
  <c r="DK50" i="5"/>
  <c r="DK49" i="5"/>
  <c r="DK48" i="5"/>
  <c r="DK47" i="5"/>
  <c r="DK46" i="5"/>
  <c r="DK45" i="5"/>
  <c r="DK44" i="5"/>
  <c r="DK43" i="5"/>
  <c r="DK42" i="5"/>
  <c r="DK41" i="5"/>
  <c r="DK40" i="5"/>
  <c r="DK39" i="5"/>
  <c r="DK38" i="5"/>
  <c r="DK37" i="5"/>
  <c r="DK36" i="5"/>
  <c r="DK35" i="5"/>
  <c r="DK34" i="5"/>
  <c r="DK33" i="5"/>
  <c r="DK32" i="5"/>
  <c r="DK31" i="5"/>
  <c r="DK30" i="5"/>
  <c r="DK29" i="5"/>
  <c r="DK28" i="5"/>
  <c r="DK27" i="5"/>
  <c r="DK26" i="5"/>
  <c r="DK25" i="5"/>
  <c r="DK24" i="5"/>
  <c r="DK23" i="5"/>
  <c r="DK22" i="5"/>
  <c r="DK21" i="5"/>
  <c r="DK20" i="5"/>
  <c r="DK19" i="5"/>
  <c r="DK18" i="5"/>
  <c r="DK17" i="5"/>
  <c r="DK16" i="5"/>
  <c r="DK15" i="5"/>
  <c r="DK14" i="5"/>
  <c r="DK13" i="5"/>
  <c r="DK12" i="5"/>
  <c r="DK11" i="5"/>
  <c r="DK10" i="5"/>
  <c r="DJ640" i="5"/>
  <c r="DJ639" i="5"/>
  <c r="DJ638" i="5"/>
  <c r="DJ637" i="5"/>
  <c r="DJ636" i="5"/>
  <c r="DJ635" i="5"/>
  <c r="DJ634" i="5"/>
  <c r="DJ633" i="5"/>
  <c r="DJ632" i="5"/>
  <c r="DJ631" i="5"/>
  <c r="DJ630" i="5"/>
  <c r="DJ629" i="5"/>
  <c r="DJ628" i="5"/>
  <c r="DJ627" i="5"/>
  <c r="DJ626" i="5"/>
  <c r="DJ625" i="5"/>
  <c r="DJ624" i="5"/>
  <c r="DJ623" i="5"/>
  <c r="DJ622" i="5"/>
  <c r="DJ621" i="5"/>
  <c r="DJ620" i="5"/>
  <c r="DJ619" i="5"/>
  <c r="DJ618" i="5"/>
  <c r="DJ617" i="5"/>
  <c r="DJ616" i="5"/>
  <c r="DJ615" i="5"/>
  <c r="DJ614" i="5"/>
  <c r="DJ613" i="5"/>
  <c r="DJ612" i="5"/>
  <c r="DJ611" i="5"/>
  <c r="DJ610" i="5"/>
  <c r="DJ609" i="5"/>
  <c r="DJ608" i="5"/>
  <c r="DJ607" i="5"/>
  <c r="DJ606" i="5"/>
  <c r="DJ605" i="5"/>
  <c r="DJ604" i="5"/>
  <c r="DJ603" i="5"/>
  <c r="DJ602" i="5"/>
  <c r="DJ601" i="5"/>
  <c r="DJ600" i="5"/>
  <c r="DJ599" i="5"/>
  <c r="DJ598" i="5"/>
  <c r="DJ597" i="5"/>
  <c r="DJ596" i="5"/>
  <c r="DJ595" i="5"/>
  <c r="DJ594" i="5"/>
  <c r="DJ593" i="5"/>
  <c r="DJ592" i="5"/>
  <c r="DJ591" i="5"/>
  <c r="DJ590" i="5"/>
  <c r="DJ589" i="5"/>
  <c r="DJ588" i="5"/>
  <c r="DJ587" i="5"/>
  <c r="DJ586" i="5"/>
  <c r="DJ585" i="5"/>
  <c r="DJ584" i="5"/>
  <c r="DJ583" i="5"/>
  <c r="DJ582" i="5"/>
  <c r="DJ581" i="5"/>
  <c r="DJ580" i="5"/>
  <c r="DJ579" i="5"/>
  <c r="DJ578" i="5"/>
  <c r="DJ577" i="5"/>
  <c r="DJ576" i="5"/>
  <c r="DJ575" i="5"/>
  <c r="DJ574" i="5"/>
  <c r="DJ573" i="5"/>
  <c r="DJ572" i="5"/>
  <c r="DJ571" i="5"/>
  <c r="DJ570" i="5"/>
  <c r="DJ569" i="5"/>
  <c r="DJ568" i="5"/>
  <c r="DJ567" i="5"/>
  <c r="DJ566" i="5"/>
  <c r="DJ565" i="5"/>
  <c r="DJ564" i="5"/>
  <c r="DJ563" i="5"/>
  <c r="DJ562" i="5"/>
  <c r="DJ561" i="5"/>
  <c r="DJ560" i="5"/>
  <c r="DJ559" i="5"/>
  <c r="DJ558" i="5"/>
  <c r="DJ557" i="5"/>
  <c r="DJ556" i="5"/>
  <c r="DJ555" i="5"/>
  <c r="DJ554" i="5"/>
  <c r="DJ553" i="5"/>
  <c r="DJ552" i="5"/>
  <c r="DJ551" i="5"/>
  <c r="DJ550" i="5"/>
  <c r="DJ549" i="5"/>
  <c r="DJ548" i="5"/>
  <c r="DJ547" i="5"/>
  <c r="DJ546" i="5"/>
  <c r="DJ545" i="5"/>
  <c r="DJ544" i="5"/>
  <c r="DJ543" i="5"/>
  <c r="DJ542" i="5"/>
  <c r="DJ541" i="5"/>
  <c r="DJ540" i="5"/>
  <c r="DJ539" i="5"/>
  <c r="DJ538" i="5"/>
  <c r="DJ537" i="5"/>
  <c r="DJ536" i="5"/>
  <c r="DJ535" i="5"/>
  <c r="DJ534" i="5"/>
  <c r="DJ533" i="5"/>
  <c r="DJ532" i="5"/>
  <c r="DJ531" i="5"/>
  <c r="DJ530" i="5"/>
  <c r="DJ529" i="5"/>
  <c r="DJ528" i="5"/>
  <c r="DJ527" i="5"/>
  <c r="DJ526" i="5"/>
  <c r="DJ525" i="5"/>
  <c r="DJ524" i="5"/>
  <c r="DJ523" i="5"/>
  <c r="DJ522" i="5"/>
  <c r="DJ521" i="5"/>
  <c r="DJ520" i="5"/>
  <c r="DJ519" i="5"/>
  <c r="DJ518" i="5"/>
  <c r="DJ517" i="5"/>
  <c r="DJ516" i="5"/>
  <c r="DJ515" i="5"/>
  <c r="DJ514" i="5"/>
  <c r="DJ513" i="5"/>
  <c r="DJ512" i="5"/>
  <c r="DJ511" i="5"/>
  <c r="DJ510" i="5"/>
  <c r="DJ509" i="5"/>
  <c r="DJ508" i="5"/>
  <c r="DJ507" i="5"/>
  <c r="DJ506" i="5"/>
  <c r="DJ505" i="5"/>
  <c r="DJ504" i="5"/>
  <c r="DJ503" i="5"/>
  <c r="DJ502" i="5"/>
  <c r="DJ501" i="5"/>
  <c r="DJ500" i="5"/>
  <c r="DJ499" i="5"/>
  <c r="DJ498" i="5"/>
  <c r="DJ497" i="5"/>
  <c r="DJ496" i="5"/>
  <c r="DJ495" i="5"/>
  <c r="DJ494" i="5"/>
  <c r="DJ493" i="5"/>
  <c r="DJ492" i="5"/>
  <c r="DJ491" i="5"/>
  <c r="DJ490" i="5"/>
  <c r="DJ489" i="5"/>
  <c r="DJ488" i="5"/>
  <c r="DJ487" i="5"/>
  <c r="DJ486" i="5"/>
  <c r="DJ485" i="5"/>
  <c r="DJ484" i="5"/>
  <c r="DJ483" i="5"/>
  <c r="DJ482" i="5"/>
  <c r="DJ481" i="5"/>
  <c r="DJ480" i="5"/>
  <c r="DJ479" i="5"/>
  <c r="DJ478" i="5"/>
  <c r="DJ477" i="5"/>
  <c r="DJ476" i="5"/>
  <c r="DJ475" i="5"/>
  <c r="DJ474" i="5"/>
  <c r="DJ473" i="5"/>
  <c r="DJ472" i="5"/>
  <c r="DJ471" i="5"/>
  <c r="DJ470" i="5"/>
  <c r="DJ469" i="5"/>
  <c r="DJ468" i="5"/>
  <c r="DJ467" i="5"/>
  <c r="DJ466" i="5"/>
  <c r="DJ465" i="5"/>
  <c r="DJ464" i="5"/>
  <c r="DJ463" i="5"/>
  <c r="DJ462" i="5"/>
  <c r="DJ461" i="5"/>
  <c r="DJ460" i="5"/>
  <c r="DJ459" i="5"/>
  <c r="DJ458" i="5"/>
  <c r="DJ457" i="5"/>
  <c r="DJ456" i="5"/>
  <c r="DJ455" i="5"/>
  <c r="DJ454" i="5"/>
  <c r="DJ453" i="5"/>
  <c r="DJ452" i="5"/>
  <c r="DJ451" i="5"/>
  <c r="DJ450" i="5"/>
  <c r="DJ449" i="5"/>
  <c r="DJ448" i="5"/>
  <c r="DJ447" i="5"/>
  <c r="DJ446" i="5"/>
  <c r="DJ445" i="5"/>
  <c r="DJ444" i="5"/>
  <c r="DJ443" i="5"/>
  <c r="DJ442" i="5"/>
  <c r="DJ441" i="5"/>
  <c r="DJ440" i="5"/>
  <c r="DJ439" i="5"/>
  <c r="DJ438" i="5"/>
  <c r="DJ437" i="5"/>
  <c r="DJ436" i="5"/>
  <c r="DJ435" i="5"/>
  <c r="DJ434" i="5"/>
  <c r="DJ433" i="5"/>
  <c r="DJ432" i="5"/>
  <c r="DJ431" i="5"/>
  <c r="DJ430" i="5"/>
  <c r="DJ429" i="5"/>
  <c r="DJ428" i="5"/>
  <c r="DJ427" i="5"/>
  <c r="DJ426" i="5"/>
  <c r="DJ425" i="5"/>
  <c r="DJ424" i="5"/>
  <c r="DJ423" i="5"/>
  <c r="DJ422" i="5"/>
  <c r="DJ421" i="5"/>
  <c r="DJ420" i="5"/>
  <c r="DJ419" i="5"/>
  <c r="DJ418" i="5"/>
  <c r="DJ417" i="5"/>
  <c r="DJ416" i="5"/>
  <c r="DJ415" i="5"/>
  <c r="DJ414" i="5"/>
  <c r="DJ413" i="5"/>
  <c r="DJ412" i="5"/>
  <c r="DJ411" i="5"/>
  <c r="DJ410" i="5"/>
  <c r="DJ409" i="5"/>
  <c r="DJ408" i="5"/>
  <c r="DJ407" i="5"/>
  <c r="DJ406" i="5"/>
  <c r="DJ405" i="5"/>
  <c r="DJ404" i="5"/>
  <c r="DJ403" i="5"/>
  <c r="DJ402" i="5"/>
  <c r="DJ401" i="5"/>
  <c r="DJ400" i="5"/>
  <c r="DJ399" i="5"/>
  <c r="DJ398" i="5"/>
  <c r="DJ397" i="5"/>
  <c r="DJ396" i="5"/>
  <c r="DJ395" i="5"/>
  <c r="DJ394" i="5"/>
  <c r="DJ393" i="5"/>
  <c r="DJ392" i="5"/>
  <c r="DJ391" i="5"/>
  <c r="DJ390" i="5"/>
  <c r="DJ389" i="5"/>
  <c r="DJ388" i="5"/>
  <c r="DJ387" i="5"/>
  <c r="DJ386" i="5"/>
  <c r="DJ385" i="5"/>
  <c r="DJ384" i="5"/>
  <c r="DJ383" i="5"/>
  <c r="DJ382" i="5"/>
  <c r="DJ381" i="5"/>
  <c r="DJ380" i="5"/>
  <c r="DJ379" i="5"/>
  <c r="DJ378" i="5"/>
  <c r="DJ377" i="5"/>
  <c r="DJ376" i="5"/>
  <c r="DJ375" i="5"/>
  <c r="DJ374" i="5"/>
  <c r="DJ373" i="5"/>
  <c r="DJ372" i="5"/>
  <c r="DJ371" i="5"/>
  <c r="DJ370" i="5"/>
  <c r="DJ369" i="5"/>
  <c r="DJ368" i="5"/>
  <c r="DJ367" i="5"/>
  <c r="DJ366" i="5"/>
  <c r="DJ365" i="5"/>
  <c r="DJ364" i="5"/>
  <c r="DJ363" i="5"/>
  <c r="DJ362" i="5"/>
  <c r="DJ361" i="5"/>
  <c r="DJ360" i="5"/>
  <c r="DJ359" i="5"/>
  <c r="DJ358" i="5"/>
  <c r="DJ357" i="5"/>
  <c r="DJ356" i="5"/>
  <c r="DJ355" i="5"/>
  <c r="DJ354" i="5"/>
  <c r="DJ353" i="5"/>
  <c r="DJ352" i="5"/>
  <c r="DJ351" i="5"/>
  <c r="DJ350" i="5"/>
  <c r="DJ349" i="5"/>
  <c r="DJ348" i="5"/>
  <c r="DJ347" i="5"/>
  <c r="DJ346" i="5"/>
  <c r="DJ345" i="5"/>
  <c r="DJ344" i="5"/>
  <c r="DJ343" i="5"/>
  <c r="DJ342" i="5"/>
  <c r="DJ341" i="5"/>
  <c r="DJ340" i="5"/>
  <c r="DJ339" i="5"/>
  <c r="DJ338" i="5"/>
  <c r="DJ337" i="5"/>
  <c r="DJ336" i="5"/>
  <c r="DJ335" i="5"/>
  <c r="DJ334" i="5"/>
  <c r="DJ333" i="5"/>
  <c r="DJ332" i="5"/>
  <c r="DJ331" i="5"/>
  <c r="DJ330" i="5"/>
  <c r="DJ329" i="5"/>
  <c r="DJ328" i="5"/>
  <c r="DJ327" i="5"/>
  <c r="DJ326" i="5"/>
  <c r="DJ325" i="5"/>
  <c r="DJ324" i="5"/>
  <c r="DJ323" i="5"/>
  <c r="DJ322" i="5"/>
  <c r="DJ321" i="5"/>
  <c r="DJ320" i="5"/>
  <c r="DJ319" i="5"/>
  <c r="DJ318" i="5"/>
  <c r="DJ317" i="5"/>
  <c r="DJ316" i="5"/>
  <c r="DJ315" i="5"/>
  <c r="DJ314" i="5"/>
  <c r="DJ313" i="5"/>
  <c r="DJ312" i="5"/>
  <c r="DJ311" i="5"/>
  <c r="DJ310" i="5"/>
  <c r="DJ309" i="5"/>
  <c r="DJ308" i="5"/>
  <c r="DJ307" i="5"/>
  <c r="DJ306" i="5"/>
  <c r="DJ305" i="5"/>
  <c r="DJ304" i="5"/>
  <c r="DJ303" i="5"/>
  <c r="DJ302" i="5"/>
  <c r="DJ301" i="5"/>
  <c r="DJ300" i="5"/>
  <c r="DJ299" i="5"/>
  <c r="DJ298" i="5"/>
  <c r="DJ297" i="5"/>
  <c r="DJ296" i="5"/>
  <c r="DJ295" i="5"/>
  <c r="DJ294" i="5"/>
  <c r="DJ293" i="5"/>
  <c r="DJ292" i="5"/>
  <c r="DJ291" i="5"/>
  <c r="DJ290" i="5"/>
  <c r="DJ289" i="5"/>
  <c r="DJ288" i="5"/>
  <c r="DJ287" i="5"/>
  <c r="DJ286" i="5"/>
  <c r="DJ285" i="5"/>
  <c r="DJ284" i="5"/>
  <c r="DJ283" i="5"/>
  <c r="DJ282" i="5"/>
  <c r="DJ281" i="5"/>
  <c r="DJ280" i="5"/>
  <c r="DJ279" i="5"/>
  <c r="DJ278" i="5"/>
  <c r="DJ277" i="5"/>
  <c r="DJ276" i="5"/>
  <c r="DJ275" i="5"/>
  <c r="DJ274" i="5"/>
  <c r="DJ273" i="5"/>
  <c r="DJ272" i="5"/>
  <c r="DJ271" i="5"/>
  <c r="DJ270" i="5"/>
  <c r="DJ269" i="5"/>
  <c r="DJ268" i="5"/>
  <c r="DJ267" i="5"/>
  <c r="DJ266" i="5"/>
  <c r="DJ265" i="5"/>
  <c r="DJ264" i="5"/>
  <c r="DJ263" i="5"/>
  <c r="DJ262" i="5"/>
  <c r="DJ261" i="5"/>
  <c r="DJ260" i="5"/>
  <c r="DJ259" i="5"/>
  <c r="DJ258" i="5"/>
  <c r="DJ257" i="5"/>
  <c r="DJ256" i="5"/>
  <c r="DJ255" i="5"/>
  <c r="DJ254" i="5"/>
  <c r="DJ253" i="5"/>
  <c r="DJ252" i="5"/>
  <c r="DJ251" i="5"/>
  <c r="DJ250" i="5"/>
  <c r="DJ249" i="5"/>
  <c r="DJ248" i="5"/>
  <c r="DJ247" i="5"/>
  <c r="DJ246" i="5"/>
  <c r="DJ245" i="5"/>
  <c r="DJ244" i="5"/>
  <c r="DJ243" i="5"/>
  <c r="DJ242" i="5"/>
  <c r="DJ241" i="5"/>
  <c r="DJ240" i="5"/>
  <c r="DJ239" i="5"/>
  <c r="DJ238" i="5"/>
  <c r="DJ237" i="5"/>
  <c r="DJ236" i="5"/>
  <c r="DJ235" i="5"/>
  <c r="DJ234" i="5"/>
  <c r="DJ233" i="5"/>
  <c r="DJ232" i="5"/>
  <c r="DJ231" i="5"/>
  <c r="DJ230" i="5"/>
  <c r="DJ229" i="5"/>
  <c r="DJ228" i="5"/>
  <c r="DJ227" i="5"/>
  <c r="DJ226" i="5"/>
  <c r="DJ225" i="5"/>
  <c r="DJ224" i="5"/>
  <c r="DJ223" i="5"/>
  <c r="DJ222" i="5"/>
  <c r="DJ221" i="5"/>
  <c r="DJ220" i="5"/>
  <c r="DJ219" i="5"/>
  <c r="DJ218" i="5"/>
  <c r="DJ217" i="5"/>
  <c r="DJ216" i="5"/>
  <c r="DJ215" i="5"/>
  <c r="DJ214" i="5"/>
  <c r="DJ213" i="5"/>
  <c r="DJ212" i="5"/>
  <c r="DJ211" i="5"/>
  <c r="DJ210" i="5"/>
  <c r="DJ209" i="5"/>
  <c r="DJ208" i="5"/>
  <c r="DJ207" i="5"/>
  <c r="DJ206" i="5"/>
  <c r="DJ205" i="5"/>
  <c r="DJ204" i="5"/>
  <c r="DJ203" i="5"/>
  <c r="DJ202" i="5"/>
  <c r="DJ201" i="5"/>
  <c r="DJ200" i="5"/>
  <c r="DJ199" i="5"/>
  <c r="DJ198" i="5"/>
  <c r="DJ197" i="5"/>
  <c r="DJ196" i="5"/>
  <c r="DJ195" i="5"/>
  <c r="DJ194" i="5"/>
  <c r="DJ193" i="5"/>
  <c r="DJ192" i="5"/>
  <c r="DJ191" i="5"/>
  <c r="DJ190" i="5"/>
  <c r="DJ189" i="5"/>
  <c r="DJ188" i="5"/>
  <c r="DJ187" i="5"/>
  <c r="DJ186" i="5"/>
  <c r="DJ185" i="5"/>
  <c r="DJ184" i="5"/>
  <c r="DJ183" i="5"/>
  <c r="DJ182" i="5"/>
  <c r="DJ181" i="5"/>
  <c r="DJ180" i="5"/>
  <c r="DJ179" i="5"/>
  <c r="DJ178" i="5"/>
  <c r="DJ177" i="5"/>
  <c r="DJ176" i="5"/>
  <c r="DJ175" i="5"/>
  <c r="DJ174" i="5"/>
  <c r="DJ173" i="5"/>
  <c r="DJ172" i="5"/>
  <c r="DJ171" i="5"/>
  <c r="DJ170" i="5"/>
  <c r="DJ169" i="5"/>
  <c r="DJ168" i="5"/>
  <c r="DJ167" i="5"/>
  <c r="DJ166" i="5"/>
  <c r="DJ165" i="5"/>
  <c r="DJ164" i="5"/>
  <c r="DJ163" i="5"/>
  <c r="DJ162" i="5"/>
  <c r="DJ161" i="5"/>
  <c r="DJ160" i="5"/>
  <c r="DJ159" i="5"/>
  <c r="DJ158" i="5"/>
  <c r="DJ157" i="5"/>
  <c r="DJ156" i="5"/>
  <c r="DJ155" i="5"/>
  <c r="DJ154" i="5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F173" i="6"/>
  <c r="F47" i="6"/>
  <c r="F127" i="6"/>
  <c r="F111" i="6"/>
  <c r="F79" i="6"/>
  <c r="F63" i="6"/>
  <c r="F15" i="6"/>
  <c r="F143" i="6"/>
  <c r="F31" i="6"/>
  <c r="F95" i="6"/>
  <c r="F159" i="6"/>
  <c r="F99" i="6"/>
  <c r="F35" i="6"/>
  <c r="F83" i="6"/>
  <c r="F131" i="6"/>
  <c r="F163" i="6"/>
  <c r="F23" i="6"/>
  <c r="F71" i="6"/>
  <c r="F119" i="6"/>
  <c r="F167" i="6"/>
  <c r="F19" i="6"/>
  <c r="F51" i="6"/>
  <c r="F67" i="6"/>
  <c r="F115" i="6"/>
  <c r="F147" i="6"/>
  <c r="F7" i="6"/>
  <c r="F39" i="6"/>
  <c r="F55" i="6"/>
  <c r="F87" i="6"/>
  <c r="F103" i="6"/>
  <c r="F135" i="6"/>
  <c r="F151" i="6"/>
  <c r="F11" i="6"/>
  <c r="F27" i="6"/>
  <c r="F43" i="6"/>
  <c r="F59" i="6"/>
  <c r="F75" i="6"/>
  <c r="F91" i="6"/>
  <c r="F107" i="6"/>
  <c r="F123" i="6"/>
  <c r="F139" i="6"/>
  <c r="F155" i="6"/>
  <c r="F171" i="6"/>
  <c r="F14" i="6"/>
  <c r="F22" i="6"/>
  <c r="F30" i="6"/>
  <c r="F38" i="6"/>
  <c r="F46" i="6"/>
  <c r="F58" i="6"/>
  <c r="F62" i="6"/>
  <c r="F70" i="6"/>
  <c r="F78" i="6"/>
  <c r="F86" i="6"/>
  <c r="F94" i="6"/>
  <c r="F102" i="6"/>
  <c r="F110" i="6"/>
  <c r="F118" i="6"/>
  <c r="F126" i="6"/>
  <c r="F130" i="6"/>
  <c r="F138" i="6"/>
  <c r="F142" i="6"/>
  <c r="F150" i="6"/>
  <c r="F158" i="6"/>
  <c r="F166" i="6"/>
  <c r="F17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104" i="6"/>
  <c r="F108" i="6"/>
  <c r="F112" i="6"/>
  <c r="F116" i="6"/>
  <c r="F120" i="6"/>
  <c r="F124" i="6"/>
  <c r="F128" i="6"/>
  <c r="F132" i="6"/>
  <c r="F136" i="6"/>
  <c r="F140" i="6"/>
  <c r="F144" i="6"/>
  <c r="F148" i="6"/>
  <c r="F152" i="6"/>
  <c r="F156" i="6"/>
  <c r="F160" i="6"/>
  <c r="F164" i="6"/>
  <c r="F168" i="6"/>
  <c r="F172" i="6"/>
  <c r="F10" i="6"/>
  <c r="F18" i="6"/>
  <c r="F26" i="6"/>
  <c r="F34" i="6"/>
  <c r="F42" i="6"/>
  <c r="F50" i="6"/>
  <c r="F54" i="6"/>
  <c r="F66" i="6"/>
  <c r="F74" i="6"/>
  <c r="F82" i="6"/>
  <c r="F90" i="6"/>
  <c r="F98" i="6"/>
  <c r="F106" i="6"/>
  <c r="F114" i="6"/>
  <c r="F122" i="6"/>
  <c r="F134" i="6"/>
  <c r="F146" i="6"/>
  <c r="F154" i="6"/>
  <c r="F162" i="6"/>
  <c r="F170" i="6"/>
  <c r="F9" i="6"/>
  <c r="F13" i="6"/>
  <c r="F17" i="6"/>
  <c r="F21" i="6"/>
  <c r="F25" i="6"/>
  <c r="F29" i="6"/>
  <c r="F33" i="6"/>
  <c r="F37" i="6"/>
  <c r="F41" i="6"/>
  <c r="F45" i="6"/>
  <c r="F49" i="6"/>
  <c r="F53" i="6"/>
  <c r="F57" i="6"/>
  <c r="F61" i="6"/>
  <c r="F65" i="6"/>
  <c r="F69" i="6"/>
  <c r="F73" i="6"/>
  <c r="F77" i="6"/>
  <c r="F81" i="6"/>
  <c r="F85" i="6"/>
  <c r="F89" i="6"/>
  <c r="F93" i="6"/>
  <c r="F97" i="6"/>
  <c r="F101" i="6"/>
  <c r="F105" i="6"/>
  <c r="F109" i="6"/>
  <c r="F113" i="6"/>
  <c r="F117" i="6"/>
  <c r="F121" i="6"/>
  <c r="F125" i="6"/>
  <c r="F129" i="6"/>
  <c r="F133" i="6"/>
  <c r="F137" i="6"/>
  <c r="F141" i="6"/>
  <c r="F145" i="6"/>
  <c r="F149" i="6"/>
  <c r="F153" i="6"/>
  <c r="F157" i="6"/>
  <c r="F161" i="6"/>
  <c r="F165" i="6"/>
  <c r="F169" i="6"/>
</calcChain>
</file>

<file path=xl/sharedStrings.xml><?xml version="1.0" encoding="utf-8"?>
<sst xmlns="http://schemas.openxmlformats.org/spreadsheetml/2006/main" count="1336" uniqueCount="1305">
  <si>
    <t>1\1\1959</t>
  </si>
  <si>
    <t>2\1\1959</t>
  </si>
  <si>
    <t>3\1\1959</t>
  </si>
  <si>
    <t>4\1\1959</t>
  </si>
  <si>
    <t>5\1\1959</t>
  </si>
  <si>
    <t>6\1\1959</t>
  </si>
  <si>
    <t>7\1\1959</t>
  </si>
  <si>
    <t>8\1\1959</t>
  </si>
  <si>
    <t>9\1\1959</t>
  </si>
  <si>
    <t>10\1\1959</t>
  </si>
  <si>
    <t>11\1\1959</t>
  </si>
  <si>
    <t>12\1\1959</t>
  </si>
  <si>
    <t>1\1\1960</t>
  </si>
  <si>
    <t>2\1\1960</t>
  </si>
  <si>
    <t>3\1\1960</t>
  </si>
  <si>
    <t>4\1\1960</t>
  </si>
  <si>
    <t>5\1\1960</t>
  </si>
  <si>
    <t>6\1\1960</t>
  </si>
  <si>
    <t>7\1\1960</t>
  </si>
  <si>
    <t>8\1\1960</t>
  </si>
  <si>
    <t>9\1\1960</t>
  </si>
  <si>
    <t>10\1\1960</t>
  </si>
  <si>
    <t>11\1\1960</t>
  </si>
  <si>
    <t>12\1\1960</t>
  </si>
  <si>
    <t>1\1\1961</t>
  </si>
  <si>
    <t>2\1\1961</t>
  </si>
  <si>
    <t>3\1\1961</t>
  </si>
  <si>
    <t>4\1\1961</t>
  </si>
  <si>
    <t>5\1\1961</t>
  </si>
  <si>
    <t>6\1\1961</t>
  </si>
  <si>
    <t>7\1\1961</t>
  </si>
  <si>
    <t>8\1\1961</t>
  </si>
  <si>
    <t>9\1\1961</t>
  </si>
  <si>
    <t>10\1\1961</t>
  </si>
  <si>
    <t>11\1\1961</t>
  </si>
  <si>
    <t>12\1\1961</t>
  </si>
  <si>
    <t>1\1\1962</t>
  </si>
  <si>
    <t>2\1\1962</t>
  </si>
  <si>
    <t>3\1\1962</t>
  </si>
  <si>
    <t>4\1\1962</t>
  </si>
  <si>
    <t>5\1\1962</t>
  </si>
  <si>
    <t>6\1\1962</t>
  </si>
  <si>
    <t>7\1\1962</t>
  </si>
  <si>
    <t>8\1\1962</t>
  </si>
  <si>
    <t>9\1\1962</t>
  </si>
  <si>
    <t>10\1\1962</t>
  </si>
  <si>
    <t>11\1\1962</t>
  </si>
  <si>
    <t>12\1\1962</t>
  </si>
  <si>
    <t>1\1\1963</t>
  </si>
  <si>
    <t>2\1\1963</t>
  </si>
  <si>
    <t>3\1\1963</t>
  </si>
  <si>
    <t>4\1\1963</t>
  </si>
  <si>
    <t>5\1\1963</t>
  </si>
  <si>
    <t>6\1\1963</t>
  </si>
  <si>
    <t>7\1\1963</t>
  </si>
  <si>
    <t>8\1\1963</t>
  </si>
  <si>
    <t>9\1\1963</t>
  </si>
  <si>
    <t>10\1\1963</t>
  </si>
  <si>
    <t>11\1\1963</t>
  </si>
  <si>
    <t>12\1\1963</t>
  </si>
  <si>
    <t>1\1\1964</t>
  </si>
  <si>
    <t>2\1\1964</t>
  </si>
  <si>
    <t>3\1\1964</t>
  </si>
  <si>
    <t>4\1\1964</t>
  </si>
  <si>
    <t>5\1\1964</t>
  </si>
  <si>
    <t>6\1\1964</t>
  </si>
  <si>
    <t>7\1\1964</t>
  </si>
  <si>
    <t>8\1\1964</t>
  </si>
  <si>
    <t>9\1\1964</t>
  </si>
  <si>
    <t>10\1\1964</t>
  </si>
  <si>
    <t>11\1\1964</t>
  </si>
  <si>
    <t>12\1\1964</t>
  </si>
  <si>
    <t>1\1\1965</t>
  </si>
  <si>
    <t>2\1\1965</t>
  </si>
  <si>
    <t>3\1\1965</t>
  </si>
  <si>
    <t>4\1\1965</t>
  </si>
  <si>
    <t>5\1\1965</t>
  </si>
  <si>
    <t>6\1\1965</t>
  </si>
  <si>
    <t>7\1\1965</t>
  </si>
  <si>
    <t>8\1\1965</t>
  </si>
  <si>
    <t>9\1\1965</t>
  </si>
  <si>
    <t>10\1\1965</t>
  </si>
  <si>
    <t>11\1\1965</t>
  </si>
  <si>
    <t>12\1\1965</t>
  </si>
  <si>
    <t>1\1\1966</t>
  </si>
  <si>
    <t>2\1\1966</t>
  </si>
  <si>
    <t>3\1\1966</t>
  </si>
  <si>
    <t>4\1\1966</t>
  </si>
  <si>
    <t>5\1\1966</t>
  </si>
  <si>
    <t>6\1\1966</t>
  </si>
  <si>
    <t>7\1\1966</t>
  </si>
  <si>
    <t>8\1\1966</t>
  </si>
  <si>
    <t>9\1\1966</t>
  </si>
  <si>
    <t>10\1\1966</t>
  </si>
  <si>
    <t>11\1\1966</t>
  </si>
  <si>
    <t>12\1\1966</t>
  </si>
  <si>
    <t>1\1\1967</t>
  </si>
  <si>
    <t>2\1\1967</t>
  </si>
  <si>
    <t>3\1\1967</t>
  </si>
  <si>
    <t>4\1\1967</t>
  </si>
  <si>
    <t>5\1\1967</t>
  </si>
  <si>
    <t>6\1\1967</t>
  </si>
  <si>
    <t>7\1\1967</t>
  </si>
  <si>
    <t>8\1\1967</t>
  </si>
  <si>
    <t>9\1\1967</t>
  </si>
  <si>
    <t>10\1\1967</t>
  </si>
  <si>
    <t>11\1\1967</t>
  </si>
  <si>
    <t>12\1\1967</t>
  </si>
  <si>
    <t>1\1\1968</t>
  </si>
  <si>
    <t>2\1\1968</t>
  </si>
  <si>
    <t>3\1\1968</t>
  </si>
  <si>
    <t>4\1\1968</t>
  </si>
  <si>
    <t>5\1\1968</t>
  </si>
  <si>
    <t>6\1\1968</t>
  </si>
  <si>
    <t>7\1\1968</t>
  </si>
  <si>
    <t>8\1\1968</t>
  </si>
  <si>
    <t>9\1\1968</t>
  </si>
  <si>
    <t>10\1\1968</t>
  </si>
  <si>
    <t>11\1\1968</t>
  </si>
  <si>
    <t>12\1\1968</t>
  </si>
  <si>
    <t>1\1\1969</t>
  </si>
  <si>
    <t>2\1\1969</t>
  </si>
  <si>
    <t>3\1\1969</t>
  </si>
  <si>
    <t>4\1\1969</t>
  </si>
  <si>
    <t>5\1\1969</t>
  </si>
  <si>
    <t>6\1\1969</t>
  </si>
  <si>
    <t>7\1\1969</t>
  </si>
  <si>
    <t>8\1\1969</t>
  </si>
  <si>
    <t>9\1\1969</t>
  </si>
  <si>
    <t>10\1\1969</t>
  </si>
  <si>
    <t>11\1\1969</t>
  </si>
  <si>
    <t>12\1\1969</t>
  </si>
  <si>
    <t>1\1\1970</t>
  </si>
  <si>
    <t>2\1\1970</t>
  </si>
  <si>
    <t>3\1\1970</t>
  </si>
  <si>
    <t>4\1\1970</t>
  </si>
  <si>
    <t>5\1\1970</t>
  </si>
  <si>
    <t>6\1\1970</t>
  </si>
  <si>
    <t>7\1\1970</t>
  </si>
  <si>
    <t>8\1\1970</t>
  </si>
  <si>
    <t>9\1\1970</t>
  </si>
  <si>
    <t>10\1\1970</t>
  </si>
  <si>
    <t>11\1\1970</t>
  </si>
  <si>
    <t>12\1\1970</t>
  </si>
  <si>
    <t>1\1\1971</t>
  </si>
  <si>
    <t>2\1\1971</t>
  </si>
  <si>
    <t>3\1\1971</t>
  </si>
  <si>
    <t>4\1\1971</t>
  </si>
  <si>
    <t>5\1\1971</t>
  </si>
  <si>
    <t>6\1\1971</t>
  </si>
  <si>
    <t>7\1\1971</t>
  </si>
  <si>
    <t>8\1\1971</t>
  </si>
  <si>
    <t>9\1\1971</t>
  </si>
  <si>
    <t>10\1\1971</t>
  </si>
  <si>
    <t>11\1\1971</t>
  </si>
  <si>
    <t>12\1\1971</t>
  </si>
  <si>
    <t>1\1\1972</t>
  </si>
  <si>
    <t>2\1\1972</t>
  </si>
  <si>
    <t>3\1\1972</t>
  </si>
  <si>
    <t>4\1\1972</t>
  </si>
  <si>
    <t>5\1\1972</t>
  </si>
  <si>
    <t>6\1\1972</t>
  </si>
  <si>
    <t>7\1\1972</t>
  </si>
  <si>
    <t>8\1\1972</t>
  </si>
  <si>
    <t>9\1\1972</t>
  </si>
  <si>
    <t>10\1\1972</t>
  </si>
  <si>
    <t>11\1\1972</t>
  </si>
  <si>
    <t>12\1\1972</t>
  </si>
  <si>
    <t>1\1\1973</t>
  </si>
  <si>
    <t>2\1\1973</t>
  </si>
  <si>
    <t>3\1\1973</t>
  </si>
  <si>
    <t>4\1\1973</t>
  </si>
  <si>
    <t>5\1\1973</t>
  </si>
  <si>
    <t>6\1\1973</t>
  </si>
  <si>
    <t>7\1\1973</t>
  </si>
  <si>
    <t>8\1\1973</t>
  </si>
  <si>
    <t>9\1\1973</t>
  </si>
  <si>
    <t>10\1\1973</t>
  </si>
  <si>
    <t>11\1\1973</t>
  </si>
  <si>
    <t>12\1\1973</t>
  </si>
  <si>
    <t>1\1\1974</t>
  </si>
  <si>
    <t>2\1\1974</t>
  </si>
  <si>
    <t>3\1\1974</t>
  </si>
  <si>
    <t>4\1\1974</t>
  </si>
  <si>
    <t>5\1\1974</t>
  </si>
  <si>
    <t>6\1\1974</t>
  </si>
  <si>
    <t>7\1\1974</t>
  </si>
  <si>
    <t>8\1\1974</t>
  </si>
  <si>
    <t>9\1\1974</t>
  </si>
  <si>
    <t>10\1\1974</t>
  </si>
  <si>
    <t>11\1\1974</t>
  </si>
  <si>
    <t>12\1\1974</t>
  </si>
  <si>
    <t>1\1\1975</t>
  </si>
  <si>
    <t>2\1\1975</t>
  </si>
  <si>
    <t>3\1\1975</t>
  </si>
  <si>
    <t>4\1\1975</t>
  </si>
  <si>
    <t>5\1\1975</t>
  </si>
  <si>
    <t>6\1\1975</t>
  </si>
  <si>
    <t>7\1\1975</t>
  </si>
  <si>
    <t>8\1\1975</t>
  </si>
  <si>
    <t>9\1\1975</t>
  </si>
  <si>
    <t>10\1\1975</t>
  </si>
  <si>
    <t>11\1\1975</t>
  </si>
  <si>
    <t>12\1\1975</t>
  </si>
  <si>
    <t>1\1\1976</t>
  </si>
  <si>
    <t>2\1\1976</t>
  </si>
  <si>
    <t>3\1\1976</t>
  </si>
  <si>
    <t>4\1\1976</t>
  </si>
  <si>
    <t>5\1\1976</t>
  </si>
  <si>
    <t>6\1\1976</t>
  </si>
  <si>
    <t>7\1\1976</t>
  </si>
  <si>
    <t>8\1\1976</t>
  </si>
  <si>
    <t>9\1\1976</t>
  </si>
  <si>
    <t>10\1\1976</t>
  </si>
  <si>
    <t>11\1\1976</t>
  </si>
  <si>
    <t>12\1\1976</t>
  </si>
  <si>
    <t>1\1\1977</t>
  </si>
  <si>
    <t>2\1\1977</t>
  </si>
  <si>
    <t>3\1\1977</t>
  </si>
  <si>
    <t>4\1\1977</t>
  </si>
  <si>
    <t>5\1\1977</t>
  </si>
  <si>
    <t>6\1\1977</t>
  </si>
  <si>
    <t>7\1\1977</t>
  </si>
  <si>
    <t>8\1\1977</t>
  </si>
  <si>
    <t>9\1\1977</t>
  </si>
  <si>
    <t>10\1\1977</t>
  </si>
  <si>
    <t>11\1\1977</t>
  </si>
  <si>
    <t>12\1\1977</t>
  </si>
  <si>
    <t>1\1\1978</t>
  </si>
  <si>
    <t>2\1\1978</t>
  </si>
  <si>
    <t>3\1\1978</t>
  </si>
  <si>
    <t>4\1\1978</t>
  </si>
  <si>
    <t>5\1\1978</t>
  </si>
  <si>
    <t>6\1\1978</t>
  </si>
  <si>
    <t>7\1\1978</t>
  </si>
  <si>
    <t>8\1\1978</t>
  </si>
  <si>
    <t>9\1\1978</t>
  </si>
  <si>
    <t>10\1\1978</t>
  </si>
  <si>
    <t>11\1\1978</t>
  </si>
  <si>
    <t>12\1\1978</t>
  </si>
  <si>
    <t>1\1\1979</t>
  </si>
  <si>
    <t>2\1\1979</t>
  </si>
  <si>
    <t>3\1\1979</t>
  </si>
  <si>
    <t>4\1\1979</t>
  </si>
  <si>
    <t>5\1\1979</t>
  </si>
  <si>
    <t>6\1\1979</t>
  </si>
  <si>
    <t>7\1\1979</t>
  </si>
  <si>
    <t>8\1\1979</t>
  </si>
  <si>
    <t>9\1\1979</t>
  </si>
  <si>
    <t>10\1\1979</t>
  </si>
  <si>
    <t>11\1\1979</t>
  </si>
  <si>
    <t>12\1\1979</t>
  </si>
  <si>
    <t>1\1\1980</t>
  </si>
  <si>
    <t>2\1\1980</t>
  </si>
  <si>
    <t>3\1\1980</t>
  </si>
  <si>
    <t>4\1\1980</t>
  </si>
  <si>
    <t>5\1\1980</t>
  </si>
  <si>
    <t>6\1\1980</t>
  </si>
  <si>
    <t>7\1\1980</t>
  </si>
  <si>
    <t>8\1\1980</t>
  </si>
  <si>
    <t>9\1\1980</t>
  </si>
  <si>
    <t>10\1\1980</t>
  </si>
  <si>
    <t>11\1\1980</t>
  </si>
  <si>
    <t>12\1\1980</t>
  </si>
  <si>
    <t>1\1\1981</t>
  </si>
  <si>
    <t>2\1\1981</t>
  </si>
  <si>
    <t>3\1\1981</t>
  </si>
  <si>
    <t>4\1\1981</t>
  </si>
  <si>
    <t>5\1\1981</t>
  </si>
  <si>
    <t>6\1\1981</t>
  </si>
  <si>
    <t>7\1\1981</t>
  </si>
  <si>
    <t>8\1\1981</t>
  </si>
  <si>
    <t>9\1\1981</t>
  </si>
  <si>
    <t>10\1\1981</t>
  </si>
  <si>
    <t>11\1\1981</t>
  </si>
  <si>
    <t>12\1\1981</t>
  </si>
  <si>
    <t>1\1\1982</t>
  </si>
  <si>
    <t>2\1\1982</t>
  </si>
  <si>
    <t>3\1\1982</t>
  </si>
  <si>
    <t>4\1\1982</t>
  </si>
  <si>
    <t>5\1\1982</t>
  </si>
  <si>
    <t>6\1\1982</t>
  </si>
  <si>
    <t>7\1\1982</t>
  </si>
  <si>
    <t>8\1\1982</t>
  </si>
  <si>
    <t>9\1\1982</t>
  </si>
  <si>
    <t>10\1\1982</t>
  </si>
  <si>
    <t>11\1\1982</t>
  </si>
  <si>
    <t>12\1\1982</t>
  </si>
  <si>
    <t>1\1\1983</t>
  </si>
  <si>
    <t>2\1\1983</t>
  </si>
  <si>
    <t>3\1\1983</t>
  </si>
  <si>
    <t>4\1\1983</t>
  </si>
  <si>
    <t>5\1\1983</t>
  </si>
  <si>
    <t>6\1\1983</t>
  </si>
  <si>
    <t>7\1\1983</t>
  </si>
  <si>
    <t>8\1\1983</t>
  </si>
  <si>
    <t>9\1\1983</t>
  </si>
  <si>
    <t>10\1\1983</t>
  </si>
  <si>
    <t>11\1\1983</t>
  </si>
  <si>
    <t>12\1\1983</t>
  </si>
  <si>
    <t>1\1\1984</t>
  </si>
  <si>
    <t>2\1\1984</t>
  </si>
  <si>
    <t>3\1\1984</t>
  </si>
  <si>
    <t>4\1\1984</t>
  </si>
  <si>
    <t>5\1\1984</t>
  </si>
  <si>
    <t>6\1\1984</t>
  </si>
  <si>
    <t>7\1\1984</t>
  </si>
  <si>
    <t>8\1\1984</t>
  </si>
  <si>
    <t>9\1\1984</t>
  </si>
  <si>
    <t>10\1\1984</t>
  </si>
  <si>
    <t>11\1\1984</t>
  </si>
  <si>
    <t>12\1\1984</t>
  </si>
  <si>
    <t>1\1\1985</t>
  </si>
  <si>
    <t>2\1\1985</t>
  </si>
  <si>
    <t>3\1\1985</t>
  </si>
  <si>
    <t>4\1\1985</t>
  </si>
  <si>
    <t>5\1\1985</t>
  </si>
  <si>
    <t>6\1\1985</t>
  </si>
  <si>
    <t>7\1\1985</t>
  </si>
  <si>
    <t>8\1\1985</t>
  </si>
  <si>
    <t>9\1\1985</t>
  </si>
  <si>
    <t>10\1\1985</t>
  </si>
  <si>
    <t>11\1\1985</t>
  </si>
  <si>
    <t>12\1\1985</t>
  </si>
  <si>
    <t>1\1\1986</t>
  </si>
  <si>
    <t>2\1\1986</t>
  </si>
  <si>
    <t>3\1\1986</t>
  </si>
  <si>
    <t>4\1\1986</t>
  </si>
  <si>
    <t>5\1\1986</t>
  </si>
  <si>
    <t>6\1\1986</t>
  </si>
  <si>
    <t>7\1\1986</t>
  </si>
  <si>
    <t>8\1\1986</t>
  </si>
  <si>
    <t>9\1\1986</t>
  </si>
  <si>
    <t>10\1\1986</t>
  </si>
  <si>
    <t>11\1\1986</t>
  </si>
  <si>
    <t>12\1\1986</t>
  </si>
  <si>
    <t>1\1\1987</t>
  </si>
  <si>
    <t>2\1\1987</t>
  </si>
  <si>
    <t>3\1\1987</t>
  </si>
  <si>
    <t>4\1\1987</t>
  </si>
  <si>
    <t>5\1\1987</t>
  </si>
  <si>
    <t>6\1\1987</t>
  </si>
  <si>
    <t>7\1\1987</t>
  </si>
  <si>
    <t>8\1\1987</t>
  </si>
  <si>
    <t>9\1\1987</t>
  </si>
  <si>
    <t>10\1\1987</t>
  </si>
  <si>
    <t>11\1\1987</t>
  </si>
  <si>
    <t>12\1\1987</t>
  </si>
  <si>
    <t>1\1\1988</t>
  </si>
  <si>
    <t>2\1\1988</t>
  </si>
  <si>
    <t>3\1\1988</t>
  </si>
  <si>
    <t>4\1\1988</t>
  </si>
  <si>
    <t>5\1\1988</t>
  </si>
  <si>
    <t>6\1\1988</t>
  </si>
  <si>
    <t>7\1\1988</t>
  </si>
  <si>
    <t>8\1\1988</t>
  </si>
  <si>
    <t>9\1\1988</t>
  </si>
  <si>
    <t>10\1\1988</t>
  </si>
  <si>
    <t>11\1\1988</t>
  </si>
  <si>
    <t>12\1\1988</t>
  </si>
  <si>
    <t>1\1\1989</t>
  </si>
  <si>
    <t>2\1\1989</t>
  </si>
  <si>
    <t>3\1\1989</t>
  </si>
  <si>
    <t>4\1\1989</t>
  </si>
  <si>
    <t>5\1\1989</t>
  </si>
  <si>
    <t>6\1\1989</t>
  </si>
  <si>
    <t>7\1\1989</t>
  </si>
  <si>
    <t>8\1\1989</t>
  </si>
  <si>
    <t>9\1\1989</t>
  </si>
  <si>
    <t>10\1\1989</t>
  </si>
  <si>
    <t>11\1\1989</t>
  </si>
  <si>
    <t>12\1\1989</t>
  </si>
  <si>
    <t>1\1\1990</t>
  </si>
  <si>
    <t>2\1\1990</t>
  </si>
  <si>
    <t>3\1\1990</t>
  </si>
  <si>
    <t>4\1\1990</t>
  </si>
  <si>
    <t>5\1\1990</t>
  </si>
  <si>
    <t>6\1\1990</t>
  </si>
  <si>
    <t>7\1\1990</t>
  </si>
  <si>
    <t>8\1\1990</t>
  </si>
  <si>
    <t>9\1\1990</t>
  </si>
  <si>
    <t>10\1\1990</t>
  </si>
  <si>
    <t>11\1\1990</t>
  </si>
  <si>
    <t>12\1\1990</t>
  </si>
  <si>
    <t>1\1\1991</t>
  </si>
  <si>
    <t>2\1\1991</t>
  </si>
  <si>
    <t>3\1\1991</t>
  </si>
  <si>
    <t>4\1\1991</t>
  </si>
  <si>
    <t>5\1\1991</t>
  </si>
  <si>
    <t>6\1\1991</t>
  </si>
  <si>
    <t>7\1\1991</t>
  </si>
  <si>
    <t>8\1\1991</t>
  </si>
  <si>
    <t>9\1\1991</t>
  </si>
  <si>
    <t>10\1\1991</t>
  </si>
  <si>
    <t>11\1\1991</t>
  </si>
  <si>
    <t>12\1\1991</t>
  </si>
  <si>
    <t>1\1\1992</t>
  </si>
  <si>
    <t>2\1\1992</t>
  </si>
  <si>
    <t>3\1\1992</t>
  </si>
  <si>
    <t>4\1\1992</t>
  </si>
  <si>
    <t>5\1\1992</t>
  </si>
  <si>
    <t>6\1\1992</t>
  </si>
  <si>
    <t>7\1\1992</t>
  </si>
  <si>
    <t>8\1\1992</t>
  </si>
  <si>
    <t>9\1\1992</t>
  </si>
  <si>
    <t>10\1\1992</t>
  </si>
  <si>
    <t>11\1\1992</t>
  </si>
  <si>
    <t>12\1\1992</t>
  </si>
  <si>
    <t>1\1\1993</t>
  </si>
  <si>
    <t>2\1\1993</t>
  </si>
  <si>
    <t>3\1\1993</t>
  </si>
  <si>
    <t>4\1\1993</t>
  </si>
  <si>
    <t>5\1\1993</t>
  </si>
  <si>
    <t>6\1\1993</t>
  </si>
  <si>
    <t>7\1\1993</t>
  </si>
  <si>
    <t>8\1\1993</t>
  </si>
  <si>
    <t>9\1\1993</t>
  </si>
  <si>
    <t>10\1\1993</t>
  </si>
  <si>
    <t>11\1\1993</t>
  </si>
  <si>
    <t>12\1\1993</t>
  </si>
  <si>
    <t>1\1\1994</t>
  </si>
  <si>
    <t>2\1\1994</t>
  </si>
  <si>
    <t>3\1\1994</t>
  </si>
  <si>
    <t>4\1\1994</t>
  </si>
  <si>
    <t>5\1\1994</t>
  </si>
  <si>
    <t>6\1\1994</t>
  </si>
  <si>
    <t>7\1\1994</t>
  </si>
  <si>
    <t>8\1\1994</t>
  </si>
  <si>
    <t>9\1\1994</t>
  </si>
  <si>
    <t>10\1\1994</t>
  </si>
  <si>
    <t>11\1\1994</t>
  </si>
  <si>
    <t>12\1\1994</t>
  </si>
  <si>
    <t>1\1\1995</t>
  </si>
  <si>
    <t>2\1\1995</t>
  </si>
  <si>
    <t>3\1\1995</t>
  </si>
  <si>
    <t>4\1\1995</t>
  </si>
  <si>
    <t>5\1\1995</t>
  </si>
  <si>
    <t>6\1\1995</t>
  </si>
  <si>
    <t>7\1\1995</t>
  </si>
  <si>
    <t>8\1\1995</t>
  </si>
  <si>
    <t>9\1\1995</t>
  </si>
  <si>
    <t>10\1\1995</t>
  </si>
  <si>
    <t>11\1\1995</t>
  </si>
  <si>
    <t>12\1\1995</t>
  </si>
  <si>
    <t>1\1\1996</t>
  </si>
  <si>
    <t>2\1\1996</t>
  </si>
  <si>
    <t>3\1\1996</t>
  </si>
  <si>
    <t>4\1\1996</t>
  </si>
  <si>
    <t>5\1\1996</t>
  </si>
  <si>
    <t>6\1\1996</t>
  </si>
  <si>
    <t>7\1\1996</t>
  </si>
  <si>
    <t>8\1\1996</t>
  </si>
  <si>
    <t>9\1\1996</t>
  </si>
  <si>
    <t>10\1\1996</t>
  </si>
  <si>
    <t>11\1\1996</t>
  </si>
  <si>
    <t>12\1\1996</t>
  </si>
  <si>
    <t>1\1\1997</t>
  </si>
  <si>
    <t>2\1\1997</t>
  </si>
  <si>
    <t>3\1\1997</t>
  </si>
  <si>
    <t>4\1\1997</t>
  </si>
  <si>
    <t>5\1\1997</t>
  </si>
  <si>
    <t>6\1\1997</t>
  </si>
  <si>
    <t>7\1\1997</t>
  </si>
  <si>
    <t>8\1\1997</t>
  </si>
  <si>
    <t>9\1\1997</t>
  </si>
  <si>
    <t>10\1\1997</t>
  </si>
  <si>
    <t>11\1\1997</t>
  </si>
  <si>
    <t>12\1\1997</t>
  </si>
  <si>
    <t>1\1\1998</t>
  </si>
  <si>
    <t>2\1\1998</t>
  </si>
  <si>
    <t>3\1\1998</t>
  </si>
  <si>
    <t>4\1\1998</t>
  </si>
  <si>
    <t>5\1\1998</t>
  </si>
  <si>
    <t>6\1\1998</t>
  </si>
  <si>
    <t>7\1\1998</t>
  </si>
  <si>
    <t>8\1\1998</t>
  </si>
  <si>
    <t>9\1\1998</t>
  </si>
  <si>
    <t>10\1\1998</t>
  </si>
  <si>
    <t>11\1\1998</t>
  </si>
  <si>
    <t>12\1\1998</t>
  </si>
  <si>
    <t>1\1\1999</t>
  </si>
  <si>
    <t>2\1\1999</t>
  </si>
  <si>
    <t>3\1\1999</t>
  </si>
  <si>
    <t>4\1\1999</t>
  </si>
  <si>
    <t>5\1\1999</t>
  </si>
  <si>
    <t>6\1\1999</t>
  </si>
  <si>
    <t>7\1\1999</t>
  </si>
  <si>
    <t>8\1\1999</t>
  </si>
  <si>
    <t>9\1\1999</t>
  </si>
  <si>
    <t>10\1\1999</t>
  </si>
  <si>
    <t>11\1\1999</t>
  </si>
  <si>
    <t>12\1\1999</t>
  </si>
  <si>
    <t>1\1\2000</t>
  </si>
  <si>
    <t>2\1\2000</t>
  </si>
  <si>
    <t>3\1\2000</t>
  </si>
  <si>
    <t>4\1\2000</t>
  </si>
  <si>
    <t>5\1\2000</t>
  </si>
  <si>
    <t>6\1\2000</t>
  </si>
  <si>
    <t>7\1\2000</t>
  </si>
  <si>
    <t>8\1\2000</t>
  </si>
  <si>
    <t>9\1\2000</t>
  </si>
  <si>
    <t>10\1\2000</t>
  </si>
  <si>
    <t>11\1\2000</t>
  </si>
  <si>
    <t>12\1\2000</t>
  </si>
  <si>
    <t>1\1\2001</t>
  </si>
  <si>
    <t>2\1\2001</t>
  </si>
  <si>
    <t>3\1\2001</t>
  </si>
  <si>
    <t>4\1\2001</t>
  </si>
  <si>
    <t>5\1\2001</t>
  </si>
  <si>
    <t>6\1\2001</t>
  </si>
  <si>
    <t>7\1\2001</t>
  </si>
  <si>
    <t>8\1\2001</t>
  </si>
  <si>
    <t>9\1\2001</t>
  </si>
  <si>
    <t>10\1\2001</t>
  </si>
  <si>
    <t>11\1\2001</t>
  </si>
  <si>
    <t>12\1\2001</t>
  </si>
  <si>
    <t>1\1\2002</t>
  </si>
  <si>
    <t>2\1\2002</t>
  </si>
  <si>
    <t>3\1\2002</t>
  </si>
  <si>
    <t>4\1\2002</t>
  </si>
  <si>
    <t>5\1\2002</t>
  </si>
  <si>
    <t>6\1\2002</t>
  </si>
  <si>
    <t>7\1\2002</t>
  </si>
  <si>
    <t>8\1\2002</t>
  </si>
  <si>
    <t>9\1\2002</t>
  </si>
  <si>
    <t>10\1\2002</t>
  </si>
  <si>
    <t>11\1\2002</t>
  </si>
  <si>
    <t>12\1\2002</t>
  </si>
  <si>
    <t>1\1\2003</t>
  </si>
  <si>
    <t>2\1\2003</t>
  </si>
  <si>
    <t>3\1\2003</t>
  </si>
  <si>
    <t>4\1\2003</t>
  </si>
  <si>
    <t>5\1\2003</t>
  </si>
  <si>
    <t>6\1\2003</t>
  </si>
  <si>
    <t>7\1\2003</t>
  </si>
  <si>
    <t>8\1\2003</t>
  </si>
  <si>
    <t>9\1\2003</t>
  </si>
  <si>
    <t>10\1\2003</t>
  </si>
  <si>
    <t>11\1\2003</t>
  </si>
  <si>
    <t>12\1\2003</t>
  </si>
  <si>
    <t>1\1\2004</t>
  </si>
  <si>
    <t>2\1\2004</t>
  </si>
  <si>
    <t>3\1\2004</t>
  </si>
  <si>
    <t>4\1\2004</t>
  </si>
  <si>
    <t>5\1\2004</t>
  </si>
  <si>
    <t>6\1\2004</t>
  </si>
  <si>
    <t>7\1\2004</t>
  </si>
  <si>
    <t>8\1\2004</t>
  </si>
  <si>
    <t>9\1\2004</t>
  </si>
  <si>
    <t>10\1\2004</t>
  </si>
  <si>
    <t>11\1\2004</t>
  </si>
  <si>
    <t>12\1\2004</t>
  </si>
  <si>
    <t>1\1\2005</t>
  </si>
  <si>
    <t>2\1\2005</t>
  </si>
  <si>
    <t>3\1\2005</t>
  </si>
  <si>
    <t>4\1\2005</t>
  </si>
  <si>
    <t>5\1\2005</t>
  </si>
  <si>
    <t>6\1\2005</t>
  </si>
  <si>
    <t>7\1\2005</t>
  </si>
  <si>
    <t>8\1\2005</t>
  </si>
  <si>
    <t>9\1\2005</t>
  </si>
  <si>
    <t>10\1\2005</t>
  </si>
  <si>
    <t>11\1\2005</t>
  </si>
  <si>
    <t>12\1\2005</t>
  </si>
  <si>
    <t>1\1\2006</t>
  </si>
  <si>
    <t>2\1\2006</t>
  </si>
  <si>
    <t>3\1\2006</t>
  </si>
  <si>
    <t>4\1\2006</t>
  </si>
  <si>
    <t>5\1\2006</t>
  </si>
  <si>
    <t>6\1\2006</t>
  </si>
  <si>
    <t>7\1\2006</t>
  </si>
  <si>
    <t>8\1\2006</t>
  </si>
  <si>
    <t>9\1\2006</t>
  </si>
  <si>
    <t>10\1\2006</t>
  </si>
  <si>
    <t>11\1\2006</t>
  </si>
  <si>
    <t>12\1\2006</t>
  </si>
  <si>
    <t>1\1\2007</t>
  </si>
  <si>
    <t>2\1\2007</t>
  </si>
  <si>
    <t>3\1\2007</t>
  </si>
  <si>
    <t>4\1\2007</t>
  </si>
  <si>
    <t>5\1\2007</t>
  </si>
  <si>
    <t>6\1\2007</t>
  </si>
  <si>
    <t>7\1\2007</t>
  </si>
  <si>
    <t>8\1\2007</t>
  </si>
  <si>
    <t>9\1\2007</t>
  </si>
  <si>
    <t>10\1\2007</t>
  </si>
  <si>
    <t>11\1\2007</t>
  </si>
  <si>
    <t>12\1\2007</t>
  </si>
  <si>
    <t>1\1\2008</t>
  </si>
  <si>
    <t>2\1\2008</t>
  </si>
  <si>
    <t>3\1\2008</t>
  </si>
  <si>
    <t>4\1\2008</t>
  </si>
  <si>
    <t>5\1\2008</t>
  </si>
  <si>
    <t>6\1\2008</t>
  </si>
  <si>
    <t>7\1\2008</t>
  </si>
  <si>
    <t>8\1\2008</t>
  </si>
  <si>
    <t>9\1\2008</t>
  </si>
  <si>
    <t>10\1\2008</t>
  </si>
  <si>
    <t>11\1\2008</t>
  </si>
  <si>
    <t>12\1\2008</t>
  </si>
  <si>
    <t>1\1\2009</t>
  </si>
  <si>
    <t>2\1\2009</t>
  </si>
  <si>
    <t>3\1\2009</t>
  </si>
  <si>
    <t>4\1\2009</t>
  </si>
  <si>
    <t>5\1\2009</t>
  </si>
  <si>
    <t>6\1\2009</t>
  </si>
  <si>
    <t>7\1\2009</t>
  </si>
  <si>
    <t>8\1\2009</t>
  </si>
  <si>
    <t>9\1\2009</t>
  </si>
  <si>
    <t>10\1\2009</t>
  </si>
  <si>
    <t>11\1\2009</t>
  </si>
  <si>
    <t>12\1\2009</t>
  </si>
  <si>
    <t xml:space="preserve">PSCCOM  </t>
  </si>
  <si>
    <t xml:space="preserve">FSPCOM  </t>
  </si>
  <si>
    <t xml:space="preserve">FSDJ    </t>
  </si>
  <si>
    <t>SPOT MARKET PRICE INDEX:BLS &amp; CRB: ALL COMMODITIES(1967=100)</t>
  </si>
  <si>
    <t>S&amp;P'S COMMON STOCK PRICE INDEX: COMPOSITE (1941-43=10)</t>
  </si>
  <si>
    <t>COMMON STOCK PRICES: DOW JONES INDUSTRIAL AVERAGE</t>
  </si>
  <si>
    <t>Long Desc.</t>
  </si>
  <si>
    <t>Short Desc</t>
  </si>
  <si>
    <t>AggCode</t>
  </si>
  <si>
    <t>Tcode</t>
  </si>
  <si>
    <t>OutlierCode</t>
  </si>
  <si>
    <t>Include</t>
  </si>
  <si>
    <t>CatCode</t>
  </si>
  <si>
    <t>Name</t>
  </si>
  <si>
    <t>MZMSL</t>
  </si>
  <si>
    <t>BUSLOANS</t>
  </si>
  <si>
    <t>CPIAUCSL</t>
  </si>
  <si>
    <t>CPILFESL</t>
  </si>
  <si>
    <t>NAPM com price</t>
  </si>
  <si>
    <t>Ex rate: Switz</t>
  </si>
  <si>
    <t>Ex rate: Japan</t>
  </si>
  <si>
    <t>Ex rate: UK</t>
  </si>
  <si>
    <t>EX rate: Canada</t>
  </si>
  <si>
    <t>S&amp;P 500</t>
  </si>
  <si>
    <t>DJIA</t>
  </si>
  <si>
    <t>PCEPILFE</t>
  </si>
  <si>
    <t xml:space="preserve"> </t>
  </si>
  <si>
    <t>Long Desc</t>
  </si>
  <si>
    <t>Commod: spot price</t>
  </si>
  <si>
    <t>IP.B51110.S</t>
  </si>
  <si>
    <t>IP: Total index</t>
  </si>
  <si>
    <t>IP: Final products</t>
  </si>
  <si>
    <t>IP: Consumer goods</t>
  </si>
  <si>
    <t>IP: Automotive products</t>
  </si>
  <si>
    <t>IP: Materials</t>
  </si>
  <si>
    <t>Capu Man.</t>
  </si>
  <si>
    <t>CES9091000001</t>
  </si>
  <si>
    <t>CES9092000001</t>
  </si>
  <si>
    <t>CES9093000001</t>
  </si>
  <si>
    <t>Other services</t>
  </si>
  <si>
    <t>LNS14000000</t>
  </si>
  <si>
    <t>LNS14000012</t>
  </si>
  <si>
    <t>LNS14000025</t>
  </si>
  <si>
    <t>LNS14000026</t>
  </si>
  <si>
    <t>LNS13008756</t>
  </si>
  <si>
    <t>LNS13023621</t>
  </si>
  <si>
    <t>LNS13023557</t>
  </si>
  <si>
    <t>LNS13023705</t>
  </si>
  <si>
    <t>LNS13023569</t>
  </si>
  <si>
    <t>LNS12032194</t>
  </si>
  <si>
    <t>Urate</t>
  </si>
  <si>
    <t>Unemployment Rate - 16-19 yrs</t>
  </si>
  <si>
    <t>Number Unemployed for Less than 5 Weeks</t>
  </si>
  <si>
    <t>Number Unemployed for 5-14 Weeks</t>
  </si>
  <si>
    <t>Number Unemployed for 15 Weeks &amp; over</t>
  </si>
  <si>
    <t>Number Unemployed for 27 Weeks &amp; over</t>
  </si>
  <si>
    <t>Unemployment Level - Job Losers</t>
  </si>
  <si>
    <t>Unemployment Level - Reentrants to Labor Force</t>
  </si>
  <si>
    <t>Unemployment Level - Job Leavers</t>
  </si>
  <si>
    <t>Unemployment Level - New Entrants</t>
  </si>
  <si>
    <t>AAA</t>
  </si>
  <si>
    <t>AHETPI</t>
  </si>
  <si>
    <t>AWHMAN</t>
  </si>
  <si>
    <t>AWHNONAG</t>
  </si>
  <si>
    <t>AWOTMAN</t>
  </si>
  <si>
    <t>BAA</t>
  </si>
  <si>
    <t>CONSUMER</t>
  </si>
  <si>
    <t>DMANEMP</t>
  </si>
  <si>
    <t>FEDFUNDS</t>
  </si>
  <si>
    <t>GS1</t>
  </si>
  <si>
    <t>GS10</t>
  </si>
  <si>
    <t>HOUST</t>
  </si>
  <si>
    <t>HOUSTMW</t>
  </si>
  <si>
    <t>HOUSTNE</t>
  </si>
  <si>
    <t>HOUSTS</t>
  </si>
  <si>
    <t>HOUSTW</t>
  </si>
  <si>
    <t>IMFSL</t>
  </si>
  <si>
    <t>M1SL</t>
  </si>
  <si>
    <t>M2SL</t>
  </si>
  <si>
    <t>MANEMP</t>
  </si>
  <si>
    <t>MORTG</t>
  </si>
  <si>
    <t>NDMANEMP</t>
  </si>
  <si>
    <t>PAYEMS</t>
  </si>
  <si>
    <t>PERMIT</t>
  </si>
  <si>
    <t>PPIACO</t>
  </si>
  <si>
    <t>PPIFCF</t>
  </si>
  <si>
    <t>PPIFGS</t>
  </si>
  <si>
    <t>PPIIDC</t>
  </si>
  <si>
    <t>PPIITM</t>
  </si>
  <si>
    <t>REALLN</t>
  </si>
  <si>
    <t>SRVPRD</t>
  </si>
  <si>
    <t>TB3MS</t>
  </si>
  <si>
    <t>TB6MS</t>
  </si>
  <si>
    <t>USCONS</t>
  </si>
  <si>
    <t>USEHS</t>
  </si>
  <si>
    <t>USFIRE</t>
  </si>
  <si>
    <t>USGOOD</t>
  </si>
  <si>
    <t>USGOVT</t>
  </si>
  <si>
    <t>USINFO</t>
  </si>
  <si>
    <t>USLAH</t>
  </si>
  <si>
    <t>USMINE</t>
  </si>
  <si>
    <t>USPBS</t>
  </si>
  <si>
    <t>USPRIV</t>
  </si>
  <si>
    <t>USSERV</t>
  </si>
  <si>
    <t>USTPU</t>
  </si>
  <si>
    <t>USTRADE</t>
  </si>
  <si>
    <t>USWTRADE</t>
  </si>
  <si>
    <t>Moody's Seasoned Aaa Corporate Bond Yield</t>
  </si>
  <si>
    <t>Average Hourly Earnings: Construction</t>
  </si>
  <si>
    <t>Average Hourly Earnings: Manufacturing</t>
  </si>
  <si>
    <t>Average Hourly Earnings: Total Private Industries</t>
  </si>
  <si>
    <t>Average Weekly Hours: Manufacturing</t>
  </si>
  <si>
    <t>Average Weekly Hours: Total Private Industrie</t>
  </si>
  <si>
    <t>Average Weekly Hours: Overtime: Manufacturing</t>
  </si>
  <si>
    <t>Moody's Seasoned Baa Corporate Bond Yield</t>
  </si>
  <si>
    <t>Commercial and Industrial Loans at All Commercial Banks</t>
  </si>
  <si>
    <t>All Employees: Durable Goods Manufacturing</t>
  </si>
  <si>
    <t>Effective Federal Funds Rate</t>
  </si>
  <si>
    <t>1-Year Treasury Constant Maturity Rate</t>
  </si>
  <si>
    <t>10-Year Treasury Constant Maturity Rate</t>
  </si>
  <si>
    <t>Housing Starts: Total: New Privately Owned Housing Units Started</t>
  </si>
  <si>
    <t>Housing Starts in Midwest Census Region</t>
  </si>
  <si>
    <t>Housing Starts in Northeast Census Region</t>
  </si>
  <si>
    <t>Housing Starts in South Census Region</t>
  </si>
  <si>
    <t>Housing Starts in West Census Region</t>
  </si>
  <si>
    <t>M1 Money Stock</t>
  </si>
  <si>
    <t>30-Year Conventional Mortgage Rate</t>
  </si>
  <si>
    <t>MZM Money Stock</t>
  </si>
  <si>
    <t>All Employees: Nondurable Goods Manufacturing</t>
  </si>
  <si>
    <t>NONREVSL</t>
  </si>
  <si>
    <t>Total Nonrevolving Credit Outstanding</t>
  </si>
  <si>
    <t>Total Nonfarm Payrolls: All Employees</t>
  </si>
  <si>
    <t>New Private Housing Units Authorized by Building Permit</t>
  </si>
  <si>
    <t>Producer Price Index: All Commodities</t>
  </si>
  <si>
    <t>Producer Price Index: Finished Consumer Foods</t>
  </si>
  <si>
    <t>Producer Price Index: Finished Goods</t>
  </si>
  <si>
    <t>Producer Price Index: Industrial Commodities</t>
  </si>
  <si>
    <t>Producer Price Index: Intermediate Materials: Supplies &amp; Components</t>
  </si>
  <si>
    <t>Real Estate Loans at All Commercial Banks</t>
  </si>
  <si>
    <t>All Employees: Service-Providing Industries</t>
  </si>
  <si>
    <t>3-Month Treasury Bill: Secondary Market Rate</t>
  </si>
  <si>
    <t>6-Month Treasury Bill: Secondary Market Rate</t>
  </si>
  <si>
    <t>All Employees: Construction</t>
  </si>
  <si>
    <t>All Employees: Education &amp; Health Services</t>
  </si>
  <si>
    <t>All Employees: Financial Activities</t>
  </si>
  <si>
    <t>All Employees: Goods-Producing Industries</t>
  </si>
  <si>
    <t>All Employees: Government</t>
  </si>
  <si>
    <t>All Employees: Leisure &amp; Hospitality</t>
  </si>
  <si>
    <t>All Employees: Natural Resources &amp; Mining</t>
  </si>
  <si>
    <t>All Employees: Professional &amp; Business Services</t>
  </si>
  <si>
    <t>All Employees: Total Private Industries</t>
  </si>
  <si>
    <t>All Employees: Other Services</t>
  </si>
  <si>
    <t>All Employees: Retail Trade</t>
  </si>
  <si>
    <t>All Employees: Wholesale Trade</t>
  </si>
  <si>
    <t>REVOLSL</t>
  </si>
  <si>
    <t>TOTALSL</t>
  </si>
  <si>
    <t>Total Revolving Credit Outstanding</t>
  </si>
  <si>
    <t>Total Consumer Credit Outstanding</t>
  </si>
  <si>
    <t>GDPCTPI</t>
  </si>
  <si>
    <t>GPDICTPI</t>
  </si>
  <si>
    <t>JCXFE</t>
  </si>
  <si>
    <t>PCECTPI</t>
  </si>
  <si>
    <t>Gross Private Domestic Investment: Chain-type Price Index</t>
  </si>
  <si>
    <t>Gross Domestic Product: Chain-type Price Index</t>
  </si>
  <si>
    <t>Personal Consumption Expenditures: Chain-type Price Index Less Food and Energy</t>
  </si>
  <si>
    <t>Personal Consumption Expenditures: Chain-type Price Index</t>
  </si>
  <si>
    <t>All Employees: Information Services</t>
  </si>
  <si>
    <t>A0M057</t>
  </si>
  <si>
    <t>A0M059</t>
  </si>
  <si>
    <t>A0M007</t>
  </si>
  <si>
    <t>A0M008</t>
  </si>
  <si>
    <t>A1M092</t>
  </si>
  <si>
    <t>A0M027</t>
  </si>
  <si>
    <t>A0M009</t>
  </si>
  <si>
    <t>A0M070</t>
  </si>
  <si>
    <t>U0M083</t>
  </si>
  <si>
    <t>Manufacturing and trade sales (mil. Chain 2005 $)</t>
  </si>
  <si>
    <t>Sales of retail stores (mil. Chain 2000 $)</t>
  </si>
  <si>
    <t>Mfrs' new orders durable goods industries (bil. chain 2000 $)</t>
  </si>
  <si>
    <t>Mfrs' unfilled orders durable goods indus. (bil. chain 2000 $)</t>
  </si>
  <si>
    <t>Manufacturing and trade inventories (bil. Chain 2005 $)</t>
  </si>
  <si>
    <t>CBIC96</t>
  </si>
  <si>
    <t>COMPRMS</t>
  </si>
  <si>
    <t>COMPRNFB</t>
  </si>
  <si>
    <t>DPIC96</t>
  </si>
  <si>
    <t>EXPGSC96</t>
  </si>
  <si>
    <t>GCEC96</t>
  </si>
  <si>
    <t>GDPC96</t>
  </si>
  <si>
    <t>GPDIC96</t>
  </si>
  <si>
    <t>HOABS</t>
  </si>
  <si>
    <t>HOAMS</t>
  </si>
  <si>
    <t>HOANBS</t>
  </si>
  <si>
    <t>IMPGSC96</t>
  </si>
  <si>
    <t>IPDBS</t>
  </si>
  <si>
    <t>OPHMFG</t>
  </si>
  <si>
    <t>OPHNFB</t>
  </si>
  <si>
    <t>OPHPBS</t>
  </si>
  <si>
    <t>OUTBS</t>
  </si>
  <si>
    <t>OUTMS</t>
  </si>
  <si>
    <t>OUTNFB</t>
  </si>
  <si>
    <t>PCECC96</t>
  </si>
  <si>
    <t>RCPHBS</t>
  </si>
  <si>
    <t>ULCBS</t>
  </si>
  <si>
    <t>ULCMFG</t>
  </si>
  <si>
    <t>ULCNFB</t>
  </si>
  <si>
    <t>UNLPNBS</t>
  </si>
  <si>
    <t>Manufacturing Sector: Real Compensation Per Hour</t>
  </si>
  <si>
    <t>Nonfarm Business Sector: Real Compensation Per Hour</t>
  </si>
  <si>
    <t>Real Disposable Personal Income</t>
  </si>
  <si>
    <t>Business Sector: Hours of All Persons</t>
  </si>
  <si>
    <t>Manufacturing Sector: Hours of All Persons</t>
  </si>
  <si>
    <t>Nonfarm Business Sector: Hours of All Persons</t>
  </si>
  <si>
    <t>Business Sector: Implicit Price Deflator</t>
  </si>
  <si>
    <t>Manufacturing Sector: Output Per Hour of All Persons</t>
  </si>
  <si>
    <t>Nonfarm Business Sector: Output Per Hour of All Persons</t>
  </si>
  <si>
    <t>Business Sector: Output Per Hour of All Persons</t>
  </si>
  <si>
    <t>Business Sector: Output</t>
  </si>
  <si>
    <t>Manufacturing Sector: Output</t>
  </si>
  <si>
    <t>Nonfarm Business Sector: Output</t>
  </si>
  <si>
    <t>Real Personal Consumption Expenditures</t>
  </si>
  <si>
    <t>Business Sector: Real Compensation Per Hour</t>
  </si>
  <si>
    <t>Business Sector: Unit Labor Cost</t>
  </si>
  <si>
    <t>Manufacturing Sector: Unit Labor Cost</t>
  </si>
  <si>
    <t>Nonfarm Business Sector: Unit Labor Cost</t>
  </si>
  <si>
    <t>Nonfarm Business Sector: Unit Nonlabor Payments</t>
  </si>
  <si>
    <t>Consumer Price Index For All Urban Consumers: All Items</t>
  </si>
  <si>
    <t>Consumer Price Index for All Urban Consumers: All Items Less Food &amp; Energy</t>
  </si>
  <si>
    <t>Goods</t>
  </si>
  <si>
    <t>Services</t>
  </si>
  <si>
    <t>Durable goods</t>
  </si>
  <si>
    <t>Motor vehicles and parts</t>
  </si>
  <si>
    <t>Furnishings and durable household equipment</t>
  </si>
  <si>
    <t>Recreational goods and vehicles</t>
  </si>
  <si>
    <t>Other durable goods</t>
  </si>
  <si>
    <t>Nondurable goods</t>
  </si>
  <si>
    <t>Food and beverages purchased for off-premises consumption</t>
  </si>
  <si>
    <t>Clothing and footwear</t>
  </si>
  <si>
    <t>Gasoline and other energy goods</t>
  </si>
  <si>
    <t>Other nondurable goods</t>
  </si>
  <si>
    <t>Household consumption expenditures (for services)</t>
  </si>
  <si>
    <t>Housing and utilities</t>
  </si>
  <si>
    <t>Health care</t>
  </si>
  <si>
    <t>Transportation services</t>
  </si>
  <si>
    <t>Recreation services</t>
  </si>
  <si>
    <t>Food services and accommodations</t>
  </si>
  <si>
    <t>Financial services and insurance</t>
  </si>
  <si>
    <t>All Employees:  Manufacturing</t>
  </si>
  <si>
    <t>Emp Total (Household Survey)</t>
  </si>
  <si>
    <t>pced_g</t>
  </si>
  <si>
    <t>pced_dg</t>
  </si>
  <si>
    <t>pced_mv</t>
  </si>
  <si>
    <t>pced_dhe</t>
  </si>
  <si>
    <t>pced_rec</t>
  </si>
  <si>
    <t>pced_odg</t>
  </si>
  <si>
    <t>pced_ndg</t>
  </si>
  <si>
    <t>pced_fb</t>
  </si>
  <si>
    <t>pced_app</t>
  </si>
  <si>
    <t>pced_gas</t>
  </si>
  <si>
    <t>pced_ong</t>
  </si>
  <si>
    <t>pced_s</t>
  </si>
  <si>
    <t>pced_sc</t>
  </si>
  <si>
    <t>pced_hu</t>
  </si>
  <si>
    <t>pced_hc</t>
  </si>
  <si>
    <t>pced_tra</t>
  </si>
  <si>
    <t>pced_recs</t>
  </si>
  <si>
    <t>pced_fs</t>
  </si>
  <si>
    <t>pced_ins</t>
  </si>
  <si>
    <t>pced_os</t>
  </si>
  <si>
    <t>exrus</t>
  </si>
  <si>
    <t>Ratio</t>
  </si>
  <si>
    <t>Exdollar_major</t>
  </si>
  <si>
    <t>Major trading partners</t>
  </si>
  <si>
    <t xml:space="preserve">Exdollar_Linked </t>
  </si>
  <si>
    <t xml:space="preserve">FRB Nominal Major Currencies Dollar Index (Linked to EXRUS in 1973:1) </t>
  </si>
  <si>
    <t>Ex rate: major</t>
  </si>
  <si>
    <t>mvol</t>
  </si>
  <si>
    <t>Case-Shiller 10 City Average</t>
  </si>
  <si>
    <t>Case-Shiller 20 City Average</t>
  </si>
  <si>
    <t>WPU0531</t>
  </si>
  <si>
    <t>WPU0561</t>
  </si>
  <si>
    <t>PPI: Natural Gas</t>
  </si>
  <si>
    <t>PPI: Crude Petroleum</t>
  </si>
  <si>
    <t>A0M046</t>
  </si>
  <si>
    <t>A0M099</t>
  </si>
  <si>
    <t>Ted_spr</t>
  </si>
  <si>
    <t>AAA_GS10</t>
  </si>
  <si>
    <t>AAA-GS10 Spread</t>
  </si>
  <si>
    <t>BAA_GS10</t>
  </si>
  <si>
    <t>BAA-GS10 Spread</t>
  </si>
  <si>
    <t>MRTG_GS10</t>
  </si>
  <si>
    <t>tb6m_tb3m</t>
  </si>
  <si>
    <t>tb6m-tb3m</t>
  </si>
  <si>
    <t>GS1_tb3m</t>
  </si>
  <si>
    <t>GS1_Tb3m</t>
  </si>
  <si>
    <t>GS10_tb3m</t>
  </si>
  <si>
    <t>GS10_Tb3m</t>
  </si>
  <si>
    <t>PCEPI</t>
  </si>
  <si>
    <t>Mortg-GS10 Spread</t>
  </si>
  <si>
    <t>IPNCONGD</t>
  </si>
  <si>
    <t>IPMAT</t>
  </si>
  <si>
    <t>IPDMAT</t>
  </si>
  <si>
    <t>IPNMAT</t>
  </si>
  <si>
    <t>CE160V</t>
  </si>
  <si>
    <t>EXCAUS</t>
  </si>
  <si>
    <t>EXJPUS</t>
  </si>
  <si>
    <t>EXSZUS</t>
  </si>
  <si>
    <t>EXUSUK</t>
  </si>
  <si>
    <t>TWEXMMTH</t>
  </si>
  <si>
    <t>EXUSEU</t>
  </si>
  <si>
    <t>U.S. / Euro Foreign Exchange Rate</t>
  </si>
  <si>
    <t>HOUST5F</t>
  </si>
  <si>
    <t>Privately Owned Housing Starts: 5-Unit Structures or More</t>
  </si>
  <si>
    <t>INDPRO</t>
  </si>
  <si>
    <t>Industrial Production: Business Equipment</t>
  </si>
  <si>
    <t>IPCONGD</t>
  </si>
  <si>
    <t>Industrial Production: Durable Consumer Goods</t>
  </si>
  <si>
    <t>IPDCONGD</t>
  </si>
  <si>
    <t>Industrial Production: Durable Materials</t>
  </si>
  <si>
    <t>Industrial Production: Final Products (Market Group)</t>
  </si>
  <si>
    <t>IPFINAL</t>
  </si>
  <si>
    <t>Industrial Production: Materials</t>
  </si>
  <si>
    <t>Industrial Production: Nondurable Consumer Goods</t>
  </si>
  <si>
    <t>Industrial Production: nondurable Materials</t>
  </si>
  <si>
    <t>MCOILWTICO</t>
  </si>
  <si>
    <t>Crude Oil: West Texas Intermediate (WTI) - Cushing Oklahoma</t>
  </si>
  <si>
    <t>MCUMFN</t>
  </si>
  <si>
    <t>PPIFCG</t>
  </si>
  <si>
    <t>Producer Price Index: Finished Consumer Goods</t>
  </si>
  <si>
    <t>SPCS10RSA</t>
  </si>
  <si>
    <t>SPCS20RSA</t>
  </si>
  <si>
    <t>TCU</t>
  </si>
  <si>
    <t>Capacity Utilization: Total Industry</t>
  </si>
  <si>
    <t>UEMP15T26</t>
  </si>
  <si>
    <t>Civilians Unemployed for 15-26 Weeks</t>
  </si>
  <si>
    <t>House Price Index for the United States</t>
  </si>
  <si>
    <t>USSTHPI</t>
  </si>
  <si>
    <t>VXO (Linked by N. Bloom) .. Average daily VIX from 2009 -&gt;</t>
  </si>
  <si>
    <t>IP.B51220.S</t>
  </si>
  <si>
    <t>IP: Consumer Energy Products</t>
  </si>
  <si>
    <t>MED3</t>
  </si>
  <si>
    <t>3-Month Eurodollar Deposit Rate (London)</t>
  </si>
  <si>
    <t>Med3_tb3m</t>
  </si>
  <si>
    <t>MED3-TB3MS (Version of TED Spread)</t>
  </si>
  <si>
    <t>TTABSHNO_REANSHNO</t>
  </si>
  <si>
    <t>Defcode</t>
  </si>
  <si>
    <t>IP: Dur gds materials</t>
  </si>
  <si>
    <t>IP: Nondur gds materials</t>
  </si>
  <si>
    <t>Capu Tot</t>
  </si>
  <si>
    <t>IP: Dur Cons. Goods</t>
  </si>
  <si>
    <t xml:space="preserve">IP: Auto </t>
  </si>
  <si>
    <t>IP:NonDur Cons God</t>
  </si>
  <si>
    <t>IP: Bus Equip</t>
  </si>
  <si>
    <t>IP: Energy Prds</t>
  </si>
  <si>
    <t>Emp: mfg</t>
  </si>
  <si>
    <t>Emp:Nonfarm</t>
  </si>
  <si>
    <t>Emp:Services</t>
  </si>
  <si>
    <t>Emp:Goods</t>
  </si>
  <si>
    <t>Emp: Gov</t>
  </si>
  <si>
    <t>Emp: Private</t>
  </si>
  <si>
    <t>Emp: Gov(Fed)</t>
  </si>
  <si>
    <t>Emp: Gov (State)</t>
  </si>
  <si>
    <t>Emp: Gov (Local)</t>
  </si>
  <si>
    <t>Emp: DurGoods</t>
  </si>
  <si>
    <t>Emp: Nondur Goods</t>
  </si>
  <si>
    <t>Emp: Const</t>
  </si>
  <si>
    <t>Emp: Edu&amp;Health</t>
  </si>
  <si>
    <t>Emp: Finance</t>
  </si>
  <si>
    <t>Emp: Infor</t>
  </si>
  <si>
    <t>Emp:Leisure</t>
  </si>
  <si>
    <t>Emp: Mining/NatRes</t>
  </si>
  <si>
    <t>Emp: Bus Serv</t>
  </si>
  <si>
    <t>Emp:OtherSvcs</t>
  </si>
  <si>
    <t>Emp:Trade&amp;Trans</t>
  </si>
  <si>
    <t>Emp:Retail</t>
  </si>
  <si>
    <t>Emp:Wholesal</t>
  </si>
  <si>
    <t>Emp: Total (HHSurve)</t>
  </si>
  <si>
    <t>Unemp Rate</t>
  </si>
  <si>
    <t>Urate: Age16-19</t>
  </si>
  <si>
    <t>Urate:Age&gt;20 Men</t>
  </si>
  <si>
    <t>Urate: Age&gt;20 Women</t>
  </si>
  <si>
    <t>U: Dur&lt;5wks</t>
  </si>
  <si>
    <t>U:Dur5-14wks</t>
  </si>
  <si>
    <t>U: Dur&gt;27wks</t>
  </si>
  <si>
    <t>U:dur&gt;15-26wks</t>
  </si>
  <si>
    <t>U: Job losers</t>
  </si>
  <si>
    <t>U: LF Reenty</t>
  </si>
  <si>
    <t>U: Job Leavers</t>
  </si>
  <si>
    <t>U: New Entrants</t>
  </si>
  <si>
    <t>Emp:SlackWk</t>
  </si>
  <si>
    <t>AWH Man</t>
  </si>
  <si>
    <t>AWH Privat</t>
  </si>
  <si>
    <t>AWH Overtime</t>
  </si>
  <si>
    <t>HelpWnted</t>
  </si>
  <si>
    <t>Hstarts</t>
  </si>
  <si>
    <t>Hstarts:MW</t>
  </si>
  <si>
    <t>Hstarts:NE</t>
  </si>
  <si>
    <t>Hstarts:S</t>
  </si>
  <si>
    <t>Hstarts:W</t>
  </si>
  <si>
    <t>Hstarts &gt;5units</t>
  </si>
  <si>
    <t>Hpermits</t>
  </si>
  <si>
    <t>Constr. Contracts</t>
  </si>
  <si>
    <t>Orders (DurMfg)</t>
  </si>
  <si>
    <t>Orders(ConsumerGoods/Mat.)</t>
  </si>
  <si>
    <t>UnfOrders(DurGds)</t>
  </si>
  <si>
    <t>VendPerf</t>
  </si>
  <si>
    <t>Orders(NonDefCap)</t>
  </si>
  <si>
    <t>MT Invent</t>
  </si>
  <si>
    <t>MT Sales</t>
  </si>
  <si>
    <t>Ret. Sale</t>
  </si>
  <si>
    <t>PPI</t>
  </si>
  <si>
    <t>Price:NatGas</t>
  </si>
  <si>
    <t>Price:Oil</t>
  </si>
  <si>
    <t>Crudeoil Price</t>
  </si>
  <si>
    <t>PPI:FinGds</t>
  </si>
  <si>
    <t>PPI:FinConsGds(Food)</t>
  </si>
  <si>
    <t>PPI:IndCom</t>
  </si>
  <si>
    <t>PPI:IntMat</t>
  </si>
  <si>
    <t>P:SensMat</t>
  </si>
  <si>
    <t>CPI</t>
  </si>
  <si>
    <t>CPI_LFE</t>
  </si>
  <si>
    <t>AHE:PrivInd</t>
  </si>
  <si>
    <t>AHE:Const</t>
  </si>
  <si>
    <t>AHE:MFG</t>
  </si>
  <si>
    <t>AAA Bond</t>
  </si>
  <si>
    <t>BAA Bond</t>
  </si>
  <si>
    <t>FedFunds</t>
  </si>
  <si>
    <t>CP90_Tbill</t>
  </si>
  <si>
    <t>CP_Tbill Spread</t>
  </si>
  <si>
    <t>Com Paper</t>
  </si>
  <si>
    <t>CPF3M</t>
  </si>
  <si>
    <t>3-Month AA Financial Commercial Paper Rate post 1997 … linked to XLI CP90 before 1997</t>
  </si>
  <si>
    <t>CP3FM-TB3MS</t>
  </si>
  <si>
    <t>TB-1YR</t>
  </si>
  <si>
    <t>TB-10YR</t>
  </si>
  <si>
    <t>Mort-30Yr</t>
  </si>
  <si>
    <t>TB-3Mth</t>
  </si>
  <si>
    <t>TM-6MTH</t>
  </si>
  <si>
    <t>EuroDol3M</t>
  </si>
  <si>
    <t>C&amp;Lloand</t>
  </si>
  <si>
    <t>ConsLoans</t>
  </si>
  <si>
    <t>InsMMF</t>
  </si>
  <si>
    <t xml:space="preserve">m1   </t>
  </si>
  <si>
    <t xml:space="preserve">m2  </t>
  </si>
  <si>
    <t xml:space="preserve">mzm  </t>
  </si>
  <si>
    <t>NonBorRes</t>
  </si>
  <si>
    <t>NonRevCredit</t>
  </si>
  <si>
    <t>LoansRealEst</t>
  </si>
  <si>
    <t>TotRes</t>
  </si>
  <si>
    <t>RevolvCredit</t>
  </si>
  <si>
    <t>ConsuCred</t>
  </si>
  <si>
    <t>VXO</t>
  </si>
  <si>
    <t>CS_10</t>
  </si>
  <si>
    <t>CS_20</t>
  </si>
  <si>
    <t>Cons. Expectations</t>
  </si>
  <si>
    <t>Ex rate: Euro</t>
  </si>
  <si>
    <t>FixedInv</t>
  </si>
  <si>
    <t>Gov.Spending</t>
  </si>
  <si>
    <t>GDP</t>
  </si>
  <si>
    <t>Investment</t>
  </si>
  <si>
    <t>Consumption</t>
  </si>
  <si>
    <t>Exports</t>
  </si>
  <si>
    <t>Disp-Income</t>
  </si>
  <si>
    <t>Gov:Fed</t>
  </si>
  <si>
    <t>Imports</t>
  </si>
  <si>
    <t>Cons:Dur</t>
  </si>
  <si>
    <t>Cons:Svc</t>
  </si>
  <si>
    <t>Cons:NonDur</t>
  </si>
  <si>
    <t>FixInv:NonRes</t>
  </si>
  <si>
    <t>FixedInv:Res</t>
  </si>
  <si>
    <t>Gov:State&amp;Local</t>
  </si>
  <si>
    <t>Inv:Inventories</t>
  </si>
  <si>
    <t>CBIC96_GDP</t>
  </si>
  <si>
    <t>Ch. Inv/GDP</t>
  </si>
  <si>
    <t>Output:Bus</t>
  </si>
  <si>
    <t>Output: Manuf</t>
  </si>
  <si>
    <t>Ouput:NFB</t>
  </si>
  <si>
    <t>EmpHrs:Bus Sec</t>
  </si>
  <si>
    <t>EmpHrs:mfg</t>
  </si>
  <si>
    <t>EmpHrs:nfb</t>
  </si>
  <si>
    <t>PCED_LFE</t>
  </si>
  <si>
    <t>PCED</t>
  </si>
  <si>
    <t>PCED_Goods</t>
  </si>
  <si>
    <t>PCED_DurGoods</t>
  </si>
  <si>
    <t>PCED_NDurGoods</t>
  </si>
  <si>
    <t>PCED_Serv</t>
  </si>
  <si>
    <t>PCED_HouseholdServices</t>
  </si>
  <si>
    <t>PCED_MotorVec</t>
  </si>
  <si>
    <t>PCED_DurHousehold</t>
  </si>
  <si>
    <t>PCED_Recreation</t>
  </si>
  <si>
    <t>PCED_OthDurGds</t>
  </si>
  <si>
    <t>PCED_Food_Bev</t>
  </si>
  <si>
    <t>PCED_Clothing</t>
  </si>
  <si>
    <t>PCED_Gas_Enrgy</t>
  </si>
  <si>
    <t>PCED_OthNDurGds</t>
  </si>
  <si>
    <t>PCED_Housing-Utilities</t>
  </si>
  <si>
    <t>PCED_HealthCare</t>
  </si>
  <si>
    <t>PCED_TransSvg</t>
  </si>
  <si>
    <t>PCED_RecServices</t>
  </si>
  <si>
    <t>PCED_FoodServ_Acc.</t>
  </si>
  <si>
    <t>PCED_FIRE</t>
  </si>
  <si>
    <t>PCED_OtherServices</t>
  </si>
  <si>
    <t>GDP Defl</t>
  </si>
  <si>
    <t>GPDI Defl</t>
  </si>
  <si>
    <t>BusSec Defl</t>
  </si>
  <si>
    <t>CPH:Mfg</t>
  </si>
  <si>
    <t>CPH:NFB</t>
  </si>
  <si>
    <t>CPH:Bus</t>
  </si>
  <si>
    <t>OPH:mfg</t>
  </si>
  <si>
    <t>OPH:nfb</t>
  </si>
  <si>
    <t>OPH:Bus</t>
  </si>
  <si>
    <t>ULC:Bus</t>
  </si>
  <si>
    <t>ULC:Mfg</t>
  </si>
  <si>
    <t>ULC:NFB</t>
  </si>
  <si>
    <t>UNLPay:nfb</t>
  </si>
  <si>
    <t>HHW:TA</t>
  </si>
  <si>
    <t>HHW:W</t>
  </si>
  <si>
    <t>HHW:TA_RE</t>
  </si>
  <si>
    <t>HHW:RE</t>
  </si>
  <si>
    <t>Hprice:OFHEO</t>
  </si>
  <si>
    <t>FRBSLO_Consumers</t>
  </si>
  <si>
    <t>DRIWCIL</t>
  </si>
  <si>
    <t>Index of Sensitive Matrerials Prices (Discontinued)</t>
  </si>
  <si>
    <t>PCE Def</t>
  </si>
  <si>
    <t>PCED_lfe</t>
  </si>
  <si>
    <t>Personal Consumption Expenditures: Chain-type Price Index (Keep − used as defator in progam)</t>
  </si>
  <si>
    <t>Personal Consumption Expenditures: Chain-Type Price Index Less Food and Energy (Keep − used as defator in progam)</t>
  </si>
  <si>
    <t>Institutional Money Funds (Note − begin in 1980 .. Values earlier are too small)</t>
  </si>
  <si>
    <t>CES2000000008</t>
  </si>
  <si>
    <t>CES3000000008</t>
  </si>
  <si>
    <t>Consumer (Individual) Loans at All Commercial Banks − Outlier Code because of change in data in April 2010 … see FRB H8 Release</t>
  </si>
  <si>
    <t>PPI:FinConsGds</t>
  </si>
  <si>
    <t>CLF16OV</t>
  </si>
  <si>
    <t>Civilian Labor Force</t>
  </si>
  <si>
    <t>Civ. Lab. Force</t>
  </si>
  <si>
    <t>URATE_ST</t>
  </si>
  <si>
    <t>URATE_LT</t>
  </si>
  <si>
    <t>Urate Short Term (&lt; 27 weeks)</t>
  </si>
  <si>
    <t>Urate_ST</t>
  </si>
  <si>
    <t>Urate Long Term (&gt;= 27 weeks)</t>
  </si>
  <si>
    <t>Urate_LT</t>
  </si>
  <si>
    <t>gz_spread</t>
  </si>
  <si>
    <t>gz_ebp</t>
  </si>
  <si>
    <t>GZ_Spread (Unadjusted)</t>
  </si>
  <si>
    <t>LNS11300000</t>
  </si>
  <si>
    <t>LaborForce Participation Rate (16 Over) SA</t>
  </si>
  <si>
    <t>LF Part Rate</t>
  </si>
  <si>
    <t xml:space="preserve">GZ Excess Bond Premium </t>
  </si>
  <si>
    <t>PRS85006013</t>
  </si>
  <si>
    <t>Nonfarm Business Sector: Employment</t>
  </si>
  <si>
    <t>Emp:nfb</t>
  </si>
  <si>
    <t>POLUNC</t>
  </si>
  <si>
    <t>PoilcyUncertainty</t>
  </si>
  <si>
    <t>GRECPT</t>
  </si>
  <si>
    <t>Gov Receipts</t>
  </si>
  <si>
    <t>Government Current Receipts (Nominal)</t>
  </si>
  <si>
    <t>DPI</t>
  </si>
  <si>
    <t>Nominal Disp. Personal Income. (Used to construct liability ratios)</t>
  </si>
  <si>
    <t>NomDispY</t>
  </si>
  <si>
    <t>Nworth_PDI</t>
  </si>
  <si>
    <t>Networth Relative to Personal Disp Income</t>
  </si>
  <si>
    <t>W_PDI</t>
  </si>
  <si>
    <t>Liab_PDI</t>
  </si>
  <si>
    <t>Liabilities Relative to Person Disp Income</t>
  </si>
  <si>
    <t>liab_PDI</t>
  </si>
  <si>
    <t>IP.B52000.s</t>
  </si>
  <si>
    <t xml:space="preserve"> LNS1300839</t>
  </si>
  <si>
    <t xml:space="preserve"> LNS13008636</t>
  </si>
  <si>
    <t xml:space="preserve"> LNS13008516</t>
  </si>
  <si>
    <t>U: Dur&gt;15wks</t>
  </si>
  <si>
    <t>FL152010005.Q</t>
  </si>
  <si>
    <t>Households and nonprofit organizations; total nonfinancial assets (FoF)</t>
  </si>
  <si>
    <t>HHW:TNFA</t>
  </si>
  <si>
    <t>Households and nonprofit organizations; net worth (FoF)</t>
  </si>
  <si>
    <t>FL152090005.Q</t>
  </si>
  <si>
    <t>Households and nonprofit organizations; real estate at market value</t>
  </si>
  <si>
    <t>FL155035005.Q</t>
  </si>
  <si>
    <t xml:space="preserve">Households and nonprofit organizations; total financial assets </t>
  </si>
  <si>
    <t>FL154090005.Q</t>
  </si>
  <si>
    <t>FL152000005.Q</t>
  </si>
  <si>
    <t>Households and nonprofit organizations; total assets (FoF)</t>
  </si>
  <si>
    <t>Households and nonprofit organizations; total liabilities</t>
  </si>
  <si>
    <t>FL154190005.Q</t>
  </si>
  <si>
    <t>HHW:TFA</t>
  </si>
  <si>
    <t>HHW:TL</t>
  </si>
  <si>
    <t>ISM Manufacturing: Supplier Deliveries Index©</t>
  </si>
  <si>
    <t>NAPMSDI</t>
  </si>
  <si>
    <t>NAPMPRI</t>
  </si>
  <si>
    <t>NONBORRES</t>
  </si>
  <si>
    <t>TOTRESNS</t>
  </si>
  <si>
    <t>AMBSL</t>
  </si>
  <si>
    <t>St. Louis Adjusted Monetary Base; Bil. of $; M; SA;</t>
  </si>
  <si>
    <t>mbase</t>
  </si>
  <si>
    <t>NAPMII</t>
  </si>
  <si>
    <t>ISM Manufacturing: Inventories Index©</t>
  </si>
  <si>
    <t>NAPM:INV</t>
  </si>
  <si>
    <t>NAPMNOI</t>
  </si>
  <si>
    <t>ISM Manufacturing: New Orders Index©; Index;</t>
  </si>
  <si>
    <t>NAPM:ORD</t>
  </si>
  <si>
    <t>Real Nonresidential Investment: Equipment Quantity Idenx</t>
  </si>
  <si>
    <t>Inv:Equip</t>
  </si>
  <si>
    <t>Real Federal Consumption Expenditures Quantity Index</t>
  </si>
  <si>
    <t>NRIPDC96_Q</t>
  </si>
  <si>
    <t>FGCEC96_Q</t>
  </si>
  <si>
    <t>PCDGCC96_Q</t>
  </si>
  <si>
    <t>Real Personal Consumption Expenditures: Durable Goods Quantity Index</t>
  </si>
  <si>
    <t>Real Personal Consumption Expenditures: Services Quantity Index</t>
  </si>
  <si>
    <t>PCESVC96_Q</t>
  </si>
  <si>
    <t>Real Personal Consumption Expenditures: Nondurable Goods Quantity Index</t>
  </si>
  <si>
    <t>PCNDGC96_Q</t>
  </si>
  <si>
    <t>PNFIC96_Q</t>
  </si>
  <si>
    <t>PRFIC96_Q</t>
  </si>
  <si>
    <t>SLCEC96_Q</t>
  </si>
  <si>
    <t>Total Reserves of Depository Institutions (FRB BOG H3) NSA</t>
  </si>
  <si>
    <t>FPIC96_Q</t>
  </si>
  <si>
    <t>TotalAssets minus Real Estate Assets</t>
  </si>
  <si>
    <t>Capacity Utilization in Manufacturing</t>
  </si>
  <si>
    <t>Real Private Fixed Investment Quantity Index</t>
  </si>
  <si>
    <t>Real Government Consumption Expenditures &amp; Gross Investment 3 Decimal</t>
  </si>
  <si>
    <t>Real Gross Domestic Product 3 Decimal</t>
  </si>
  <si>
    <t>Real Gross Private Domestic Investment 3 Decimal</t>
  </si>
  <si>
    <t>Real Exports of Goods &amp; Services 3 Decimal</t>
  </si>
  <si>
    <t>Real Imports of Goods &amp; Services 3 Decimal</t>
  </si>
  <si>
    <t>Real Private Nonresidential Fixed Investment Quantity Index</t>
  </si>
  <si>
    <t>Real Private Residential Fixed Investment Quantity Index</t>
  </si>
  <si>
    <t>Real State &amp; Local Consumption Expenditures Quantity Index</t>
  </si>
  <si>
    <t>Real Change in Private Inventories 3 Decimal</t>
  </si>
  <si>
    <t>FRB Senior Loans Officer Opions. Net Percentage of Domestic Respondents Reporting Increased Willingness to Make Consumer Installment Loans (Fred from 1982:Q2 on Earlier is DB series)</t>
  </si>
  <si>
    <t>All Employees: Trade  Transportation &amp; Utilities</t>
  </si>
  <si>
    <t>Unemployment Rate - 20 yrs. &amp; over  Men</t>
  </si>
  <si>
    <t>Unemployment Rate - 20 yrs. &amp; over  Women</t>
  </si>
  <si>
    <t>Employment Level - Part-Time for Economic Reasons  All Industries</t>
  </si>
  <si>
    <t>Construction contracts (mil. sq. ft.)  (Copyright  McGraw-Hill)</t>
  </si>
  <si>
    <t>Mfrs' new orders  consumer goods and materials (mil. 1982 $)</t>
  </si>
  <si>
    <t>Mfrs' new orders  nondefense capital goods (mil. 1982 $)</t>
  </si>
  <si>
    <t>Reserves Of Depository Institutions  Nonborrowed (FRB BOG H3) NSA</t>
  </si>
  <si>
    <t>FOREIGN EXCHANGE RATE: SWITZERLAND (SWISS FRANC PER U.S.$) Fred  1971 − EXRSW previous</t>
  </si>
  <si>
    <t>FOREIGN EXCHANGE RATE: JAPAN (YEN PER U.S.$)  Fred 1971- EXRJAN previous</t>
  </si>
  <si>
    <t>FOREIGN EXCHANGE RATE: UNITED KINGDOM (CENTS PER POUND)  Fred 1971-&gt;  EXRUK Previous</t>
  </si>
  <si>
    <t>FOREIGN EXCHANGE RATE: CANADA (CANADIAN $ PER U.S.$) − Fred  1971 -&gt; EXRCAN previous</t>
  </si>
  <si>
    <t>Consumer expectations NSA (Copyright  University of Michigan)</t>
  </si>
  <si>
    <t>Baker  Bloom  Davis Policy Uncertainty Index</t>
  </si>
  <si>
    <t>ISM Manufacturing: Prices Paid Index©</t>
  </si>
  <si>
    <t>CPIGAS</t>
  </si>
  <si>
    <t>CPI Gasoline</t>
  </si>
  <si>
    <t>CPI Gasoline (NSA) BLS: CUUR0000SETB01</t>
  </si>
  <si>
    <t>MCOILBRENTEU</t>
  </si>
  <si>
    <t>MGASNYH</t>
  </si>
  <si>
    <t>Crude Oil Prices: Brent - Europe</t>
  </si>
  <si>
    <t>CrudeOil</t>
  </si>
  <si>
    <t>Price Gasoline</t>
  </si>
  <si>
    <t>RAC_imp</t>
  </si>
  <si>
    <t>U.S. Crude Oil Imported Acquisition Cost by Refiners (Dollars per Barrel)</t>
  </si>
  <si>
    <t>Refiners Acq. Cost (Imports)</t>
  </si>
  <si>
    <t>MTESTUS1</t>
  </si>
  <si>
    <t>Petroleum Stocks</t>
  </si>
  <si>
    <t>OECD_GDP</t>
  </si>
  <si>
    <t>IP Europe</t>
  </si>
  <si>
    <t>OECD GDP</t>
  </si>
  <si>
    <t>MTESTUS1_SA</t>
  </si>
  <si>
    <t>U.S. Ending Stocks excluding SPR of Crude Oil and Petroleum Products (Thousand Barrels); SA using X11 in RATS</t>
  </si>
  <si>
    <t>U.S. Ending Stocks excluding SPR of Crude Oil and Petroleum Products (Thousand Barrels) (NOT SA)</t>
  </si>
  <si>
    <t>World Oil Production</t>
  </si>
  <si>
    <t>World Oil Production.1994:Q1 on from EIA (Crude Oil including Lease Condensate); Data prior to 1994 from  From Baumeister and Peerlman (2013)</t>
  </si>
  <si>
    <t>World Oil Production.1994:Q1 on from EIA (Crude Oil including Lease Condensate); Data prior to 1994 from  From Baumeister and Peerlman (2013); Seasonally adjusted using RATS X11 (note seasonality before 1970)</t>
  </si>
  <si>
    <t>Conventional Gasoline Prices: New York Harbor  Regular</t>
  </si>
  <si>
    <t>OECD: Gross Domestic Product by Expenditure in Constant Prices: Total Gross; Growth Rate (Quartely); Fred Series NAEXKP01O1Q657S</t>
  </si>
  <si>
    <t>OECD: Total Ind. Prod (excl Consturction) Europe Growth Rate (Quarterly); Fred Series PRINTO01OEQ657S</t>
  </si>
  <si>
    <t>IP_EUROPE</t>
  </si>
  <si>
    <t>OILPROD</t>
  </si>
  <si>
    <t>OILPROD_SA</t>
  </si>
  <si>
    <t>Global_act</t>
  </si>
  <si>
    <t>Killian's estimate of glaobal economic activity in industrial commodity markets (Killian website)</t>
  </si>
  <si>
    <t>Global Ec Activity</t>
  </si>
  <si>
    <t>FL152000005SA</t>
  </si>
  <si>
    <t>FL152010005SA</t>
  </si>
  <si>
    <t>FL154090005SA</t>
  </si>
  <si>
    <t>FL154190005SA</t>
  </si>
  <si>
    <t>FL152090005SA</t>
  </si>
  <si>
    <t>FL155035005SA</t>
  </si>
  <si>
    <t>Households and nonprofit organizations; total assets (FoF) SEASONALLY ADJUSTED (RATS X11)</t>
  </si>
  <si>
    <t>Households and nonprofit organizations; total nonfinancial assets (FoF) SEASONALLY ADJUSTED (RATS X11)</t>
  </si>
  <si>
    <t>Households and nonprofit organizations; total financial assets  SEASONALLY ADJUSTED (RATS X11)</t>
  </si>
  <si>
    <t>Households and nonprofit organizations; total liabilities SEASONALLY ADJUSTED (RATS X11)</t>
  </si>
  <si>
    <t>Households and nonprofit organizations; net worth (FoF) SEASONALLY ADJUSTED (RATS X11)</t>
  </si>
  <si>
    <t>Households and nonprofit organizations; real estate at market value SEASONALLY ADJUSTED (RATS X11)</t>
  </si>
  <si>
    <t>EXPGS_Q</t>
  </si>
  <si>
    <t>Real Exports of Goods &amp; Services Quantity Index</t>
  </si>
  <si>
    <t>IMPGS_Q</t>
  </si>
  <si>
    <t>Real Imports of Goods and Services Quantity Index</t>
  </si>
  <si>
    <t>Employment Federal Government</t>
  </si>
  <si>
    <t>Employment State government</t>
  </si>
  <si>
    <t>Employment Local government</t>
  </si>
  <si>
    <t>Index of Help-Wanted Advertising in Newspapers (Data truncated in 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</si>
</sst>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yyyy\-mm\-dd"/>
    <numFmt numFmtId="167" formatCode="0.0000"/>
    <numFmt numFmtId="168" formatCode="#,##0.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61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1"/>
      <color rgb="FFFF0000"/>
      <name val="Calibri"/>
      <scheme val="minor"/>
    </font>
    <font>
      <sz val="11"/>
      <color rgb="FFFF6600"/>
      <name val="Calibri"/>
      <scheme val="minor"/>
    </font>
    <font>
      <sz val="11"/>
      <name val="Calibri"/>
      <scheme val="minor"/>
    </font>
    <font>
      <u/>
      <sz val="11"/>
      <color theme="10"/>
      <name val="Calibri"/>
      <family val="2"/>
      <scheme val="minor"/>
    </font>
    <font>
      <sz val="9"/>
      <name val="Arial"/>
    </font>
    <font>
      <sz val="10"/>
      <color rgb="FF000000"/>
      <name val="Courie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57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vertical="top" wrapText="1"/>
    </xf>
    <xf numFmtId="0" fontId="0" fillId="0" borderId="0" xfId="0" applyAlignment="1" applyProtection="1">
      <alignment wrapText="1"/>
      <protection locked="0"/>
    </xf>
    <xf numFmtId="166" fontId="0" fillId="0" borderId="0" xfId="0" applyNumberFormat="1" applyProtection="1">
      <protection locked="0"/>
    </xf>
    <xf numFmtId="167" fontId="0" fillId="0" borderId="0" xfId="0" applyNumberFormat="1" applyProtection="1">
      <protection locked="0"/>
    </xf>
    <xf numFmtId="0" fontId="0" fillId="0" borderId="0" xfId="0" applyAlignment="1" applyProtection="1">
      <alignment horizontal="left" wrapText="1"/>
      <protection locked="0"/>
    </xf>
    <xf numFmtId="2" fontId="0" fillId="0" borderId="0" xfId="0" applyNumberFormat="1"/>
    <xf numFmtId="164" fontId="0" fillId="0" borderId="0" xfId="0" applyNumberFormat="1" applyAlignment="1">
      <alignment horizontal="right"/>
    </xf>
    <xf numFmtId="167" fontId="0" fillId="0" borderId="0" xfId="0" applyNumberFormat="1" applyFont="1" applyFill="1" applyBorder="1" applyAlignment="1" applyProtection="1"/>
    <xf numFmtId="0" fontId="2" fillId="2" borderId="0" xfId="1" applyBorder="1"/>
    <xf numFmtId="0" fontId="2" fillId="2" borderId="0" xfId="1" applyProtection="1">
      <protection locked="0"/>
    </xf>
    <xf numFmtId="164" fontId="0" fillId="0" borderId="0" xfId="0" applyNumberFormat="1" applyFont="1" applyFill="1" applyBorder="1" applyAlignment="1" applyProtection="1"/>
    <xf numFmtId="0" fontId="2" fillId="2" borderId="0" xfId="1" applyAlignment="1" applyProtection="1">
      <alignment horizontal="left"/>
      <protection locked="0"/>
    </xf>
    <xf numFmtId="1" fontId="0" fillId="0" borderId="0" xfId="0" applyNumberFormat="1" applyFont="1" applyFill="1" applyBorder="1" applyAlignment="1" applyProtection="1"/>
    <xf numFmtId="0" fontId="2" fillId="2" borderId="0" xfId="1"/>
    <xf numFmtId="2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0" fontId="2" fillId="2" borderId="0" xfId="1" applyAlignment="1">
      <alignment horizontal="center" wrapText="1"/>
    </xf>
    <xf numFmtId="0" fontId="0" fillId="0" borderId="0" xfId="0" applyNumberFormat="1" applyFont="1" applyFill="1" applyBorder="1" applyAlignment="1" applyProtection="1">
      <alignment horizontal="left" wrapText="1"/>
    </xf>
    <xf numFmtId="0" fontId="0" fillId="0" borderId="0" xfId="0" applyNumberFormat="1" applyFill="1" applyBorder="1" applyAlignment="1" applyProtection="1">
      <alignment horizontal="left" wrapText="1"/>
    </xf>
    <xf numFmtId="166" fontId="0" fillId="0" borderId="0" xfId="0" applyNumberFormat="1" applyFont="1" applyFill="1" applyBorder="1" applyAlignment="1" applyProtection="1"/>
    <xf numFmtId="168" fontId="4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0" fontId="5" fillId="0" borderId="0" xfId="0" applyFont="1"/>
    <xf numFmtId="0" fontId="6" fillId="0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2" borderId="0" xfId="1" applyAlignment="1" applyProtection="1">
      <alignment wrapText="1"/>
      <protection locked="0"/>
    </xf>
    <xf numFmtId="0" fontId="2" fillId="2" borderId="0" xfId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 applyProtection="1">
      <alignment horizontal="left" wrapText="1"/>
      <protection locked="0"/>
    </xf>
    <xf numFmtId="0" fontId="5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right"/>
    </xf>
    <xf numFmtId="11" fontId="11" fillId="0" borderId="0" xfId="0" applyNumberFormat="1" applyFont="1"/>
    <xf numFmtId="0" fontId="0" fillId="0" borderId="0" xfId="0" applyFill="1" applyAlignment="1">
      <alignment wrapText="1"/>
    </xf>
    <xf numFmtId="0" fontId="8" fillId="0" borderId="0" xfId="0" applyFont="1" applyFill="1" applyAlignment="1">
      <alignment wrapText="1"/>
    </xf>
  </cellXfs>
  <cellStyles count="15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Good" xfId="1" builtinId="26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691"/>
  <sheetViews>
    <sheetView tabSelected="1" zoomScale="125" zoomScaleNormal="125" zoomScalePageLayoutView="125" workbookViewId="0">
      <pane xSplit="1" ySplit="9" topLeftCell="EE89" activePane="bottomRight" state="frozen"/>
      <selection pane="topRight" activeCell="B1" sqref="B1"/>
      <selection pane="bottomLeft" activeCell="A15" sqref="A15"/>
      <selection pane="bottomRight" activeCell="EV131" sqref="EV131"/>
    </sheetView>
  </sheetViews>
  <sheetFormatPr baseColWidth="10" defaultColWidth="8.83203125" defaultRowHeight="14" x14ac:dyDescent="0"/>
  <cols>
    <col min="1" max="1" width="11.83203125" customWidth="1"/>
    <col min="10" max="10" width="10.5" customWidth="1"/>
    <col min="11" max="11" width="11" customWidth="1"/>
    <col min="12" max="13" width="10.1640625" customWidth="1"/>
    <col min="14" max="14" width="11.1640625" customWidth="1"/>
    <col min="21" max="21" width="13.6640625" customWidth="1"/>
    <col min="22" max="22" width="15.5" customWidth="1"/>
    <col min="23" max="23" width="13.5" customWidth="1"/>
    <col min="41" max="41" width="9.83203125" customWidth="1"/>
    <col min="42" max="42" width="10.33203125" customWidth="1"/>
    <col min="43" max="43" width="12.1640625" customWidth="1"/>
    <col min="50" max="50" width="13" customWidth="1"/>
    <col min="51" max="51" width="12" customWidth="1"/>
    <col min="52" max="52" width="11.6640625" customWidth="1"/>
    <col min="53" max="53" width="12.1640625" customWidth="1"/>
    <col min="54" max="54" width="12.5" customWidth="1"/>
    <col min="55" max="55" width="13.1640625" customWidth="1"/>
    <col min="105" max="107" width="11.33203125" customWidth="1"/>
    <col min="128" max="128" width="13.6640625" customWidth="1"/>
    <col min="131" max="131" width="9.83203125" customWidth="1"/>
    <col min="149" max="149" width="11" customWidth="1"/>
    <col min="150" max="150" width="13" customWidth="1"/>
  </cols>
  <sheetData>
    <row r="1" spans="1:158" ht="28">
      <c r="A1" t="s">
        <v>625</v>
      </c>
      <c r="B1" s="15" t="s">
        <v>924</v>
      </c>
      <c r="C1" s="16" t="s">
        <v>931</v>
      </c>
      <c r="D1" s="15" t="s">
        <v>926</v>
      </c>
      <c r="E1" s="16" t="s">
        <v>911</v>
      </c>
      <c r="F1" s="16" t="s">
        <v>912</v>
      </c>
      <c r="G1" s="16" t="s">
        <v>913</v>
      </c>
      <c r="H1" s="16" t="s">
        <v>937</v>
      </c>
      <c r="I1" s="16" t="s">
        <v>942</v>
      </c>
      <c r="J1" s="18" t="s">
        <v>928</v>
      </c>
      <c r="K1" s="15" t="s">
        <v>641</v>
      </c>
      <c r="L1" s="16" t="s">
        <v>910</v>
      </c>
      <c r="M1" s="15" t="s">
        <v>1176</v>
      </c>
      <c r="N1" s="15" t="s">
        <v>949</v>
      </c>
      <c r="O1" s="16" t="s">
        <v>691</v>
      </c>
      <c r="P1" s="16" t="s">
        <v>694</v>
      </c>
      <c r="Q1" s="16" t="s">
        <v>702</v>
      </c>
      <c r="R1" s="16" t="s">
        <v>708</v>
      </c>
      <c r="S1" s="16" t="s">
        <v>709</v>
      </c>
      <c r="T1" s="16" t="s">
        <v>714</v>
      </c>
      <c r="U1" s="20" t="s">
        <v>648</v>
      </c>
      <c r="V1" s="20" t="s">
        <v>649</v>
      </c>
      <c r="W1" s="20" t="s">
        <v>650</v>
      </c>
      <c r="X1" s="16" t="s">
        <v>679</v>
      </c>
      <c r="Y1" s="16" t="s">
        <v>693</v>
      </c>
      <c r="Z1" s="16" t="s">
        <v>705</v>
      </c>
      <c r="AA1" s="16" t="s">
        <v>706</v>
      </c>
      <c r="AB1" s="16" t="s">
        <v>707</v>
      </c>
      <c r="AC1" s="16" t="s">
        <v>710</v>
      </c>
      <c r="AD1" s="16" t="s">
        <v>711</v>
      </c>
      <c r="AE1" s="16" t="s">
        <v>712</v>
      </c>
      <c r="AF1" s="16" t="s">
        <v>713</v>
      </c>
      <c r="AG1" s="16" t="s">
        <v>715</v>
      </c>
      <c r="AH1" s="16" t="s">
        <v>716</v>
      </c>
      <c r="AI1" s="16" t="s">
        <v>717</v>
      </c>
      <c r="AJ1" s="16" t="s">
        <v>718</v>
      </c>
      <c r="AK1" s="20" t="s">
        <v>914</v>
      </c>
      <c r="AL1" s="20" t="s">
        <v>1143</v>
      </c>
      <c r="AM1" s="20" t="s">
        <v>1155</v>
      </c>
      <c r="AN1" s="16" t="s">
        <v>652</v>
      </c>
      <c r="AO1" s="16" t="s">
        <v>1146</v>
      </c>
      <c r="AP1" s="16" t="s">
        <v>1147</v>
      </c>
      <c r="AQ1" s="20" t="s">
        <v>653</v>
      </c>
      <c r="AR1" s="20" t="s">
        <v>654</v>
      </c>
      <c r="AS1" s="20" t="s">
        <v>655</v>
      </c>
      <c r="AT1" s="16" t="s">
        <v>1177</v>
      </c>
      <c r="AU1" s="16" t="s">
        <v>656</v>
      </c>
      <c r="AV1" s="16" t="s">
        <v>944</v>
      </c>
      <c r="AW1" s="16" t="s">
        <v>1179</v>
      </c>
      <c r="AX1" s="16" t="s">
        <v>1178</v>
      </c>
      <c r="AY1" s="20" t="s">
        <v>657</v>
      </c>
      <c r="AZ1" s="20" t="s">
        <v>658</v>
      </c>
      <c r="BA1" s="20" t="s">
        <v>659</v>
      </c>
      <c r="BB1" s="20" t="s">
        <v>660</v>
      </c>
      <c r="BC1" s="20" t="s">
        <v>661</v>
      </c>
      <c r="BD1" s="16" t="s">
        <v>674</v>
      </c>
      <c r="BE1" s="16" t="s">
        <v>675</v>
      </c>
      <c r="BF1" s="16" t="s">
        <v>676</v>
      </c>
      <c r="BG1" s="20" t="s">
        <v>894</v>
      </c>
      <c r="BH1" s="16" t="s">
        <v>683</v>
      </c>
      <c r="BI1" s="16" t="s">
        <v>922</v>
      </c>
      <c r="BJ1" s="16" t="s">
        <v>684</v>
      </c>
      <c r="BK1" s="16" t="s">
        <v>685</v>
      </c>
      <c r="BL1" s="16" t="s">
        <v>686</v>
      </c>
      <c r="BM1" s="16" t="s">
        <v>687</v>
      </c>
      <c r="BN1" s="16" t="s">
        <v>695</v>
      </c>
      <c r="BO1" s="23" t="s">
        <v>785</v>
      </c>
      <c r="BP1" s="23" t="s">
        <v>781</v>
      </c>
      <c r="BQ1" s="23" t="s">
        <v>782</v>
      </c>
      <c r="BR1" s="23" t="s">
        <v>783</v>
      </c>
      <c r="BS1" s="23" t="s">
        <v>1197</v>
      </c>
      <c r="BT1" s="23" t="s">
        <v>784</v>
      </c>
      <c r="BU1" s="23" t="s">
        <v>786</v>
      </c>
      <c r="BV1" s="23" t="s">
        <v>1204</v>
      </c>
      <c r="BW1" s="37" t="s">
        <v>1265</v>
      </c>
      <c r="BX1" s="37" t="s">
        <v>1270</v>
      </c>
      <c r="BY1" s="23" t="s">
        <v>1207</v>
      </c>
      <c r="BZ1" s="23" t="s">
        <v>779</v>
      </c>
      <c r="CA1" s="23" t="s">
        <v>780</v>
      </c>
      <c r="CB1" s="16" t="s">
        <v>696</v>
      </c>
      <c r="CC1" s="20" t="s">
        <v>890</v>
      </c>
      <c r="CD1" s="20" t="s">
        <v>891</v>
      </c>
      <c r="CE1" s="18" t="s">
        <v>935</v>
      </c>
      <c r="CF1" t="s">
        <v>1257</v>
      </c>
      <c r="CG1" t="s">
        <v>1258</v>
      </c>
      <c r="CH1" t="s">
        <v>1262</v>
      </c>
      <c r="CI1" s="18" t="s">
        <v>1254</v>
      </c>
      <c r="CJ1" s="16" t="s">
        <v>908</v>
      </c>
      <c r="CK1" s="16" t="s">
        <v>637</v>
      </c>
      <c r="CL1" s="16" t="s">
        <v>698</v>
      </c>
      <c r="CM1" s="16" t="s">
        <v>697</v>
      </c>
      <c r="CN1" s="16" t="s">
        <v>938</v>
      </c>
      <c r="CO1" s="16" t="s">
        <v>699</v>
      </c>
      <c r="CP1" s="16" t="s">
        <v>700</v>
      </c>
      <c r="CQ1" s="20" t="s">
        <v>895</v>
      </c>
      <c r="CR1" s="20" t="s">
        <v>612</v>
      </c>
      <c r="CS1" s="20" t="s">
        <v>1198</v>
      </c>
      <c r="CT1" s="16" t="s">
        <v>628</v>
      </c>
      <c r="CU1" s="16" t="s">
        <v>629</v>
      </c>
      <c r="CV1" s="16" t="s">
        <v>1139</v>
      </c>
      <c r="CW1" s="16" t="s">
        <v>1140</v>
      </c>
      <c r="CX1" s="16" t="s">
        <v>673</v>
      </c>
      <c r="CY1" s="16" t="s">
        <v>672</v>
      </c>
      <c r="CZ1" s="16" t="s">
        <v>677</v>
      </c>
      <c r="DA1" s="16" t="s">
        <v>680</v>
      </c>
      <c r="DB1" s="16" t="s">
        <v>1041</v>
      </c>
      <c r="DC1" s="16" t="s">
        <v>1038</v>
      </c>
      <c r="DD1" s="16" t="s">
        <v>681</v>
      </c>
      <c r="DE1" s="16" t="s">
        <v>682</v>
      </c>
      <c r="DF1" s="16" t="s">
        <v>692</v>
      </c>
      <c r="DG1" s="16" t="s">
        <v>703</v>
      </c>
      <c r="DH1" s="16" t="s">
        <v>704</v>
      </c>
      <c r="DI1" s="16" t="s">
        <v>951</v>
      </c>
      <c r="DJ1" s="16" t="s">
        <v>953</v>
      </c>
      <c r="DK1" s="16" t="s">
        <v>897</v>
      </c>
      <c r="DL1" s="16" t="s">
        <v>899</v>
      </c>
      <c r="DM1" s="16" t="s">
        <v>901</v>
      </c>
      <c r="DN1" s="16" t="s">
        <v>902</v>
      </c>
      <c r="DO1" s="16" t="s">
        <v>904</v>
      </c>
      <c r="DP1" s="16" t="s">
        <v>906</v>
      </c>
      <c r="DQ1" s="16" t="s">
        <v>627</v>
      </c>
      <c r="DR1" s="16" t="s">
        <v>678</v>
      </c>
      <c r="DS1" s="16" t="s">
        <v>688</v>
      </c>
      <c r="DT1" s="16" t="s">
        <v>1201</v>
      </c>
      <c r="DU1" s="16" t="s">
        <v>689</v>
      </c>
      <c r="DV1" s="16" t="s">
        <v>690</v>
      </c>
      <c r="DW1" s="16" t="s">
        <v>626</v>
      </c>
      <c r="DX1" s="16" t="s">
        <v>1199</v>
      </c>
      <c r="DY1" s="16" t="s">
        <v>741</v>
      </c>
      <c r="DZ1" s="16" t="s">
        <v>701</v>
      </c>
      <c r="EA1" s="16" t="s">
        <v>1200</v>
      </c>
      <c r="EB1" s="16" t="s">
        <v>766</v>
      </c>
      <c r="EC1" s="16" t="s">
        <v>767</v>
      </c>
      <c r="ED1" s="20" t="s">
        <v>613</v>
      </c>
      <c r="EE1" s="20" t="s">
        <v>614</v>
      </c>
      <c r="EF1" s="16" t="s">
        <v>887</v>
      </c>
      <c r="EG1" s="16" t="s">
        <v>940</v>
      </c>
      <c r="EH1" s="16" t="s">
        <v>941</v>
      </c>
      <c r="EI1" s="16" t="s">
        <v>919</v>
      </c>
      <c r="EJ1" s="16" t="s">
        <v>920</v>
      </c>
      <c r="EK1" s="16" t="s">
        <v>917</v>
      </c>
      <c r="EL1" s="16" t="s">
        <v>916</v>
      </c>
      <c r="EM1" s="16" t="s">
        <v>918</v>
      </c>
      <c r="EN1" s="16" t="s">
        <v>915</v>
      </c>
      <c r="EO1" s="23" t="s">
        <v>787</v>
      </c>
      <c r="EP1" s="16" t="s">
        <v>1162</v>
      </c>
      <c r="EQ1" s="32" t="s">
        <v>1152</v>
      </c>
      <c r="ER1" s="32" t="s">
        <v>1153</v>
      </c>
      <c r="ES1" t="s">
        <v>1282</v>
      </c>
    </row>
    <row r="2" spans="1:158" ht="210">
      <c r="A2" t="s">
        <v>618</v>
      </c>
      <c r="B2" s="5" t="s">
        <v>642</v>
      </c>
      <c r="C2" s="11" t="s">
        <v>930</v>
      </c>
      <c r="D2" s="5" t="s">
        <v>644</v>
      </c>
      <c r="E2" s="11" t="s">
        <v>932</v>
      </c>
      <c r="F2" s="11" t="s">
        <v>929</v>
      </c>
      <c r="G2" s="11" t="s">
        <v>934</v>
      </c>
      <c r="H2" s="34" t="s">
        <v>1227</v>
      </c>
      <c r="I2" s="35" t="s">
        <v>943</v>
      </c>
      <c r="J2" s="11" t="s">
        <v>927</v>
      </c>
      <c r="K2" s="5" t="s">
        <v>645</v>
      </c>
      <c r="L2" s="11" t="s">
        <v>933</v>
      </c>
      <c r="M2" s="11" t="s">
        <v>925</v>
      </c>
      <c r="N2" s="5" t="s">
        <v>950</v>
      </c>
      <c r="O2" s="5" t="s">
        <v>858</v>
      </c>
      <c r="P2" s="5" t="s">
        <v>743</v>
      </c>
      <c r="Q2" s="5" t="s">
        <v>751</v>
      </c>
      <c r="R2" s="5" t="s">
        <v>757</v>
      </c>
      <c r="S2" s="5" t="s">
        <v>758</v>
      </c>
      <c r="T2" s="5" t="s">
        <v>762</v>
      </c>
      <c r="U2" s="5" t="s">
        <v>1301</v>
      </c>
      <c r="V2" s="5" t="s">
        <v>1302</v>
      </c>
      <c r="W2" s="5" t="s">
        <v>1303</v>
      </c>
      <c r="X2" s="5" t="s">
        <v>728</v>
      </c>
      <c r="Y2" s="5" t="s">
        <v>740</v>
      </c>
      <c r="Z2" s="5" t="s">
        <v>754</v>
      </c>
      <c r="AA2" s="5" t="s">
        <v>755</v>
      </c>
      <c r="AB2" s="5" t="s">
        <v>756</v>
      </c>
      <c r="AC2" s="5" t="s">
        <v>778</v>
      </c>
      <c r="AD2" s="5" t="s">
        <v>759</v>
      </c>
      <c r="AE2" s="5" t="s">
        <v>760</v>
      </c>
      <c r="AF2" s="5" t="s">
        <v>761</v>
      </c>
      <c r="AG2" s="5" t="s">
        <v>763</v>
      </c>
      <c r="AH2" s="5" t="s">
        <v>1239</v>
      </c>
      <c r="AI2" s="5" t="s">
        <v>764</v>
      </c>
      <c r="AJ2" s="5" t="s">
        <v>765</v>
      </c>
      <c r="AK2" s="5" t="s">
        <v>859</v>
      </c>
      <c r="AL2" s="24" t="s">
        <v>1144</v>
      </c>
      <c r="AM2" s="25" t="s">
        <v>1156</v>
      </c>
      <c r="AN2" s="5" t="s">
        <v>662</v>
      </c>
      <c r="AO2" s="5" t="s">
        <v>1148</v>
      </c>
      <c r="AP2" s="5" t="s">
        <v>1150</v>
      </c>
      <c r="AQ2" s="6" t="s">
        <v>663</v>
      </c>
      <c r="AR2" s="6" t="s">
        <v>1240</v>
      </c>
      <c r="AS2" s="6" t="s">
        <v>1241</v>
      </c>
      <c r="AT2" s="6" t="s">
        <v>664</v>
      </c>
      <c r="AU2" s="6" t="s">
        <v>665</v>
      </c>
      <c r="AV2" s="11" t="s">
        <v>945</v>
      </c>
      <c r="AW2" s="6" t="s">
        <v>666</v>
      </c>
      <c r="AX2" s="6" t="s">
        <v>667</v>
      </c>
      <c r="AY2" s="6" t="s">
        <v>668</v>
      </c>
      <c r="AZ2" s="6" t="s">
        <v>669</v>
      </c>
      <c r="BA2" s="6" t="s">
        <v>670</v>
      </c>
      <c r="BB2" s="6" t="s">
        <v>671</v>
      </c>
      <c r="BC2" s="6" t="s">
        <v>1242</v>
      </c>
      <c r="BD2" s="5" t="s">
        <v>723</v>
      </c>
      <c r="BE2" s="5" t="s">
        <v>724</v>
      </c>
      <c r="BF2" s="5" t="s">
        <v>725</v>
      </c>
      <c r="BG2" s="5" t="s">
        <v>1304</v>
      </c>
      <c r="BH2" s="5" t="s">
        <v>732</v>
      </c>
      <c r="BI2" s="11" t="s">
        <v>923</v>
      </c>
      <c r="BJ2" s="5" t="s">
        <v>733</v>
      </c>
      <c r="BK2" s="5" t="s">
        <v>734</v>
      </c>
      <c r="BL2" s="5" t="s">
        <v>735</v>
      </c>
      <c r="BM2" s="5" t="s">
        <v>736</v>
      </c>
      <c r="BN2" s="5" t="s">
        <v>744</v>
      </c>
      <c r="BO2" s="5" t="s">
        <v>1243</v>
      </c>
      <c r="BP2" s="5" t="s">
        <v>790</v>
      </c>
      <c r="BQ2" s="5" t="s">
        <v>1244</v>
      </c>
      <c r="BR2" s="5" t="s">
        <v>791</v>
      </c>
      <c r="BS2" s="5" t="s">
        <v>1196</v>
      </c>
      <c r="BT2" s="5" t="s">
        <v>1245</v>
      </c>
      <c r="BU2" s="5" t="s">
        <v>792</v>
      </c>
      <c r="BV2" s="5" t="s">
        <v>1205</v>
      </c>
      <c r="BW2" s="38" t="s">
        <v>1272</v>
      </c>
      <c r="BX2" s="38" t="s">
        <v>1271</v>
      </c>
      <c r="BY2" s="5" t="s">
        <v>1208</v>
      </c>
      <c r="BZ2" s="5" t="s">
        <v>788</v>
      </c>
      <c r="CA2" s="5" t="s">
        <v>789</v>
      </c>
      <c r="CB2" s="5" t="s">
        <v>745</v>
      </c>
      <c r="CC2" s="5" t="s">
        <v>892</v>
      </c>
      <c r="CD2" s="5" t="s">
        <v>893</v>
      </c>
      <c r="CE2" s="11" t="s">
        <v>936</v>
      </c>
      <c r="CF2" s="24" t="s">
        <v>1259</v>
      </c>
      <c r="CG2" s="11" t="s">
        <v>1276</v>
      </c>
      <c r="CH2" s="36" t="s">
        <v>1263</v>
      </c>
      <c r="CI2" s="11" t="s">
        <v>1256</v>
      </c>
      <c r="CJ2" s="5" t="s">
        <v>1136</v>
      </c>
      <c r="CK2" s="5" t="s">
        <v>1137</v>
      </c>
      <c r="CL2" s="5" t="s">
        <v>747</v>
      </c>
      <c r="CM2" s="5" t="s">
        <v>746</v>
      </c>
      <c r="CN2" s="11" t="s">
        <v>939</v>
      </c>
      <c r="CO2" s="5" t="s">
        <v>748</v>
      </c>
      <c r="CP2" s="5" t="s">
        <v>749</v>
      </c>
      <c r="CQ2" s="5" t="s">
        <v>1133</v>
      </c>
      <c r="CR2" s="5" t="s">
        <v>615</v>
      </c>
      <c r="CS2" s="5" t="s">
        <v>1253</v>
      </c>
      <c r="CT2" s="5" t="s">
        <v>837</v>
      </c>
      <c r="CU2" s="5" t="s">
        <v>838</v>
      </c>
      <c r="CV2" s="5" t="s">
        <v>720</v>
      </c>
      <c r="CW2" s="5" t="s">
        <v>721</v>
      </c>
      <c r="CX2" s="5" t="s">
        <v>722</v>
      </c>
      <c r="CY2" s="5" t="s">
        <v>719</v>
      </c>
      <c r="CZ2" s="5" t="s">
        <v>726</v>
      </c>
      <c r="DA2" s="5" t="s">
        <v>729</v>
      </c>
      <c r="DB2" s="11" t="s">
        <v>1042</v>
      </c>
      <c r="DC2" s="5" t="s">
        <v>1043</v>
      </c>
      <c r="DD2" s="5" t="s">
        <v>730</v>
      </c>
      <c r="DE2" s="5" t="s">
        <v>731</v>
      </c>
      <c r="DF2" s="5" t="s">
        <v>738</v>
      </c>
      <c r="DG2" s="5" t="s">
        <v>752</v>
      </c>
      <c r="DH2" s="5" t="s">
        <v>753</v>
      </c>
      <c r="DI2" s="5" t="s">
        <v>952</v>
      </c>
      <c r="DJ2" s="5" t="s">
        <v>954</v>
      </c>
      <c r="DK2" s="5" t="s">
        <v>898</v>
      </c>
      <c r="DL2" s="5" t="s">
        <v>900</v>
      </c>
      <c r="DM2" s="5" t="s">
        <v>909</v>
      </c>
      <c r="DN2" s="5" t="s">
        <v>903</v>
      </c>
      <c r="DO2" s="5" t="s">
        <v>905</v>
      </c>
      <c r="DP2" s="5" t="s">
        <v>907</v>
      </c>
      <c r="DQ2" s="5" t="s">
        <v>727</v>
      </c>
      <c r="DR2" s="5" t="s">
        <v>1141</v>
      </c>
      <c r="DS2" s="5" t="s">
        <v>1138</v>
      </c>
      <c r="DT2" s="5" t="s">
        <v>1202</v>
      </c>
      <c r="DU2" s="5" t="s">
        <v>737</v>
      </c>
      <c r="DV2" s="5" t="s">
        <v>690</v>
      </c>
      <c r="DW2" s="5" t="s">
        <v>739</v>
      </c>
      <c r="DX2" s="30" t="s">
        <v>1246</v>
      </c>
      <c r="DY2" s="5" t="s">
        <v>742</v>
      </c>
      <c r="DZ2" s="5" t="s">
        <v>750</v>
      </c>
      <c r="EA2" s="31" t="s">
        <v>1224</v>
      </c>
      <c r="EB2" s="5" t="s">
        <v>768</v>
      </c>
      <c r="EC2" s="5" t="s">
        <v>769</v>
      </c>
      <c r="ED2" s="5" t="s">
        <v>616</v>
      </c>
      <c r="EE2" s="5" t="s">
        <v>617</v>
      </c>
      <c r="EF2" s="5" t="s">
        <v>948</v>
      </c>
      <c r="EG2" s="8" t="s">
        <v>888</v>
      </c>
      <c r="EH2" s="5" t="s">
        <v>889</v>
      </c>
      <c r="EI2" s="6" t="s">
        <v>885</v>
      </c>
      <c r="EJ2" s="11" t="s">
        <v>921</v>
      </c>
      <c r="EK2" s="5" t="s">
        <v>1247</v>
      </c>
      <c r="EL2" s="5" t="s">
        <v>1248</v>
      </c>
      <c r="EM2" s="5" t="s">
        <v>1249</v>
      </c>
      <c r="EN2" s="5" t="s">
        <v>1250</v>
      </c>
      <c r="EO2" s="5" t="s">
        <v>1251</v>
      </c>
      <c r="EP2" s="5" t="s">
        <v>1252</v>
      </c>
      <c r="EQ2" s="5" t="s">
        <v>1154</v>
      </c>
      <c r="ER2" s="5" t="s">
        <v>1158</v>
      </c>
      <c r="ES2" s="5" t="s">
        <v>1283</v>
      </c>
      <c r="ET2" s="5"/>
      <c r="EU2" s="5"/>
      <c r="EV2" s="5"/>
      <c r="EW2" s="5"/>
      <c r="EX2" s="5"/>
      <c r="EY2" s="5"/>
      <c r="EZ2" s="5"/>
      <c r="FA2" s="5"/>
      <c r="FB2" s="5"/>
    </row>
    <row r="3" spans="1:158" ht="56">
      <c r="A3" t="s">
        <v>619</v>
      </c>
      <c r="B3" s="5" t="s">
        <v>642</v>
      </c>
      <c r="C3" t="s">
        <v>643</v>
      </c>
      <c r="D3" s="5" t="s">
        <v>644</v>
      </c>
      <c r="E3" s="5" t="s">
        <v>646</v>
      </c>
      <c r="F3" s="5" t="s">
        <v>957</v>
      </c>
      <c r="G3" t="s">
        <v>958</v>
      </c>
      <c r="H3" s="5" t="s">
        <v>647</v>
      </c>
      <c r="I3" s="5" t="s">
        <v>959</v>
      </c>
      <c r="J3" s="5" t="s">
        <v>960</v>
      </c>
      <c r="K3" s="5" t="s">
        <v>961</v>
      </c>
      <c r="L3" s="5" t="s">
        <v>962</v>
      </c>
      <c r="M3" s="5" t="s">
        <v>963</v>
      </c>
      <c r="N3" s="5" t="s">
        <v>964</v>
      </c>
      <c r="O3" s="5" t="s">
        <v>965</v>
      </c>
      <c r="P3" s="5" t="s">
        <v>966</v>
      </c>
      <c r="Q3" s="5" t="s">
        <v>967</v>
      </c>
      <c r="R3" s="5" t="s">
        <v>968</v>
      </c>
      <c r="S3" s="5" t="s">
        <v>969</v>
      </c>
      <c r="T3" s="5" t="s">
        <v>970</v>
      </c>
      <c r="U3" s="5" t="s">
        <v>971</v>
      </c>
      <c r="V3" s="5" t="s">
        <v>972</v>
      </c>
      <c r="W3" s="5" t="s">
        <v>973</v>
      </c>
      <c r="X3" s="5" t="s">
        <v>974</v>
      </c>
      <c r="Y3" s="5" t="s">
        <v>975</v>
      </c>
      <c r="Z3" s="5" t="s">
        <v>976</v>
      </c>
      <c r="AA3" s="5" t="s">
        <v>977</v>
      </c>
      <c r="AB3" s="5" t="s">
        <v>978</v>
      </c>
      <c r="AC3" s="5" t="s">
        <v>979</v>
      </c>
      <c r="AD3" s="5" t="s">
        <v>980</v>
      </c>
      <c r="AE3" s="5" t="s">
        <v>981</v>
      </c>
      <c r="AF3" s="5" t="s">
        <v>982</v>
      </c>
      <c r="AG3" s="5" t="s">
        <v>983</v>
      </c>
      <c r="AH3" s="5" t="s">
        <v>984</v>
      </c>
      <c r="AI3" s="5" t="s">
        <v>985</v>
      </c>
      <c r="AJ3" s="5" t="s">
        <v>986</v>
      </c>
      <c r="AK3" s="5" t="s">
        <v>987</v>
      </c>
      <c r="AL3" s="5" t="s">
        <v>1145</v>
      </c>
      <c r="AM3" s="5" t="s">
        <v>1157</v>
      </c>
      <c r="AN3" s="5" t="s">
        <v>988</v>
      </c>
      <c r="AO3" s="5" t="s">
        <v>1149</v>
      </c>
      <c r="AP3" s="5" t="s">
        <v>1151</v>
      </c>
      <c r="AQ3" s="5" t="s">
        <v>989</v>
      </c>
      <c r="AR3" s="5" t="s">
        <v>990</v>
      </c>
      <c r="AS3" s="5" t="s">
        <v>991</v>
      </c>
      <c r="AT3" s="5" t="s">
        <v>992</v>
      </c>
      <c r="AU3" s="5" t="s">
        <v>993</v>
      </c>
      <c r="AV3" s="5" t="s">
        <v>995</v>
      </c>
      <c r="AW3" s="5" t="s">
        <v>1180</v>
      </c>
      <c r="AX3" s="5" t="s">
        <v>994</v>
      </c>
      <c r="AY3" s="5" t="s">
        <v>996</v>
      </c>
      <c r="AZ3" s="5" t="s">
        <v>997</v>
      </c>
      <c r="BA3" s="5" t="s">
        <v>998</v>
      </c>
      <c r="BB3" s="5" t="s">
        <v>999</v>
      </c>
      <c r="BC3" s="5" t="s">
        <v>1000</v>
      </c>
      <c r="BD3" s="5" t="s">
        <v>1001</v>
      </c>
      <c r="BE3" s="5" t="s">
        <v>1002</v>
      </c>
      <c r="BF3" s="5" t="s">
        <v>1003</v>
      </c>
      <c r="BG3" s="5" t="s">
        <v>1004</v>
      </c>
      <c r="BH3" s="5" t="s">
        <v>1005</v>
      </c>
      <c r="BI3" s="5" t="s">
        <v>1010</v>
      </c>
      <c r="BJ3" s="5" t="s">
        <v>1006</v>
      </c>
      <c r="BK3" s="5" t="s">
        <v>1007</v>
      </c>
      <c r="BL3" s="5" t="s">
        <v>1008</v>
      </c>
      <c r="BM3" s="5" t="s">
        <v>1009</v>
      </c>
      <c r="BN3" s="5" t="s">
        <v>1011</v>
      </c>
      <c r="BO3" s="5" t="s">
        <v>1012</v>
      </c>
      <c r="BP3" s="5" t="s">
        <v>1013</v>
      </c>
      <c r="BQ3" s="5" t="s">
        <v>1014</v>
      </c>
      <c r="BR3" s="5" t="s">
        <v>1015</v>
      </c>
      <c r="BS3" s="5" t="s">
        <v>1016</v>
      </c>
      <c r="BT3" s="5" t="s">
        <v>1017</v>
      </c>
      <c r="BU3" s="5" t="s">
        <v>1018</v>
      </c>
      <c r="BV3" s="5" t="s">
        <v>1206</v>
      </c>
      <c r="BW3" s="5" t="s">
        <v>1266</v>
      </c>
      <c r="BX3" s="5" t="s">
        <v>1266</v>
      </c>
      <c r="BY3" s="5" t="s">
        <v>1209</v>
      </c>
      <c r="BZ3" s="5" t="s">
        <v>1019</v>
      </c>
      <c r="CA3" s="5" t="s">
        <v>1020</v>
      </c>
      <c r="CB3" s="5" t="s">
        <v>1021</v>
      </c>
      <c r="CC3" s="5" t="s">
        <v>1022</v>
      </c>
      <c r="CD3" s="5" t="s">
        <v>1023</v>
      </c>
      <c r="CE3" s="5" t="s">
        <v>1024</v>
      </c>
      <c r="CF3" s="5" t="s">
        <v>1260</v>
      </c>
      <c r="CG3" s="5" t="s">
        <v>1261</v>
      </c>
      <c r="CH3" s="5" t="s">
        <v>1264</v>
      </c>
      <c r="CI3" s="5" t="s">
        <v>1255</v>
      </c>
      <c r="CJ3" s="5" t="s">
        <v>1134</v>
      </c>
      <c r="CK3" s="5" t="s">
        <v>1135</v>
      </c>
      <c r="CL3" t="s">
        <v>1025</v>
      </c>
      <c r="CM3" s="5" t="s">
        <v>1026</v>
      </c>
      <c r="CN3" s="5" t="s">
        <v>1142</v>
      </c>
      <c r="CO3" t="s">
        <v>1027</v>
      </c>
      <c r="CP3" t="s">
        <v>1028</v>
      </c>
      <c r="CQ3" t="s">
        <v>1029</v>
      </c>
      <c r="CR3" t="s">
        <v>640</v>
      </c>
      <c r="CS3" s="5" t="s">
        <v>630</v>
      </c>
      <c r="CT3" t="s">
        <v>1030</v>
      </c>
      <c r="CU3" t="s">
        <v>1031</v>
      </c>
      <c r="CV3" s="5" t="s">
        <v>1033</v>
      </c>
      <c r="CW3" s="5" t="s">
        <v>1034</v>
      </c>
      <c r="CX3" t="s">
        <v>1032</v>
      </c>
      <c r="CY3" t="s">
        <v>1035</v>
      </c>
      <c r="CZ3" t="s">
        <v>1036</v>
      </c>
      <c r="DA3" t="s">
        <v>1037</v>
      </c>
      <c r="DB3" t="s">
        <v>1040</v>
      </c>
      <c r="DC3" t="s">
        <v>1039</v>
      </c>
      <c r="DD3" t="s">
        <v>1044</v>
      </c>
      <c r="DE3" t="s">
        <v>1045</v>
      </c>
      <c r="DF3" t="s">
        <v>1046</v>
      </c>
      <c r="DG3" t="s">
        <v>1047</v>
      </c>
      <c r="DH3" t="s">
        <v>1048</v>
      </c>
      <c r="DI3" s="5" t="s">
        <v>1049</v>
      </c>
      <c r="DJ3" t="s">
        <v>896</v>
      </c>
      <c r="DK3" s="1" t="s">
        <v>897</v>
      </c>
      <c r="DL3" s="1" t="s">
        <v>899</v>
      </c>
      <c r="DM3" s="1" t="s">
        <v>901</v>
      </c>
      <c r="DN3" s="1" t="s">
        <v>902</v>
      </c>
      <c r="DO3" s="1" t="s">
        <v>904</v>
      </c>
      <c r="DP3" s="1" t="s">
        <v>906</v>
      </c>
      <c r="DQ3" s="1" t="s">
        <v>1050</v>
      </c>
      <c r="DR3" s="1" t="s">
        <v>1051</v>
      </c>
      <c r="DS3" s="1" t="s">
        <v>1052</v>
      </c>
      <c r="DT3" s="1" t="s">
        <v>1203</v>
      </c>
      <c r="DU3" s="1" t="s">
        <v>1053</v>
      </c>
      <c r="DV3" s="1" t="s">
        <v>1054</v>
      </c>
      <c r="DW3" s="1" t="s">
        <v>1055</v>
      </c>
      <c r="DX3" s="1" t="s">
        <v>1056</v>
      </c>
      <c r="DY3" s="1" t="s">
        <v>1057</v>
      </c>
      <c r="DZ3" s="1" t="s">
        <v>1058</v>
      </c>
      <c r="EA3" s="1" t="s">
        <v>1059</v>
      </c>
      <c r="EB3" s="1" t="s">
        <v>1060</v>
      </c>
      <c r="EC3" s="1" t="s">
        <v>1061</v>
      </c>
      <c r="ED3" t="s">
        <v>635</v>
      </c>
      <c r="EE3" t="s">
        <v>636</v>
      </c>
      <c r="EF3" t="s">
        <v>1062</v>
      </c>
      <c r="EG3" t="s">
        <v>1063</v>
      </c>
      <c r="EH3" t="s">
        <v>1064</v>
      </c>
      <c r="EI3" t="s">
        <v>886</v>
      </c>
      <c r="EJ3" t="s">
        <v>1066</v>
      </c>
      <c r="EK3" t="s">
        <v>631</v>
      </c>
      <c r="EL3" t="s">
        <v>632</v>
      </c>
      <c r="EM3" t="s">
        <v>633</v>
      </c>
      <c r="EN3" t="s">
        <v>634</v>
      </c>
      <c r="EO3" t="s">
        <v>1065</v>
      </c>
      <c r="EP3" s="5" t="s">
        <v>1163</v>
      </c>
      <c r="EQ3" s="16" t="s">
        <v>1152</v>
      </c>
      <c r="ER3" s="16" t="s">
        <v>1153</v>
      </c>
      <c r="ES3" t="s">
        <v>1284</v>
      </c>
    </row>
    <row r="4" spans="1:158">
      <c r="A4" t="s">
        <v>620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 s="5">
        <v>0</v>
      </c>
      <c r="EQ4">
        <v>0</v>
      </c>
      <c r="ER4">
        <v>0</v>
      </c>
      <c r="ES4">
        <v>0</v>
      </c>
    </row>
    <row r="5" spans="1:158">
      <c r="A5" t="s">
        <v>621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1</v>
      </c>
      <c r="I5">
        <v>1</v>
      </c>
      <c r="J5">
        <v>5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5</v>
      </c>
      <c r="AU5">
        <v>5</v>
      </c>
      <c r="AV5">
        <v>5</v>
      </c>
      <c r="AW5">
        <v>0</v>
      </c>
      <c r="AX5">
        <v>5</v>
      </c>
      <c r="AY5">
        <v>5</v>
      </c>
      <c r="AZ5">
        <v>5</v>
      </c>
      <c r="BA5">
        <v>5</v>
      </c>
      <c r="BB5">
        <v>5</v>
      </c>
      <c r="BC5">
        <v>5</v>
      </c>
      <c r="BD5">
        <v>1</v>
      </c>
      <c r="BE5">
        <v>2</v>
      </c>
      <c r="BF5">
        <v>2</v>
      </c>
      <c r="BG5">
        <v>1</v>
      </c>
      <c r="BH5">
        <v>5</v>
      </c>
      <c r="BI5">
        <v>5</v>
      </c>
      <c r="BJ5">
        <v>5</v>
      </c>
      <c r="BK5">
        <v>5</v>
      </c>
      <c r="BL5">
        <v>5</v>
      </c>
      <c r="BM5">
        <v>5</v>
      </c>
      <c r="BN5">
        <v>5</v>
      </c>
      <c r="BO5">
        <v>4</v>
      </c>
      <c r="BP5">
        <v>5</v>
      </c>
      <c r="BQ5">
        <v>5</v>
      </c>
      <c r="BR5">
        <v>5</v>
      </c>
      <c r="BS5">
        <v>1</v>
      </c>
      <c r="BT5">
        <v>5</v>
      </c>
      <c r="BU5">
        <v>5</v>
      </c>
      <c r="BV5">
        <v>1</v>
      </c>
      <c r="BW5">
        <v>5</v>
      </c>
      <c r="BX5">
        <v>5</v>
      </c>
      <c r="BY5">
        <v>1</v>
      </c>
      <c r="BZ5">
        <v>5</v>
      </c>
      <c r="CA5">
        <v>5</v>
      </c>
      <c r="CB5">
        <v>6</v>
      </c>
      <c r="CC5">
        <v>5</v>
      </c>
      <c r="CD5">
        <v>5</v>
      </c>
      <c r="CE5">
        <v>5</v>
      </c>
      <c r="CF5">
        <v>5</v>
      </c>
      <c r="CG5">
        <v>5</v>
      </c>
      <c r="CH5">
        <v>5</v>
      </c>
      <c r="CI5">
        <v>5</v>
      </c>
      <c r="CJ5">
        <v>6</v>
      </c>
      <c r="CK5">
        <v>6</v>
      </c>
      <c r="CL5">
        <v>6</v>
      </c>
      <c r="CM5">
        <v>6</v>
      </c>
      <c r="CN5">
        <v>6</v>
      </c>
      <c r="CO5">
        <v>6</v>
      </c>
      <c r="CP5">
        <v>6</v>
      </c>
      <c r="CQ5">
        <v>5</v>
      </c>
      <c r="CR5">
        <v>5</v>
      </c>
      <c r="CS5">
        <v>1</v>
      </c>
      <c r="CT5">
        <v>6</v>
      </c>
      <c r="CU5">
        <v>6</v>
      </c>
      <c r="CV5">
        <v>5</v>
      </c>
      <c r="CW5">
        <v>5</v>
      </c>
      <c r="CX5">
        <v>5</v>
      </c>
      <c r="CY5">
        <v>2</v>
      </c>
      <c r="CZ5">
        <v>2</v>
      </c>
      <c r="DA5">
        <v>2</v>
      </c>
      <c r="DB5">
        <v>2</v>
      </c>
      <c r="DC5">
        <v>1</v>
      </c>
      <c r="DD5">
        <v>2</v>
      </c>
      <c r="DE5">
        <v>2</v>
      </c>
      <c r="DF5">
        <v>2</v>
      </c>
      <c r="DG5">
        <v>2</v>
      </c>
      <c r="DH5">
        <v>2</v>
      </c>
      <c r="DI5">
        <v>2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5</v>
      </c>
      <c r="DR5">
        <v>5</v>
      </c>
      <c r="DS5">
        <v>5</v>
      </c>
      <c r="DT5">
        <v>5</v>
      </c>
      <c r="DU5">
        <v>5</v>
      </c>
      <c r="DV5">
        <v>5</v>
      </c>
      <c r="DW5">
        <v>5</v>
      </c>
      <c r="DX5">
        <v>5</v>
      </c>
      <c r="DY5">
        <v>5</v>
      </c>
      <c r="DZ5">
        <v>5</v>
      </c>
      <c r="EA5">
        <v>5</v>
      </c>
      <c r="EB5">
        <v>5</v>
      </c>
      <c r="EC5">
        <v>5</v>
      </c>
      <c r="ED5">
        <v>5</v>
      </c>
      <c r="EE5">
        <v>5</v>
      </c>
      <c r="EF5">
        <v>1</v>
      </c>
      <c r="EG5">
        <v>5</v>
      </c>
      <c r="EH5">
        <v>5</v>
      </c>
      <c r="EI5">
        <v>5</v>
      </c>
      <c r="EJ5">
        <v>5</v>
      </c>
      <c r="EK5">
        <v>5</v>
      </c>
      <c r="EL5">
        <v>5</v>
      </c>
      <c r="EM5">
        <v>5</v>
      </c>
      <c r="EN5">
        <v>5</v>
      </c>
      <c r="EO5">
        <v>1</v>
      </c>
      <c r="EP5" s="5">
        <v>2</v>
      </c>
      <c r="EQ5">
        <v>1</v>
      </c>
      <c r="ER5">
        <v>1</v>
      </c>
      <c r="ES5">
        <v>1</v>
      </c>
    </row>
    <row r="6" spans="1:158">
      <c r="A6" t="s">
        <v>956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2</v>
      </c>
      <c r="CR6">
        <v>2</v>
      </c>
      <c r="CS6">
        <v>0</v>
      </c>
      <c r="CT6">
        <v>0</v>
      </c>
      <c r="CU6">
        <v>0</v>
      </c>
      <c r="CV6">
        <v>2</v>
      </c>
      <c r="CW6">
        <v>2</v>
      </c>
      <c r="CX6">
        <v>2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2</v>
      </c>
      <c r="DR6">
        <v>2</v>
      </c>
      <c r="DS6">
        <v>2</v>
      </c>
      <c r="DT6">
        <v>2</v>
      </c>
      <c r="DU6">
        <v>2</v>
      </c>
      <c r="DV6">
        <v>2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0</v>
      </c>
      <c r="EE6">
        <v>0</v>
      </c>
      <c r="EF6">
        <v>0</v>
      </c>
      <c r="EG6">
        <v>2</v>
      </c>
      <c r="EH6">
        <v>2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 s="5">
        <v>0</v>
      </c>
      <c r="EQ6">
        <v>0</v>
      </c>
      <c r="ER6">
        <v>0</v>
      </c>
      <c r="ES6">
        <v>0</v>
      </c>
    </row>
    <row r="7" spans="1:158">
      <c r="A7" t="s">
        <v>622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1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1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1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 s="5">
        <v>0</v>
      </c>
      <c r="EQ7">
        <v>0</v>
      </c>
      <c r="ER7">
        <v>0</v>
      </c>
      <c r="ES7">
        <v>0</v>
      </c>
    </row>
    <row r="8" spans="1:158">
      <c r="A8" t="s">
        <v>623</v>
      </c>
      <c r="B8">
        <v>2</v>
      </c>
      <c r="C8">
        <v>2</v>
      </c>
      <c r="D8">
        <v>2</v>
      </c>
      <c r="E8">
        <v>2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1</v>
      </c>
      <c r="V8">
        <v>1</v>
      </c>
      <c r="W8">
        <v>1</v>
      </c>
      <c r="X8">
        <v>1</v>
      </c>
      <c r="Y8">
        <v>2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2</v>
      </c>
      <c r="AL8">
        <v>0</v>
      </c>
      <c r="AM8">
        <v>2</v>
      </c>
      <c r="AN8">
        <v>2</v>
      </c>
      <c r="AO8">
        <v>2</v>
      </c>
      <c r="AP8">
        <v>2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0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2</v>
      </c>
      <c r="BH8">
        <v>2</v>
      </c>
      <c r="BI8">
        <v>2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0</v>
      </c>
      <c r="BX8">
        <v>1</v>
      </c>
      <c r="BY8">
        <v>1</v>
      </c>
      <c r="BZ8">
        <v>2</v>
      </c>
      <c r="CA8">
        <v>1</v>
      </c>
      <c r="CB8">
        <v>2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0</v>
      </c>
      <c r="CK8">
        <v>0</v>
      </c>
      <c r="CL8">
        <v>2</v>
      </c>
      <c r="CM8">
        <v>1</v>
      </c>
      <c r="CN8">
        <v>1</v>
      </c>
      <c r="CO8">
        <v>1</v>
      </c>
      <c r="CP8">
        <v>1</v>
      </c>
      <c r="CQ8">
        <v>1</v>
      </c>
      <c r="CR8">
        <v>2</v>
      </c>
      <c r="CS8">
        <v>1</v>
      </c>
      <c r="CT8">
        <v>2</v>
      </c>
      <c r="CU8">
        <v>2</v>
      </c>
      <c r="CV8">
        <v>2</v>
      </c>
      <c r="CW8">
        <v>2</v>
      </c>
      <c r="CX8">
        <v>2</v>
      </c>
      <c r="CY8">
        <v>2</v>
      </c>
      <c r="CZ8">
        <v>2</v>
      </c>
      <c r="DA8">
        <v>1</v>
      </c>
      <c r="DB8">
        <v>0</v>
      </c>
      <c r="DC8">
        <v>1</v>
      </c>
      <c r="DD8">
        <v>2</v>
      </c>
      <c r="DE8">
        <v>2</v>
      </c>
      <c r="DF8">
        <v>2</v>
      </c>
      <c r="DG8">
        <v>1</v>
      </c>
      <c r="DH8">
        <v>2</v>
      </c>
      <c r="DI8">
        <v>2</v>
      </c>
      <c r="DJ8">
        <v>1</v>
      </c>
      <c r="DK8">
        <v>0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2</v>
      </c>
      <c r="DT8">
        <v>2</v>
      </c>
      <c r="DU8">
        <v>2</v>
      </c>
      <c r="DV8">
        <v>2</v>
      </c>
      <c r="DW8">
        <v>2</v>
      </c>
      <c r="DX8">
        <v>0</v>
      </c>
      <c r="DY8">
        <v>1</v>
      </c>
      <c r="DZ8">
        <v>1</v>
      </c>
      <c r="EA8">
        <v>0</v>
      </c>
      <c r="EB8">
        <v>1</v>
      </c>
      <c r="EC8">
        <v>2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 s="5">
        <v>1</v>
      </c>
      <c r="EQ8">
        <v>2</v>
      </c>
      <c r="ER8">
        <v>1</v>
      </c>
      <c r="ES8">
        <v>1</v>
      </c>
    </row>
    <row r="9" spans="1:158">
      <c r="A9" t="s">
        <v>624</v>
      </c>
      <c r="B9">
        <v>2.0099999999999998</v>
      </c>
      <c r="C9">
        <v>2.02</v>
      </c>
      <c r="D9">
        <v>2.0299999999999998</v>
      </c>
      <c r="E9">
        <v>2.04</v>
      </c>
      <c r="F9">
        <v>2.0499999999999998</v>
      </c>
      <c r="G9">
        <v>2.06</v>
      </c>
      <c r="H9">
        <v>2.8010000000000002</v>
      </c>
      <c r="I9">
        <v>2.8</v>
      </c>
      <c r="J9">
        <v>2.0699999999999998</v>
      </c>
      <c r="K9">
        <v>2.0750000000000002</v>
      </c>
      <c r="L9">
        <v>2.08</v>
      </c>
      <c r="M9">
        <v>2.1</v>
      </c>
      <c r="N9">
        <v>20.018000000000001</v>
      </c>
      <c r="O9">
        <v>3.02</v>
      </c>
      <c r="P9">
        <v>3.01</v>
      </c>
      <c r="Q9">
        <v>3.03</v>
      </c>
      <c r="R9">
        <v>3.04</v>
      </c>
      <c r="S9">
        <v>3.09</v>
      </c>
      <c r="T9">
        <v>3.0110000000000001</v>
      </c>
      <c r="U9">
        <v>3.0950000000000002</v>
      </c>
      <c r="V9">
        <v>3.0960000000000001</v>
      </c>
      <c r="W9">
        <v>3.097</v>
      </c>
      <c r="X9">
        <v>3.05</v>
      </c>
      <c r="Y9">
        <v>3.0550000000000002</v>
      </c>
      <c r="Z9">
        <v>3.06</v>
      </c>
      <c r="AA9">
        <v>3.0659999999999998</v>
      </c>
      <c r="AB9">
        <v>3.07</v>
      </c>
      <c r="AC9">
        <v>3.0750000000000002</v>
      </c>
      <c r="AD9">
        <v>3.0779999999999998</v>
      </c>
      <c r="AE9">
        <v>3.08</v>
      </c>
      <c r="AF9">
        <v>3.077</v>
      </c>
      <c r="AG9">
        <v>3.0790000000000002</v>
      </c>
      <c r="AH9">
        <v>3.0840000000000001</v>
      </c>
      <c r="AI9">
        <v>3.09</v>
      </c>
      <c r="AJ9">
        <v>3.0920000000000001</v>
      </c>
      <c r="AK9">
        <v>3.3</v>
      </c>
      <c r="AL9">
        <v>3.331</v>
      </c>
      <c r="AM9">
        <v>3.351</v>
      </c>
      <c r="AN9">
        <v>3.5</v>
      </c>
      <c r="AO9">
        <v>3.5009999999999999</v>
      </c>
      <c r="AP9">
        <v>3.5019999999999998</v>
      </c>
      <c r="AQ9">
        <v>3.52</v>
      </c>
      <c r="AR9">
        <v>3.53</v>
      </c>
      <c r="AS9">
        <v>3.54</v>
      </c>
      <c r="AT9">
        <v>3.6</v>
      </c>
      <c r="AU9">
        <v>3.61</v>
      </c>
      <c r="AV9">
        <v>3.62</v>
      </c>
      <c r="AW9">
        <v>3.625</v>
      </c>
      <c r="AX9">
        <v>3.63</v>
      </c>
      <c r="AY9">
        <v>3.71</v>
      </c>
      <c r="AZ9">
        <v>3.72</v>
      </c>
      <c r="BA9">
        <v>3.73</v>
      </c>
      <c r="BB9">
        <v>3.74</v>
      </c>
      <c r="BC9">
        <v>3.8</v>
      </c>
      <c r="BD9">
        <v>3.9</v>
      </c>
      <c r="BE9">
        <v>3.91</v>
      </c>
      <c r="BF9">
        <v>3.92</v>
      </c>
      <c r="BG9">
        <v>3.99</v>
      </c>
      <c r="BH9">
        <v>4</v>
      </c>
      <c r="BI9">
        <v>4.05</v>
      </c>
      <c r="BJ9">
        <v>4.2</v>
      </c>
      <c r="BK9">
        <v>4.21</v>
      </c>
      <c r="BL9">
        <v>4.22</v>
      </c>
      <c r="BM9">
        <v>4.2300000000000004</v>
      </c>
      <c r="BN9">
        <v>4.0999999999999996</v>
      </c>
      <c r="BO9">
        <v>4.4000000000000004</v>
      </c>
      <c r="BP9">
        <v>5.2</v>
      </c>
      <c r="BQ9">
        <v>5.21</v>
      </c>
      <c r="BR9">
        <v>5.22</v>
      </c>
      <c r="BS9">
        <v>5.3</v>
      </c>
      <c r="BT9">
        <v>5.23</v>
      </c>
      <c r="BU9">
        <v>5.4</v>
      </c>
      <c r="BV9">
        <v>5.31</v>
      </c>
      <c r="BW9">
        <v>20.100000000000001</v>
      </c>
      <c r="BX9">
        <v>20.11</v>
      </c>
      <c r="BY9">
        <v>5.32</v>
      </c>
      <c r="BZ9">
        <v>5.0999999999999996</v>
      </c>
      <c r="CA9">
        <v>5.1100000000000003</v>
      </c>
      <c r="CB9">
        <v>6.7</v>
      </c>
      <c r="CC9">
        <v>6.98</v>
      </c>
      <c r="CD9">
        <v>20.2</v>
      </c>
      <c r="CE9">
        <v>20.21</v>
      </c>
      <c r="CF9">
        <v>20.22</v>
      </c>
      <c r="CG9">
        <v>20.23</v>
      </c>
      <c r="CH9">
        <v>20.239999999999998</v>
      </c>
      <c r="CI9">
        <v>20.25</v>
      </c>
      <c r="CJ9">
        <v>6</v>
      </c>
      <c r="CK9">
        <v>6</v>
      </c>
      <c r="CL9">
        <v>6.69</v>
      </c>
      <c r="CM9">
        <v>6.7240000000000002</v>
      </c>
      <c r="CN9">
        <v>6.72</v>
      </c>
      <c r="CO9">
        <v>6.73</v>
      </c>
      <c r="CP9" s="12">
        <v>6.74</v>
      </c>
      <c r="CQ9">
        <v>6.75</v>
      </c>
      <c r="CR9">
        <v>6.76</v>
      </c>
      <c r="CS9">
        <v>6.77</v>
      </c>
      <c r="CT9">
        <v>6.3</v>
      </c>
      <c r="CU9">
        <v>6.31</v>
      </c>
      <c r="CV9">
        <v>7.101</v>
      </c>
      <c r="CW9">
        <v>7.1020000000000003</v>
      </c>
      <c r="CX9">
        <v>7.1</v>
      </c>
      <c r="CY9">
        <v>8.1</v>
      </c>
      <c r="CZ9">
        <v>8.11</v>
      </c>
      <c r="DA9">
        <v>8.01</v>
      </c>
      <c r="DB9">
        <v>8.08</v>
      </c>
      <c r="DC9">
        <v>8.19</v>
      </c>
      <c r="DD9">
        <v>8.0399999999999991</v>
      </c>
      <c r="DE9">
        <v>8.0500000000000007</v>
      </c>
      <c r="DF9">
        <v>8.09</v>
      </c>
      <c r="DG9">
        <v>8.02</v>
      </c>
      <c r="DH9">
        <v>8.0299999999999994</v>
      </c>
      <c r="DI9">
        <v>8.0310000000000006</v>
      </c>
      <c r="DJ9">
        <v>8.1999999999999993</v>
      </c>
      <c r="DK9">
        <v>8.1</v>
      </c>
      <c r="DL9">
        <v>8.11</v>
      </c>
      <c r="DM9">
        <v>8.1199999999999992</v>
      </c>
      <c r="DN9">
        <v>8.15</v>
      </c>
      <c r="DO9">
        <v>8.16</v>
      </c>
      <c r="DP9">
        <v>8.17</v>
      </c>
      <c r="DQ9">
        <v>9.3000000000000007</v>
      </c>
      <c r="DR9">
        <v>9.31</v>
      </c>
      <c r="DS9">
        <v>9.1300000000000008</v>
      </c>
      <c r="DT9">
        <v>9.1</v>
      </c>
      <c r="DU9">
        <v>9.14</v>
      </c>
      <c r="DV9">
        <v>9.15</v>
      </c>
      <c r="DW9">
        <v>9.16</v>
      </c>
      <c r="DX9">
        <v>9.17</v>
      </c>
      <c r="DY9">
        <v>9.32</v>
      </c>
      <c r="DZ9">
        <v>9.33</v>
      </c>
      <c r="EA9">
        <v>9.18</v>
      </c>
      <c r="EB9">
        <v>9.35</v>
      </c>
      <c r="EC9">
        <v>9.36</v>
      </c>
      <c r="ED9">
        <v>10.1</v>
      </c>
      <c r="EE9">
        <v>10.14</v>
      </c>
      <c r="EF9">
        <v>10.9</v>
      </c>
      <c r="EG9">
        <v>10.991</v>
      </c>
      <c r="EH9">
        <v>10.991099999999999</v>
      </c>
      <c r="EI9">
        <v>12.1</v>
      </c>
      <c r="EJ9">
        <v>12.105</v>
      </c>
      <c r="EK9">
        <v>12.11</v>
      </c>
      <c r="EL9">
        <v>12.12</v>
      </c>
      <c r="EM9">
        <v>12.13</v>
      </c>
      <c r="EN9">
        <v>12.14</v>
      </c>
      <c r="EO9">
        <v>14.1</v>
      </c>
      <c r="EP9" s="5">
        <v>14.2</v>
      </c>
      <c r="EQ9">
        <v>8.3000000000000007</v>
      </c>
      <c r="ER9">
        <v>8.31</v>
      </c>
      <c r="ES9">
        <v>12.62</v>
      </c>
    </row>
    <row r="10" spans="1:158">
      <c r="A10" s="26">
        <v>21551</v>
      </c>
      <c r="B10" s="14">
        <v>21.928899999999999</v>
      </c>
      <c r="C10" s="14">
        <v>20.9407</v>
      </c>
      <c r="D10" s="14">
        <v>28.483000000000001</v>
      </c>
      <c r="E10" s="14">
        <v>21.881599999999999</v>
      </c>
      <c r="F10" s="14">
        <v>12.7836</v>
      </c>
      <c r="G10" s="14">
        <v>26.621600000000001</v>
      </c>
      <c r="J10" s="14">
        <v>17.631499999999999</v>
      </c>
      <c r="K10">
        <v>18.4787</v>
      </c>
      <c r="L10" s="14">
        <v>34.097999999999999</v>
      </c>
      <c r="M10">
        <v>12.088800000000001</v>
      </c>
      <c r="N10">
        <v>23.491499999999998</v>
      </c>
      <c r="O10" s="19">
        <v>14998</v>
      </c>
      <c r="P10" s="19">
        <v>52480</v>
      </c>
      <c r="Q10" s="19">
        <v>33684</v>
      </c>
      <c r="R10" s="19">
        <v>18796</v>
      </c>
      <c r="S10" s="19">
        <v>8105</v>
      </c>
      <c r="T10" s="19">
        <v>44375</v>
      </c>
      <c r="U10">
        <v>2339</v>
      </c>
      <c r="V10">
        <v>1468</v>
      </c>
      <c r="W10">
        <v>4298</v>
      </c>
      <c r="X10" s="19">
        <v>8740</v>
      </c>
      <c r="Y10" s="19">
        <v>6258</v>
      </c>
      <c r="Z10" s="19">
        <v>2993</v>
      </c>
      <c r="AA10" s="19">
        <v>2765</v>
      </c>
      <c r="AB10" s="19">
        <v>2418</v>
      </c>
      <c r="AC10" s="19">
        <v>1697</v>
      </c>
      <c r="AD10" s="19">
        <v>3298</v>
      </c>
      <c r="AE10" s="19">
        <v>805</v>
      </c>
      <c r="AF10" s="19">
        <v>3526</v>
      </c>
      <c r="AG10" s="19">
        <v>1085</v>
      </c>
      <c r="AH10" s="19">
        <v>10790</v>
      </c>
      <c r="AI10" s="17">
        <v>5349</v>
      </c>
      <c r="AJ10" s="17">
        <v>2588.1999999999998</v>
      </c>
      <c r="AK10" s="19">
        <v>63868</v>
      </c>
      <c r="AL10" s="19">
        <v>67936</v>
      </c>
      <c r="AM10">
        <v>59.3</v>
      </c>
      <c r="AN10">
        <v>6</v>
      </c>
      <c r="AO10" s="17">
        <f>100*(AT10+AU10+AV10)/AL10</f>
        <v>4.911975977390485</v>
      </c>
      <c r="AP10" s="17">
        <f>100*AX10/AL10</f>
        <v>1.1805228450306171</v>
      </c>
      <c r="AQ10" s="17">
        <v>14</v>
      </c>
      <c r="AR10">
        <v>5.3</v>
      </c>
      <c r="AS10">
        <v>5.7</v>
      </c>
      <c r="AT10">
        <v>1574</v>
      </c>
      <c r="AU10">
        <v>1169</v>
      </c>
      <c r="AV10" s="19">
        <f>AW10-AX10</f>
        <v>594</v>
      </c>
      <c r="AW10">
        <v>1396</v>
      </c>
      <c r="AX10">
        <v>802</v>
      </c>
      <c r="BC10">
        <v>2749</v>
      </c>
      <c r="BD10" s="17">
        <v>40.200000000000003</v>
      </c>
      <c r="BF10" s="17">
        <v>2.5</v>
      </c>
      <c r="BG10" s="7">
        <v>32</v>
      </c>
      <c r="BH10" s="19">
        <v>1620</v>
      </c>
      <c r="BI10" s="19">
        <v>366</v>
      </c>
      <c r="BJ10" s="19">
        <v>413</v>
      </c>
      <c r="BK10" s="19">
        <v>330</v>
      </c>
      <c r="BL10" s="19">
        <v>503</v>
      </c>
      <c r="BM10" s="19">
        <v>374</v>
      </c>
      <c r="BO10" s="1"/>
      <c r="BP10">
        <v>52122</v>
      </c>
      <c r="BQ10">
        <v>47757</v>
      </c>
      <c r="BR10">
        <v>148350</v>
      </c>
      <c r="BS10" s="17">
        <v>61.8</v>
      </c>
      <c r="BT10">
        <v>8207</v>
      </c>
      <c r="BU10">
        <v>251.6</v>
      </c>
      <c r="BV10" s="17">
        <v>45.5</v>
      </c>
      <c r="BW10">
        <v>754390</v>
      </c>
      <c r="BX10">
        <v>783427.79283499997</v>
      </c>
      <c r="BY10" s="17">
        <v>69</v>
      </c>
      <c r="BZ10">
        <v>227536</v>
      </c>
      <c r="CA10">
        <v>63448</v>
      </c>
      <c r="CB10" s="17">
        <v>31.7</v>
      </c>
      <c r="CC10" s="1"/>
      <c r="CD10">
        <v>13.7</v>
      </c>
      <c r="CE10" s="1"/>
      <c r="CI10">
        <v>22.8</v>
      </c>
      <c r="CJ10" s="22">
        <v>17.123999999999999</v>
      </c>
      <c r="CK10" s="22">
        <v>17.597000000000001</v>
      </c>
      <c r="CL10" s="17">
        <v>33.1</v>
      </c>
      <c r="CM10" s="17">
        <v>35.5</v>
      </c>
      <c r="CN10" s="17">
        <v>33.4</v>
      </c>
      <c r="CO10" s="17">
        <v>30.3</v>
      </c>
      <c r="CP10" s="17">
        <v>30.6</v>
      </c>
      <c r="CQ10" s="7">
        <v>29.16</v>
      </c>
      <c r="CR10">
        <v>100.1</v>
      </c>
      <c r="CS10" s="17">
        <v>59.1</v>
      </c>
      <c r="CT10" s="22">
        <v>29.01</v>
      </c>
      <c r="CU10" s="22">
        <v>29.9</v>
      </c>
      <c r="CV10">
        <v>2.4500000000000002</v>
      </c>
      <c r="CW10">
        <v>2.04</v>
      </c>
      <c r="CX10" s="1"/>
      <c r="CY10" s="21">
        <v>4.12</v>
      </c>
      <c r="CZ10" s="21">
        <v>4.87</v>
      </c>
      <c r="DA10" s="21">
        <v>2.48</v>
      </c>
      <c r="DB10" s="4">
        <v>3.0770200000000001</v>
      </c>
      <c r="DC10" s="4">
        <f>DB10-DG10</f>
        <v>0.25702000000000025</v>
      </c>
      <c r="DD10" s="21">
        <v>3.36</v>
      </c>
      <c r="DE10" s="21">
        <v>4.0199999999999996</v>
      </c>
      <c r="DF10" s="1"/>
      <c r="DG10" s="21">
        <v>2.82</v>
      </c>
      <c r="DH10" s="21">
        <v>3.09</v>
      </c>
      <c r="DI10" s="1"/>
      <c r="DJ10" s="1"/>
      <c r="DK10" s="4">
        <f>CY10-DE10</f>
        <v>0.10000000000000053</v>
      </c>
      <c r="DL10" s="4">
        <f>CZ10-DE10</f>
        <v>0.85000000000000053</v>
      </c>
      <c r="DM10" s="4"/>
      <c r="DN10" s="4">
        <f>DH10-DG10</f>
        <v>0.27</v>
      </c>
      <c r="DO10" s="4">
        <f>DD10-DG10</f>
        <v>0.54</v>
      </c>
      <c r="DP10" s="4">
        <f>DE10-DG10</f>
        <v>1.1999999999999997</v>
      </c>
      <c r="DQ10" s="14">
        <v>35.213000000000001</v>
      </c>
      <c r="DR10" s="14">
        <v>20.728200000000001</v>
      </c>
      <c r="DS10" s="1"/>
      <c r="DT10" s="22">
        <v>38.756</v>
      </c>
      <c r="DU10" s="17">
        <v>138.9</v>
      </c>
      <c r="DV10" s="17">
        <v>286.60000000000002</v>
      </c>
      <c r="DW10" s="17">
        <v>274.89999999999998</v>
      </c>
      <c r="DX10" s="19">
        <v>18338</v>
      </c>
      <c r="DY10" s="14">
        <v>48.961199999999998</v>
      </c>
      <c r="DZ10" s="14">
        <v>24.924199999999999</v>
      </c>
      <c r="EA10" s="22">
        <v>18.888999999999999</v>
      </c>
      <c r="EC10" s="14">
        <v>48.961199999999998</v>
      </c>
      <c r="ED10">
        <v>55.62</v>
      </c>
      <c r="EE10">
        <v>592.29</v>
      </c>
      <c r="EG10" s="1"/>
      <c r="EI10">
        <v>113.87273329663731</v>
      </c>
      <c r="EJ10" s="1"/>
      <c r="EO10">
        <v>95.2</v>
      </c>
    </row>
    <row r="11" spans="1:158">
      <c r="A11" s="26">
        <v>21582</v>
      </c>
      <c r="B11" s="14">
        <v>22.3584</v>
      </c>
      <c r="C11" s="14">
        <v>21.1221</v>
      </c>
      <c r="D11" s="14">
        <v>28.6919</v>
      </c>
      <c r="E11" s="14">
        <v>22.5745</v>
      </c>
      <c r="F11" s="14">
        <v>13.372400000000001</v>
      </c>
      <c r="G11" s="14">
        <v>27.087599999999998</v>
      </c>
      <c r="J11" s="14">
        <v>17.7241</v>
      </c>
      <c r="K11">
        <v>17.752600000000001</v>
      </c>
      <c r="L11" s="14">
        <v>34.423900000000003</v>
      </c>
      <c r="M11">
        <v>12.1798</v>
      </c>
      <c r="N11">
        <v>23.339400000000001</v>
      </c>
      <c r="O11" s="19">
        <v>15115</v>
      </c>
      <c r="P11" s="19">
        <v>52687</v>
      </c>
      <c r="Q11" s="19">
        <v>33797</v>
      </c>
      <c r="R11" s="19">
        <v>18890</v>
      </c>
      <c r="S11" s="19">
        <v>8116</v>
      </c>
      <c r="T11" s="19">
        <v>44571</v>
      </c>
      <c r="U11">
        <v>2336</v>
      </c>
      <c r="V11">
        <v>1473</v>
      </c>
      <c r="W11">
        <v>4307</v>
      </c>
      <c r="X11" s="19">
        <v>8839</v>
      </c>
      <c r="Y11" s="19">
        <v>6276</v>
      </c>
      <c r="Z11" s="19">
        <v>2980</v>
      </c>
      <c r="AA11" s="19">
        <v>2778</v>
      </c>
      <c r="AB11" s="19">
        <v>2420</v>
      </c>
      <c r="AC11" s="19">
        <v>1703</v>
      </c>
      <c r="AD11" s="19">
        <v>3319</v>
      </c>
      <c r="AE11" s="19">
        <v>795</v>
      </c>
      <c r="AF11" s="19">
        <v>3541</v>
      </c>
      <c r="AG11" s="19">
        <v>1090</v>
      </c>
      <c r="AH11" s="19">
        <v>10830</v>
      </c>
      <c r="AI11" s="17">
        <v>5379.8</v>
      </c>
      <c r="AJ11" s="17">
        <v>2594.5</v>
      </c>
      <c r="AK11" s="19">
        <v>63684</v>
      </c>
      <c r="AL11" s="19">
        <v>67649</v>
      </c>
      <c r="AM11">
        <v>59</v>
      </c>
      <c r="AN11">
        <v>5.9</v>
      </c>
      <c r="AO11" s="17">
        <f t="shared" ref="AO11:AO74" si="0">100*(AT11+AU11+AV11)/AL11</f>
        <v>4.8234268060133925</v>
      </c>
      <c r="AP11" s="17">
        <f t="shared" ref="AP11:AP74" si="1">100*AX11/AL11</f>
        <v>1.0820559062218214</v>
      </c>
      <c r="AQ11" s="17">
        <v>12.9</v>
      </c>
      <c r="AR11">
        <v>5.3</v>
      </c>
      <c r="AS11">
        <v>5.6</v>
      </c>
      <c r="AT11">
        <v>1554</v>
      </c>
      <c r="AU11">
        <v>1164</v>
      </c>
      <c r="AV11" s="19">
        <f t="shared" ref="AV11:AV74" si="2">AW11-AX11</f>
        <v>545</v>
      </c>
      <c r="AW11">
        <v>1277</v>
      </c>
      <c r="AX11">
        <v>732</v>
      </c>
      <c r="BC11">
        <v>2515</v>
      </c>
      <c r="BD11" s="17">
        <v>40.299999999999997</v>
      </c>
      <c r="BF11" s="17">
        <v>2.6</v>
      </c>
      <c r="BG11" s="7">
        <v>34</v>
      </c>
      <c r="BH11" s="19">
        <v>1590</v>
      </c>
      <c r="BI11" s="19">
        <v>308</v>
      </c>
      <c r="BJ11" s="19">
        <v>391</v>
      </c>
      <c r="BK11" s="19">
        <v>275</v>
      </c>
      <c r="BL11" s="19">
        <v>536</v>
      </c>
      <c r="BM11" s="19">
        <v>388</v>
      </c>
      <c r="BO11" s="1"/>
      <c r="BP11">
        <v>54456</v>
      </c>
      <c r="BQ11">
        <v>50371</v>
      </c>
      <c r="BR11">
        <v>152155</v>
      </c>
      <c r="BS11" s="17">
        <v>67.3</v>
      </c>
      <c r="BT11">
        <v>9785</v>
      </c>
      <c r="BU11">
        <v>252.82</v>
      </c>
      <c r="BV11" s="17">
        <v>55.5</v>
      </c>
      <c r="BW11">
        <v>751762</v>
      </c>
      <c r="BX11">
        <v>790920.99048100004</v>
      </c>
      <c r="BY11" s="17">
        <v>70.5</v>
      </c>
      <c r="BZ11">
        <v>230752</v>
      </c>
      <c r="CA11">
        <v>63883</v>
      </c>
      <c r="CB11" s="17">
        <v>31.8</v>
      </c>
      <c r="CC11" s="1"/>
      <c r="CD11">
        <v>13.5</v>
      </c>
      <c r="CE11" s="1"/>
      <c r="CI11">
        <v>23.2</v>
      </c>
      <c r="CJ11" s="22">
        <v>17.138000000000002</v>
      </c>
      <c r="CK11" s="22">
        <v>17.609000000000002</v>
      </c>
      <c r="CL11" s="17">
        <v>33.200000000000003</v>
      </c>
      <c r="CM11" s="17">
        <v>35.299999999999997</v>
      </c>
      <c r="CN11" s="17">
        <v>33.4</v>
      </c>
      <c r="CO11" s="17">
        <v>30.4</v>
      </c>
      <c r="CP11" s="17">
        <v>30.7</v>
      </c>
      <c r="CQ11" s="7">
        <v>29.35</v>
      </c>
      <c r="CR11">
        <v>99.3</v>
      </c>
      <c r="CS11" s="17">
        <v>66.599999999999994</v>
      </c>
      <c r="CT11" s="22">
        <v>29</v>
      </c>
      <c r="CU11" s="22">
        <v>29.9</v>
      </c>
      <c r="CV11">
        <v>2.46</v>
      </c>
      <c r="CW11">
        <v>2.0499999999999998</v>
      </c>
      <c r="CX11" s="1"/>
      <c r="CY11" s="21">
        <v>4.1399999999999997</v>
      </c>
      <c r="CZ11" s="21">
        <v>4.8899999999999997</v>
      </c>
      <c r="DA11" s="21">
        <v>2.4300000000000002</v>
      </c>
      <c r="DB11" s="4">
        <v>2.92848</v>
      </c>
      <c r="DC11" s="4">
        <f t="shared" ref="DC11:DC74" si="3">DB11-DG11</f>
        <v>0.22847999999999979</v>
      </c>
      <c r="DD11" s="21">
        <v>3.54</v>
      </c>
      <c r="DE11" s="21">
        <v>3.96</v>
      </c>
      <c r="DF11" s="1"/>
      <c r="DG11" s="21">
        <v>2.7</v>
      </c>
      <c r="DH11" s="21">
        <v>3.13</v>
      </c>
      <c r="DI11" s="1"/>
      <c r="DJ11" s="1"/>
      <c r="DK11" s="4">
        <f t="shared" ref="DK11:DK74" si="4">CY11-DE11</f>
        <v>0.17999999999999972</v>
      </c>
      <c r="DL11" s="4">
        <f t="shared" ref="DL11:DL74" si="5">CZ11-DE11</f>
        <v>0.92999999999999972</v>
      </c>
      <c r="DM11" s="4"/>
      <c r="DN11" s="4">
        <f t="shared" ref="DN11:DN74" si="6">DH11-DG11</f>
        <v>0.42999999999999972</v>
      </c>
      <c r="DO11" s="4">
        <f t="shared" ref="DO11:DO74" si="7">DD11-DG11</f>
        <v>0.83999999999999986</v>
      </c>
      <c r="DP11" s="4">
        <f t="shared" ref="DP11:DP74" si="8">DE11-DG11</f>
        <v>1.2599999999999998</v>
      </c>
      <c r="DQ11" s="14">
        <v>35.220100000000002</v>
      </c>
      <c r="DR11" s="14">
        <v>20.9603</v>
      </c>
      <c r="DS11" s="1"/>
      <c r="DT11" s="22">
        <v>38.895000000000003</v>
      </c>
      <c r="DU11" s="17">
        <v>139.4</v>
      </c>
      <c r="DV11" s="17">
        <v>287.7</v>
      </c>
      <c r="DW11" s="17">
        <v>276</v>
      </c>
      <c r="DX11" s="19">
        <v>18065</v>
      </c>
      <c r="DY11" s="14">
        <v>49.5137</v>
      </c>
      <c r="DZ11" s="14">
        <v>25.227</v>
      </c>
      <c r="EA11" s="22">
        <v>18.57</v>
      </c>
      <c r="EC11" s="14">
        <v>49.5137</v>
      </c>
      <c r="ED11">
        <v>54.77</v>
      </c>
      <c r="EE11">
        <v>590.72</v>
      </c>
      <c r="EG11" s="1"/>
      <c r="EI11">
        <v>114.10011062850279</v>
      </c>
      <c r="EJ11" s="1"/>
      <c r="EO11">
        <v>95.8</v>
      </c>
    </row>
    <row r="12" spans="1:158">
      <c r="A12" s="26">
        <v>21610</v>
      </c>
      <c r="B12" s="14">
        <v>22.680499999999999</v>
      </c>
      <c r="C12" s="14">
        <v>21.2257</v>
      </c>
      <c r="D12" s="14">
        <v>28.6919</v>
      </c>
      <c r="E12" s="14">
        <v>23.160900000000002</v>
      </c>
      <c r="F12" s="14">
        <v>13.8993</v>
      </c>
      <c r="G12" s="14">
        <v>27.494599999999998</v>
      </c>
      <c r="J12" s="14">
        <v>18.071100000000001</v>
      </c>
      <c r="K12">
        <v>18.879300000000001</v>
      </c>
      <c r="L12" s="14">
        <v>34.261000000000003</v>
      </c>
      <c r="M12">
        <v>12.286</v>
      </c>
      <c r="N12">
        <v>23.613199999999999</v>
      </c>
      <c r="O12" s="19">
        <v>15259</v>
      </c>
      <c r="P12" s="19">
        <v>53016</v>
      </c>
      <c r="Q12" s="19">
        <v>33947</v>
      </c>
      <c r="R12" s="19">
        <v>19069</v>
      </c>
      <c r="S12" s="19">
        <v>8132</v>
      </c>
      <c r="T12" s="19">
        <v>44884</v>
      </c>
      <c r="U12">
        <v>2336</v>
      </c>
      <c r="V12">
        <v>1477</v>
      </c>
      <c r="W12">
        <v>4319</v>
      </c>
      <c r="X12" s="19">
        <v>8965</v>
      </c>
      <c r="Y12" s="19">
        <v>6294</v>
      </c>
      <c r="Z12" s="19">
        <v>3013</v>
      </c>
      <c r="AA12" s="19">
        <v>2789</v>
      </c>
      <c r="AB12" s="19">
        <v>2430</v>
      </c>
      <c r="AC12" s="19">
        <v>1713</v>
      </c>
      <c r="AD12" s="19">
        <v>3341</v>
      </c>
      <c r="AE12" s="19">
        <v>797</v>
      </c>
      <c r="AF12" s="19">
        <v>3559</v>
      </c>
      <c r="AG12" s="19">
        <v>1094</v>
      </c>
      <c r="AH12" s="19">
        <v>10889</v>
      </c>
      <c r="AI12" s="17">
        <v>5431.5</v>
      </c>
      <c r="AJ12" s="17">
        <v>2603.8000000000002</v>
      </c>
      <c r="AK12" s="19">
        <v>64267</v>
      </c>
      <c r="AL12" s="19">
        <v>68068</v>
      </c>
      <c r="AM12">
        <v>59.3</v>
      </c>
      <c r="AN12">
        <v>5.6</v>
      </c>
      <c r="AO12" s="17">
        <f t="shared" si="0"/>
        <v>4.5278251160604102</v>
      </c>
      <c r="AP12" s="17">
        <f t="shared" si="1"/>
        <v>0.99900099900099903</v>
      </c>
      <c r="AQ12" s="17">
        <v>13.6</v>
      </c>
      <c r="AR12">
        <v>4.8</v>
      </c>
      <c r="AS12">
        <v>5.5</v>
      </c>
      <c r="AT12">
        <v>1459</v>
      </c>
      <c r="AU12">
        <v>1093</v>
      </c>
      <c r="AV12" s="19">
        <f t="shared" si="2"/>
        <v>530</v>
      </c>
      <c r="AW12">
        <v>1210</v>
      </c>
      <c r="AX12">
        <v>680</v>
      </c>
      <c r="BC12">
        <v>2846</v>
      </c>
      <c r="BD12" s="17">
        <v>40.4</v>
      </c>
      <c r="BF12" s="17">
        <v>2.8</v>
      </c>
      <c r="BG12" s="7">
        <v>36</v>
      </c>
      <c r="BH12" s="19">
        <v>1498</v>
      </c>
      <c r="BI12" s="19">
        <v>285</v>
      </c>
      <c r="BJ12" s="19">
        <v>355</v>
      </c>
      <c r="BK12" s="19">
        <v>260</v>
      </c>
      <c r="BL12" s="19">
        <v>487</v>
      </c>
      <c r="BM12" s="19">
        <v>396</v>
      </c>
      <c r="BO12" s="1"/>
      <c r="BP12">
        <v>55643</v>
      </c>
      <c r="BQ12">
        <v>51272</v>
      </c>
      <c r="BR12">
        <v>156132</v>
      </c>
      <c r="BS12" s="17">
        <v>66.3</v>
      </c>
      <c r="BT12">
        <v>11056</v>
      </c>
      <c r="BU12">
        <v>255.2</v>
      </c>
      <c r="BV12" s="17">
        <v>58.4</v>
      </c>
      <c r="BW12">
        <v>759057</v>
      </c>
      <c r="BX12">
        <v>805900.42362400005</v>
      </c>
      <c r="BY12" s="17">
        <v>70.2</v>
      </c>
      <c r="BZ12">
        <v>233647</v>
      </c>
      <c r="CA12">
        <v>64345</v>
      </c>
      <c r="CB12" s="17">
        <v>31.8</v>
      </c>
      <c r="CC12" s="1"/>
      <c r="CD12">
        <v>13.5</v>
      </c>
      <c r="CE12" s="1"/>
      <c r="CI12">
        <v>23.5</v>
      </c>
      <c r="CJ12" s="22">
        <v>17.149000000000001</v>
      </c>
      <c r="CK12" s="22">
        <v>17.626999999999999</v>
      </c>
      <c r="CL12" s="17">
        <v>33.200000000000003</v>
      </c>
      <c r="CM12" s="17">
        <v>34.9</v>
      </c>
      <c r="CN12" s="17">
        <v>33.299999999999997</v>
      </c>
      <c r="CO12" s="17">
        <v>30.5</v>
      </c>
      <c r="CP12" s="17">
        <v>30.7</v>
      </c>
      <c r="CQ12" s="7">
        <v>29.92</v>
      </c>
      <c r="CR12">
        <v>101.1</v>
      </c>
      <c r="CS12" s="17">
        <v>68.900000000000006</v>
      </c>
      <c r="CT12" s="22">
        <v>28.97</v>
      </c>
      <c r="CU12" s="22">
        <v>30</v>
      </c>
      <c r="CV12">
        <v>2.4500000000000002</v>
      </c>
      <c r="CW12">
        <v>2.0699999999999998</v>
      </c>
      <c r="CX12" s="1"/>
      <c r="CY12" s="21">
        <v>4.13</v>
      </c>
      <c r="CZ12" s="21">
        <v>4.8499999999999996</v>
      </c>
      <c r="DA12" s="21">
        <v>2.8</v>
      </c>
      <c r="DB12" s="4">
        <v>3.0891899999999999</v>
      </c>
      <c r="DC12" s="4">
        <f t="shared" si="3"/>
        <v>0.28919000000000006</v>
      </c>
      <c r="DD12" s="21">
        <v>3.61</v>
      </c>
      <c r="DE12" s="21">
        <v>3.99</v>
      </c>
      <c r="DF12" s="1"/>
      <c r="DG12" s="21">
        <v>2.8</v>
      </c>
      <c r="DH12" s="21">
        <v>3.13</v>
      </c>
      <c r="DI12" s="1"/>
      <c r="DJ12" s="1"/>
      <c r="DK12" s="4">
        <f t="shared" si="4"/>
        <v>0.13999999999999968</v>
      </c>
      <c r="DL12" s="4">
        <f t="shared" si="5"/>
        <v>0.85999999999999943</v>
      </c>
      <c r="DM12" s="4"/>
      <c r="DN12" s="4">
        <f t="shared" si="6"/>
        <v>0.33000000000000007</v>
      </c>
      <c r="DO12" s="4">
        <f t="shared" si="7"/>
        <v>0.81</v>
      </c>
      <c r="DP12" s="4">
        <f t="shared" si="8"/>
        <v>1.1900000000000004</v>
      </c>
      <c r="DQ12" s="14">
        <v>35.130400000000002</v>
      </c>
      <c r="DR12" s="14">
        <v>21.209</v>
      </c>
      <c r="DS12" s="1"/>
      <c r="DT12" s="22">
        <v>38.896000000000001</v>
      </c>
      <c r="DU12" s="17">
        <v>139.69999999999999</v>
      </c>
      <c r="DV12" s="17">
        <v>289.2</v>
      </c>
      <c r="DW12" s="17">
        <v>277.39999999999998</v>
      </c>
      <c r="DX12" s="19">
        <v>17832</v>
      </c>
      <c r="DY12" s="14">
        <v>50.0077</v>
      </c>
      <c r="DZ12" s="14">
        <v>25.421800000000001</v>
      </c>
      <c r="EA12" s="22">
        <v>18.431000000000001</v>
      </c>
      <c r="EC12" s="14">
        <v>50.0077</v>
      </c>
      <c r="ED12">
        <v>56.15</v>
      </c>
      <c r="EE12">
        <v>609.12009999999998</v>
      </c>
      <c r="EG12" s="1"/>
      <c r="EI12">
        <v>113.93769824859888</v>
      </c>
      <c r="EJ12" s="1"/>
      <c r="EO12">
        <v>96.4</v>
      </c>
    </row>
    <row r="13" spans="1:158">
      <c r="A13" s="26">
        <v>21641</v>
      </c>
      <c r="B13" s="14">
        <v>23.163599999999999</v>
      </c>
      <c r="C13" s="14">
        <v>21.5367</v>
      </c>
      <c r="D13" s="14">
        <v>29.144500000000001</v>
      </c>
      <c r="E13" s="14">
        <v>23.800599999999999</v>
      </c>
      <c r="F13" s="14">
        <v>14.3177</v>
      </c>
      <c r="G13" s="14">
        <v>28.3461</v>
      </c>
      <c r="J13" s="14">
        <v>18.186800000000002</v>
      </c>
      <c r="K13">
        <v>18.929400000000001</v>
      </c>
      <c r="L13" s="14">
        <v>34.831299999999999</v>
      </c>
      <c r="M13">
        <v>12.513500000000001</v>
      </c>
      <c r="N13">
        <v>23.643699999999999</v>
      </c>
      <c r="O13" s="19">
        <v>15385</v>
      </c>
      <c r="P13" s="19">
        <v>53320</v>
      </c>
      <c r="Q13" s="19">
        <v>34051</v>
      </c>
      <c r="R13" s="19">
        <v>19269</v>
      </c>
      <c r="S13" s="19">
        <v>8142</v>
      </c>
      <c r="T13" s="19">
        <v>45178</v>
      </c>
      <c r="U13">
        <v>2330</v>
      </c>
      <c r="V13">
        <v>1479</v>
      </c>
      <c r="W13">
        <v>4333</v>
      </c>
      <c r="X13" s="19">
        <v>9077</v>
      </c>
      <c r="Y13" s="19">
        <v>6308</v>
      </c>
      <c r="Z13" s="19">
        <v>3085</v>
      </c>
      <c r="AA13" s="19">
        <v>2804</v>
      </c>
      <c r="AB13" s="19">
        <v>2439</v>
      </c>
      <c r="AC13" s="19">
        <v>1722</v>
      </c>
      <c r="AD13" s="19">
        <v>3346</v>
      </c>
      <c r="AE13" s="19">
        <v>799</v>
      </c>
      <c r="AF13" s="19">
        <v>3578</v>
      </c>
      <c r="AG13" s="19">
        <v>1100</v>
      </c>
      <c r="AH13" s="19">
        <v>10920</v>
      </c>
      <c r="AI13" s="17">
        <v>5393.7</v>
      </c>
      <c r="AJ13" s="17">
        <v>2614.6</v>
      </c>
      <c r="AK13" s="19">
        <v>64768</v>
      </c>
      <c r="AL13" s="19">
        <v>68339</v>
      </c>
      <c r="AM13">
        <v>59.4</v>
      </c>
      <c r="AN13">
        <v>5.2</v>
      </c>
      <c r="AO13" s="17">
        <f t="shared" si="0"/>
        <v>4.1498997644097804</v>
      </c>
      <c r="AP13" s="17">
        <f t="shared" si="1"/>
        <v>0.92333806464829749</v>
      </c>
      <c r="AQ13" s="17">
        <v>15</v>
      </c>
      <c r="AR13">
        <v>4.2</v>
      </c>
      <c r="AS13">
        <v>5.2</v>
      </c>
      <c r="AT13">
        <v>1494</v>
      </c>
      <c r="AU13">
        <v>934</v>
      </c>
      <c r="AV13" s="19">
        <f t="shared" si="2"/>
        <v>408</v>
      </c>
      <c r="AW13">
        <v>1039</v>
      </c>
      <c r="AX13">
        <v>631</v>
      </c>
      <c r="BC13">
        <v>2592</v>
      </c>
      <c r="BD13" s="17">
        <v>40.5</v>
      </c>
      <c r="BF13" s="17">
        <v>2.9</v>
      </c>
      <c r="BG13" s="7">
        <v>38</v>
      </c>
      <c r="BH13" s="19">
        <v>1503</v>
      </c>
      <c r="BI13" s="19">
        <v>300</v>
      </c>
      <c r="BJ13" s="19">
        <v>343</v>
      </c>
      <c r="BK13" s="19">
        <v>254</v>
      </c>
      <c r="BL13" s="19">
        <v>518</v>
      </c>
      <c r="BM13" s="19">
        <v>388</v>
      </c>
      <c r="BO13" s="1"/>
      <c r="BP13">
        <v>56135</v>
      </c>
      <c r="BQ13">
        <v>50851</v>
      </c>
      <c r="BR13">
        <v>158454</v>
      </c>
      <c r="BS13" s="17">
        <v>64.8</v>
      </c>
      <c r="BT13">
        <v>10031</v>
      </c>
      <c r="BU13">
        <v>259.17</v>
      </c>
      <c r="BV13" s="17">
        <v>63.4</v>
      </c>
      <c r="BW13">
        <v>765823</v>
      </c>
      <c r="BX13">
        <v>798099.05459399999</v>
      </c>
      <c r="BY13" s="17">
        <v>66.900000000000006</v>
      </c>
      <c r="BZ13">
        <v>236469</v>
      </c>
      <c r="CA13">
        <v>63619</v>
      </c>
      <c r="CB13" s="17">
        <v>31.7</v>
      </c>
      <c r="CC13" s="1"/>
      <c r="CD13">
        <v>13.6</v>
      </c>
      <c r="CE13" s="1"/>
      <c r="CI13">
        <v>23.6</v>
      </c>
      <c r="CJ13" s="22">
        <v>17.183</v>
      </c>
      <c r="CK13" s="22">
        <v>17.670000000000002</v>
      </c>
      <c r="CL13" s="17">
        <v>33.200000000000003</v>
      </c>
      <c r="CM13" s="17">
        <v>35</v>
      </c>
      <c r="CN13" s="17">
        <v>33.4</v>
      </c>
      <c r="CO13" s="17">
        <v>30.5</v>
      </c>
      <c r="CP13" s="17">
        <v>30.7</v>
      </c>
      <c r="CQ13" s="7">
        <v>30.23</v>
      </c>
      <c r="CR13">
        <v>102.4</v>
      </c>
      <c r="CS13" s="17">
        <v>63.6</v>
      </c>
      <c r="CT13" s="22">
        <v>28.98</v>
      </c>
      <c r="CU13" s="22">
        <v>30</v>
      </c>
      <c r="CV13">
        <v>2.4700000000000002</v>
      </c>
      <c r="CW13">
        <v>2.08</v>
      </c>
      <c r="CX13" s="1"/>
      <c r="CY13" s="21">
        <v>4.2300000000000004</v>
      </c>
      <c r="CZ13" s="21">
        <v>4.8600000000000003</v>
      </c>
      <c r="DA13" s="21">
        <v>2.96</v>
      </c>
      <c r="DB13" s="4">
        <v>3.1554500000000001</v>
      </c>
      <c r="DC13" s="4">
        <f t="shared" si="3"/>
        <v>0.20544999999999991</v>
      </c>
      <c r="DD13" s="21">
        <v>3.72</v>
      </c>
      <c r="DE13" s="21">
        <v>4.12</v>
      </c>
      <c r="DF13" s="1"/>
      <c r="DG13" s="21">
        <v>2.95</v>
      </c>
      <c r="DH13" s="21">
        <v>3.27</v>
      </c>
      <c r="DI13" s="1"/>
      <c r="DJ13" s="1"/>
      <c r="DK13" s="4">
        <f t="shared" si="4"/>
        <v>0.11000000000000032</v>
      </c>
      <c r="DL13" s="4">
        <f t="shared" si="5"/>
        <v>0.74000000000000021</v>
      </c>
      <c r="DM13" s="4"/>
      <c r="DN13" s="4">
        <f t="shared" si="6"/>
        <v>0.31999999999999984</v>
      </c>
      <c r="DO13" s="4">
        <f t="shared" si="7"/>
        <v>0.77</v>
      </c>
      <c r="DP13" s="4">
        <f t="shared" si="8"/>
        <v>1.17</v>
      </c>
      <c r="DQ13" s="14">
        <v>35.558100000000003</v>
      </c>
      <c r="DR13" s="14">
        <v>21.4893</v>
      </c>
      <c r="DS13" s="1"/>
      <c r="DT13" s="22">
        <v>39.009</v>
      </c>
      <c r="DU13" s="17">
        <v>139.69999999999999</v>
      </c>
      <c r="DV13" s="17">
        <v>290.10000000000002</v>
      </c>
      <c r="DW13" s="17">
        <v>278.10000000000002</v>
      </c>
      <c r="DX13" s="19">
        <v>17986</v>
      </c>
      <c r="DY13" s="14">
        <v>50.4634</v>
      </c>
      <c r="DZ13" s="14">
        <v>25.726099999999999</v>
      </c>
      <c r="EA13" s="22">
        <v>18.678000000000001</v>
      </c>
      <c r="EC13" s="14">
        <v>50.4634</v>
      </c>
      <c r="ED13">
        <v>57.1</v>
      </c>
      <c r="EE13">
        <v>616.99</v>
      </c>
      <c r="EG13" s="1"/>
      <c r="EI13">
        <v>113.71032091673338</v>
      </c>
      <c r="EJ13" s="1"/>
      <c r="EO13">
        <v>96.9</v>
      </c>
    </row>
    <row r="14" spans="1:158">
      <c r="A14" s="26">
        <v>21671</v>
      </c>
      <c r="B14" s="14">
        <v>23.512499999999999</v>
      </c>
      <c r="C14" s="14">
        <v>21.7441</v>
      </c>
      <c r="D14" s="14">
        <v>29.283799999999999</v>
      </c>
      <c r="E14" s="14">
        <v>24.413499999999999</v>
      </c>
      <c r="F14" s="14">
        <v>14.813499999999999</v>
      </c>
      <c r="G14" s="14">
        <v>28.6007</v>
      </c>
      <c r="J14" s="14">
        <v>18.557099999999998</v>
      </c>
      <c r="K14">
        <v>19.279900000000001</v>
      </c>
      <c r="L14" s="14">
        <v>34.831299999999999</v>
      </c>
      <c r="M14">
        <v>12.8017</v>
      </c>
      <c r="N14">
        <v>23.7349</v>
      </c>
      <c r="O14" s="19">
        <v>15487</v>
      </c>
      <c r="P14" s="19">
        <v>53549</v>
      </c>
      <c r="Q14" s="19">
        <v>34171</v>
      </c>
      <c r="R14" s="19">
        <v>19378</v>
      </c>
      <c r="S14" s="19">
        <v>8153</v>
      </c>
      <c r="T14" s="19">
        <v>45396</v>
      </c>
      <c r="U14">
        <v>2331</v>
      </c>
      <c r="V14">
        <v>1479</v>
      </c>
      <c r="W14">
        <v>4343</v>
      </c>
      <c r="X14" s="19">
        <v>9160</v>
      </c>
      <c r="Y14" s="19">
        <v>6327</v>
      </c>
      <c r="Z14" s="19">
        <v>3087</v>
      </c>
      <c r="AA14" s="19">
        <v>2814</v>
      </c>
      <c r="AB14" s="19">
        <v>2447</v>
      </c>
      <c r="AC14" s="19">
        <v>1730</v>
      </c>
      <c r="AD14" s="19">
        <v>3364</v>
      </c>
      <c r="AE14" s="19">
        <v>804</v>
      </c>
      <c r="AF14" s="19">
        <v>3594</v>
      </c>
      <c r="AG14" s="19">
        <v>1104</v>
      </c>
      <c r="AH14" s="19">
        <v>10965</v>
      </c>
      <c r="AI14" s="17">
        <v>5454.8</v>
      </c>
      <c r="AJ14" s="17">
        <v>2626.7</v>
      </c>
      <c r="AK14" s="19">
        <v>64699</v>
      </c>
      <c r="AL14" s="19">
        <v>68178</v>
      </c>
      <c r="AM14">
        <v>59.2</v>
      </c>
      <c r="AN14">
        <v>5.0999999999999996</v>
      </c>
      <c r="AO14" s="17">
        <f t="shared" si="0"/>
        <v>4.2154360644196078</v>
      </c>
      <c r="AP14" s="17">
        <f t="shared" si="1"/>
        <v>0.8433805626448414</v>
      </c>
      <c r="AQ14" s="17">
        <v>14.3</v>
      </c>
      <c r="AR14">
        <v>4.2</v>
      </c>
      <c r="AS14">
        <v>5</v>
      </c>
      <c r="AT14">
        <v>1479</v>
      </c>
      <c r="AU14">
        <v>1005</v>
      </c>
      <c r="AV14" s="19">
        <f t="shared" si="2"/>
        <v>390</v>
      </c>
      <c r="AW14">
        <v>965</v>
      </c>
      <c r="AX14">
        <v>575</v>
      </c>
      <c r="BC14">
        <v>2353</v>
      </c>
      <c r="BD14" s="17">
        <v>40.700000000000003</v>
      </c>
      <c r="BF14" s="17">
        <v>2.9</v>
      </c>
      <c r="BG14" s="7">
        <v>38</v>
      </c>
      <c r="BH14" s="19">
        <v>1547</v>
      </c>
      <c r="BI14" s="19">
        <v>291</v>
      </c>
      <c r="BJ14" s="19">
        <v>371</v>
      </c>
      <c r="BK14" s="19">
        <v>271</v>
      </c>
      <c r="BL14" s="19">
        <v>533</v>
      </c>
      <c r="BM14" s="19">
        <v>372</v>
      </c>
      <c r="BO14" s="1"/>
      <c r="BP14">
        <v>53712</v>
      </c>
      <c r="BQ14">
        <v>49832</v>
      </c>
      <c r="BR14">
        <v>157886</v>
      </c>
      <c r="BS14" s="17">
        <v>63</v>
      </c>
      <c r="BT14">
        <v>10512</v>
      </c>
      <c r="BU14">
        <v>260.02999999999997</v>
      </c>
      <c r="BV14" s="17">
        <v>63.8</v>
      </c>
      <c r="BW14">
        <v>799256</v>
      </c>
      <c r="BX14">
        <v>812249.42501799995</v>
      </c>
      <c r="BY14" s="17">
        <v>69.900000000000006</v>
      </c>
      <c r="BZ14">
        <v>239681</v>
      </c>
      <c r="CA14">
        <v>64646</v>
      </c>
      <c r="CB14" s="17">
        <v>31.7</v>
      </c>
      <c r="CC14" s="1"/>
      <c r="CD14">
        <v>13.6</v>
      </c>
      <c r="CE14" s="1"/>
      <c r="CI14">
        <v>23.5</v>
      </c>
      <c r="CJ14" s="22">
        <v>17.190999999999999</v>
      </c>
      <c r="CK14" s="22">
        <v>17.690000000000001</v>
      </c>
      <c r="CL14" s="17">
        <v>33.299999999999997</v>
      </c>
      <c r="CM14" s="17">
        <v>34.9</v>
      </c>
      <c r="CN14" s="17">
        <v>33.299999999999997</v>
      </c>
      <c r="CO14" s="17">
        <v>30.5</v>
      </c>
      <c r="CP14" s="17">
        <v>30.9</v>
      </c>
      <c r="CQ14" s="7">
        <v>30.59</v>
      </c>
      <c r="CR14">
        <v>103.5</v>
      </c>
      <c r="CS14" s="17">
        <v>65.099999999999994</v>
      </c>
      <c r="CT14" s="22">
        <v>29.04</v>
      </c>
      <c r="CU14" s="22">
        <v>30.1</v>
      </c>
      <c r="CV14">
        <v>2.48</v>
      </c>
      <c r="CW14">
        <v>2.08</v>
      </c>
      <c r="CX14" s="1"/>
      <c r="CY14" s="21">
        <v>4.37</v>
      </c>
      <c r="CZ14" s="21">
        <v>4.96</v>
      </c>
      <c r="DA14" s="21">
        <v>2.9</v>
      </c>
      <c r="DB14" s="4">
        <v>3.2038799999999998</v>
      </c>
      <c r="DC14" s="4">
        <f t="shared" si="3"/>
        <v>0.36387999999999998</v>
      </c>
      <c r="DD14" s="21">
        <v>3.96</v>
      </c>
      <c r="DE14" s="21">
        <v>4.3099999999999996</v>
      </c>
      <c r="DF14" s="1"/>
      <c r="DG14" s="21">
        <v>2.84</v>
      </c>
      <c r="DH14" s="21">
        <v>3.33</v>
      </c>
      <c r="DI14" s="1"/>
      <c r="DJ14" s="1"/>
      <c r="DK14" s="4">
        <f t="shared" si="4"/>
        <v>6.0000000000000497E-2</v>
      </c>
      <c r="DL14" s="4">
        <f t="shared" si="5"/>
        <v>0.65000000000000036</v>
      </c>
      <c r="DM14" s="4"/>
      <c r="DN14" s="4">
        <f t="shared" si="6"/>
        <v>0.49000000000000021</v>
      </c>
      <c r="DO14" s="4">
        <f t="shared" si="7"/>
        <v>1.1200000000000001</v>
      </c>
      <c r="DP14" s="4">
        <f t="shared" si="8"/>
        <v>1.4699999999999998</v>
      </c>
      <c r="DQ14" s="14">
        <v>36.306399999999996</v>
      </c>
      <c r="DR14" s="14">
        <v>21.718800000000002</v>
      </c>
      <c r="DS14" s="1"/>
      <c r="DT14" s="22">
        <v>39.088999999999999</v>
      </c>
      <c r="DU14" s="17">
        <v>140.69999999999999</v>
      </c>
      <c r="DV14" s="17">
        <v>292.2</v>
      </c>
      <c r="DW14" s="17">
        <v>280.10000000000002</v>
      </c>
      <c r="DX14" s="19">
        <v>17811</v>
      </c>
      <c r="DY14" s="14">
        <v>51.007199999999997</v>
      </c>
      <c r="DZ14" s="14">
        <v>26.018699999999999</v>
      </c>
      <c r="EA14" s="22">
        <v>18.552</v>
      </c>
      <c r="EC14" s="14">
        <v>51.007199999999997</v>
      </c>
      <c r="ED14">
        <v>57.96</v>
      </c>
      <c r="EE14">
        <v>630.79999999999995</v>
      </c>
      <c r="EG14" s="1"/>
      <c r="EI14">
        <v>113.6994934247398</v>
      </c>
      <c r="EJ14" s="1"/>
      <c r="EO14">
        <v>97.5</v>
      </c>
    </row>
    <row r="15" spans="1:158">
      <c r="A15" s="26">
        <v>21702</v>
      </c>
      <c r="B15" s="14">
        <v>23.539400000000001</v>
      </c>
      <c r="C15" s="14">
        <v>21.8996</v>
      </c>
      <c r="D15" s="14">
        <v>29.144600000000001</v>
      </c>
      <c r="E15" s="14">
        <v>24.253599999999999</v>
      </c>
      <c r="F15" s="14">
        <v>14.705</v>
      </c>
      <c r="G15" s="14">
        <v>28.515000000000001</v>
      </c>
      <c r="J15" s="14">
        <v>18.695900000000002</v>
      </c>
      <c r="K15">
        <v>19.8308</v>
      </c>
      <c r="L15" s="14">
        <v>34.5869</v>
      </c>
      <c r="M15">
        <v>13.029199999999999</v>
      </c>
      <c r="N15">
        <v>23.8567</v>
      </c>
      <c r="O15" s="19">
        <v>15554</v>
      </c>
      <c r="P15" s="19">
        <v>53679</v>
      </c>
      <c r="Q15" s="19">
        <v>34217</v>
      </c>
      <c r="R15" s="19">
        <v>19462</v>
      </c>
      <c r="S15" s="19">
        <v>8143</v>
      </c>
      <c r="T15" s="19">
        <v>45536</v>
      </c>
      <c r="U15">
        <v>2334</v>
      </c>
      <c r="V15">
        <v>1476</v>
      </c>
      <c r="W15">
        <v>4333</v>
      </c>
      <c r="X15" s="19">
        <v>9209</v>
      </c>
      <c r="Y15" s="19">
        <v>6345</v>
      </c>
      <c r="Z15" s="19">
        <v>3100</v>
      </c>
      <c r="AA15" s="19">
        <v>2822</v>
      </c>
      <c r="AB15" s="19">
        <v>2454</v>
      </c>
      <c r="AC15" s="19">
        <v>1734</v>
      </c>
      <c r="AD15" s="19">
        <v>3371</v>
      </c>
      <c r="AE15" s="19">
        <v>808</v>
      </c>
      <c r="AF15" s="19">
        <v>3603</v>
      </c>
      <c r="AG15" s="19">
        <v>1107</v>
      </c>
      <c r="AH15" s="19">
        <v>10983</v>
      </c>
      <c r="AI15" s="17">
        <v>5466.3</v>
      </c>
      <c r="AJ15" s="17">
        <v>2633.2</v>
      </c>
      <c r="AK15" s="19">
        <v>64849</v>
      </c>
      <c r="AL15" s="19">
        <v>68278</v>
      </c>
      <c r="AM15">
        <v>59.2</v>
      </c>
      <c r="AN15">
        <v>5</v>
      </c>
      <c r="AO15" s="17">
        <f t="shared" si="0"/>
        <v>4.247341749904801</v>
      </c>
      <c r="AP15" s="17">
        <f t="shared" si="1"/>
        <v>0.80260113067166583</v>
      </c>
      <c r="AQ15" s="17">
        <v>13.9</v>
      </c>
      <c r="AR15">
        <v>4.2</v>
      </c>
      <c r="AS15">
        <v>4.9000000000000004</v>
      </c>
      <c r="AT15">
        <v>1522</v>
      </c>
      <c r="AU15">
        <v>963</v>
      </c>
      <c r="AV15" s="19">
        <f t="shared" si="2"/>
        <v>415</v>
      </c>
      <c r="AW15">
        <v>963</v>
      </c>
      <c r="AX15">
        <v>548</v>
      </c>
      <c r="BC15">
        <v>2543</v>
      </c>
      <c r="BD15" s="17">
        <v>40.6</v>
      </c>
      <c r="BF15" s="17">
        <v>2.9</v>
      </c>
      <c r="BG15" s="7">
        <v>40</v>
      </c>
      <c r="BH15" s="19">
        <v>1430</v>
      </c>
      <c r="BI15" s="19">
        <v>237</v>
      </c>
      <c r="BJ15" s="19">
        <v>350</v>
      </c>
      <c r="BK15" s="19">
        <v>230</v>
      </c>
      <c r="BL15" s="19">
        <v>474</v>
      </c>
      <c r="BM15" s="19">
        <v>376</v>
      </c>
      <c r="BO15" s="1"/>
      <c r="BP15">
        <v>56161</v>
      </c>
      <c r="BQ15">
        <v>49906</v>
      </c>
      <c r="BR15">
        <v>158740</v>
      </c>
      <c r="BS15" s="17">
        <v>63.7</v>
      </c>
      <c r="BT15">
        <v>10706</v>
      </c>
      <c r="BU15">
        <v>261.89999999999998</v>
      </c>
      <c r="BV15" s="17">
        <v>65.599999999999994</v>
      </c>
      <c r="BW15">
        <v>816569</v>
      </c>
      <c r="BX15">
        <v>819556.96548500005</v>
      </c>
      <c r="BY15" s="17">
        <v>64.2</v>
      </c>
      <c r="BZ15">
        <v>240452</v>
      </c>
      <c r="CA15">
        <v>65160</v>
      </c>
      <c r="CB15" s="17">
        <v>31.6</v>
      </c>
      <c r="CC15" s="1"/>
      <c r="CD15">
        <v>13.6</v>
      </c>
      <c r="CE15" s="1"/>
      <c r="CI15">
        <v>23.6</v>
      </c>
      <c r="CJ15" s="22">
        <v>17.239999999999998</v>
      </c>
      <c r="CK15" s="22">
        <v>17.741</v>
      </c>
      <c r="CL15" s="17">
        <v>33.200000000000003</v>
      </c>
      <c r="CM15" s="17">
        <v>34.799999999999997</v>
      </c>
      <c r="CN15" s="17">
        <v>33.4</v>
      </c>
      <c r="CO15" s="17">
        <v>30.5</v>
      </c>
      <c r="CP15" s="17">
        <v>30.9</v>
      </c>
      <c r="CQ15" s="7">
        <v>30.89</v>
      </c>
      <c r="CR15">
        <v>103.4</v>
      </c>
      <c r="CS15" s="17">
        <v>69.5</v>
      </c>
      <c r="CT15" s="22">
        <v>29.11</v>
      </c>
      <c r="CU15" s="22">
        <v>30.2</v>
      </c>
      <c r="CV15">
        <v>2.5</v>
      </c>
      <c r="CW15">
        <v>2.09</v>
      </c>
      <c r="CX15" s="1"/>
      <c r="CY15" s="21">
        <v>4.46</v>
      </c>
      <c r="CZ15" s="21">
        <v>5.04</v>
      </c>
      <c r="DA15" s="21">
        <v>3.39</v>
      </c>
      <c r="DB15" s="4">
        <v>3.59552</v>
      </c>
      <c r="DC15" s="4">
        <f t="shared" si="3"/>
        <v>0.38552000000000008</v>
      </c>
      <c r="DD15" s="21">
        <v>4.07</v>
      </c>
      <c r="DE15" s="21">
        <v>4.34</v>
      </c>
      <c r="DF15" s="1"/>
      <c r="DG15" s="21">
        <v>3.21</v>
      </c>
      <c r="DH15" s="21">
        <v>3.52</v>
      </c>
      <c r="DI15" s="1"/>
      <c r="DJ15" s="1"/>
      <c r="DK15" s="4">
        <f t="shared" si="4"/>
        <v>0.12000000000000011</v>
      </c>
      <c r="DL15" s="4">
        <f t="shared" si="5"/>
        <v>0.70000000000000018</v>
      </c>
      <c r="DM15" s="4"/>
      <c r="DN15" s="4">
        <f t="shared" si="6"/>
        <v>0.31000000000000005</v>
      </c>
      <c r="DO15" s="4">
        <f t="shared" si="7"/>
        <v>0.86000000000000032</v>
      </c>
      <c r="DP15" s="4">
        <f t="shared" si="8"/>
        <v>1.1299999999999999</v>
      </c>
      <c r="DQ15" s="14">
        <v>37.1404</v>
      </c>
      <c r="DR15" s="14">
        <v>21.985900000000001</v>
      </c>
      <c r="DS15" s="1"/>
      <c r="DT15" s="22">
        <v>39.061999999999998</v>
      </c>
      <c r="DU15" s="17">
        <v>141.19999999999999</v>
      </c>
      <c r="DV15" s="17">
        <v>294.10000000000002</v>
      </c>
      <c r="DW15" s="17">
        <v>281.89999999999998</v>
      </c>
      <c r="DX15" s="19">
        <v>17525</v>
      </c>
      <c r="DY15" s="14">
        <v>51.675400000000003</v>
      </c>
      <c r="DZ15" s="14">
        <v>26.2668</v>
      </c>
      <c r="EA15" s="22">
        <v>18.454000000000001</v>
      </c>
      <c r="EC15" s="14">
        <v>51.675400000000003</v>
      </c>
      <c r="ED15">
        <v>57.46</v>
      </c>
      <c r="EE15">
        <v>631.51</v>
      </c>
      <c r="EG15" s="1"/>
      <c r="EI15">
        <v>113.55873602882305</v>
      </c>
      <c r="EJ15" s="1"/>
      <c r="EO15">
        <v>97.2</v>
      </c>
    </row>
    <row r="16" spans="1:158">
      <c r="A16" s="26">
        <v>21732</v>
      </c>
      <c r="B16" s="14">
        <v>22.9757</v>
      </c>
      <c r="C16" s="14">
        <v>22.081</v>
      </c>
      <c r="D16" s="14">
        <v>29.5276</v>
      </c>
      <c r="E16" s="14">
        <v>22.814399999999999</v>
      </c>
      <c r="F16" s="14">
        <v>13.233000000000001</v>
      </c>
      <c r="G16" s="14">
        <v>28.650200000000002</v>
      </c>
      <c r="J16" s="14">
        <v>19.066099999999999</v>
      </c>
      <c r="K16">
        <v>20.331499999999998</v>
      </c>
      <c r="L16" s="14">
        <v>34.872100000000003</v>
      </c>
      <c r="M16">
        <v>13.0596</v>
      </c>
      <c r="N16">
        <v>23.948</v>
      </c>
      <c r="O16" s="19">
        <v>15623</v>
      </c>
      <c r="P16" s="19">
        <v>53803</v>
      </c>
      <c r="Q16" s="19">
        <v>34274</v>
      </c>
      <c r="R16" s="19">
        <v>19529</v>
      </c>
      <c r="S16" s="19">
        <v>8173</v>
      </c>
      <c r="T16" s="19">
        <v>45630</v>
      </c>
      <c r="U16">
        <v>2333</v>
      </c>
      <c r="V16">
        <v>1480</v>
      </c>
      <c r="W16">
        <v>4360</v>
      </c>
      <c r="X16" s="19">
        <v>9266</v>
      </c>
      <c r="Y16" s="19">
        <v>6357</v>
      </c>
      <c r="Z16" s="19">
        <v>3087</v>
      </c>
      <c r="AA16" s="19">
        <v>2824</v>
      </c>
      <c r="AB16" s="19">
        <v>2460</v>
      </c>
      <c r="AC16" s="19">
        <v>1737</v>
      </c>
      <c r="AD16" s="19">
        <v>3373</v>
      </c>
      <c r="AE16" s="19">
        <v>819</v>
      </c>
      <c r="AF16" s="19">
        <v>3606</v>
      </c>
      <c r="AG16" s="19">
        <v>1108</v>
      </c>
      <c r="AH16" s="19">
        <v>10993</v>
      </c>
      <c r="AI16" s="17">
        <v>5470</v>
      </c>
      <c r="AJ16" s="17">
        <v>2638.9</v>
      </c>
      <c r="AK16" s="19">
        <v>65011</v>
      </c>
      <c r="AL16" s="19">
        <v>68539</v>
      </c>
      <c r="AM16">
        <v>59.4</v>
      </c>
      <c r="AN16">
        <v>5.0999999999999996</v>
      </c>
      <c r="AO16" s="17">
        <f t="shared" si="0"/>
        <v>4.4237587359021875</v>
      </c>
      <c r="AP16" s="17">
        <f t="shared" si="1"/>
        <v>0.72221654824260639</v>
      </c>
      <c r="AQ16" s="17">
        <v>14.5</v>
      </c>
      <c r="AR16">
        <v>4.3</v>
      </c>
      <c r="AS16">
        <v>5</v>
      </c>
      <c r="AT16">
        <v>1591</v>
      </c>
      <c r="AU16">
        <v>1047</v>
      </c>
      <c r="AV16" s="19">
        <f t="shared" si="2"/>
        <v>394</v>
      </c>
      <c r="AW16">
        <v>889</v>
      </c>
      <c r="AX16">
        <v>495</v>
      </c>
      <c r="BC16">
        <v>2668</v>
      </c>
      <c r="BD16" s="17">
        <v>40.299999999999997</v>
      </c>
      <c r="BF16" s="17">
        <v>2.8</v>
      </c>
      <c r="BG16" s="7">
        <v>42</v>
      </c>
      <c r="BH16" s="19">
        <v>1540</v>
      </c>
      <c r="BI16" s="19">
        <v>265</v>
      </c>
      <c r="BJ16" s="19">
        <v>362</v>
      </c>
      <c r="BK16" s="19">
        <v>242</v>
      </c>
      <c r="BL16" s="19">
        <v>560</v>
      </c>
      <c r="BM16" s="19">
        <v>376</v>
      </c>
      <c r="BO16" s="1"/>
      <c r="BP16">
        <v>51819</v>
      </c>
      <c r="BQ16">
        <v>49129</v>
      </c>
      <c r="BR16">
        <v>157301</v>
      </c>
      <c r="BS16" s="17">
        <v>59.1</v>
      </c>
      <c r="BT16">
        <v>10861</v>
      </c>
      <c r="BU16">
        <v>263.41000000000003</v>
      </c>
      <c r="BV16" s="17">
        <v>62</v>
      </c>
      <c r="BW16">
        <v>819179</v>
      </c>
      <c r="BX16">
        <v>807789.39346799999</v>
      </c>
      <c r="BY16" s="17">
        <v>61.3</v>
      </c>
      <c r="BZ16">
        <v>238792</v>
      </c>
      <c r="CA16">
        <v>64715</v>
      </c>
      <c r="CB16" s="17">
        <v>31.7</v>
      </c>
      <c r="CC16" s="1"/>
      <c r="CD16">
        <v>13.6</v>
      </c>
      <c r="CE16" s="1"/>
      <c r="CI16">
        <v>23.5</v>
      </c>
      <c r="CJ16" s="22">
        <v>17.274999999999999</v>
      </c>
      <c r="CK16" s="22">
        <v>17.782</v>
      </c>
      <c r="CL16" s="17">
        <v>33.1</v>
      </c>
      <c r="CM16" s="17">
        <v>34.6</v>
      </c>
      <c r="CN16" s="17">
        <v>33.299999999999997</v>
      </c>
      <c r="CO16" s="17">
        <v>30.5</v>
      </c>
      <c r="CP16" s="17">
        <v>30.8</v>
      </c>
      <c r="CQ16" s="7">
        <v>30.78</v>
      </c>
      <c r="CR16">
        <v>101.9</v>
      </c>
      <c r="CS16" s="17">
        <v>63.9</v>
      </c>
      <c r="CT16" s="22">
        <v>29.15</v>
      </c>
      <c r="CU16" s="22">
        <v>30.2</v>
      </c>
      <c r="CV16">
        <v>2.5099999999999998</v>
      </c>
      <c r="CW16">
        <v>2.09</v>
      </c>
      <c r="CX16" s="1"/>
      <c r="CY16" s="21">
        <v>4.47</v>
      </c>
      <c r="CZ16" s="21">
        <v>5.08</v>
      </c>
      <c r="DA16" s="21">
        <v>3.47</v>
      </c>
      <c r="DB16" s="4">
        <v>3.5204200000000001</v>
      </c>
      <c r="DC16" s="4">
        <f t="shared" si="3"/>
        <v>0.32041999999999993</v>
      </c>
      <c r="DD16" s="21">
        <v>4.3899999999999997</v>
      </c>
      <c r="DE16" s="21">
        <v>4.4000000000000004</v>
      </c>
      <c r="DF16" s="1"/>
      <c r="DG16" s="21">
        <v>3.2</v>
      </c>
      <c r="DH16" s="21">
        <v>3.82</v>
      </c>
      <c r="DI16" s="1"/>
      <c r="DJ16" s="1"/>
      <c r="DK16" s="4">
        <f t="shared" si="4"/>
        <v>6.9999999999999396E-2</v>
      </c>
      <c r="DL16" s="4">
        <f t="shared" si="5"/>
        <v>0.67999999999999972</v>
      </c>
      <c r="DM16" s="4"/>
      <c r="DN16" s="4">
        <f t="shared" si="6"/>
        <v>0.61999999999999966</v>
      </c>
      <c r="DO16" s="4">
        <f t="shared" si="7"/>
        <v>1.1899999999999995</v>
      </c>
      <c r="DP16" s="4">
        <f t="shared" si="8"/>
        <v>1.2000000000000002</v>
      </c>
      <c r="DQ16" s="14">
        <v>37.664499999999997</v>
      </c>
      <c r="DR16" s="14">
        <v>22.425599999999999</v>
      </c>
      <c r="DS16" s="1"/>
      <c r="DT16" s="22">
        <v>39.137</v>
      </c>
      <c r="DU16" s="17">
        <v>141.69999999999999</v>
      </c>
      <c r="DV16" s="17">
        <v>295.2</v>
      </c>
      <c r="DW16" s="17">
        <v>283.10000000000002</v>
      </c>
      <c r="DX16" s="19">
        <v>17721</v>
      </c>
      <c r="DY16" s="14">
        <v>52.356900000000003</v>
      </c>
      <c r="DZ16" s="14">
        <v>26.4697</v>
      </c>
      <c r="EA16" s="22">
        <v>18.683</v>
      </c>
      <c r="EC16" s="14">
        <v>52.356900000000003</v>
      </c>
      <c r="ED16">
        <v>59.74</v>
      </c>
      <c r="EE16">
        <v>662.81010000000003</v>
      </c>
      <c r="EG16" s="1"/>
      <c r="EI16">
        <v>113.81859583666933</v>
      </c>
      <c r="EJ16" s="1"/>
      <c r="EO16">
        <v>96.9</v>
      </c>
    </row>
    <row r="17" spans="1:145">
      <c r="A17" s="26">
        <v>21763</v>
      </c>
      <c r="B17" s="14">
        <v>22.197299999999998</v>
      </c>
      <c r="C17" s="14">
        <v>22.029199999999999</v>
      </c>
      <c r="D17" s="14">
        <v>29.5624</v>
      </c>
      <c r="E17" s="14">
        <v>21.082000000000001</v>
      </c>
      <c r="F17" s="14">
        <v>11.637</v>
      </c>
      <c r="G17" s="14">
        <v>28.544599999999999</v>
      </c>
      <c r="J17" s="14">
        <v>18.533899999999999</v>
      </c>
      <c r="K17">
        <v>18.4787</v>
      </c>
      <c r="L17" s="14">
        <v>35.279499999999999</v>
      </c>
      <c r="M17">
        <v>12.9534</v>
      </c>
      <c r="N17">
        <v>24.191400000000002</v>
      </c>
      <c r="O17" s="19">
        <v>15202</v>
      </c>
      <c r="P17" s="19">
        <v>53334</v>
      </c>
      <c r="Q17" s="19">
        <v>34285</v>
      </c>
      <c r="R17" s="19">
        <v>19049</v>
      </c>
      <c r="S17" s="19">
        <v>8181</v>
      </c>
      <c r="T17" s="19">
        <v>45153</v>
      </c>
      <c r="U17">
        <v>2329</v>
      </c>
      <c r="V17">
        <v>1482</v>
      </c>
      <c r="W17">
        <v>4370</v>
      </c>
      <c r="X17" s="19">
        <v>8826</v>
      </c>
      <c r="Y17" s="19">
        <v>6376</v>
      </c>
      <c r="Z17" s="19">
        <v>3085</v>
      </c>
      <c r="AA17" s="19">
        <v>2827</v>
      </c>
      <c r="AB17" s="19">
        <v>2464</v>
      </c>
      <c r="AC17" s="19">
        <v>1710</v>
      </c>
      <c r="AD17" s="19">
        <v>3382</v>
      </c>
      <c r="AE17" s="19">
        <v>762</v>
      </c>
      <c r="AF17" s="19">
        <v>3592</v>
      </c>
      <c r="AG17" s="19">
        <v>1110</v>
      </c>
      <c r="AH17" s="19">
        <v>11019</v>
      </c>
      <c r="AI17" s="17">
        <v>5487.5</v>
      </c>
      <c r="AJ17" s="17">
        <v>2678</v>
      </c>
      <c r="AK17" s="19">
        <v>64844</v>
      </c>
      <c r="AL17" s="19">
        <v>68432</v>
      </c>
      <c r="AM17">
        <v>59.2</v>
      </c>
      <c r="AN17">
        <v>5.2</v>
      </c>
      <c r="AO17" s="17">
        <f t="shared" si="0"/>
        <v>4.5694996492868833</v>
      </c>
      <c r="AP17" s="17">
        <f t="shared" si="1"/>
        <v>0.70434884264671493</v>
      </c>
      <c r="AQ17" s="17">
        <v>16.100000000000001</v>
      </c>
      <c r="AR17">
        <v>4.3</v>
      </c>
      <c r="AS17">
        <v>4.8</v>
      </c>
      <c r="AT17">
        <v>1607</v>
      </c>
      <c r="AU17">
        <v>1113</v>
      </c>
      <c r="AV17" s="19">
        <f t="shared" si="2"/>
        <v>407</v>
      </c>
      <c r="AW17">
        <v>889</v>
      </c>
      <c r="AX17">
        <v>482</v>
      </c>
      <c r="BC17">
        <v>2599</v>
      </c>
      <c r="BD17" s="17">
        <v>40.4</v>
      </c>
      <c r="BF17" s="17">
        <v>2.9</v>
      </c>
      <c r="BG17" s="7">
        <v>40</v>
      </c>
      <c r="BH17" s="19">
        <v>1355</v>
      </c>
      <c r="BI17" s="19">
        <v>312</v>
      </c>
      <c r="BJ17" s="19">
        <v>305</v>
      </c>
      <c r="BK17" s="19">
        <v>254</v>
      </c>
      <c r="BL17" s="19">
        <v>443</v>
      </c>
      <c r="BM17" s="19">
        <v>353</v>
      </c>
      <c r="BO17" s="1"/>
      <c r="BP17">
        <v>49314</v>
      </c>
      <c r="BQ17">
        <v>47028</v>
      </c>
      <c r="BR17">
        <v>157083</v>
      </c>
      <c r="BS17" s="17">
        <v>57.4</v>
      </c>
      <c r="BT17">
        <v>10003</v>
      </c>
      <c r="BU17">
        <v>265.01</v>
      </c>
      <c r="BV17" s="17">
        <v>50.9</v>
      </c>
      <c r="BW17">
        <v>834470</v>
      </c>
      <c r="BX17">
        <v>813175.56582699995</v>
      </c>
      <c r="BY17" s="17">
        <v>54.4</v>
      </c>
      <c r="BZ17">
        <v>233709</v>
      </c>
      <c r="CA17">
        <v>65220</v>
      </c>
      <c r="CB17" s="17">
        <v>31.6</v>
      </c>
      <c r="CC17" s="1"/>
      <c r="CD17">
        <v>13.6</v>
      </c>
      <c r="CE17" s="1"/>
      <c r="CI17">
        <v>24</v>
      </c>
      <c r="CJ17" s="22">
        <v>17.3</v>
      </c>
      <c r="CK17" s="22">
        <v>17.809999999999999</v>
      </c>
      <c r="CL17" s="17">
        <v>33</v>
      </c>
      <c r="CM17" s="17">
        <v>34.200000000000003</v>
      </c>
      <c r="CN17" s="17">
        <v>33.1</v>
      </c>
      <c r="CO17" s="17">
        <v>30.5</v>
      </c>
      <c r="CP17" s="17">
        <v>30.8</v>
      </c>
      <c r="CQ17" s="7">
        <v>30.99</v>
      </c>
      <c r="CR17">
        <v>102</v>
      </c>
      <c r="CS17" s="17">
        <v>57.6</v>
      </c>
      <c r="CT17" s="22">
        <v>29.18</v>
      </c>
      <c r="CU17" s="22">
        <v>30.2</v>
      </c>
      <c r="CV17">
        <v>2.5299999999999998</v>
      </c>
      <c r="CW17">
        <v>2.0699999999999998</v>
      </c>
      <c r="CX17" s="1"/>
      <c r="CY17" s="21">
        <v>4.43</v>
      </c>
      <c r="CZ17" s="21">
        <v>5.09</v>
      </c>
      <c r="DA17" s="21">
        <v>3.5</v>
      </c>
      <c r="DB17" s="4">
        <v>3.5867499999999999</v>
      </c>
      <c r="DC17" s="4">
        <f t="shared" si="3"/>
        <v>0.20674999999999999</v>
      </c>
      <c r="DD17" s="21">
        <v>4.42</v>
      </c>
      <c r="DE17" s="21">
        <v>4.43</v>
      </c>
      <c r="DF17" s="1"/>
      <c r="DG17" s="21">
        <v>3.38</v>
      </c>
      <c r="DH17" s="21">
        <v>3.87</v>
      </c>
      <c r="DI17" s="1"/>
      <c r="DJ17" s="1"/>
      <c r="DK17" s="4">
        <f t="shared" si="4"/>
        <v>0</v>
      </c>
      <c r="DL17" s="4">
        <f t="shared" si="5"/>
        <v>0.66000000000000014</v>
      </c>
      <c r="DM17" s="4"/>
      <c r="DN17" s="4">
        <f t="shared" si="6"/>
        <v>0.49000000000000021</v>
      </c>
      <c r="DO17" s="4">
        <f t="shared" si="7"/>
        <v>1.04</v>
      </c>
      <c r="DP17" s="4">
        <f t="shared" si="8"/>
        <v>1.0499999999999998</v>
      </c>
      <c r="DQ17" s="14">
        <v>38.088999999999999</v>
      </c>
      <c r="DR17" s="14">
        <v>22.8187</v>
      </c>
      <c r="DS17" s="1"/>
      <c r="DT17" s="22">
        <v>39.229999999999997</v>
      </c>
      <c r="DU17" s="17">
        <v>141.9</v>
      </c>
      <c r="DV17" s="17">
        <v>296.39999999999998</v>
      </c>
      <c r="DW17" s="17">
        <v>284.2</v>
      </c>
      <c r="DX17" s="19">
        <v>17601</v>
      </c>
      <c r="DY17" s="14">
        <v>53.038499999999999</v>
      </c>
      <c r="DZ17" s="14">
        <v>26.634899999999998</v>
      </c>
      <c r="EA17" s="22">
        <v>18.591000000000001</v>
      </c>
      <c r="EC17" s="14">
        <v>53.038499999999999</v>
      </c>
      <c r="ED17">
        <v>59.4</v>
      </c>
      <c r="EE17">
        <v>660.58010000000002</v>
      </c>
      <c r="EG17" s="1"/>
      <c r="EI17">
        <v>114.21921304043234</v>
      </c>
      <c r="EJ17" s="1"/>
      <c r="EO17">
        <v>96.7</v>
      </c>
    </row>
    <row r="18" spans="1:145">
      <c r="A18" s="26">
        <v>21794</v>
      </c>
      <c r="B18" s="14">
        <v>22.170500000000001</v>
      </c>
      <c r="C18" s="14">
        <v>21.9514</v>
      </c>
      <c r="D18" s="14">
        <v>29.457899999999999</v>
      </c>
      <c r="E18" s="14">
        <v>21.055399999999999</v>
      </c>
      <c r="F18" s="14">
        <v>11.5905</v>
      </c>
      <c r="G18" s="14">
        <v>28.5822</v>
      </c>
      <c r="J18" s="14">
        <v>17.9786</v>
      </c>
      <c r="K18">
        <v>17.226700000000001</v>
      </c>
      <c r="L18" s="14">
        <v>35.483199999999997</v>
      </c>
      <c r="M18">
        <v>12.9079</v>
      </c>
      <c r="N18">
        <v>24.495699999999999</v>
      </c>
      <c r="O18" s="19">
        <v>15254</v>
      </c>
      <c r="P18" s="19">
        <v>53429</v>
      </c>
      <c r="Q18" s="19">
        <v>34377</v>
      </c>
      <c r="R18" s="19">
        <v>19052</v>
      </c>
      <c r="S18" s="19">
        <v>8239</v>
      </c>
      <c r="T18" s="19">
        <v>45190</v>
      </c>
      <c r="U18">
        <v>2333</v>
      </c>
      <c r="V18">
        <v>1494</v>
      </c>
      <c r="W18">
        <v>4412</v>
      </c>
      <c r="X18" s="19">
        <v>8873</v>
      </c>
      <c r="Y18" s="19">
        <v>6381</v>
      </c>
      <c r="Z18" s="19">
        <v>3051</v>
      </c>
      <c r="AA18" s="19">
        <v>2842</v>
      </c>
      <c r="AB18" s="19">
        <v>2470</v>
      </c>
      <c r="AC18" s="19">
        <v>1715</v>
      </c>
      <c r="AD18" s="19">
        <v>3382</v>
      </c>
      <c r="AE18" s="19">
        <v>747</v>
      </c>
      <c r="AF18" s="19">
        <v>3607</v>
      </c>
      <c r="AG18" s="19">
        <v>1115</v>
      </c>
      <c r="AH18" s="19">
        <v>11007</v>
      </c>
      <c r="AI18" s="17">
        <v>5483</v>
      </c>
      <c r="AJ18" s="17">
        <v>2659.7</v>
      </c>
      <c r="AK18" s="19">
        <v>64770</v>
      </c>
      <c r="AL18" s="19">
        <v>68545</v>
      </c>
      <c r="AM18">
        <v>59.3</v>
      </c>
      <c r="AN18">
        <v>5.5</v>
      </c>
      <c r="AO18" s="17">
        <f t="shared" si="0"/>
        <v>4.8522868188781096</v>
      </c>
      <c r="AP18" s="17">
        <f t="shared" si="1"/>
        <v>0.65066744474432858</v>
      </c>
      <c r="AQ18" s="17">
        <v>14.9</v>
      </c>
      <c r="AR18">
        <v>4.8</v>
      </c>
      <c r="AS18">
        <v>4.9000000000000004</v>
      </c>
      <c r="AT18">
        <v>1602</v>
      </c>
      <c r="AU18">
        <v>1275</v>
      </c>
      <c r="AV18" s="19">
        <f t="shared" si="2"/>
        <v>449</v>
      </c>
      <c r="AW18">
        <v>895</v>
      </c>
      <c r="AX18">
        <v>446</v>
      </c>
      <c r="BC18">
        <v>2507</v>
      </c>
      <c r="BD18" s="17">
        <v>40.4</v>
      </c>
      <c r="BF18" s="17">
        <v>2.8</v>
      </c>
      <c r="BG18" s="7">
        <v>41</v>
      </c>
      <c r="BH18" s="19">
        <v>1416</v>
      </c>
      <c r="BI18" s="19">
        <v>253</v>
      </c>
      <c r="BJ18" s="19">
        <v>326</v>
      </c>
      <c r="BK18" s="19">
        <v>246</v>
      </c>
      <c r="BL18" s="19">
        <v>500</v>
      </c>
      <c r="BM18" s="19">
        <v>344</v>
      </c>
      <c r="BO18" s="1"/>
      <c r="BP18">
        <v>50660</v>
      </c>
      <c r="BQ18">
        <v>46975</v>
      </c>
      <c r="BR18">
        <v>159283</v>
      </c>
      <c r="BS18" s="17">
        <v>57.5</v>
      </c>
      <c r="BT18">
        <v>10861</v>
      </c>
      <c r="BU18">
        <v>264.18</v>
      </c>
      <c r="BV18" s="17">
        <v>42.3</v>
      </c>
      <c r="BW18">
        <v>832655</v>
      </c>
      <c r="BX18">
        <v>794010.61091599998</v>
      </c>
      <c r="BY18" s="17">
        <v>43.7</v>
      </c>
      <c r="BZ18">
        <v>233183</v>
      </c>
      <c r="CA18">
        <v>65079</v>
      </c>
      <c r="CB18" s="17">
        <v>31.5</v>
      </c>
      <c r="CC18" s="1"/>
      <c r="CD18">
        <v>13.4</v>
      </c>
      <c r="CE18" s="1"/>
      <c r="CI18">
        <v>23.8</v>
      </c>
      <c r="CJ18" s="22">
        <v>17.344999999999999</v>
      </c>
      <c r="CK18" s="22">
        <v>17.856000000000002</v>
      </c>
      <c r="CL18" s="17">
        <v>33.4</v>
      </c>
      <c r="CM18" s="17">
        <v>35.1</v>
      </c>
      <c r="CN18" s="17">
        <v>33.6</v>
      </c>
      <c r="CO18" s="17">
        <v>30.5</v>
      </c>
      <c r="CP18" s="17">
        <v>30.8</v>
      </c>
      <c r="CQ18" s="7">
        <v>31.23</v>
      </c>
      <c r="CR18">
        <v>101.9</v>
      </c>
      <c r="CS18" s="17">
        <v>61.6</v>
      </c>
      <c r="CT18" s="22">
        <v>29.25</v>
      </c>
      <c r="CU18" s="22">
        <v>30.3</v>
      </c>
      <c r="CV18">
        <v>2.54</v>
      </c>
      <c r="CW18">
        <v>2.08</v>
      </c>
      <c r="CX18" s="1"/>
      <c r="CY18" s="21">
        <v>4.5199999999999996</v>
      </c>
      <c r="CZ18" s="21">
        <v>5.18</v>
      </c>
      <c r="DA18" s="21">
        <v>3.76</v>
      </c>
      <c r="DB18" s="4">
        <v>4.1104099999999999</v>
      </c>
      <c r="DC18" s="4">
        <f t="shared" si="3"/>
        <v>7.0409999999999862E-2</v>
      </c>
      <c r="DD18" s="21">
        <v>5</v>
      </c>
      <c r="DE18" s="21">
        <v>4.68</v>
      </c>
      <c r="DF18" s="1"/>
      <c r="DG18" s="21">
        <v>4.04</v>
      </c>
      <c r="DH18" s="21">
        <v>4.7</v>
      </c>
      <c r="DI18" s="1"/>
      <c r="DJ18" s="1"/>
      <c r="DK18" s="4">
        <f t="shared" si="4"/>
        <v>-0.16000000000000014</v>
      </c>
      <c r="DL18" s="4">
        <f t="shared" si="5"/>
        <v>0.5</v>
      </c>
      <c r="DM18" s="4"/>
      <c r="DN18" s="4">
        <f t="shared" si="6"/>
        <v>0.66000000000000014</v>
      </c>
      <c r="DO18" s="4">
        <f t="shared" si="7"/>
        <v>0.96</v>
      </c>
      <c r="DP18" s="4">
        <f t="shared" si="8"/>
        <v>0.63999999999999968</v>
      </c>
      <c r="DQ18" s="14">
        <v>38.2605</v>
      </c>
      <c r="DR18" s="14">
        <v>23.203499999999998</v>
      </c>
      <c r="DS18" s="1"/>
      <c r="DT18" s="22">
        <v>39.155000000000001</v>
      </c>
      <c r="DU18" s="17">
        <v>141</v>
      </c>
      <c r="DV18" s="17">
        <v>296.7</v>
      </c>
      <c r="DW18" s="17">
        <v>284.3</v>
      </c>
      <c r="DX18" s="19">
        <v>17696</v>
      </c>
      <c r="DY18" s="14">
        <v>53.683799999999998</v>
      </c>
      <c r="DZ18" s="14">
        <v>26.784800000000001</v>
      </c>
      <c r="EA18" s="22">
        <v>18.622</v>
      </c>
      <c r="EC18" s="14">
        <v>53.683799999999998</v>
      </c>
      <c r="ED18">
        <v>57.05</v>
      </c>
      <c r="EE18">
        <v>635.47</v>
      </c>
      <c r="EG18" s="1"/>
      <c r="EI18">
        <v>114.18673056445155</v>
      </c>
      <c r="EJ18" s="1"/>
      <c r="EO18">
        <v>96.4</v>
      </c>
    </row>
    <row r="19" spans="1:145">
      <c r="A19" s="26">
        <v>21824</v>
      </c>
      <c r="B19" s="14">
        <v>22.009399999999999</v>
      </c>
      <c r="C19" s="14">
        <v>21.847799999999999</v>
      </c>
      <c r="D19" s="14">
        <v>29.3187</v>
      </c>
      <c r="E19" s="14">
        <v>20.842099999999999</v>
      </c>
      <c r="F19" s="14">
        <v>11.404500000000001</v>
      </c>
      <c r="G19" s="14">
        <v>28.0489</v>
      </c>
      <c r="J19" s="14">
        <v>18.395099999999999</v>
      </c>
      <c r="K19">
        <v>18.328399999999998</v>
      </c>
      <c r="L19" s="14">
        <v>35.0351</v>
      </c>
      <c r="M19">
        <v>12.832000000000001</v>
      </c>
      <c r="N19">
        <v>24.5565</v>
      </c>
      <c r="O19" s="19">
        <v>15158</v>
      </c>
      <c r="P19" s="19">
        <v>53359</v>
      </c>
      <c r="Q19" s="19">
        <v>34434</v>
      </c>
      <c r="R19" s="19">
        <v>18925</v>
      </c>
      <c r="S19" s="19">
        <v>8265</v>
      </c>
      <c r="T19" s="19">
        <v>45094</v>
      </c>
      <c r="U19">
        <v>2342</v>
      </c>
      <c r="V19">
        <v>1494</v>
      </c>
      <c r="W19">
        <v>4429</v>
      </c>
      <c r="X19" s="19">
        <v>8803</v>
      </c>
      <c r="Y19" s="19">
        <v>6355</v>
      </c>
      <c r="Z19" s="19">
        <v>3016</v>
      </c>
      <c r="AA19" s="19">
        <v>2854</v>
      </c>
      <c r="AB19" s="19">
        <v>2477</v>
      </c>
      <c r="AC19" s="19">
        <v>1708</v>
      </c>
      <c r="AD19" s="19">
        <v>3390</v>
      </c>
      <c r="AE19" s="19">
        <v>751</v>
      </c>
      <c r="AF19" s="19">
        <v>3611</v>
      </c>
      <c r="AG19" s="19">
        <v>1119</v>
      </c>
      <c r="AH19" s="19">
        <v>11010</v>
      </c>
      <c r="AI19" s="17">
        <v>5492.8</v>
      </c>
      <c r="AJ19" s="17">
        <v>2664.1</v>
      </c>
      <c r="AK19" s="19">
        <v>64911</v>
      </c>
      <c r="AL19" s="19">
        <v>68821</v>
      </c>
      <c r="AM19">
        <v>59.4</v>
      </c>
      <c r="AN19">
        <v>5.7</v>
      </c>
      <c r="AO19" s="17">
        <f t="shared" si="0"/>
        <v>5.0536900074105287</v>
      </c>
      <c r="AP19" s="17">
        <f t="shared" si="1"/>
        <v>0.649511050406126</v>
      </c>
      <c r="AQ19" s="17">
        <v>15.8</v>
      </c>
      <c r="AR19">
        <v>4.8</v>
      </c>
      <c r="AS19">
        <v>5.3</v>
      </c>
      <c r="AT19">
        <v>1750</v>
      </c>
      <c r="AU19">
        <v>1292</v>
      </c>
      <c r="AV19" s="19">
        <f t="shared" si="2"/>
        <v>436</v>
      </c>
      <c r="AW19">
        <v>883</v>
      </c>
      <c r="AX19">
        <v>447</v>
      </c>
      <c r="BC19">
        <v>2730</v>
      </c>
      <c r="BD19" s="17">
        <v>40.1</v>
      </c>
      <c r="BF19" s="17">
        <v>2.8</v>
      </c>
      <c r="BG19" s="7">
        <v>40</v>
      </c>
      <c r="BH19" s="19">
        <v>1601</v>
      </c>
      <c r="BI19" s="19">
        <v>191</v>
      </c>
      <c r="BJ19" s="19">
        <v>395</v>
      </c>
      <c r="BK19" s="19">
        <v>256</v>
      </c>
      <c r="BL19" s="19">
        <v>592</v>
      </c>
      <c r="BM19" s="19">
        <v>358</v>
      </c>
      <c r="BO19" s="1"/>
      <c r="BP19">
        <v>51616</v>
      </c>
      <c r="BQ19">
        <v>46866</v>
      </c>
      <c r="BR19">
        <v>161183</v>
      </c>
      <c r="BS19" s="17">
        <v>58.5</v>
      </c>
      <c r="BT19">
        <v>10495</v>
      </c>
      <c r="BU19">
        <v>264.74</v>
      </c>
      <c r="BV19" s="17">
        <v>39.1</v>
      </c>
      <c r="BW19">
        <v>845914</v>
      </c>
      <c r="BX19">
        <v>796887.16310200002</v>
      </c>
      <c r="BY19" s="17">
        <v>50</v>
      </c>
      <c r="BZ19">
        <v>233370</v>
      </c>
      <c r="CA19">
        <v>64943</v>
      </c>
      <c r="CB19" s="17">
        <v>31.5</v>
      </c>
      <c r="CC19" s="1"/>
      <c r="CD19">
        <v>13.4</v>
      </c>
      <c r="CE19" s="1"/>
      <c r="CI19">
        <v>24.5</v>
      </c>
      <c r="CJ19" s="22">
        <v>17.387</v>
      </c>
      <c r="CK19" s="22">
        <v>17.887</v>
      </c>
      <c r="CL19" s="17">
        <v>33.1</v>
      </c>
      <c r="CM19" s="17">
        <v>34.4</v>
      </c>
      <c r="CN19" s="17">
        <v>33.200000000000003</v>
      </c>
      <c r="CO19" s="17">
        <v>30.5</v>
      </c>
      <c r="CP19" s="17">
        <v>30.8</v>
      </c>
      <c r="CQ19" s="7">
        <v>31.37</v>
      </c>
      <c r="CR19">
        <v>101.2</v>
      </c>
      <c r="CS19" s="17">
        <v>63.1</v>
      </c>
      <c r="CT19" s="22">
        <v>29.35</v>
      </c>
      <c r="CU19" s="22">
        <v>30.4</v>
      </c>
      <c r="CV19">
        <v>2.56</v>
      </c>
      <c r="CW19">
        <v>2.0699999999999998</v>
      </c>
      <c r="CX19" s="1"/>
      <c r="CY19" s="21">
        <v>4.57</v>
      </c>
      <c r="CZ19" s="21">
        <v>5.28</v>
      </c>
      <c r="DA19" s="21">
        <v>3.98</v>
      </c>
      <c r="DB19" s="4">
        <v>4.3680000000000003</v>
      </c>
      <c r="DC19" s="4">
        <f t="shared" si="3"/>
        <v>0.3180000000000005</v>
      </c>
      <c r="DD19" s="21">
        <v>4.8</v>
      </c>
      <c r="DE19" s="21">
        <v>4.53</v>
      </c>
      <c r="DF19" s="1"/>
      <c r="DG19" s="21">
        <v>4.05</v>
      </c>
      <c r="DH19" s="21">
        <v>4.53</v>
      </c>
      <c r="DI19" s="1"/>
      <c r="DJ19" s="1"/>
      <c r="DK19" s="4">
        <f t="shared" si="4"/>
        <v>4.0000000000000036E-2</v>
      </c>
      <c r="DL19" s="4">
        <f t="shared" si="5"/>
        <v>0.75</v>
      </c>
      <c r="DM19" s="4"/>
      <c r="DN19" s="4">
        <f t="shared" si="6"/>
        <v>0.48000000000000043</v>
      </c>
      <c r="DO19" s="4">
        <f t="shared" si="7"/>
        <v>0.75</v>
      </c>
      <c r="DP19" s="4">
        <f t="shared" si="8"/>
        <v>0.48000000000000043</v>
      </c>
      <c r="DQ19" s="14">
        <v>38.411299999999997</v>
      </c>
      <c r="DR19" s="14">
        <v>23.584700000000002</v>
      </c>
      <c r="DS19" s="1"/>
      <c r="DT19" s="22">
        <v>39.107999999999997</v>
      </c>
      <c r="DU19" s="17">
        <v>140.5</v>
      </c>
      <c r="DV19" s="17">
        <v>296.5</v>
      </c>
      <c r="DW19" s="17">
        <v>284.2</v>
      </c>
      <c r="DX19" s="19">
        <v>17700</v>
      </c>
      <c r="DY19" s="14">
        <v>54.366</v>
      </c>
      <c r="DZ19" s="14">
        <v>26.973500000000001</v>
      </c>
      <c r="EA19" s="22">
        <v>18.606999999999999</v>
      </c>
      <c r="EC19" s="14">
        <v>54.366</v>
      </c>
      <c r="ED19">
        <v>57</v>
      </c>
      <c r="EE19">
        <v>637.34010000000001</v>
      </c>
      <c r="EG19" s="1"/>
      <c r="EI19">
        <v>114.04597316853481</v>
      </c>
      <c r="EJ19" s="1"/>
      <c r="EO19">
        <v>96.1</v>
      </c>
    </row>
    <row r="20" spans="1:145">
      <c r="A20" s="26">
        <v>21855</v>
      </c>
      <c r="B20" s="14">
        <v>22.143599999999999</v>
      </c>
      <c r="C20" s="14">
        <v>21.4849</v>
      </c>
      <c r="D20" s="14">
        <v>28.6919</v>
      </c>
      <c r="E20" s="14">
        <v>21.668399999999998</v>
      </c>
      <c r="F20" s="14">
        <v>12.1638</v>
      </c>
      <c r="G20" s="14">
        <v>28.096399999999999</v>
      </c>
      <c r="J20" s="14">
        <v>16.127500000000001</v>
      </c>
      <c r="K20">
        <v>12.544499999999999</v>
      </c>
      <c r="L20" s="14">
        <v>35.523899999999998</v>
      </c>
      <c r="M20">
        <v>12.695499999999999</v>
      </c>
      <c r="N20">
        <v>24.8</v>
      </c>
      <c r="O20" s="19">
        <v>15300</v>
      </c>
      <c r="P20" s="19">
        <v>53635</v>
      </c>
      <c r="Q20" s="19">
        <v>34527</v>
      </c>
      <c r="R20" s="19">
        <v>19108</v>
      </c>
      <c r="S20" s="19">
        <v>8284</v>
      </c>
      <c r="T20" s="19">
        <v>45351</v>
      </c>
      <c r="U20">
        <v>2353</v>
      </c>
      <c r="V20">
        <v>1501</v>
      </c>
      <c r="W20">
        <v>4430</v>
      </c>
      <c r="X20" s="19">
        <v>8922</v>
      </c>
      <c r="Y20" s="19">
        <v>6378</v>
      </c>
      <c r="Z20" s="19">
        <v>3025</v>
      </c>
      <c r="AA20" s="19">
        <v>2865</v>
      </c>
      <c r="AB20" s="19">
        <v>2483</v>
      </c>
      <c r="AC20" s="19">
        <v>1716</v>
      </c>
      <c r="AD20" s="19">
        <v>3398</v>
      </c>
      <c r="AE20" s="19">
        <v>783</v>
      </c>
      <c r="AF20" s="19">
        <v>3626</v>
      </c>
      <c r="AG20" s="19">
        <v>1124</v>
      </c>
      <c r="AH20" s="19">
        <v>11031</v>
      </c>
      <c r="AI20" s="17">
        <v>5502.3</v>
      </c>
      <c r="AJ20" s="17">
        <v>2669.7</v>
      </c>
      <c r="AK20" s="19">
        <v>64530</v>
      </c>
      <c r="AL20" s="19">
        <v>68533</v>
      </c>
      <c r="AM20">
        <v>59.1</v>
      </c>
      <c r="AN20">
        <v>5.8</v>
      </c>
      <c r="AO20" s="17">
        <f t="shared" si="0"/>
        <v>5.0413669327185442</v>
      </c>
      <c r="AP20" s="17">
        <f t="shared" si="1"/>
        <v>0.69601505843900024</v>
      </c>
      <c r="AQ20" s="17">
        <v>15.1</v>
      </c>
      <c r="AR20">
        <v>5.3</v>
      </c>
      <c r="AS20">
        <v>4.9000000000000004</v>
      </c>
      <c r="AT20">
        <v>1745</v>
      </c>
      <c r="AU20">
        <v>1205</v>
      </c>
      <c r="AV20" s="19">
        <f t="shared" si="2"/>
        <v>505</v>
      </c>
      <c r="AW20">
        <v>982</v>
      </c>
      <c r="AX20">
        <v>477</v>
      </c>
      <c r="BC20">
        <v>2799</v>
      </c>
      <c r="BD20" s="17">
        <v>39.9</v>
      </c>
      <c r="BF20" s="17">
        <v>2.5</v>
      </c>
      <c r="BG20" s="7">
        <v>40</v>
      </c>
      <c r="BH20" s="19">
        <v>1460</v>
      </c>
      <c r="BI20" s="19">
        <v>249</v>
      </c>
      <c r="BJ20" s="19">
        <v>358</v>
      </c>
      <c r="BK20" s="19">
        <v>274</v>
      </c>
      <c r="BL20" s="19">
        <v>506</v>
      </c>
      <c r="BM20" s="19">
        <v>322</v>
      </c>
      <c r="BO20" s="1"/>
      <c r="BP20">
        <v>48718</v>
      </c>
      <c r="BQ20">
        <v>45860</v>
      </c>
      <c r="BR20">
        <v>160853</v>
      </c>
      <c r="BS20" s="17">
        <v>54.6</v>
      </c>
      <c r="BT20">
        <v>9866</v>
      </c>
      <c r="BU20">
        <v>264.45999999999998</v>
      </c>
      <c r="BV20" s="17">
        <v>43.4</v>
      </c>
      <c r="BW20">
        <v>936528</v>
      </c>
      <c r="BX20">
        <v>890311.58484400006</v>
      </c>
      <c r="BY20" s="17">
        <v>51.1</v>
      </c>
      <c r="BZ20">
        <v>233092</v>
      </c>
      <c r="CA20">
        <v>63161</v>
      </c>
      <c r="CB20" s="17">
        <v>31.6</v>
      </c>
      <c r="CC20" s="1"/>
      <c r="CD20">
        <v>13.4</v>
      </c>
      <c r="CE20" s="1"/>
      <c r="CI20">
        <v>24.4</v>
      </c>
      <c r="CJ20" s="22">
        <v>17.398</v>
      </c>
      <c r="CK20" s="22">
        <v>17.920000000000002</v>
      </c>
      <c r="CL20" s="17">
        <v>33</v>
      </c>
      <c r="CM20" s="17">
        <v>34.1</v>
      </c>
      <c r="CN20" s="17">
        <v>33.1</v>
      </c>
      <c r="CO20" s="17">
        <v>30.6</v>
      </c>
      <c r="CP20" s="17">
        <v>30.9</v>
      </c>
      <c r="CQ20" s="7">
        <v>31.29</v>
      </c>
      <c r="CR20">
        <v>100.5</v>
      </c>
      <c r="CS20" s="17">
        <v>65.099999999999994</v>
      </c>
      <c r="CT20" s="22">
        <v>29.35</v>
      </c>
      <c r="CU20" s="22">
        <v>30.4</v>
      </c>
      <c r="CV20">
        <v>2.57</v>
      </c>
      <c r="CW20">
        <v>2.0699999999999998</v>
      </c>
      <c r="CX20" s="1"/>
      <c r="CY20" s="21">
        <v>4.5599999999999996</v>
      </c>
      <c r="CZ20" s="21">
        <v>5.26</v>
      </c>
      <c r="DA20" s="21">
        <v>4</v>
      </c>
      <c r="DB20" s="4">
        <v>4.3566599999999998</v>
      </c>
      <c r="DC20" s="4">
        <f t="shared" si="3"/>
        <v>0.2066599999999994</v>
      </c>
      <c r="DD20" s="21">
        <v>4.8099999999999996</v>
      </c>
      <c r="DE20" s="21">
        <v>4.53</v>
      </c>
      <c r="DF20" s="1"/>
      <c r="DG20" s="21">
        <v>4.1500000000000004</v>
      </c>
      <c r="DH20" s="21">
        <v>4.54</v>
      </c>
      <c r="DI20" s="1"/>
      <c r="DJ20" s="1"/>
      <c r="DK20" s="4">
        <f t="shared" si="4"/>
        <v>2.9999999999999361E-2</v>
      </c>
      <c r="DL20" s="4">
        <f t="shared" si="5"/>
        <v>0.72999999999999954</v>
      </c>
      <c r="DM20" s="4"/>
      <c r="DN20" s="4">
        <f t="shared" si="6"/>
        <v>0.38999999999999968</v>
      </c>
      <c r="DO20" s="4">
        <f t="shared" si="7"/>
        <v>0.65999999999999925</v>
      </c>
      <c r="DP20" s="4">
        <f t="shared" si="8"/>
        <v>0.37999999999999989</v>
      </c>
      <c r="DQ20" s="14">
        <v>38.697800000000001</v>
      </c>
      <c r="DR20" s="14">
        <v>23.725200000000001</v>
      </c>
      <c r="DS20" s="1"/>
      <c r="DT20" s="22">
        <v>39.039000000000001</v>
      </c>
      <c r="DU20" s="17">
        <v>140.4</v>
      </c>
      <c r="DV20" s="17">
        <v>297.10000000000002</v>
      </c>
      <c r="DW20" s="17">
        <v>285.39999999999998</v>
      </c>
      <c r="DX20" s="19">
        <v>17763</v>
      </c>
      <c r="DY20" s="14">
        <v>54.794800000000002</v>
      </c>
      <c r="DZ20" s="14">
        <v>27.1343</v>
      </c>
      <c r="EA20" s="22">
        <v>18.620999999999999</v>
      </c>
      <c r="EC20" s="14">
        <v>54.794800000000002</v>
      </c>
      <c r="ED20">
        <v>57.23</v>
      </c>
      <c r="EE20">
        <v>646.42989999999998</v>
      </c>
      <c r="EG20" s="1"/>
      <c r="EI20">
        <v>114.13259310448358</v>
      </c>
      <c r="EJ20" s="1"/>
      <c r="EO20">
        <v>95.8</v>
      </c>
    </row>
    <row r="21" spans="1:145">
      <c r="A21" s="26">
        <v>21885</v>
      </c>
      <c r="B21" s="14">
        <v>23.512499999999999</v>
      </c>
      <c r="C21" s="14">
        <v>22.0032</v>
      </c>
      <c r="D21" s="14">
        <v>29.632000000000001</v>
      </c>
      <c r="E21" s="14">
        <v>23.987100000000002</v>
      </c>
      <c r="F21" s="14">
        <v>14.395099999999999</v>
      </c>
      <c r="G21" s="14">
        <v>28.793900000000001</v>
      </c>
      <c r="J21" s="14">
        <v>18.186900000000001</v>
      </c>
      <c r="K21">
        <v>17.076499999999999</v>
      </c>
      <c r="L21" s="14">
        <v>35.646099999999997</v>
      </c>
      <c r="M21">
        <v>12.847200000000001</v>
      </c>
      <c r="N21">
        <v>24.830400000000001</v>
      </c>
      <c r="O21" s="19">
        <v>15573</v>
      </c>
      <c r="P21" s="19">
        <v>54175</v>
      </c>
      <c r="Q21" s="19">
        <v>34750</v>
      </c>
      <c r="R21" s="19">
        <v>19425</v>
      </c>
      <c r="S21" s="19">
        <v>8368</v>
      </c>
      <c r="T21" s="19">
        <v>45807</v>
      </c>
      <c r="U21">
        <v>2407</v>
      </c>
      <c r="V21">
        <v>1507</v>
      </c>
      <c r="W21">
        <v>4454</v>
      </c>
      <c r="X21" s="19">
        <v>9189</v>
      </c>
      <c r="Y21" s="19">
        <v>6384</v>
      </c>
      <c r="Z21" s="19">
        <v>3058</v>
      </c>
      <c r="AA21" s="19">
        <v>2880</v>
      </c>
      <c r="AB21" s="19">
        <v>2491</v>
      </c>
      <c r="AC21" s="19">
        <v>1733</v>
      </c>
      <c r="AD21" s="19">
        <v>3411</v>
      </c>
      <c r="AE21" s="19">
        <v>794</v>
      </c>
      <c r="AF21" s="19">
        <v>3653</v>
      </c>
      <c r="AG21" s="19">
        <v>1130</v>
      </c>
      <c r="AH21" s="19">
        <v>11084</v>
      </c>
      <c r="AI21" s="17">
        <v>5526.5</v>
      </c>
      <c r="AJ21" s="17">
        <v>2682</v>
      </c>
      <c r="AK21" s="19">
        <v>65341</v>
      </c>
      <c r="AL21" s="19">
        <v>68994</v>
      </c>
      <c r="AM21">
        <v>59.5</v>
      </c>
      <c r="AN21">
        <v>5.3</v>
      </c>
      <c r="AO21" s="17">
        <f t="shared" si="0"/>
        <v>4.6844653158245642</v>
      </c>
      <c r="AP21" s="17">
        <f t="shared" si="1"/>
        <v>0.67687045250311617</v>
      </c>
      <c r="AQ21" s="17">
        <v>15.3</v>
      </c>
      <c r="AR21">
        <v>4.3</v>
      </c>
      <c r="AS21">
        <v>5.0999999999999996</v>
      </c>
      <c r="AT21">
        <v>1657</v>
      </c>
      <c r="AU21">
        <v>1122</v>
      </c>
      <c r="AV21" s="19">
        <f t="shared" si="2"/>
        <v>453</v>
      </c>
      <c r="AW21">
        <v>920</v>
      </c>
      <c r="AX21">
        <v>467</v>
      </c>
      <c r="BC21">
        <v>2734</v>
      </c>
      <c r="BD21" s="17">
        <v>40.299999999999997</v>
      </c>
      <c r="BF21" s="17">
        <v>2.7</v>
      </c>
      <c r="BG21" s="7">
        <v>40</v>
      </c>
      <c r="BH21" s="19">
        <v>1503</v>
      </c>
      <c r="BI21" s="19">
        <v>295</v>
      </c>
      <c r="BJ21" s="19">
        <v>383</v>
      </c>
      <c r="BK21" s="19">
        <v>269</v>
      </c>
      <c r="BL21" s="19">
        <v>487</v>
      </c>
      <c r="BM21" s="19">
        <v>364</v>
      </c>
      <c r="BO21" s="1"/>
      <c r="BP21">
        <v>53184</v>
      </c>
      <c r="BQ21">
        <v>49279</v>
      </c>
      <c r="BR21">
        <v>159435</v>
      </c>
      <c r="BS21" s="17">
        <v>53.7</v>
      </c>
      <c r="BT21">
        <v>10659</v>
      </c>
      <c r="BU21">
        <v>268.22000000000003</v>
      </c>
      <c r="BV21" s="17">
        <v>49.1</v>
      </c>
      <c r="BW21">
        <v>808042</v>
      </c>
      <c r="BX21">
        <v>805587.743717</v>
      </c>
      <c r="BY21" s="17">
        <v>62.8</v>
      </c>
      <c r="BZ21">
        <v>240420</v>
      </c>
      <c r="CA21">
        <v>63629</v>
      </c>
      <c r="CB21" s="17">
        <v>31.6</v>
      </c>
      <c r="CC21" s="1"/>
      <c r="CD21">
        <v>13.4</v>
      </c>
      <c r="CE21" s="1"/>
      <c r="CI21">
        <v>24.4</v>
      </c>
      <c r="CJ21" s="22">
        <v>17.417999999999999</v>
      </c>
      <c r="CK21" s="22">
        <v>17.948</v>
      </c>
      <c r="CL21" s="17">
        <v>33</v>
      </c>
      <c r="CM21" s="17">
        <v>34.4</v>
      </c>
      <c r="CN21" s="17">
        <v>33.1</v>
      </c>
      <c r="CO21" s="17">
        <v>30.6</v>
      </c>
      <c r="CP21" s="17">
        <v>30.9</v>
      </c>
      <c r="CQ21" s="7">
        <v>31.61</v>
      </c>
      <c r="CR21">
        <v>98.7</v>
      </c>
      <c r="CS21" s="17">
        <v>63.6</v>
      </c>
      <c r="CT21" s="22">
        <v>29.41</v>
      </c>
      <c r="CU21" s="22">
        <v>30.5</v>
      </c>
      <c r="CV21">
        <v>2.56</v>
      </c>
      <c r="CW21">
        <v>2.11</v>
      </c>
      <c r="CX21" s="1"/>
      <c r="CY21" s="21">
        <v>4.58</v>
      </c>
      <c r="CZ21" s="21">
        <v>5.28</v>
      </c>
      <c r="DA21" s="21">
        <v>3.99</v>
      </c>
      <c r="DB21" s="4">
        <v>4.5716099999999997</v>
      </c>
      <c r="DC21" s="4">
        <f t="shared" si="3"/>
        <v>8.1609999999999516E-2</v>
      </c>
      <c r="DD21" s="21">
        <v>5.14</v>
      </c>
      <c r="DE21" s="21">
        <v>4.6900000000000004</v>
      </c>
      <c r="DF21" s="1"/>
      <c r="DG21" s="21">
        <v>4.49</v>
      </c>
      <c r="DH21" s="21">
        <v>4.8499999999999996</v>
      </c>
      <c r="DI21" s="1"/>
      <c r="DJ21" s="1"/>
      <c r="DK21" s="4">
        <f t="shared" si="4"/>
        <v>-0.11000000000000032</v>
      </c>
      <c r="DL21" s="4">
        <f t="shared" si="5"/>
        <v>0.58999999999999986</v>
      </c>
      <c r="DM21" s="4"/>
      <c r="DN21" s="4">
        <f t="shared" si="6"/>
        <v>0.35999999999999943</v>
      </c>
      <c r="DO21" s="4">
        <f t="shared" si="7"/>
        <v>0.64999999999999947</v>
      </c>
      <c r="DP21" s="4">
        <f t="shared" si="8"/>
        <v>0.20000000000000018</v>
      </c>
      <c r="DQ21" s="14">
        <v>39.293199999999999</v>
      </c>
      <c r="DR21" s="14">
        <v>24.066600000000001</v>
      </c>
      <c r="DS21" s="1"/>
      <c r="DT21" s="22">
        <v>39.07</v>
      </c>
      <c r="DU21" s="17">
        <v>139.9</v>
      </c>
      <c r="DV21" s="17">
        <v>297.8</v>
      </c>
      <c r="DW21" s="17">
        <v>286.39999999999998</v>
      </c>
      <c r="DX21" s="19">
        <v>18015</v>
      </c>
      <c r="DY21" s="14">
        <v>56.0107</v>
      </c>
      <c r="DZ21" s="14">
        <v>27.5059</v>
      </c>
      <c r="EA21" s="22">
        <v>18.956</v>
      </c>
      <c r="EC21" s="14">
        <v>56.0107</v>
      </c>
      <c r="ED21">
        <v>59.06</v>
      </c>
      <c r="EE21">
        <v>671.3501</v>
      </c>
      <c r="EG21" s="1"/>
      <c r="EI21">
        <v>114.17590307245797</v>
      </c>
      <c r="EJ21" s="1"/>
      <c r="EO21">
        <v>98.7</v>
      </c>
    </row>
    <row r="22" spans="1:145">
      <c r="A22" s="26">
        <v>21916</v>
      </c>
      <c r="B22" s="14">
        <v>24.129799999999999</v>
      </c>
      <c r="C22" s="14">
        <v>22.651199999999999</v>
      </c>
      <c r="D22" s="14">
        <v>30.572199999999999</v>
      </c>
      <c r="E22" s="14">
        <v>24.680099999999999</v>
      </c>
      <c r="F22" s="14">
        <v>14.968400000000001</v>
      </c>
      <c r="G22" s="14">
        <v>29.2361</v>
      </c>
      <c r="J22" s="14">
        <v>20.1768</v>
      </c>
      <c r="K22">
        <v>22.3096</v>
      </c>
      <c r="L22" s="14">
        <v>35.809100000000001</v>
      </c>
      <c r="M22">
        <v>13.2112</v>
      </c>
      <c r="N22">
        <v>24.5565</v>
      </c>
      <c r="O22" s="19">
        <v>15687</v>
      </c>
      <c r="P22" s="19">
        <v>54274</v>
      </c>
      <c r="Q22" s="19">
        <v>34783</v>
      </c>
      <c r="R22" s="19">
        <v>19491</v>
      </c>
      <c r="S22" s="19">
        <v>8307</v>
      </c>
      <c r="T22" s="19">
        <v>45967</v>
      </c>
      <c r="U22">
        <v>2333</v>
      </c>
      <c r="V22">
        <v>1503</v>
      </c>
      <c r="W22">
        <v>4471</v>
      </c>
      <c r="X22" s="19">
        <v>9289</v>
      </c>
      <c r="Y22" s="19">
        <v>6398</v>
      </c>
      <c r="Z22" s="19">
        <v>3021</v>
      </c>
      <c r="AA22" s="19">
        <v>2893</v>
      </c>
      <c r="AB22" s="19">
        <v>2496</v>
      </c>
      <c r="AC22" s="19">
        <v>1741</v>
      </c>
      <c r="AD22" s="19">
        <v>3431</v>
      </c>
      <c r="AE22" s="19">
        <v>783</v>
      </c>
      <c r="AF22" s="19">
        <v>3669</v>
      </c>
      <c r="AG22" s="19">
        <v>1135</v>
      </c>
      <c r="AH22" s="19">
        <v>11111</v>
      </c>
      <c r="AI22" s="17">
        <v>5552.7</v>
      </c>
      <c r="AJ22" s="17">
        <v>2678</v>
      </c>
      <c r="AK22" s="19">
        <v>65347</v>
      </c>
      <c r="AL22" s="19">
        <v>68962</v>
      </c>
      <c r="AM22">
        <v>59.1</v>
      </c>
      <c r="AN22">
        <v>5.2</v>
      </c>
      <c r="AO22" s="17">
        <f t="shared" si="0"/>
        <v>4.5430816971665555</v>
      </c>
      <c r="AP22" s="17">
        <f t="shared" si="1"/>
        <v>0.67428438850381367</v>
      </c>
      <c r="AQ22" s="17">
        <v>14.6</v>
      </c>
      <c r="AR22">
        <v>4.4000000000000004</v>
      </c>
      <c r="AS22">
        <v>4.8</v>
      </c>
      <c r="AT22">
        <v>1638</v>
      </c>
      <c r="AU22">
        <v>1045</v>
      </c>
      <c r="AV22" s="19">
        <f t="shared" si="2"/>
        <v>450</v>
      </c>
      <c r="AW22">
        <v>915</v>
      </c>
      <c r="AX22">
        <v>465</v>
      </c>
      <c r="BC22">
        <v>2507</v>
      </c>
      <c r="BD22" s="17">
        <v>40.6</v>
      </c>
      <c r="BF22" s="17">
        <v>3</v>
      </c>
      <c r="BG22" s="7">
        <v>41</v>
      </c>
      <c r="BH22" s="19">
        <v>1109</v>
      </c>
      <c r="BI22" s="19">
        <v>205</v>
      </c>
      <c r="BJ22" s="19">
        <v>206</v>
      </c>
      <c r="BK22" s="19">
        <v>146</v>
      </c>
      <c r="BL22" s="19">
        <v>428</v>
      </c>
      <c r="BM22" s="19">
        <v>329</v>
      </c>
      <c r="BN22" s="19">
        <v>1092</v>
      </c>
      <c r="BO22" s="1"/>
      <c r="BP22">
        <v>51150</v>
      </c>
      <c r="BQ22">
        <v>48342</v>
      </c>
      <c r="BR22">
        <v>155028</v>
      </c>
      <c r="BS22" s="17">
        <v>46.2</v>
      </c>
      <c r="BT22">
        <v>9799</v>
      </c>
      <c r="BU22">
        <v>271.63</v>
      </c>
      <c r="BV22" s="17">
        <v>48.3</v>
      </c>
      <c r="BW22">
        <v>790865</v>
      </c>
      <c r="BX22">
        <v>821336.88966300001</v>
      </c>
      <c r="BY22" s="17">
        <v>65.400000000000006</v>
      </c>
      <c r="BZ22">
        <v>243556</v>
      </c>
      <c r="CA22">
        <v>65075</v>
      </c>
      <c r="CB22" s="17">
        <v>31.8</v>
      </c>
      <c r="CC22" s="1"/>
      <c r="CD22">
        <v>13.4</v>
      </c>
      <c r="CE22" s="1"/>
      <c r="CI22">
        <v>24.2</v>
      </c>
      <c r="CJ22" s="22">
        <v>17.41</v>
      </c>
      <c r="CK22" s="22">
        <v>17.954000000000001</v>
      </c>
      <c r="CL22" s="17">
        <v>33.1</v>
      </c>
      <c r="CM22" s="17">
        <v>34.5</v>
      </c>
      <c r="CN22" s="17">
        <v>33.200000000000003</v>
      </c>
      <c r="CO22" s="17">
        <v>30.6</v>
      </c>
      <c r="CP22" s="17">
        <v>30.8</v>
      </c>
      <c r="CQ22" s="7">
        <v>31.64</v>
      </c>
      <c r="CR22">
        <v>99.6</v>
      </c>
      <c r="CS22" s="17">
        <v>63.8</v>
      </c>
      <c r="CT22" s="22">
        <v>29.37</v>
      </c>
      <c r="CU22" s="22">
        <v>30.5</v>
      </c>
      <c r="CV22">
        <v>2.57</v>
      </c>
      <c r="CW22">
        <v>2.13</v>
      </c>
      <c r="CX22" s="1"/>
      <c r="CY22" s="21">
        <v>4.6100000000000003</v>
      </c>
      <c r="CZ22" s="21">
        <v>5.34</v>
      </c>
      <c r="DA22" s="21">
        <v>3.99</v>
      </c>
      <c r="DB22" s="4">
        <v>4.6025400000000003</v>
      </c>
      <c r="DC22" s="4">
        <f t="shared" si="3"/>
        <v>0.25254000000000065</v>
      </c>
      <c r="DD22" s="21">
        <v>5.03</v>
      </c>
      <c r="DE22" s="21">
        <v>4.72</v>
      </c>
      <c r="DF22" s="1"/>
      <c r="DG22" s="21">
        <v>4.3499999999999996</v>
      </c>
      <c r="DH22" s="21">
        <v>4.74</v>
      </c>
      <c r="DI22" s="1"/>
      <c r="DJ22" s="1"/>
      <c r="DK22" s="4">
        <f t="shared" si="4"/>
        <v>-0.10999999999999943</v>
      </c>
      <c r="DL22" s="4">
        <f t="shared" si="5"/>
        <v>0.62000000000000011</v>
      </c>
      <c r="DM22" s="4"/>
      <c r="DN22" s="4">
        <f t="shared" si="6"/>
        <v>0.39000000000000057</v>
      </c>
      <c r="DO22" s="4">
        <f t="shared" si="7"/>
        <v>0.6800000000000006</v>
      </c>
      <c r="DP22" s="4">
        <f t="shared" si="8"/>
        <v>0.37000000000000011</v>
      </c>
      <c r="DQ22" s="14">
        <v>39.629100000000001</v>
      </c>
      <c r="DR22" s="14">
        <v>24.274799999999999</v>
      </c>
      <c r="DS22" s="1"/>
      <c r="DT22" s="22">
        <v>39.155000000000001</v>
      </c>
      <c r="DU22" s="17">
        <v>140</v>
      </c>
      <c r="DV22" s="17">
        <v>298.2</v>
      </c>
      <c r="DW22" s="17">
        <v>286.7</v>
      </c>
      <c r="DX22" s="19">
        <v>17960</v>
      </c>
      <c r="DY22" s="14">
        <v>56.015599999999999</v>
      </c>
      <c r="DZ22" s="14">
        <v>27.623000000000001</v>
      </c>
      <c r="EA22" s="22">
        <v>18.847000000000001</v>
      </c>
      <c r="EC22" s="14">
        <v>56.015599999999999</v>
      </c>
      <c r="ED22">
        <v>58.03</v>
      </c>
      <c r="EE22">
        <v>655.38990000000001</v>
      </c>
      <c r="EG22" s="1"/>
      <c r="EI22">
        <v>114.18673056445155</v>
      </c>
      <c r="EJ22" s="1"/>
      <c r="EO22">
        <v>101.7</v>
      </c>
    </row>
    <row r="23" spans="1:145">
      <c r="A23" s="26">
        <v>21947</v>
      </c>
      <c r="B23" s="14">
        <v>23.915099999999999</v>
      </c>
      <c r="C23" s="14">
        <v>22.573399999999999</v>
      </c>
      <c r="D23" s="14">
        <v>30.224</v>
      </c>
      <c r="E23" s="14">
        <v>24.360299999999999</v>
      </c>
      <c r="F23" s="14">
        <v>14.720499999999999</v>
      </c>
      <c r="G23" s="14">
        <v>29.056999999999999</v>
      </c>
      <c r="J23" s="14">
        <v>19.899100000000001</v>
      </c>
      <c r="K23">
        <v>21.583500000000001</v>
      </c>
      <c r="L23" s="14">
        <v>35.442399999999999</v>
      </c>
      <c r="M23">
        <v>13.287100000000001</v>
      </c>
      <c r="N23">
        <v>24.6478</v>
      </c>
      <c r="O23" s="19">
        <v>15765</v>
      </c>
      <c r="P23" s="19">
        <v>54513</v>
      </c>
      <c r="Q23" s="19">
        <v>34908</v>
      </c>
      <c r="R23" s="19">
        <v>19605</v>
      </c>
      <c r="S23" s="19">
        <v>8326</v>
      </c>
      <c r="T23" s="19">
        <v>46187</v>
      </c>
      <c r="U23">
        <v>2334</v>
      </c>
      <c r="V23">
        <v>1506</v>
      </c>
      <c r="W23">
        <v>4486</v>
      </c>
      <c r="X23" s="19">
        <v>9358</v>
      </c>
      <c r="Y23" s="19">
        <v>6407</v>
      </c>
      <c r="Z23" s="19">
        <v>3053</v>
      </c>
      <c r="AA23" s="19">
        <v>2907</v>
      </c>
      <c r="AB23" s="19">
        <v>2506</v>
      </c>
      <c r="AC23" s="19">
        <v>1747</v>
      </c>
      <c r="AD23" s="19">
        <v>3451</v>
      </c>
      <c r="AE23" s="19">
        <v>787</v>
      </c>
      <c r="AF23" s="19">
        <v>3686</v>
      </c>
      <c r="AG23" s="19">
        <v>1140</v>
      </c>
      <c r="AH23" s="19">
        <v>11145</v>
      </c>
      <c r="AI23" s="17">
        <v>5576.5</v>
      </c>
      <c r="AJ23" s="17">
        <v>2682.5</v>
      </c>
      <c r="AK23" s="19">
        <v>65620</v>
      </c>
      <c r="AL23" s="19">
        <v>68949</v>
      </c>
      <c r="AM23">
        <v>59.1</v>
      </c>
      <c r="AN23">
        <v>4.8</v>
      </c>
      <c r="AO23" s="17">
        <f t="shared" si="0"/>
        <v>4.1726493495192098</v>
      </c>
      <c r="AP23" s="17">
        <f t="shared" si="1"/>
        <v>0.62219901666449118</v>
      </c>
      <c r="AQ23" s="17">
        <v>13.1</v>
      </c>
      <c r="AR23">
        <v>4.0999999999999996</v>
      </c>
      <c r="AS23">
        <v>4.5</v>
      </c>
      <c r="AT23">
        <v>1431</v>
      </c>
      <c r="AU23">
        <v>1034</v>
      </c>
      <c r="AV23" s="19">
        <f t="shared" si="2"/>
        <v>412</v>
      </c>
      <c r="AW23">
        <v>841</v>
      </c>
      <c r="AX23">
        <v>429</v>
      </c>
      <c r="BC23">
        <v>2565</v>
      </c>
      <c r="BD23" s="17">
        <v>40.299999999999997</v>
      </c>
      <c r="BF23" s="17">
        <v>2.8</v>
      </c>
      <c r="BG23" s="7">
        <v>41</v>
      </c>
      <c r="BH23" s="19">
        <v>1289</v>
      </c>
      <c r="BI23" s="19">
        <v>240</v>
      </c>
      <c r="BJ23" s="19">
        <v>288</v>
      </c>
      <c r="BK23" s="19">
        <v>218</v>
      </c>
      <c r="BL23" s="19">
        <v>466</v>
      </c>
      <c r="BM23" s="19">
        <v>317</v>
      </c>
      <c r="BN23" s="19">
        <v>1088</v>
      </c>
      <c r="BO23" s="1"/>
      <c r="BP23">
        <v>51033</v>
      </c>
      <c r="BQ23">
        <v>47617</v>
      </c>
      <c r="BR23">
        <v>151303</v>
      </c>
      <c r="BS23" s="17">
        <v>31.7</v>
      </c>
      <c r="BT23">
        <v>10113</v>
      </c>
      <c r="BU23">
        <v>274.33999999999997</v>
      </c>
      <c r="BV23" s="17">
        <v>56.6</v>
      </c>
      <c r="BW23">
        <v>780274</v>
      </c>
      <c r="BX23">
        <v>822099.74696400005</v>
      </c>
      <c r="BY23" s="17">
        <v>52.5</v>
      </c>
      <c r="BZ23">
        <v>241997</v>
      </c>
      <c r="CA23">
        <v>64807</v>
      </c>
      <c r="CB23" s="17">
        <v>31.8</v>
      </c>
      <c r="CC23" s="1"/>
      <c r="CD23">
        <v>13.4</v>
      </c>
      <c r="CE23" s="1"/>
      <c r="CI23">
        <v>23.9</v>
      </c>
      <c r="CJ23" s="22">
        <v>17.427</v>
      </c>
      <c r="CK23" s="22">
        <v>17.986000000000001</v>
      </c>
      <c r="CL23" s="17">
        <v>33.1</v>
      </c>
      <c r="CM23" s="17">
        <v>34.5</v>
      </c>
      <c r="CN23" s="17">
        <v>33.200000000000003</v>
      </c>
      <c r="CO23" s="17">
        <v>30.6</v>
      </c>
      <c r="CP23" s="17">
        <v>30.9</v>
      </c>
      <c r="CQ23" s="7">
        <v>31.46</v>
      </c>
      <c r="CR23">
        <v>99</v>
      </c>
      <c r="CS23" s="17">
        <v>60.9</v>
      </c>
      <c r="CT23" s="22">
        <v>29.41</v>
      </c>
      <c r="CU23" s="22">
        <v>30.6</v>
      </c>
      <c r="CV23">
        <v>2.59</v>
      </c>
      <c r="CW23">
        <v>2.14</v>
      </c>
      <c r="CX23" s="1"/>
      <c r="CY23" s="21">
        <v>4.5599999999999996</v>
      </c>
      <c r="CZ23" s="21">
        <v>5.34</v>
      </c>
      <c r="DA23" s="21">
        <v>3.97</v>
      </c>
      <c r="DB23" s="4">
        <v>4.4132199999999999</v>
      </c>
      <c r="DC23" s="4">
        <f t="shared" si="3"/>
        <v>0.45321999999999996</v>
      </c>
      <c r="DD23" s="21">
        <v>4.66</v>
      </c>
      <c r="DE23" s="21">
        <v>4.49</v>
      </c>
      <c r="DF23" s="1"/>
      <c r="DG23" s="21">
        <v>3.96</v>
      </c>
      <c r="DH23" s="21">
        <v>4.3</v>
      </c>
      <c r="DI23" s="1"/>
      <c r="DJ23" s="1"/>
      <c r="DK23" s="4">
        <f t="shared" si="4"/>
        <v>6.9999999999999396E-2</v>
      </c>
      <c r="DL23" s="4">
        <f t="shared" si="5"/>
        <v>0.84999999999999964</v>
      </c>
      <c r="DM23" s="4"/>
      <c r="DN23" s="4">
        <f t="shared" si="6"/>
        <v>0.33999999999999986</v>
      </c>
      <c r="DO23" s="4">
        <f t="shared" si="7"/>
        <v>0.70000000000000018</v>
      </c>
      <c r="DP23" s="4">
        <f t="shared" si="8"/>
        <v>0.53000000000000025</v>
      </c>
      <c r="DQ23" s="14">
        <v>39.787199999999999</v>
      </c>
      <c r="DR23" s="14">
        <v>24.4392</v>
      </c>
      <c r="DS23" s="1"/>
      <c r="DT23" s="22">
        <v>39.042999999999999</v>
      </c>
      <c r="DU23" s="17">
        <v>139.9</v>
      </c>
      <c r="DV23" s="17">
        <v>298.5</v>
      </c>
      <c r="DW23" s="17">
        <v>287</v>
      </c>
      <c r="DX23" s="19">
        <v>17403</v>
      </c>
      <c r="DY23" s="14">
        <v>56.364600000000003</v>
      </c>
      <c r="DZ23" s="14">
        <v>27.696000000000002</v>
      </c>
      <c r="EA23" s="22">
        <v>18.213000000000001</v>
      </c>
      <c r="EC23" s="14">
        <v>56.364600000000003</v>
      </c>
      <c r="ED23">
        <v>55.78</v>
      </c>
      <c r="EE23">
        <v>624.87990000000002</v>
      </c>
      <c r="EG23" s="1"/>
      <c r="EI23">
        <v>114.14342059647718</v>
      </c>
      <c r="EJ23" s="1"/>
      <c r="EO23">
        <v>104.6</v>
      </c>
    </row>
    <row r="24" spans="1:145">
      <c r="A24" s="26">
        <v>21976</v>
      </c>
      <c r="B24" s="14">
        <v>23.700399999999998</v>
      </c>
      <c r="C24" s="14">
        <v>22.547499999999999</v>
      </c>
      <c r="D24" s="14">
        <v>30.258800000000001</v>
      </c>
      <c r="E24" s="14">
        <v>23.9605</v>
      </c>
      <c r="F24" s="14">
        <v>14.255699999999999</v>
      </c>
      <c r="G24" s="14">
        <v>29.069700000000001</v>
      </c>
      <c r="J24" s="14">
        <v>19.505700000000001</v>
      </c>
      <c r="K24">
        <v>20.732199999999999</v>
      </c>
      <c r="L24" s="14">
        <v>35.768300000000004</v>
      </c>
      <c r="M24">
        <v>13.332599999999999</v>
      </c>
      <c r="N24">
        <v>25.3781</v>
      </c>
      <c r="O24" s="19">
        <v>15707</v>
      </c>
      <c r="P24" s="19">
        <v>54458</v>
      </c>
      <c r="Q24" s="19">
        <v>35085</v>
      </c>
      <c r="R24" s="19">
        <v>19373</v>
      </c>
      <c r="S24" s="19">
        <v>8525</v>
      </c>
      <c r="T24" s="19">
        <v>45933</v>
      </c>
      <c r="U24">
        <v>2523</v>
      </c>
      <c r="V24">
        <v>1509</v>
      </c>
      <c r="W24">
        <v>4493</v>
      </c>
      <c r="X24" s="19">
        <v>9301</v>
      </c>
      <c r="Y24" s="19">
        <v>6406</v>
      </c>
      <c r="Z24" s="19">
        <v>2881</v>
      </c>
      <c r="AA24" s="19">
        <v>2907</v>
      </c>
      <c r="AB24" s="19">
        <v>2513</v>
      </c>
      <c r="AC24" s="19">
        <v>1746</v>
      </c>
      <c r="AD24" s="19">
        <v>3438</v>
      </c>
      <c r="AE24" s="19">
        <v>785</v>
      </c>
      <c r="AF24" s="19">
        <v>3682</v>
      </c>
      <c r="AG24" s="19">
        <v>1140</v>
      </c>
      <c r="AH24" s="19">
        <v>11134</v>
      </c>
      <c r="AI24" s="17">
        <v>5572.5</v>
      </c>
      <c r="AJ24" s="17">
        <v>2686.9</v>
      </c>
      <c r="AK24" s="19">
        <v>64673</v>
      </c>
      <c r="AL24" s="19">
        <v>68399</v>
      </c>
      <c r="AM24">
        <v>58.5</v>
      </c>
      <c r="AN24">
        <v>5.4</v>
      </c>
      <c r="AO24" s="17">
        <f t="shared" si="0"/>
        <v>4.8319419874559566</v>
      </c>
      <c r="AP24" s="17">
        <f t="shared" si="1"/>
        <v>0.6432842585417915</v>
      </c>
      <c r="AQ24" s="17">
        <v>15.6</v>
      </c>
      <c r="AR24">
        <v>4.5999999999999996</v>
      </c>
      <c r="AS24">
        <v>5</v>
      </c>
      <c r="AT24">
        <v>1666</v>
      </c>
      <c r="AU24">
        <v>1120</v>
      </c>
      <c r="AV24" s="19">
        <f t="shared" si="2"/>
        <v>519</v>
      </c>
      <c r="AW24">
        <v>959</v>
      </c>
      <c r="AX24">
        <v>440</v>
      </c>
      <c r="BC24">
        <v>2405</v>
      </c>
      <c r="BD24" s="17">
        <v>40</v>
      </c>
      <c r="BF24" s="17">
        <v>2.7</v>
      </c>
      <c r="BG24" s="7">
        <v>39</v>
      </c>
      <c r="BH24" s="19">
        <v>1271</v>
      </c>
      <c r="BI24" s="19">
        <v>262</v>
      </c>
      <c r="BJ24" s="19">
        <v>298</v>
      </c>
      <c r="BK24" s="19">
        <v>215</v>
      </c>
      <c r="BL24" s="19">
        <v>458</v>
      </c>
      <c r="BM24" s="19">
        <v>300</v>
      </c>
      <c r="BN24" s="19">
        <v>955</v>
      </c>
      <c r="BO24" s="1"/>
      <c r="BP24">
        <v>50523</v>
      </c>
      <c r="BQ24">
        <v>46753</v>
      </c>
      <c r="BR24">
        <v>147917</v>
      </c>
      <c r="BS24" s="17">
        <v>28.8</v>
      </c>
      <c r="BT24">
        <v>9954</v>
      </c>
      <c r="BU24">
        <v>276.83</v>
      </c>
      <c r="BV24" s="17">
        <v>50.7</v>
      </c>
      <c r="BW24">
        <v>745742</v>
      </c>
      <c r="BX24">
        <v>792124.89956199995</v>
      </c>
      <c r="BY24" s="17">
        <v>52.2</v>
      </c>
      <c r="BZ24">
        <v>239851</v>
      </c>
      <c r="CA24">
        <v>65082</v>
      </c>
      <c r="CB24" s="17">
        <v>31.7</v>
      </c>
      <c r="CC24" s="1"/>
      <c r="CD24">
        <v>13.4</v>
      </c>
      <c r="CE24" s="1"/>
      <c r="CI24">
        <v>24.1</v>
      </c>
      <c r="CJ24" s="22">
        <v>17.437000000000001</v>
      </c>
      <c r="CK24" s="22">
        <v>17.988</v>
      </c>
      <c r="CL24" s="17">
        <v>33.4</v>
      </c>
      <c r="CM24" s="17">
        <v>35.4</v>
      </c>
      <c r="CN24" s="17">
        <v>33.6</v>
      </c>
      <c r="CO24" s="17">
        <v>30.6</v>
      </c>
      <c r="CP24" s="17">
        <v>30.9</v>
      </c>
      <c r="CQ24" s="7">
        <v>31.08</v>
      </c>
      <c r="CR24">
        <v>99</v>
      </c>
      <c r="CS24" s="17">
        <v>57.3</v>
      </c>
      <c r="CT24" s="22">
        <v>29.41</v>
      </c>
      <c r="CU24" s="22">
        <v>30.6</v>
      </c>
      <c r="CV24">
        <v>2.69</v>
      </c>
      <c r="CW24">
        <v>2.14</v>
      </c>
      <c r="CX24" s="1"/>
      <c r="CY24" s="21">
        <v>4.49</v>
      </c>
      <c r="CZ24" s="21">
        <v>5.25</v>
      </c>
      <c r="DA24" s="21">
        <v>3.84</v>
      </c>
      <c r="DB24" s="4">
        <v>4.3458600000000001</v>
      </c>
      <c r="DC24" s="4">
        <f t="shared" si="3"/>
        <v>1.03586</v>
      </c>
      <c r="DD24" s="21">
        <v>4.0199999999999996</v>
      </c>
      <c r="DE24" s="21">
        <v>4.25</v>
      </c>
      <c r="DF24" s="1"/>
      <c r="DG24" s="21">
        <v>3.31</v>
      </c>
      <c r="DH24" s="21">
        <v>3.61</v>
      </c>
      <c r="DI24" s="1"/>
      <c r="DJ24" s="1"/>
      <c r="DK24" s="4">
        <f t="shared" si="4"/>
        <v>0.24000000000000021</v>
      </c>
      <c r="DL24" s="4">
        <f t="shared" si="5"/>
        <v>1</v>
      </c>
      <c r="DM24" s="4"/>
      <c r="DN24" s="4">
        <f t="shared" si="6"/>
        <v>0.29999999999999982</v>
      </c>
      <c r="DO24" s="4">
        <f t="shared" si="7"/>
        <v>0.70999999999999952</v>
      </c>
      <c r="DP24" s="4">
        <f t="shared" si="8"/>
        <v>0.94</v>
      </c>
      <c r="DQ24" s="14">
        <v>40.018000000000001</v>
      </c>
      <c r="DR24" s="14">
        <v>24.6403</v>
      </c>
      <c r="DS24" s="1"/>
      <c r="DT24" s="22">
        <v>39.018999999999998</v>
      </c>
      <c r="DU24" s="17">
        <v>139.80000000000001</v>
      </c>
      <c r="DV24" s="17">
        <v>299.39999999999998</v>
      </c>
      <c r="DW24" s="17">
        <v>287.8</v>
      </c>
      <c r="DX24" s="19">
        <v>17391</v>
      </c>
      <c r="DY24" s="14">
        <v>56.862900000000003</v>
      </c>
      <c r="DZ24" s="14">
        <v>27.786200000000001</v>
      </c>
      <c r="EA24" s="22">
        <v>18.032</v>
      </c>
      <c r="EC24" s="14">
        <v>56.862900000000003</v>
      </c>
      <c r="ED24">
        <v>55.02</v>
      </c>
      <c r="EE24">
        <v>614.70000000000005</v>
      </c>
      <c r="EG24" s="1"/>
      <c r="EI24">
        <v>114.10011062850279</v>
      </c>
      <c r="EJ24" s="1"/>
      <c r="EO24">
        <v>102.6</v>
      </c>
    </row>
    <row r="25" spans="1:145">
      <c r="A25" s="26">
        <v>22007</v>
      </c>
      <c r="B25" s="14">
        <v>23.512499999999999</v>
      </c>
      <c r="C25" s="14">
        <v>22.573399999999999</v>
      </c>
      <c r="D25" s="14">
        <v>30.467700000000001</v>
      </c>
      <c r="E25" s="14">
        <v>23.4008</v>
      </c>
      <c r="F25" s="14">
        <v>13.744300000000001</v>
      </c>
      <c r="G25" s="14">
        <v>28.815100000000001</v>
      </c>
      <c r="J25" s="14">
        <v>19.482600000000001</v>
      </c>
      <c r="K25">
        <v>20.682099999999998</v>
      </c>
      <c r="L25" s="14">
        <v>36.134900000000002</v>
      </c>
      <c r="M25">
        <v>13.2112</v>
      </c>
      <c r="N25">
        <v>25.621600000000001</v>
      </c>
      <c r="O25" s="19">
        <v>15654</v>
      </c>
      <c r="P25" s="19">
        <v>54812</v>
      </c>
      <c r="Q25" s="19">
        <v>35366</v>
      </c>
      <c r="R25" s="19">
        <v>19446</v>
      </c>
      <c r="S25" s="19">
        <v>8534</v>
      </c>
      <c r="T25" s="19">
        <v>46278</v>
      </c>
      <c r="U25">
        <v>2511</v>
      </c>
      <c r="V25">
        <v>1517</v>
      </c>
      <c r="W25">
        <v>4506</v>
      </c>
      <c r="X25" s="19">
        <v>9242</v>
      </c>
      <c r="Y25" s="19">
        <v>6412</v>
      </c>
      <c r="Z25" s="19">
        <v>3004</v>
      </c>
      <c r="AA25" s="19">
        <v>2919</v>
      </c>
      <c r="AB25" s="19">
        <v>2520</v>
      </c>
      <c r="AC25" s="19">
        <v>1747</v>
      </c>
      <c r="AD25" s="19">
        <v>3511</v>
      </c>
      <c r="AE25" s="19">
        <v>788</v>
      </c>
      <c r="AF25" s="19">
        <v>3694</v>
      </c>
      <c r="AG25" s="19">
        <v>1145</v>
      </c>
      <c r="AH25" s="19">
        <v>11296</v>
      </c>
      <c r="AI25" s="17">
        <v>5669.4</v>
      </c>
      <c r="AJ25" s="17">
        <v>2695</v>
      </c>
      <c r="AK25" s="19">
        <v>65959</v>
      </c>
      <c r="AL25" s="19">
        <v>69579</v>
      </c>
      <c r="AM25">
        <v>59.5</v>
      </c>
      <c r="AN25">
        <v>5.2</v>
      </c>
      <c r="AO25" s="17">
        <f t="shared" si="0"/>
        <v>4.6019632360338605</v>
      </c>
      <c r="AP25" s="17">
        <f t="shared" si="1"/>
        <v>0.61943977349487633</v>
      </c>
      <c r="AQ25" s="17">
        <v>14.2</v>
      </c>
      <c r="AR25">
        <v>4.4000000000000004</v>
      </c>
      <c r="AS25">
        <v>4.8</v>
      </c>
      <c r="AT25">
        <v>1735</v>
      </c>
      <c r="AU25">
        <v>1002</v>
      </c>
      <c r="AV25" s="19">
        <f t="shared" si="2"/>
        <v>465</v>
      </c>
      <c r="AW25">
        <v>896</v>
      </c>
      <c r="AX25">
        <v>431</v>
      </c>
      <c r="BC25">
        <v>2769</v>
      </c>
      <c r="BD25" s="17">
        <v>40</v>
      </c>
      <c r="BF25" s="17">
        <v>2.2999999999999998</v>
      </c>
      <c r="BG25" s="7">
        <v>38</v>
      </c>
      <c r="BH25" s="19">
        <v>1247</v>
      </c>
      <c r="BI25" s="19">
        <v>244</v>
      </c>
      <c r="BJ25" s="19">
        <v>323</v>
      </c>
      <c r="BK25" s="19">
        <v>208</v>
      </c>
      <c r="BL25" s="19">
        <v>408</v>
      </c>
      <c r="BM25" s="19">
        <v>308</v>
      </c>
      <c r="BN25" s="19">
        <v>1016</v>
      </c>
      <c r="BO25" s="1"/>
      <c r="BP25">
        <v>49982</v>
      </c>
      <c r="BQ25">
        <v>47078</v>
      </c>
      <c r="BR25">
        <v>145337</v>
      </c>
      <c r="BS25" s="17">
        <v>28.9</v>
      </c>
      <c r="BT25">
        <v>10382</v>
      </c>
      <c r="BU25">
        <v>276.27999999999997</v>
      </c>
      <c r="BV25" s="17">
        <v>45.5</v>
      </c>
      <c r="BW25">
        <v>760353</v>
      </c>
      <c r="BX25">
        <v>791874.25056700001</v>
      </c>
      <c r="BY25" s="17">
        <v>52</v>
      </c>
      <c r="BZ25">
        <v>241422</v>
      </c>
      <c r="CA25">
        <v>66856</v>
      </c>
      <c r="CB25" s="17">
        <v>31.7</v>
      </c>
      <c r="CC25" s="1"/>
      <c r="CD25">
        <v>13.4</v>
      </c>
      <c r="CE25" s="1"/>
      <c r="CI25">
        <v>24.1</v>
      </c>
      <c r="CJ25" s="22">
        <v>17.501000000000001</v>
      </c>
      <c r="CK25" s="22">
        <v>18.021000000000001</v>
      </c>
      <c r="CL25" s="17">
        <v>33.4</v>
      </c>
      <c r="CM25" s="17">
        <v>35.4</v>
      </c>
      <c r="CN25" s="17">
        <v>33.6</v>
      </c>
      <c r="CO25" s="17">
        <v>30.6</v>
      </c>
      <c r="CP25" s="17">
        <v>30.8</v>
      </c>
      <c r="CQ25" s="7">
        <v>31.17</v>
      </c>
      <c r="CR25">
        <v>100.9</v>
      </c>
      <c r="CS25" s="17">
        <v>60.4</v>
      </c>
      <c r="CT25" s="22">
        <v>29.54</v>
      </c>
      <c r="CU25" s="22">
        <v>30.6</v>
      </c>
      <c r="CV25">
        <v>2.61</v>
      </c>
      <c r="CW25">
        <v>2.14</v>
      </c>
      <c r="CX25" s="1"/>
      <c r="CY25" s="21">
        <v>4.45</v>
      </c>
      <c r="CZ25" s="21">
        <v>5.2</v>
      </c>
      <c r="DA25" s="21">
        <v>3.92</v>
      </c>
      <c r="DB25" s="4">
        <v>3.9630700000000001</v>
      </c>
      <c r="DC25" s="4">
        <f t="shared" si="3"/>
        <v>0.73307000000000011</v>
      </c>
      <c r="DD25" s="21">
        <v>4.04</v>
      </c>
      <c r="DE25" s="21">
        <v>4.28</v>
      </c>
      <c r="DF25" s="1"/>
      <c r="DG25" s="21">
        <v>3.23</v>
      </c>
      <c r="DH25" s="21">
        <v>3.55</v>
      </c>
      <c r="DI25" s="1"/>
      <c r="DJ25" s="1"/>
      <c r="DK25" s="4">
        <f t="shared" si="4"/>
        <v>0.16999999999999993</v>
      </c>
      <c r="DL25" s="4">
        <f t="shared" si="5"/>
        <v>0.91999999999999993</v>
      </c>
      <c r="DM25" s="4"/>
      <c r="DN25" s="4">
        <f t="shared" si="6"/>
        <v>0.31999999999999984</v>
      </c>
      <c r="DO25" s="4">
        <f t="shared" si="7"/>
        <v>0.81</v>
      </c>
      <c r="DP25" s="4">
        <f t="shared" si="8"/>
        <v>1.0500000000000003</v>
      </c>
      <c r="DQ25" s="14">
        <v>40.5152</v>
      </c>
      <c r="DR25" s="14">
        <v>24.824100000000001</v>
      </c>
      <c r="DS25" s="1"/>
      <c r="DT25" s="22">
        <v>39.042000000000002</v>
      </c>
      <c r="DU25" s="17">
        <v>139.6</v>
      </c>
      <c r="DV25" s="17">
        <v>300.10000000000002</v>
      </c>
      <c r="DW25" s="17">
        <v>288.3</v>
      </c>
      <c r="DX25" s="19">
        <v>17518</v>
      </c>
      <c r="DY25" s="14">
        <v>57.711399999999998</v>
      </c>
      <c r="DZ25" s="14">
        <v>27.831900000000001</v>
      </c>
      <c r="EA25" s="22">
        <v>18.123999999999999</v>
      </c>
      <c r="EC25" s="14">
        <v>57.711399999999998</v>
      </c>
      <c r="ED25">
        <v>55.73</v>
      </c>
      <c r="EE25">
        <v>619.98</v>
      </c>
      <c r="EG25" s="1"/>
      <c r="EI25">
        <v>114.41410789631705</v>
      </c>
      <c r="EJ25" s="1"/>
      <c r="EO25">
        <v>100.6</v>
      </c>
    </row>
    <row r="26" spans="1:145">
      <c r="A26" s="26">
        <v>22037</v>
      </c>
      <c r="B26" s="14">
        <v>23.485700000000001</v>
      </c>
      <c r="C26" s="14">
        <v>22.728899999999999</v>
      </c>
      <c r="D26" s="14">
        <v>30.6418</v>
      </c>
      <c r="E26" s="14">
        <v>23.1875</v>
      </c>
      <c r="F26" s="14">
        <v>13.558400000000001</v>
      </c>
      <c r="G26" s="14">
        <v>28.860099999999999</v>
      </c>
      <c r="J26" s="14">
        <v>19.6677</v>
      </c>
      <c r="K26">
        <v>21.257999999999999</v>
      </c>
      <c r="L26" s="14">
        <v>36.257199999999997</v>
      </c>
      <c r="M26">
        <v>13.287100000000001</v>
      </c>
      <c r="N26">
        <v>25.225999999999999</v>
      </c>
      <c r="O26" s="19">
        <v>15575</v>
      </c>
      <c r="P26" s="19">
        <v>54473</v>
      </c>
      <c r="Q26" s="19">
        <v>35099</v>
      </c>
      <c r="R26" s="19">
        <v>19374</v>
      </c>
      <c r="S26" s="19">
        <v>8432</v>
      </c>
      <c r="T26" s="19">
        <v>46041</v>
      </c>
      <c r="U26">
        <v>2387</v>
      </c>
      <c r="V26">
        <v>1522</v>
      </c>
      <c r="W26">
        <v>4523</v>
      </c>
      <c r="X26" s="19">
        <v>9169</v>
      </c>
      <c r="Y26" s="19">
        <v>6406</v>
      </c>
      <c r="Z26" s="19">
        <v>3021</v>
      </c>
      <c r="AA26" s="19">
        <v>2928</v>
      </c>
      <c r="AB26" s="19">
        <v>2523</v>
      </c>
      <c r="AC26" s="19">
        <v>1739</v>
      </c>
      <c r="AD26" s="19">
        <v>3461</v>
      </c>
      <c r="AE26" s="19">
        <v>778</v>
      </c>
      <c r="AF26" s="19">
        <v>3695</v>
      </c>
      <c r="AG26" s="19">
        <v>1148</v>
      </c>
      <c r="AH26" s="19">
        <v>11173</v>
      </c>
      <c r="AI26" s="17">
        <v>5595.4</v>
      </c>
      <c r="AJ26" s="17">
        <v>2691.9</v>
      </c>
      <c r="AK26" s="19">
        <v>66057</v>
      </c>
      <c r="AL26" s="19">
        <v>69626</v>
      </c>
      <c r="AM26">
        <v>59.5</v>
      </c>
      <c r="AN26">
        <v>5.0999999999999996</v>
      </c>
      <c r="AO26" s="17">
        <f t="shared" si="0"/>
        <v>4.5959842587539139</v>
      </c>
      <c r="AP26" s="17">
        <f t="shared" si="1"/>
        <v>0.55869933645477265</v>
      </c>
      <c r="AQ26" s="17">
        <v>13.9</v>
      </c>
      <c r="AR26">
        <v>4.3</v>
      </c>
      <c r="AS26">
        <v>4.7</v>
      </c>
      <c r="AT26">
        <v>1718</v>
      </c>
      <c r="AU26">
        <v>1074</v>
      </c>
      <c r="AV26" s="19">
        <f t="shared" si="2"/>
        <v>408</v>
      </c>
      <c r="AW26">
        <v>797</v>
      </c>
      <c r="AX26">
        <v>389</v>
      </c>
      <c r="BC26">
        <v>2733</v>
      </c>
      <c r="BD26" s="17">
        <v>40.1</v>
      </c>
      <c r="BF26" s="17">
        <v>2.6</v>
      </c>
      <c r="BG26" s="7">
        <v>38</v>
      </c>
      <c r="BH26" s="19">
        <v>1197</v>
      </c>
      <c r="BI26" s="19">
        <v>250</v>
      </c>
      <c r="BJ26" s="19">
        <v>306</v>
      </c>
      <c r="BK26" s="19">
        <v>198</v>
      </c>
      <c r="BL26" s="19">
        <v>394</v>
      </c>
      <c r="BM26" s="19">
        <v>299</v>
      </c>
      <c r="BN26" s="19">
        <v>1052</v>
      </c>
      <c r="BO26" s="1"/>
      <c r="BP26">
        <v>50531</v>
      </c>
      <c r="BQ26">
        <v>46551</v>
      </c>
      <c r="BR26">
        <v>143893</v>
      </c>
      <c r="BS26" s="17">
        <v>32.299999999999997</v>
      </c>
      <c r="BT26">
        <v>10383</v>
      </c>
      <c r="BU26">
        <v>277.73</v>
      </c>
      <c r="BV26" s="17">
        <v>42.5</v>
      </c>
      <c r="BW26">
        <v>776660</v>
      </c>
      <c r="BX26">
        <v>789499.71185800002</v>
      </c>
      <c r="BY26" s="17">
        <v>45.8</v>
      </c>
      <c r="BZ26">
        <v>236933</v>
      </c>
      <c r="CA26">
        <v>65124</v>
      </c>
      <c r="CB26" s="17">
        <v>31.7</v>
      </c>
      <c r="CC26" s="1"/>
      <c r="CD26">
        <v>13.4</v>
      </c>
      <c r="CE26" s="1"/>
      <c r="CI26">
        <v>23.9</v>
      </c>
      <c r="CJ26" s="22">
        <v>17.518999999999998</v>
      </c>
      <c r="CK26" s="22">
        <v>18.050999999999998</v>
      </c>
      <c r="CL26" s="17">
        <v>33.4</v>
      </c>
      <c r="CM26" s="17">
        <v>35.5</v>
      </c>
      <c r="CN26" s="17">
        <v>33.6</v>
      </c>
      <c r="CO26" s="17">
        <v>30.5</v>
      </c>
      <c r="CP26" s="17">
        <v>30.8</v>
      </c>
      <c r="CQ26" s="7">
        <v>31.11</v>
      </c>
      <c r="CR26">
        <v>101.3</v>
      </c>
      <c r="CS26" s="17">
        <v>57</v>
      </c>
      <c r="CT26" s="22">
        <v>29.57</v>
      </c>
      <c r="CU26" s="22">
        <v>30.6</v>
      </c>
      <c r="CV26">
        <v>2.64</v>
      </c>
      <c r="CW26">
        <v>2.14</v>
      </c>
      <c r="CX26" s="1"/>
      <c r="CY26" s="21">
        <v>4.46</v>
      </c>
      <c r="CZ26" s="21">
        <v>5.28</v>
      </c>
      <c r="DA26" s="21">
        <v>3.85</v>
      </c>
      <c r="DB26" s="4">
        <v>4.0815400000000004</v>
      </c>
      <c r="DC26" s="4">
        <f t="shared" si="3"/>
        <v>0.79154000000000035</v>
      </c>
      <c r="DD26" s="21">
        <v>4.21</v>
      </c>
      <c r="DE26" s="21">
        <v>4.3499999999999996</v>
      </c>
      <c r="DF26" s="1"/>
      <c r="DG26" s="21">
        <v>3.29</v>
      </c>
      <c r="DH26" s="21">
        <v>3.58</v>
      </c>
      <c r="DI26" s="1"/>
      <c r="DJ26" s="1"/>
      <c r="DK26" s="4">
        <f t="shared" si="4"/>
        <v>0.11000000000000032</v>
      </c>
      <c r="DL26" s="4">
        <f t="shared" si="5"/>
        <v>0.9300000000000006</v>
      </c>
      <c r="DM26" s="4"/>
      <c r="DN26" s="4">
        <f t="shared" si="6"/>
        <v>0.29000000000000004</v>
      </c>
      <c r="DO26" s="4">
        <f t="shared" si="7"/>
        <v>0.91999999999999993</v>
      </c>
      <c r="DP26" s="4">
        <f t="shared" si="8"/>
        <v>1.0599999999999996</v>
      </c>
      <c r="DQ26" s="14">
        <v>40.892600000000002</v>
      </c>
      <c r="DR26" s="14">
        <v>24.9725</v>
      </c>
      <c r="DS26" s="1"/>
      <c r="DT26" s="22">
        <v>39.103000000000002</v>
      </c>
      <c r="DU26" s="17">
        <v>139.6</v>
      </c>
      <c r="DV26" s="17">
        <v>300.89999999999998</v>
      </c>
      <c r="DW26" s="17">
        <v>289.10000000000002</v>
      </c>
      <c r="DX26" s="19">
        <v>17719</v>
      </c>
      <c r="DY26" s="14">
        <v>57.951000000000001</v>
      </c>
      <c r="DZ26" s="14">
        <v>27.823499999999999</v>
      </c>
      <c r="EA26" s="22">
        <v>18.215</v>
      </c>
      <c r="EC26" s="14">
        <v>57.951000000000001</v>
      </c>
      <c r="ED26">
        <v>55.22</v>
      </c>
      <c r="EE26">
        <v>615.63990000000001</v>
      </c>
      <c r="EG26" s="1"/>
      <c r="EI26">
        <v>114.923000020016</v>
      </c>
      <c r="EJ26" s="1"/>
      <c r="EO26">
        <v>98.6</v>
      </c>
    </row>
    <row r="27" spans="1:145">
      <c r="A27" s="26">
        <v>22068</v>
      </c>
      <c r="B27" s="14">
        <v>23.1904</v>
      </c>
      <c r="C27" s="14">
        <v>22.4697</v>
      </c>
      <c r="D27" s="14">
        <v>30.4329</v>
      </c>
      <c r="E27" s="14">
        <v>22.814399999999999</v>
      </c>
      <c r="F27" s="14">
        <v>13.124499999999999</v>
      </c>
      <c r="G27" s="14">
        <v>28.885400000000001</v>
      </c>
      <c r="J27" s="14">
        <v>19.459499999999998</v>
      </c>
      <c r="K27">
        <v>21.257999999999999</v>
      </c>
      <c r="L27" s="14">
        <v>36.0535</v>
      </c>
      <c r="M27">
        <v>13.029199999999999</v>
      </c>
      <c r="N27">
        <v>25.286799999999999</v>
      </c>
      <c r="O27" s="19">
        <v>15466</v>
      </c>
      <c r="P27" s="19">
        <v>54347</v>
      </c>
      <c r="Q27" s="19">
        <v>35107</v>
      </c>
      <c r="R27" s="19">
        <v>19240</v>
      </c>
      <c r="S27" s="19">
        <v>8432</v>
      </c>
      <c r="T27" s="19">
        <v>45915</v>
      </c>
      <c r="U27">
        <v>2353</v>
      </c>
      <c r="V27">
        <v>1534</v>
      </c>
      <c r="W27">
        <v>4545</v>
      </c>
      <c r="X27" s="19">
        <v>9078</v>
      </c>
      <c r="Y27" s="19">
        <v>6388</v>
      </c>
      <c r="Z27" s="19">
        <v>2999</v>
      </c>
      <c r="AA27" s="19">
        <v>2938</v>
      </c>
      <c r="AB27" s="19">
        <v>2528</v>
      </c>
      <c r="AC27" s="19">
        <v>1734</v>
      </c>
      <c r="AD27" s="19">
        <v>3462</v>
      </c>
      <c r="AE27" s="19">
        <v>775</v>
      </c>
      <c r="AF27" s="19">
        <v>3698</v>
      </c>
      <c r="AG27" s="19">
        <v>1152</v>
      </c>
      <c r="AH27" s="19">
        <v>11163</v>
      </c>
      <c r="AI27" s="17">
        <v>5593.3</v>
      </c>
      <c r="AJ27" s="17">
        <v>2687</v>
      </c>
      <c r="AK27" s="19">
        <v>66168</v>
      </c>
      <c r="AL27" s="19">
        <v>69934</v>
      </c>
      <c r="AM27">
        <v>59.7</v>
      </c>
      <c r="AN27">
        <v>5.4</v>
      </c>
      <c r="AO27" s="17">
        <f t="shared" si="0"/>
        <v>4.830268538908113</v>
      </c>
      <c r="AP27" s="17">
        <f t="shared" si="1"/>
        <v>0.56624817685246087</v>
      </c>
      <c r="AQ27" s="17">
        <v>14.6</v>
      </c>
      <c r="AR27">
        <v>4.5</v>
      </c>
      <c r="AS27">
        <v>5</v>
      </c>
      <c r="AT27">
        <v>1738</v>
      </c>
      <c r="AU27">
        <v>1182</v>
      </c>
      <c r="AV27" s="19">
        <f t="shared" si="2"/>
        <v>458</v>
      </c>
      <c r="AW27">
        <v>854</v>
      </c>
      <c r="AX27">
        <v>396</v>
      </c>
      <c r="BC27">
        <v>2904</v>
      </c>
      <c r="BD27" s="17">
        <v>39.9</v>
      </c>
      <c r="BF27" s="17">
        <v>2.4</v>
      </c>
      <c r="BG27" s="7">
        <v>37</v>
      </c>
      <c r="BH27" s="19">
        <v>1344</v>
      </c>
      <c r="BI27" s="19">
        <v>253</v>
      </c>
      <c r="BJ27" s="19">
        <v>283</v>
      </c>
      <c r="BK27" s="19">
        <v>229</v>
      </c>
      <c r="BL27" s="19">
        <v>479</v>
      </c>
      <c r="BM27" s="19">
        <v>353</v>
      </c>
      <c r="BN27" s="19">
        <v>958</v>
      </c>
      <c r="BO27" s="1"/>
      <c r="BP27">
        <v>51497</v>
      </c>
      <c r="BQ27">
        <v>46955</v>
      </c>
      <c r="BR27">
        <v>143247</v>
      </c>
      <c r="BS27" s="17">
        <v>34.799999999999997</v>
      </c>
      <c r="BT27">
        <v>10300</v>
      </c>
      <c r="BU27">
        <v>278.02999999999997</v>
      </c>
      <c r="BV27" s="17">
        <v>43.9</v>
      </c>
      <c r="BW27">
        <v>779914</v>
      </c>
      <c r="BX27">
        <v>782615.18052399997</v>
      </c>
      <c r="BY27" s="17">
        <v>49.2</v>
      </c>
      <c r="BZ27">
        <v>237397</v>
      </c>
      <c r="CA27">
        <v>65557</v>
      </c>
      <c r="CB27" s="17">
        <v>31.6</v>
      </c>
      <c r="CC27" s="1"/>
      <c r="CD27">
        <v>13.4</v>
      </c>
      <c r="CE27" s="1"/>
      <c r="CI27">
        <v>24.3</v>
      </c>
      <c r="CJ27" s="22">
        <v>17.527000000000001</v>
      </c>
      <c r="CK27" s="22">
        <v>18.062999999999999</v>
      </c>
      <c r="CL27" s="17">
        <v>33.4</v>
      </c>
      <c r="CM27" s="17">
        <v>35.4</v>
      </c>
      <c r="CN27" s="17">
        <v>33.6</v>
      </c>
      <c r="CO27" s="17">
        <v>30.5</v>
      </c>
      <c r="CP27" s="17">
        <v>30.9</v>
      </c>
      <c r="CQ27" s="7">
        <v>30.79</v>
      </c>
      <c r="CR27">
        <v>100.6</v>
      </c>
      <c r="CS27" s="17">
        <v>52.6</v>
      </c>
      <c r="CT27" s="22">
        <v>29.61</v>
      </c>
      <c r="CU27" s="22">
        <v>30.7</v>
      </c>
      <c r="CV27">
        <v>2.64</v>
      </c>
      <c r="CW27">
        <v>2.14</v>
      </c>
      <c r="CX27" s="1"/>
      <c r="CY27" s="21">
        <v>4.45</v>
      </c>
      <c r="CZ27" s="21">
        <v>5.26</v>
      </c>
      <c r="DA27" s="21">
        <v>3.32</v>
      </c>
      <c r="DB27" s="4">
        <v>3.70689</v>
      </c>
      <c r="DC27" s="4">
        <f t="shared" si="3"/>
        <v>1.2468900000000001</v>
      </c>
      <c r="DD27" s="21">
        <v>3.36</v>
      </c>
      <c r="DE27" s="21">
        <v>4.1500000000000004</v>
      </c>
      <c r="DF27" s="1"/>
      <c r="DG27" s="21">
        <v>2.46</v>
      </c>
      <c r="DH27" s="21">
        <v>2.74</v>
      </c>
      <c r="DI27" s="1"/>
      <c r="DJ27" s="1"/>
      <c r="DK27" s="4">
        <f t="shared" si="4"/>
        <v>0.29999999999999982</v>
      </c>
      <c r="DL27" s="4">
        <f t="shared" si="5"/>
        <v>1.1099999999999994</v>
      </c>
      <c r="DM27" s="4"/>
      <c r="DN27" s="4">
        <f t="shared" si="6"/>
        <v>0.28000000000000025</v>
      </c>
      <c r="DO27" s="4">
        <f t="shared" si="7"/>
        <v>0.89999999999999991</v>
      </c>
      <c r="DP27" s="4">
        <f t="shared" si="8"/>
        <v>1.6900000000000004</v>
      </c>
      <c r="DQ27" s="14">
        <v>41.356400000000001</v>
      </c>
      <c r="DR27" s="14">
        <v>25.1264</v>
      </c>
      <c r="DS27" s="1"/>
      <c r="DT27" s="22">
        <v>39.11</v>
      </c>
      <c r="DU27" s="17">
        <v>139.6</v>
      </c>
      <c r="DV27" s="17">
        <v>302.3</v>
      </c>
      <c r="DW27" s="17">
        <v>290.2</v>
      </c>
      <c r="DX27" s="19">
        <v>17873</v>
      </c>
      <c r="DY27" s="14">
        <v>58.387099999999997</v>
      </c>
      <c r="DZ27" s="14">
        <v>27.793299999999999</v>
      </c>
      <c r="EA27" s="22">
        <v>18.306999999999999</v>
      </c>
      <c r="EC27" s="14">
        <v>58.387099999999997</v>
      </c>
      <c r="ED27">
        <v>57.26</v>
      </c>
      <c r="EE27">
        <v>644.37990000000002</v>
      </c>
      <c r="EG27" s="1"/>
      <c r="EI27">
        <v>115.12872236789431</v>
      </c>
      <c r="EJ27" s="1"/>
      <c r="EO27">
        <v>98.2</v>
      </c>
    </row>
    <row r="28" spans="1:145">
      <c r="A28" s="26">
        <v>22098</v>
      </c>
      <c r="B28" s="14">
        <v>23.1099</v>
      </c>
      <c r="C28" s="14">
        <v>22.340199999999999</v>
      </c>
      <c r="D28" s="14">
        <v>30.154299999999999</v>
      </c>
      <c r="E28" s="14">
        <v>22.841100000000001</v>
      </c>
      <c r="F28" s="14">
        <v>13.202</v>
      </c>
      <c r="G28" s="14">
        <v>28.646000000000001</v>
      </c>
      <c r="J28" s="14">
        <v>18.719000000000001</v>
      </c>
      <c r="K28">
        <v>19.956</v>
      </c>
      <c r="L28" s="14">
        <v>36.134999999999998</v>
      </c>
      <c r="M28">
        <v>13.0596</v>
      </c>
      <c r="N28">
        <v>25.652000000000001</v>
      </c>
      <c r="O28" s="19">
        <v>15413</v>
      </c>
      <c r="P28" s="19">
        <v>54304</v>
      </c>
      <c r="Q28" s="19">
        <v>35134</v>
      </c>
      <c r="R28" s="19">
        <v>19170</v>
      </c>
      <c r="S28" s="19">
        <v>8442</v>
      </c>
      <c r="T28" s="19">
        <v>45862</v>
      </c>
      <c r="U28">
        <v>2346</v>
      </c>
      <c r="V28">
        <v>1541</v>
      </c>
      <c r="W28">
        <v>4555</v>
      </c>
      <c r="X28" s="19">
        <v>9035</v>
      </c>
      <c r="Y28" s="19">
        <v>6378</v>
      </c>
      <c r="Z28" s="19">
        <v>3002</v>
      </c>
      <c r="AA28" s="19">
        <v>2947</v>
      </c>
      <c r="AB28" s="19">
        <v>2536</v>
      </c>
      <c r="AC28" s="19">
        <v>1730</v>
      </c>
      <c r="AD28" s="19">
        <v>3465</v>
      </c>
      <c r="AE28" s="19">
        <v>755</v>
      </c>
      <c r="AF28" s="19">
        <v>3700</v>
      </c>
      <c r="AG28" s="19">
        <v>1156</v>
      </c>
      <c r="AH28" s="19">
        <v>11158</v>
      </c>
      <c r="AI28" s="17">
        <v>5595.8</v>
      </c>
      <c r="AJ28" s="17">
        <v>2688.7</v>
      </c>
      <c r="AK28" s="19">
        <v>65909</v>
      </c>
      <c r="AL28" s="19">
        <v>69745</v>
      </c>
      <c r="AM28">
        <v>59.5</v>
      </c>
      <c r="AN28">
        <v>5.5</v>
      </c>
      <c r="AO28" s="17">
        <f t="shared" si="0"/>
        <v>4.8949745501469639</v>
      </c>
      <c r="AP28" s="17">
        <f t="shared" si="1"/>
        <v>0.57351781489712528</v>
      </c>
      <c r="AQ28" s="17">
        <v>13.9</v>
      </c>
      <c r="AR28">
        <v>4.7</v>
      </c>
      <c r="AS28">
        <v>5.2</v>
      </c>
      <c r="AT28">
        <v>1709</v>
      </c>
      <c r="AU28">
        <v>1184</v>
      </c>
      <c r="AV28" s="19">
        <f t="shared" si="2"/>
        <v>521</v>
      </c>
      <c r="AW28">
        <v>921</v>
      </c>
      <c r="AX28">
        <v>400</v>
      </c>
      <c r="BC28">
        <v>2830</v>
      </c>
      <c r="BD28" s="17">
        <v>39.9</v>
      </c>
      <c r="BF28" s="17">
        <v>2.4</v>
      </c>
      <c r="BG28" s="7">
        <v>36</v>
      </c>
      <c r="BH28" s="19">
        <v>1097</v>
      </c>
      <c r="BI28" s="19">
        <v>232</v>
      </c>
      <c r="BJ28" s="19">
        <v>292</v>
      </c>
      <c r="BK28" s="19">
        <v>194</v>
      </c>
      <c r="BL28" s="19">
        <v>384</v>
      </c>
      <c r="BM28" s="19">
        <v>227</v>
      </c>
      <c r="BN28" s="19">
        <v>999</v>
      </c>
      <c r="BO28" s="1"/>
      <c r="BP28">
        <v>49799</v>
      </c>
      <c r="BQ28">
        <v>46770</v>
      </c>
      <c r="BR28">
        <v>140992</v>
      </c>
      <c r="BS28" s="17">
        <v>35.799999999999997</v>
      </c>
      <c r="BT28">
        <v>9954</v>
      </c>
      <c r="BU28">
        <v>278.67</v>
      </c>
      <c r="BV28" s="17">
        <v>41.9</v>
      </c>
      <c r="BW28">
        <v>793733</v>
      </c>
      <c r="BX28">
        <v>782069.88826000004</v>
      </c>
      <c r="BY28" s="17">
        <v>45.7</v>
      </c>
      <c r="BZ28">
        <v>235919</v>
      </c>
      <c r="CA28">
        <v>64885</v>
      </c>
      <c r="CB28" s="17">
        <v>31.6</v>
      </c>
      <c r="CC28" s="1"/>
      <c r="CD28">
        <v>13.4</v>
      </c>
      <c r="CE28" s="1"/>
      <c r="CI28">
        <v>24.6</v>
      </c>
      <c r="CJ28" s="22">
        <v>17.559000000000001</v>
      </c>
      <c r="CK28" s="22">
        <v>18.094999999999999</v>
      </c>
      <c r="CL28" s="17">
        <v>33.5</v>
      </c>
      <c r="CM28" s="17">
        <v>35.6</v>
      </c>
      <c r="CN28" s="17">
        <v>33.700000000000003</v>
      </c>
      <c r="CO28" s="17">
        <v>30.5</v>
      </c>
      <c r="CP28" s="17">
        <v>30.8</v>
      </c>
      <c r="CQ28" s="7">
        <v>30.5</v>
      </c>
      <c r="CR28">
        <v>100.7</v>
      </c>
      <c r="CS28" s="17">
        <v>49.9</v>
      </c>
      <c r="CT28" s="22">
        <v>29.55</v>
      </c>
      <c r="CU28" s="22">
        <v>30.6</v>
      </c>
      <c r="CV28">
        <v>2.66</v>
      </c>
      <c r="CW28">
        <v>2.14</v>
      </c>
      <c r="CX28" s="1"/>
      <c r="CY28" s="21">
        <v>4.41</v>
      </c>
      <c r="CZ28" s="21">
        <v>5.22</v>
      </c>
      <c r="DA28" s="21">
        <v>3.23</v>
      </c>
      <c r="DB28" s="4">
        <v>3.1444100000000001</v>
      </c>
      <c r="DC28" s="4">
        <f t="shared" si="3"/>
        <v>0.84441000000000033</v>
      </c>
      <c r="DD28" s="21">
        <v>3.2</v>
      </c>
      <c r="DE28" s="21">
        <v>3.9</v>
      </c>
      <c r="DF28" s="1"/>
      <c r="DG28" s="21">
        <v>2.2999999999999998</v>
      </c>
      <c r="DH28" s="21">
        <v>2.71</v>
      </c>
      <c r="DI28" s="1"/>
      <c r="DJ28" s="1"/>
      <c r="DK28" s="4">
        <f t="shared" si="4"/>
        <v>0.51000000000000023</v>
      </c>
      <c r="DL28" s="4">
        <f t="shared" si="5"/>
        <v>1.3199999999999998</v>
      </c>
      <c r="DM28" s="4"/>
      <c r="DN28" s="4">
        <f t="shared" si="6"/>
        <v>0.41000000000000014</v>
      </c>
      <c r="DO28" s="4">
        <f t="shared" si="7"/>
        <v>0.90000000000000036</v>
      </c>
      <c r="DP28" s="4">
        <f t="shared" si="8"/>
        <v>1.6</v>
      </c>
      <c r="DQ28" s="14">
        <v>41.395800000000001</v>
      </c>
      <c r="DR28" s="14">
        <v>25.3797</v>
      </c>
      <c r="DS28" s="1"/>
      <c r="DT28" s="22">
        <v>39.200000000000003</v>
      </c>
      <c r="DU28" s="17">
        <v>140.19999999999999</v>
      </c>
      <c r="DV28" s="17">
        <v>304.10000000000002</v>
      </c>
      <c r="DW28" s="17">
        <v>291.7</v>
      </c>
      <c r="DX28" s="19">
        <v>18135</v>
      </c>
      <c r="DY28" s="14">
        <v>58.746699999999997</v>
      </c>
      <c r="DZ28" s="14">
        <v>27.8032</v>
      </c>
      <c r="EA28" s="22">
        <v>18.513000000000002</v>
      </c>
      <c r="EC28" s="14">
        <v>58.746699999999997</v>
      </c>
      <c r="ED28">
        <v>55.84</v>
      </c>
      <c r="EE28">
        <v>625.83010000000002</v>
      </c>
      <c r="EG28" s="1"/>
      <c r="EI28">
        <v>114.82555259207365</v>
      </c>
      <c r="EJ28" s="1"/>
      <c r="EO28">
        <v>97.9</v>
      </c>
    </row>
    <row r="29" spans="1:145">
      <c r="A29" s="26">
        <v>22129</v>
      </c>
      <c r="B29" s="14">
        <v>23.083100000000002</v>
      </c>
      <c r="C29" s="14">
        <v>22.3401</v>
      </c>
      <c r="D29" s="14">
        <v>30.224</v>
      </c>
      <c r="E29" s="14">
        <v>22.734400000000001</v>
      </c>
      <c r="F29" s="14">
        <v>13.124499999999999</v>
      </c>
      <c r="G29" s="14">
        <v>28.4955</v>
      </c>
      <c r="J29" s="14">
        <v>18.927299999999999</v>
      </c>
      <c r="K29">
        <v>20.281500000000001</v>
      </c>
      <c r="L29" s="14">
        <v>36.134999999999998</v>
      </c>
      <c r="M29">
        <v>12.9534</v>
      </c>
      <c r="N29">
        <v>25.652000000000001</v>
      </c>
      <c r="O29" s="19">
        <v>15360</v>
      </c>
      <c r="P29" s="19">
        <v>54271</v>
      </c>
      <c r="Q29" s="19">
        <v>35166</v>
      </c>
      <c r="R29" s="19">
        <v>19105</v>
      </c>
      <c r="S29" s="19">
        <v>8472</v>
      </c>
      <c r="T29" s="19">
        <v>45799</v>
      </c>
      <c r="U29">
        <v>2349</v>
      </c>
      <c r="V29">
        <v>1548</v>
      </c>
      <c r="W29">
        <v>4575</v>
      </c>
      <c r="X29" s="19">
        <v>9007</v>
      </c>
      <c r="Y29" s="19">
        <v>6353</v>
      </c>
      <c r="Z29" s="19">
        <v>2973</v>
      </c>
      <c r="AA29" s="19">
        <v>2949</v>
      </c>
      <c r="AB29" s="19">
        <v>2543</v>
      </c>
      <c r="AC29" s="19">
        <v>1724</v>
      </c>
      <c r="AD29" s="19">
        <v>3463</v>
      </c>
      <c r="AE29" s="19">
        <v>772</v>
      </c>
      <c r="AF29" s="19">
        <v>3701</v>
      </c>
      <c r="AG29" s="19">
        <v>1157</v>
      </c>
      <c r="AH29" s="19">
        <v>11157</v>
      </c>
      <c r="AI29" s="17">
        <v>5590.9</v>
      </c>
      <c r="AJ29" s="17">
        <v>2712</v>
      </c>
      <c r="AK29" s="19">
        <v>65895</v>
      </c>
      <c r="AL29" s="19">
        <v>69841</v>
      </c>
      <c r="AM29">
        <v>59.5</v>
      </c>
      <c r="AN29">
        <v>5.6</v>
      </c>
      <c r="AO29" s="17">
        <f t="shared" si="0"/>
        <v>5.0829741842184388</v>
      </c>
      <c r="AP29" s="17">
        <f t="shared" si="1"/>
        <v>0.5870477226843831</v>
      </c>
      <c r="AQ29" s="17">
        <v>15.3</v>
      </c>
      <c r="AR29">
        <v>4.9000000000000004</v>
      </c>
      <c r="AS29">
        <v>5.0999999999999996</v>
      </c>
      <c r="AT29">
        <v>1746</v>
      </c>
      <c r="AU29">
        <v>1287</v>
      </c>
      <c r="AV29" s="19">
        <f t="shared" si="2"/>
        <v>517</v>
      </c>
      <c r="AW29">
        <v>927</v>
      </c>
      <c r="AX29">
        <v>410</v>
      </c>
      <c r="BC29">
        <v>2933</v>
      </c>
      <c r="BD29" s="17">
        <v>39.700000000000003</v>
      </c>
      <c r="BF29" s="17">
        <v>2.4</v>
      </c>
      <c r="BG29" s="7">
        <v>35</v>
      </c>
      <c r="BH29" s="19">
        <v>1246</v>
      </c>
      <c r="BI29" s="19">
        <v>324</v>
      </c>
      <c r="BJ29" s="19">
        <v>272</v>
      </c>
      <c r="BK29" s="19">
        <v>286</v>
      </c>
      <c r="BL29" s="19">
        <v>386</v>
      </c>
      <c r="BM29" s="19">
        <v>302</v>
      </c>
      <c r="BN29" s="19">
        <v>994</v>
      </c>
      <c r="BO29" s="1"/>
      <c r="BP29">
        <v>52888</v>
      </c>
      <c r="BQ29">
        <v>48054</v>
      </c>
      <c r="BR29">
        <v>142087</v>
      </c>
      <c r="BS29" s="17">
        <v>38</v>
      </c>
      <c r="BT29">
        <v>9936</v>
      </c>
      <c r="BU29">
        <v>279.25</v>
      </c>
      <c r="BV29" s="17">
        <v>39.1</v>
      </c>
      <c r="BW29">
        <v>802276</v>
      </c>
      <c r="BX29">
        <v>781238.45052900002</v>
      </c>
      <c r="BY29" s="17">
        <v>55.6</v>
      </c>
      <c r="BZ29">
        <v>235984</v>
      </c>
      <c r="CA29">
        <v>64891</v>
      </c>
      <c r="CB29" s="17">
        <v>31.7</v>
      </c>
      <c r="CC29" s="1"/>
      <c r="CD29">
        <v>13.4</v>
      </c>
      <c r="CE29" s="1"/>
      <c r="CI29">
        <v>24.9</v>
      </c>
      <c r="CJ29" s="22">
        <v>17.588999999999999</v>
      </c>
      <c r="CK29" s="22">
        <v>18.122</v>
      </c>
      <c r="CL29" s="17">
        <v>33.4</v>
      </c>
      <c r="CM29" s="17">
        <v>35.299999999999997</v>
      </c>
      <c r="CN29" s="17">
        <v>33.6</v>
      </c>
      <c r="CO29" s="17">
        <v>30.5</v>
      </c>
      <c r="CP29" s="17">
        <v>30.8</v>
      </c>
      <c r="CQ29" s="7">
        <v>30.52</v>
      </c>
      <c r="CR29">
        <v>100.5</v>
      </c>
      <c r="CS29" s="17">
        <v>50.6</v>
      </c>
      <c r="CT29" s="22">
        <v>29.61</v>
      </c>
      <c r="CU29" s="22">
        <v>30.6</v>
      </c>
      <c r="CV29">
        <v>2.68</v>
      </c>
      <c r="CW29">
        <v>2.15</v>
      </c>
      <c r="CX29" s="1"/>
      <c r="CY29" s="21">
        <v>4.28</v>
      </c>
      <c r="CZ29" s="21">
        <v>5.08</v>
      </c>
      <c r="DA29" s="21">
        <v>2.98</v>
      </c>
      <c r="DB29" s="4">
        <v>3.1833</v>
      </c>
      <c r="DC29" s="4">
        <f t="shared" si="3"/>
        <v>0.8833000000000002</v>
      </c>
      <c r="DD29" s="21">
        <v>2.95</v>
      </c>
      <c r="DE29" s="21">
        <v>3.8</v>
      </c>
      <c r="DF29" s="1"/>
      <c r="DG29" s="21">
        <v>2.2999999999999998</v>
      </c>
      <c r="DH29" s="21">
        <v>2.59</v>
      </c>
      <c r="DI29" s="1"/>
      <c r="DJ29" s="1"/>
      <c r="DK29" s="4">
        <f t="shared" si="4"/>
        <v>0.48000000000000043</v>
      </c>
      <c r="DL29" s="4">
        <f t="shared" si="5"/>
        <v>1.2800000000000002</v>
      </c>
      <c r="DM29" s="4"/>
      <c r="DN29" s="4">
        <f t="shared" si="6"/>
        <v>0.29000000000000004</v>
      </c>
      <c r="DO29" s="4">
        <f t="shared" si="7"/>
        <v>0.65000000000000036</v>
      </c>
      <c r="DP29" s="4">
        <f t="shared" si="8"/>
        <v>1.5</v>
      </c>
      <c r="DQ29" s="14">
        <v>41.3249</v>
      </c>
      <c r="DR29" s="14">
        <v>25.617100000000001</v>
      </c>
      <c r="DS29" s="1"/>
      <c r="DT29" s="22">
        <v>39.274999999999999</v>
      </c>
      <c r="DU29" s="17">
        <v>141.30000000000001</v>
      </c>
      <c r="DV29" s="17">
        <v>306.89999999999998</v>
      </c>
      <c r="DW29" s="17">
        <v>294.2</v>
      </c>
      <c r="DX29" s="19">
        <v>18204</v>
      </c>
      <c r="DY29" s="14">
        <v>58.947200000000002</v>
      </c>
      <c r="DZ29" s="14">
        <v>27.846800000000002</v>
      </c>
      <c r="EA29" s="22">
        <v>18.5</v>
      </c>
      <c r="EC29" s="14">
        <v>58.947200000000002</v>
      </c>
      <c r="ED29">
        <v>56.51</v>
      </c>
      <c r="EE29">
        <v>624.47</v>
      </c>
      <c r="EG29" s="1"/>
      <c r="EI29">
        <v>114.5115553242594</v>
      </c>
      <c r="EJ29" s="1"/>
      <c r="EO29">
        <v>97.5</v>
      </c>
    </row>
    <row r="30" spans="1:145">
      <c r="A30" s="26">
        <v>22160</v>
      </c>
      <c r="B30" s="14">
        <v>22.8415</v>
      </c>
      <c r="C30" s="14">
        <v>22.210599999999999</v>
      </c>
      <c r="D30" s="14">
        <v>30.084700000000002</v>
      </c>
      <c r="E30" s="14">
        <v>22.3613</v>
      </c>
      <c r="F30" s="14">
        <v>12.9541</v>
      </c>
      <c r="G30" s="14">
        <v>28.2944</v>
      </c>
      <c r="J30" s="14">
        <v>18.695900000000002</v>
      </c>
      <c r="K30">
        <v>20.757200000000001</v>
      </c>
      <c r="L30" s="14">
        <v>36.012700000000002</v>
      </c>
      <c r="M30">
        <v>12.9079</v>
      </c>
      <c r="N30">
        <v>25.804200000000002</v>
      </c>
      <c r="O30" s="19">
        <v>15330</v>
      </c>
      <c r="P30" s="19">
        <v>54228</v>
      </c>
      <c r="Q30" s="19">
        <v>35171</v>
      </c>
      <c r="R30" s="19">
        <v>19057</v>
      </c>
      <c r="S30" s="19">
        <v>8494</v>
      </c>
      <c r="T30" s="19">
        <v>45734</v>
      </c>
      <c r="U30">
        <v>2351</v>
      </c>
      <c r="V30">
        <v>1557</v>
      </c>
      <c r="W30">
        <v>4586</v>
      </c>
      <c r="X30" s="19">
        <v>8985</v>
      </c>
      <c r="Y30" s="19">
        <v>6345</v>
      </c>
      <c r="Z30" s="19">
        <v>2959</v>
      </c>
      <c r="AA30" s="19">
        <v>2948</v>
      </c>
      <c r="AB30" s="19">
        <v>2549</v>
      </c>
      <c r="AC30" s="19">
        <v>1720</v>
      </c>
      <c r="AD30" s="19">
        <v>3462</v>
      </c>
      <c r="AE30" s="19">
        <v>768</v>
      </c>
      <c r="AF30" s="19">
        <v>3702</v>
      </c>
      <c r="AG30" s="19">
        <v>1156</v>
      </c>
      <c r="AH30" s="19">
        <v>11140</v>
      </c>
      <c r="AI30" s="17">
        <v>5589.7</v>
      </c>
      <c r="AJ30" s="17">
        <v>2696.6</v>
      </c>
      <c r="AK30" s="19">
        <v>66267</v>
      </c>
      <c r="AL30" s="19">
        <v>70151</v>
      </c>
      <c r="AM30">
        <v>59.7</v>
      </c>
      <c r="AN30">
        <v>5.5</v>
      </c>
      <c r="AO30" s="17">
        <f t="shared" si="0"/>
        <v>4.855240837621702</v>
      </c>
      <c r="AP30" s="17">
        <f t="shared" si="1"/>
        <v>0.66428133597525341</v>
      </c>
      <c r="AQ30" s="17">
        <v>14.5</v>
      </c>
      <c r="AR30">
        <v>4.9000000000000004</v>
      </c>
      <c r="AS30">
        <v>4.8</v>
      </c>
      <c r="AT30">
        <v>1677</v>
      </c>
      <c r="AU30">
        <v>1213</v>
      </c>
      <c r="AV30" s="19">
        <f t="shared" si="2"/>
        <v>516</v>
      </c>
      <c r="AW30">
        <v>982</v>
      </c>
      <c r="AX30">
        <v>466</v>
      </c>
      <c r="BC30">
        <v>3071</v>
      </c>
      <c r="BD30" s="17">
        <v>39.4</v>
      </c>
      <c r="BF30" s="17">
        <v>2.2999999999999998</v>
      </c>
      <c r="BG30" s="7">
        <v>34</v>
      </c>
      <c r="BH30" s="19">
        <v>1246</v>
      </c>
      <c r="BI30" s="19">
        <v>297</v>
      </c>
      <c r="BJ30" s="19">
        <v>277</v>
      </c>
      <c r="BK30" s="19">
        <v>302</v>
      </c>
      <c r="BL30" s="19">
        <v>391</v>
      </c>
      <c r="BM30" s="19">
        <v>276</v>
      </c>
      <c r="BN30" s="19">
        <v>984</v>
      </c>
      <c r="BO30" s="1"/>
      <c r="BP30">
        <v>52632</v>
      </c>
      <c r="BQ30">
        <v>47972</v>
      </c>
      <c r="BR30">
        <v>142620</v>
      </c>
      <c r="BS30" s="17">
        <v>37.299999999999997</v>
      </c>
      <c r="BT30">
        <v>9917</v>
      </c>
      <c r="BU30">
        <v>280.7</v>
      </c>
      <c r="BV30" s="17">
        <v>40.799999999999997</v>
      </c>
      <c r="BW30">
        <v>816623</v>
      </c>
      <c r="BX30">
        <v>778602.96539400006</v>
      </c>
      <c r="BY30" s="17">
        <v>50.5</v>
      </c>
      <c r="BZ30">
        <v>238182</v>
      </c>
      <c r="CA30">
        <v>65030</v>
      </c>
      <c r="CB30" s="17">
        <v>31.7</v>
      </c>
      <c r="CC30" s="1"/>
      <c r="CD30">
        <v>13.4</v>
      </c>
      <c r="CE30" s="1"/>
      <c r="CI30">
        <v>24.8</v>
      </c>
      <c r="CJ30" s="22">
        <v>17.600000000000001</v>
      </c>
      <c r="CK30" s="22">
        <v>18.135999999999999</v>
      </c>
      <c r="CL30" s="17">
        <v>33.4</v>
      </c>
      <c r="CM30" s="17">
        <v>35.6</v>
      </c>
      <c r="CN30" s="17">
        <v>33.700000000000003</v>
      </c>
      <c r="CO30" s="17">
        <v>30.4</v>
      </c>
      <c r="CP30" s="17">
        <v>30.8</v>
      </c>
      <c r="CQ30" s="7">
        <v>30.34</v>
      </c>
      <c r="CR30">
        <v>98.9</v>
      </c>
      <c r="CS30" s="17">
        <v>48.4</v>
      </c>
      <c r="CT30" s="22">
        <v>29.61</v>
      </c>
      <c r="CU30" s="22">
        <v>30.6</v>
      </c>
      <c r="CV30">
        <v>2.68</v>
      </c>
      <c r="CW30">
        <v>2.16</v>
      </c>
      <c r="CX30" s="1"/>
      <c r="CY30" s="21">
        <v>4.25</v>
      </c>
      <c r="CZ30" s="21">
        <v>5.01</v>
      </c>
      <c r="DA30" s="21">
        <v>2.6</v>
      </c>
      <c r="DB30" s="4">
        <v>3.1660699999999999</v>
      </c>
      <c r="DC30" s="4">
        <f t="shared" si="3"/>
        <v>0.68606999999999996</v>
      </c>
      <c r="DD30" s="21">
        <v>3.07</v>
      </c>
      <c r="DE30" s="21">
        <v>3.8</v>
      </c>
      <c r="DF30" s="1"/>
      <c r="DG30" s="21">
        <v>2.48</v>
      </c>
      <c r="DH30" s="21">
        <v>2.83</v>
      </c>
      <c r="DI30" s="1"/>
      <c r="DJ30" s="1"/>
      <c r="DK30" s="4">
        <f t="shared" si="4"/>
        <v>0.45000000000000018</v>
      </c>
      <c r="DL30" s="4">
        <f t="shared" si="5"/>
        <v>1.21</v>
      </c>
      <c r="DM30" s="4"/>
      <c r="DN30" s="4">
        <f t="shared" si="6"/>
        <v>0.35000000000000009</v>
      </c>
      <c r="DO30" s="4">
        <f t="shared" si="7"/>
        <v>0.58999999999999986</v>
      </c>
      <c r="DP30" s="4">
        <f t="shared" si="8"/>
        <v>1.3199999999999998</v>
      </c>
      <c r="DQ30" s="14">
        <v>41.400599999999997</v>
      </c>
      <c r="DR30" s="14">
        <v>25.8141</v>
      </c>
      <c r="DS30" s="1"/>
      <c r="DT30" s="22">
        <v>39.414999999999999</v>
      </c>
      <c r="DU30" s="17">
        <v>141.19999999999999</v>
      </c>
      <c r="DV30" s="17">
        <v>308.39999999999998</v>
      </c>
      <c r="DW30" s="17">
        <v>295.5</v>
      </c>
      <c r="DX30" s="19">
        <v>18345</v>
      </c>
      <c r="DY30" s="14">
        <v>59.364699999999999</v>
      </c>
      <c r="DZ30" s="14">
        <v>27.9041</v>
      </c>
      <c r="EA30" s="22">
        <v>18.559999999999999</v>
      </c>
      <c r="EC30" s="14">
        <v>59.364699999999999</v>
      </c>
      <c r="ED30">
        <v>54.81</v>
      </c>
      <c r="EE30">
        <v>598.1001</v>
      </c>
      <c r="EG30" s="1"/>
      <c r="EI30">
        <v>114.57652027622096</v>
      </c>
      <c r="EJ30" s="1"/>
      <c r="EO30">
        <v>96.1</v>
      </c>
    </row>
    <row r="31" spans="1:145">
      <c r="A31" s="26">
        <v>22190</v>
      </c>
      <c r="B31" s="14">
        <v>22.814699999999998</v>
      </c>
      <c r="C31" s="14">
        <v>22.3142</v>
      </c>
      <c r="D31" s="14">
        <v>30.398099999999999</v>
      </c>
      <c r="E31" s="14">
        <v>22.281400000000001</v>
      </c>
      <c r="F31" s="14">
        <v>12.799099999999999</v>
      </c>
      <c r="G31" s="14">
        <v>28.123699999999999</v>
      </c>
      <c r="J31" s="14">
        <v>18.9041</v>
      </c>
      <c r="K31">
        <v>21.1328</v>
      </c>
      <c r="L31" s="14">
        <v>36.379399999999997</v>
      </c>
      <c r="M31">
        <v>12.7714</v>
      </c>
      <c r="N31">
        <v>25.864999999999998</v>
      </c>
      <c r="O31" s="19">
        <v>15231</v>
      </c>
      <c r="P31" s="19">
        <v>54144</v>
      </c>
      <c r="Q31" s="19">
        <v>35192</v>
      </c>
      <c r="R31" s="19">
        <v>18952</v>
      </c>
      <c r="S31" s="19">
        <v>8502</v>
      </c>
      <c r="T31" s="19">
        <v>45642</v>
      </c>
      <c r="U31">
        <v>2351</v>
      </c>
      <c r="V31">
        <v>1557</v>
      </c>
      <c r="W31">
        <v>4594</v>
      </c>
      <c r="X31" s="19">
        <v>8902</v>
      </c>
      <c r="Y31" s="19">
        <v>6329</v>
      </c>
      <c r="Z31" s="19">
        <v>2956</v>
      </c>
      <c r="AA31" s="19">
        <v>2960</v>
      </c>
      <c r="AB31" s="19">
        <v>2548</v>
      </c>
      <c r="AC31" s="19">
        <v>1714</v>
      </c>
      <c r="AD31" s="19">
        <v>3468</v>
      </c>
      <c r="AE31" s="19">
        <v>765</v>
      </c>
      <c r="AF31" s="19">
        <v>3705</v>
      </c>
      <c r="AG31" s="19">
        <v>1161</v>
      </c>
      <c r="AH31" s="19">
        <v>11134</v>
      </c>
      <c r="AI31" s="17">
        <v>5595.3</v>
      </c>
      <c r="AJ31" s="17">
        <v>2691.9</v>
      </c>
      <c r="AK31" s="19">
        <v>65632</v>
      </c>
      <c r="AL31" s="19">
        <v>69884</v>
      </c>
      <c r="AM31">
        <v>59.4</v>
      </c>
      <c r="AN31">
        <v>6.1</v>
      </c>
      <c r="AO31" s="17">
        <f t="shared" si="0"/>
        <v>5.2529906702535634</v>
      </c>
      <c r="AP31" s="17">
        <f t="shared" si="1"/>
        <v>0.80991357106061468</v>
      </c>
      <c r="AQ31" s="17">
        <v>16.100000000000001</v>
      </c>
      <c r="AR31">
        <v>5.2</v>
      </c>
      <c r="AS31">
        <v>5.5</v>
      </c>
      <c r="AT31">
        <v>1766</v>
      </c>
      <c r="AU31">
        <v>1282</v>
      </c>
      <c r="AV31" s="19">
        <f t="shared" si="2"/>
        <v>623</v>
      </c>
      <c r="AW31">
        <v>1189</v>
      </c>
      <c r="AX31">
        <v>566</v>
      </c>
      <c r="BC31">
        <v>3069</v>
      </c>
      <c r="BD31" s="17">
        <v>39.700000000000003</v>
      </c>
      <c r="BF31" s="17">
        <v>2.4</v>
      </c>
      <c r="BG31" s="7">
        <v>32</v>
      </c>
      <c r="BH31" s="19">
        <v>1063</v>
      </c>
      <c r="BI31" s="19">
        <v>222</v>
      </c>
      <c r="BJ31" s="19">
        <v>247</v>
      </c>
      <c r="BK31" s="19">
        <v>145</v>
      </c>
      <c r="BL31" s="19">
        <v>352</v>
      </c>
      <c r="BM31" s="19">
        <v>319</v>
      </c>
      <c r="BN31" s="19">
        <v>972</v>
      </c>
      <c r="BO31" s="1"/>
      <c r="BP31">
        <v>48819</v>
      </c>
      <c r="BQ31">
        <v>47128</v>
      </c>
      <c r="BR31">
        <v>140179</v>
      </c>
      <c r="BS31" s="17">
        <v>36.200000000000003</v>
      </c>
      <c r="BT31">
        <v>9652</v>
      </c>
      <c r="BU31">
        <v>279.85000000000002</v>
      </c>
      <c r="BV31" s="17">
        <v>39.700000000000003</v>
      </c>
      <c r="BW31">
        <v>831433</v>
      </c>
      <c r="BX31">
        <v>783709.12642300001</v>
      </c>
      <c r="BY31" s="17">
        <v>50.1</v>
      </c>
      <c r="BZ31">
        <v>236629</v>
      </c>
      <c r="CA31">
        <v>65240</v>
      </c>
      <c r="CB31" s="17">
        <v>31.7</v>
      </c>
      <c r="CC31" s="1"/>
      <c r="CD31">
        <v>13.4</v>
      </c>
      <c r="CE31" s="1"/>
      <c r="CI31">
        <v>24.5</v>
      </c>
      <c r="CJ31" s="22">
        <v>17.62</v>
      </c>
      <c r="CK31" s="22">
        <v>18.148</v>
      </c>
      <c r="CL31" s="17">
        <v>33.700000000000003</v>
      </c>
      <c r="CM31" s="17">
        <v>36.1</v>
      </c>
      <c r="CN31" s="17">
        <v>34</v>
      </c>
      <c r="CO31" s="17">
        <v>30.5</v>
      </c>
      <c r="CP31" s="17">
        <v>30.8</v>
      </c>
      <c r="CQ31" s="7">
        <v>30.1</v>
      </c>
      <c r="CR31">
        <v>98.2</v>
      </c>
      <c r="CS31" s="17">
        <v>45</v>
      </c>
      <c r="CT31" s="22">
        <v>29.75</v>
      </c>
      <c r="CU31" s="22">
        <v>30.8</v>
      </c>
      <c r="CV31">
        <v>2.69</v>
      </c>
      <c r="CW31">
        <v>2.16</v>
      </c>
      <c r="CX31" s="1"/>
      <c r="CY31" s="21">
        <v>4.3</v>
      </c>
      <c r="CZ31" s="21">
        <v>5.1100000000000003</v>
      </c>
      <c r="DA31" s="21">
        <v>2.4700000000000002</v>
      </c>
      <c r="DB31" s="4">
        <v>3.0251399999999999</v>
      </c>
      <c r="DC31" s="4">
        <f t="shared" si="3"/>
        <v>0.72514000000000012</v>
      </c>
      <c r="DD31" s="21">
        <v>3.04</v>
      </c>
      <c r="DE31" s="21">
        <v>3.89</v>
      </c>
      <c r="DF31" s="1"/>
      <c r="DG31" s="21">
        <v>2.2999999999999998</v>
      </c>
      <c r="DH31" s="21">
        <v>2.73</v>
      </c>
      <c r="DI31" s="1"/>
      <c r="DJ31" s="1"/>
      <c r="DK31" s="4">
        <f t="shared" si="4"/>
        <v>0.4099999999999997</v>
      </c>
      <c r="DL31" s="4">
        <f t="shared" si="5"/>
        <v>1.2200000000000002</v>
      </c>
      <c r="DM31" s="4"/>
      <c r="DN31" s="4">
        <f t="shared" si="6"/>
        <v>0.43000000000000016</v>
      </c>
      <c r="DO31" s="4">
        <f t="shared" si="7"/>
        <v>0.74000000000000021</v>
      </c>
      <c r="DP31" s="4">
        <f t="shared" si="8"/>
        <v>1.5900000000000003</v>
      </c>
      <c r="DQ31" s="14">
        <v>41.524700000000003</v>
      </c>
      <c r="DR31" s="14">
        <v>25.965399999999999</v>
      </c>
      <c r="DS31" s="1"/>
      <c r="DT31" s="22">
        <v>39.499000000000002</v>
      </c>
      <c r="DU31" s="17">
        <v>140.9</v>
      </c>
      <c r="DV31" s="17">
        <v>309.5</v>
      </c>
      <c r="DW31" s="17">
        <v>296.39999999999998</v>
      </c>
      <c r="DX31" s="19">
        <v>18595</v>
      </c>
      <c r="DY31" s="14">
        <v>59.628999999999998</v>
      </c>
      <c r="DZ31" s="14">
        <v>27.986899999999999</v>
      </c>
      <c r="EA31" s="22">
        <v>18.762</v>
      </c>
      <c r="EC31" s="14">
        <v>59.628999999999998</v>
      </c>
      <c r="ED31">
        <v>53.73</v>
      </c>
      <c r="EE31">
        <v>582.45000000000005</v>
      </c>
      <c r="EG31" s="1"/>
      <c r="EI31">
        <v>114.78224262409928</v>
      </c>
      <c r="EJ31" s="1"/>
      <c r="EO31">
        <v>94.8</v>
      </c>
    </row>
    <row r="32" spans="1:145">
      <c r="A32" s="26">
        <v>22221</v>
      </c>
      <c r="B32" s="14">
        <v>22.492599999999999</v>
      </c>
      <c r="C32" s="14">
        <v>22.055099999999999</v>
      </c>
      <c r="D32" s="14">
        <v>29.841000000000001</v>
      </c>
      <c r="E32" s="14">
        <v>21.695</v>
      </c>
      <c r="F32" s="14">
        <v>12.2568</v>
      </c>
      <c r="G32" s="14">
        <v>27.8292</v>
      </c>
      <c r="J32" s="14">
        <v>18.279399999999999</v>
      </c>
      <c r="K32">
        <v>19.7056</v>
      </c>
      <c r="L32" s="14">
        <v>36.012700000000002</v>
      </c>
      <c r="M32">
        <v>12.7562</v>
      </c>
      <c r="N32">
        <v>25.804099999999998</v>
      </c>
      <c r="O32" s="19">
        <v>15112</v>
      </c>
      <c r="P32" s="19">
        <v>53962</v>
      </c>
      <c r="Q32" s="19">
        <v>35163</v>
      </c>
      <c r="R32" s="19">
        <v>18799</v>
      </c>
      <c r="S32" s="19">
        <v>8516</v>
      </c>
      <c r="T32" s="19">
        <v>45446</v>
      </c>
      <c r="U32">
        <v>2340</v>
      </c>
      <c r="V32">
        <v>1563</v>
      </c>
      <c r="W32">
        <v>4613</v>
      </c>
      <c r="X32" s="19">
        <v>8802</v>
      </c>
      <c r="Y32" s="19">
        <v>6310</v>
      </c>
      <c r="Z32" s="19">
        <v>2936</v>
      </c>
      <c r="AA32" s="19">
        <v>2968</v>
      </c>
      <c r="AB32" s="19">
        <v>2557</v>
      </c>
      <c r="AC32" s="19">
        <v>1705</v>
      </c>
      <c r="AD32" s="19">
        <v>3459</v>
      </c>
      <c r="AE32" s="19">
        <v>751</v>
      </c>
      <c r="AF32" s="19">
        <v>3702</v>
      </c>
      <c r="AG32" s="19">
        <v>1164</v>
      </c>
      <c r="AH32" s="19">
        <v>11092</v>
      </c>
      <c r="AI32" s="17">
        <v>5573.6</v>
      </c>
      <c r="AJ32" s="17">
        <v>2687.1</v>
      </c>
      <c r="AK32" s="19">
        <v>66109</v>
      </c>
      <c r="AL32" s="19">
        <v>70439</v>
      </c>
      <c r="AM32">
        <v>59.8</v>
      </c>
      <c r="AN32">
        <v>6.1</v>
      </c>
      <c r="AO32" s="17">
        <f t="shared" si="0"/>
        <v>5.3351126506622748</v>
      </c>
      <c r="AP32" s="17">
        <f t="shared" si="1"/>
        <v>0.78081744488138671</v>
      </c>
      <c r="AQ32" s="17">
        <v>14.7</v>
      </c>
      <c r="AR32">
        <v>5.4</v>
      </c>
      <c r="AS32">
        <v>5.8</v>
      </c>
      <c r="AT32">
        <v>1718</v>
      </c>
      <c r="AU32">
        <v>1367</v>
      </c>
      <c r="AV32" s="19">
        <f t="shared" si="2"/>
        <v>673</v>
      </c>
      <c r="AW32">
        <v>1223</v>
      </c>
      <c r="AX32">
        <v>550</v>
      </c>
      <c r="BC32">
        <v>3119</v>
      </c>
      <c r="BD32" s="17">
        <v>39.299999999999997</v>
      </c>
      <c r="BF32" s="17">
        <v>2.1</v>
      </c>
      <c r="BG32" s="7">
        <v>32</v>
      </c>
      <c r="BH32" s="19">
        <v>1183</v>
      </c>
      <c r="BI32" s="19">
        <v>285</v>
      </c>
      <c r="BJ32" s="19">
        <v>311</v>
      </c>
      <c r="BK32" s="19">
        <v>148</v>
      </c>
      <c r="BL32" s="19">
        <v>430</v>
      </c>
      <c r="BM32" s="19">
        <v>294</v>
      </c>
      <c r="BN32" s="19">
        <v>979</v>
      </c>
      <c r="BO32" s="1"/>
      <c r="BP32">
        <v>49024</v>
      </c>
      <c r="BQ32">
        <v>46585</v>
      </c>
      <c r="BR32">
        <v>138969</v>
      </c>
      <c r="BS32" s="17">
        <v>37.6</v>
      </c>
      <c r="BT32">
        <v>9335</v>
      </c>
      <c r="BU32">
        <v>279.94</v>
      </c>
      <c r="BV32" s="17">
        <v>41.7</v>
      </c>
      <c r="BW32">
        <v>826755</v>
      </c>
      <c r="BX32">
        <v>785641.743028</v>
      </c>
      <c r="BY32" s="17">
        <v>48.2</v>
      </c>
      <c r="BZ32">
        <v>235126</v>
      </c>
      <c r="CA32">
        <v>64806</v>
      </c>
      <c r="CB32" s="17">
        <v>31.8</v>
      </c>
      <c r="CC32" s="1"/>
      <c r="CD32">
        <v>13.4</v>
      </c>
      <c r="CE32" s="1"/>
      <c r="CI32">
        <v>24.9</v>
      </c>
      <c r="CJ32" s="22">
        <v>17.68</v>
      </c>
      <c r="CK32" s="22">
        <v>18.196000000000002</v>
      </c>
      <c r="CL32" s="17">
        <v>33.700000000000003</v>
      </c>
      <c r="CM32" s="17">
        <v>36.4</v>
      </c>
      <c r="CN32" s="17">
        <v>34</v>
      </c>
      <c r="CO32" s="17">
        <v>30.4</v>
      </c>
      <c r="CP32" s="17">
        <v>30.7</v>
      </c>
      <c r="CQ32" s="7">
        <v>29.81</v>
      </c>
      <c r="CR32">
        <v>97.6</v>
      </c>
      <c r="CS32" s="17">
        <v>46.9</v>
      </c>
      <c r="CT32" s="22">
        <v>29.78</v>
      </c>
      <c r="CU32" s="22">
        <v>30.8</v>
      </c>
      <c r="CV32">
        <v>2.69</v>
      </c>
      <c r="CW32">
        <v>2.15</v>
      </c>
      <c r="CX32" s="1"/>
      <c r="CY32" s="21">
        <v>4.3099999999999996</v>
      </c>
      <c r="CZ32" s="21">
        <v>5.08</v>
      </c>
      <c r="DA32" s="21">
        <v>2.44</v>
      </c>
      <c r="DB32" s="4">
        <v>3.10419</v>
      </c>
      <c r="DC32" s="4">
        <f t="shared" si="3"/>
        <v>0.7341899999999999</v>
      </c>
      <c r="DD32" s="21">
        <v>3.08</v>
      </c>
      <c r="DE32" s="21">
        <v>3.93</v>
      </c>
      <c r="DF32" s="1"/>
      <c r="DG32" s="21">
        <v>2.37</v>
      </c>
      <c r="DH32" s="21">
        <v>2.66</v>
      </c>
      <c r="DI32" s="1"/>
      <c r="DJ32" s="1"/>
      <c r="DK32" s="4">
        <f t="shared" si="4"/>
        <v>0.37999999999999945</v>
      </c>
      <c r="DL32" s="4">
        <f t="shared" si="5"/>
        <v>1.1499999999999999</v>
      </c>
      <c r="DM32" s="4"/>
      <c r="DN32" s="4">
        <f t="shared" si="6"/>
        <v>0.29000000000000004</v>
      </c>
      <c r="DO32" s="4">
        <f t="shared" si="7"/>
        <v>0.71</v>
      </c>
      <c r="DP32" s="4">
        <f t="shared" si="8"/>
        <v>1.56</v>
      </c>
      <c r="DQ32" s="14">
        <v>41.682699999999997</v>
      </c>
      <c r="DR32" s="14">
        <v>26.082799999999999</v>
      </c>
      <c r="DS32" s="1"/>
      <c r="DT32" s="22">
        <v>39.603999999999999</v>
      </c>
      <c r="DU32" s="17">
        <v>140.9</v>
      </c>
      <c r="DV32" s="17">
        <v>310.89999999999998</v>
      </c>
      <c r="DW32" s="17">
        <v>298.2</v>
      </c>
      <c r="DX32" s="19">
        <v>18851</v>
      </c>
      <c r="DY32" s="14">
        <v>59.874000000000002</v>
      </c>
      <c r="DZ32" s="14">
        <v>27.988499999999998</v>
      </c>
      <c r="EA32" s="22">
        <v>18.984000000000002</v>
      </c>
      <c r="EC32" s="14">
        <v>59.874000000000002</v>
      </c>
      <c r="ED32">
        <v>55.47</v>
      </c>
      <c r="EE32">
        <v>601.13990000000001</v>
      </c>
      <c r="EG32" s="1"/>
      <c r="EI32">
        <v>114.78224262409928</v>
      </c>
      <c r="EJ32" s="1"/>
      <c r="EO32">
        <v>93.4</v>
      </c>
    </row>
    <row r="33" spans="1:145">
      <c r="A33" s="26">
        <v>22251</v>
      </c>
      <c r="B33" s="14">
        <v>22.063099999999999</v>
      </c>
      <c r="C33" s="14">
        <v>21.77</v>
      </c>
      <c r="D33" s="14">
        <v>29.632000000000001</v>
      </c>
      <c r="E33" s="14">
        <v>21.108599999999999</v>
      </c>
      <c r="F33" s="14">
        <v>11.683400000000001</v>
      </c>
      <c r="G33" s="14">
        <v>27.752199999999998</v>
      </c>
      <c r="J33" s="14">
        <v>17.654699999999998</v>
      </c>
      <c r="K33">
        <v>18.3034</v>
      </c>
      <c r="L33" s="14">
        <v>35.972000000000001</v>
      </c>
      <c r="M33">
        <v>12.513500000000001</v>
      </c>
      <c r="N33">
        <v>25.956299999999999</v>
      </c>
      <c r="O33" s="19">
        <v>14947</v>
      </c>
      <c r="P33" s="19">
        <v>53744</v>
      </c>
      <c r="Q33" s="19">
        <v>35196</v>
      </c>
      <c r="R33" s="19">
        <v>18548</v>
      </c>
      <c r="S33" s="19">
        <v>8597</v>
      </c>
      <c r="T33" s="19">
        <v>45147</v>
      </c>
      <c r="U33">
        <v>2403</v>
      </c>
      <c r="V33">
        <v>1571</v>
      </c>
      <c r="W33">
        <v>4623</v>
      </c>
      <c r="X33" s="19">
        <v>8681</v>
      </c>
      <c r="Y33" s="19">
        <v>6266</v>
      </c>
      <c r="Z33" s="19">
        <v>2862</v>
      </c>
      <c r="AA33" s="19">
        <v>2972</v>
      </c>
      <c r="AB33" s="19">
        <v>2560</v>
      </c>
      <c r="AC33" s="19">
        <v>1691</v>
      </c>
      <c r="AD33" s="19">
        <v>3454</v>
      </c>
      <c r="AE33" s="19">
        <v>739</v>
      </c>
      <c r="AF33" s="19">
        <v>3696</v>
      </c>
      <c r="AG33" s="19">
        <v>1165</v>
      </c>
      <c r="AH33" s="19">
        <v>11061</v>
      </c>
      <c r="AI33" s="17">
        <v>5562.7</v>
      </c>
      <c r="AJ33" s="17">
        <v>2683.7</v>
      </c>
      <c r="AK33" s="19">
        <v>65778</v>
      </c>
      <c r="AL33" s="19">
        <v>70395</v>
      </c>
      <c r="AM33">
        <v>59.7</v>
      </c>
      <c r="AN33">
        <v>6.6</v>
      </c>
      <c r="AO33" s="17">
        <f t="shared" si="0"/>
        <v>5.9066695077775409</v>
      </c>
      <c r="AP33" s="17">
        <f t="shared" si="1"/>
        <v>0.78698771219546848</v>
      </c>
      <c r="AQ33" s="17">
        <v>16.399999999999999</v>
      </c>
      <c r="AR33">
        <v>5.7</v>
      </c>
      <c r="AS33">
        <v>6.1</v>
      </c>
      <c r="AT33">
        <v>2102</v>
      </c>
      <c r="AU33">
        <v>1468</v>
      </c>
      <c r="AV33" s="19">
        <f t="shared" si="2"/>
        <v>588</v>
      </c>
      <c r="AW33">
        <v>1142</v>
      </c>
      <c r="AX33">
        <v>554</v>
      </c>
      <c r="BC33">
        <v>3305</v>
      </c>
      <c r="BD33" s="17">
        <v>38.4</v>
      </c>
      <c r="BF33" s="17">
        <v>2</v>
      </c>
      <c r="BG33" s="7">
        <v>30</v>
      </c>
      <c r="BH33" s="19">
        <v>1226</v>
      </c>
      <c r="BI33" s="19">
        <v>278</v>
      </c>
      <c r="BJ33" s="19">
        <v>268</v>
      </c>
      <c r="BK33" s="19">
        <v>226</v>
      </c>
      <c r="BL33" s="19">
        <v>444</v>
      </c>
      <c r="BM33" s="19">
        <v>288</v>
      </c>
      <c r="BN33" s="19">
        <v>951</v>
      </c>
      <c r="BO33" s="1"/>
      <c r="BP33">
        <v>49711</v>
      </c>
      <c r="BQ33">
        <v>45946</v>
      </c>
      <c r="BR33">
        <v>138043</v>
      </c>
      <c r="BS33" s="17">
        <v>40.4</v>
      </c>
      <c r="BT33">
        <v>10260</v>
      </c>
      <c r="BU33">
        <v>276.27999999999997</v>
      </c>
      <c r="BV33" s="17">
        <v>39.299999999999997</v>
      </c>
      <c r="BW33">
        <v>778735</v>
      </c>
      <c r="BX33">
        <v>776580.40615699999</v>
      </c>
      <c r="BY33" s="17">
        <v>47.5</v>
      </c>
      <c r="BZ33">
        <v>234420</v>
      </c>
      <c r="CA33">
        <v>64103</v>
      </c>
      <c r="CB33" s="17">
        <v>31.8</v>
      </c>
      <c r="CC33" s="1"/>
      <c r="CD33">
        <v>13.4</v>
      </c>
      <c r="CE33" s="1"/>
      <c r="CI33">
        <v>24.7</v>
      </c>
      <c r="CJ33" s="22">
        <v>17.684000000000001</v>
      </c>
      <c r="CK33" s="22">
        <v>18.190999999999999</v>
      </c>
      <c r="CL33" s="17">
        <v>33.6</v>
      </c>
      <c r="CM33" s="17">
        <v>36.200000000000003</v>
      </c>
      <c r="CN33" s="17">
        <v>33.799999999999997</v>
      </c>
      <c r="CO33" s="17">
        <v>30.4</v>
      </c>
      <c r="CP33" s="17">
        <v>30.7</v>
      </c>
      <c r="CQ33" s="7">
        <v>29.6</v>
      </c>
      <c r="CR33">
        <v>96.4</v>
      </c>
      <c r="CS33" s="17">
        <v>46.6</v>
      </c>
      <c r="CT33" s="22">
        <v>29.81</v>
      </c>
      <c r="CU33" s="22">
        <v>30.7</v>
      </c>
      <c r="CV33">
        <v>2.71</v>
      </c>
      <c r="CW33">
        <v>2.16</v>
      </c>
      <c r="CX33" s="1"/>
      <c r="CY33" s="21">
        <v>4.3499999999999996</v>
      </c>
      <c r="CZ33" s="21">
        <v>5.0999999999999996</v>
      </c>
      <c r="DA33" s="21">
        <v>1.98</v>
      </c>
      <c r="DB33" s="4">
        <v>3.0965600000000002</v>
      </c>
      <c r="DC33" s="4">
        <f t="shared" si="3"/>
        <v>0.8465600000000002</v>
      </c>
      <c r="DD33" s="21">
        <v>2.86</v>
      </c>
      <c r="DE33" s="21">
        <v>3.84</v>
      </c>
      <c r="DF33" s="1"/>
      <c r="DG33" s="21">
        <v>2.25</v>
      </c>
      <c r="DH33" s="21">
        <v>2.5</v>
      </c>
      <c r="DI33" s="1"/>
      <c r="DJ33" s="1"/>
      <c r="DK33" s="4">
        <f t="shared" si="4"/>
        <v>0.50999999999999979</v>
      </c>
      <c r="DL33" s="4">
        <f t="shared" si="5"/>
        <v>1.2599999999999998</v>
      </c>
      <c r="DM33" s="4"/>
      <c r="DN33" s="4">
        <f t="shared" si="6"/>
        <v>0.25</v>
      </c>
      <c r="DO33" s="4">
        <f t="shared" si="7"/>
        <v>0.60999999999999988</v>
      </c>
      <c r="DP33" s="4">
        <f t="shared" si="8"/>
        <v>1.5899999999999999</v>
      </c>
      <c r="DQ33" s="14">
        <v>42.1051</v>
      </c>
      <c r="DR33" s="14">
        <v>26.276199999999999</v>
      </c>
      <c r="DS33" s="1"/>
      <c r="DT33" s="22">
        <v>39.561</v>
      </c>
      <c r="DU33" s="17">
        <v>140.69999999999999</v>
      </c>
      <c r="DV33" s="17">
        <v>312.39999999999998</v>
      </c>
      <c r="DW33" s="17">
        <v>299.89999999999998</v>
      </c>
      <c r="DX33" s="19">
        <v>19188</v>
      </c>
      <c r="DY33" s="14">
        <v>60.025300000000001</v>
      </c>
      <c r="DZ33" s="14">
        <v>28.121200000000002</v>
      </c>
      <c r="EA33" s="22">
        <v>19.262</v>
      </c>
      <c r="EC33" s="14">
        <v>60.025300000000001</v>
      </c>
      <c r="ED33">
        <v>56.8</v>
      </c>
      <c r="EE33">
        <v>609.54</v>
      </c>
      <c r="EG33" s="1"/>
      <c r="EI33">
        <v>114.97713747998398</v>
      </c>
      <c r="EJ33" s="1"/>
      <c r="EO33">
        <v>93.9</v>
      </c>
    </row>
    <row r="34" spans="1:145">
      <c r="A34" s="26">
        <v>22282</v>
      </c>
      <c r="B34" s="14">
        <v>22.09</v>
      </c>
      <c r="C34" s="14">
        <v>21.7182</v>
      </c>
      <c r="D34" s="14">
        <v>29.388300000000001</v>
      </c>
      <c r="E34" s="14">
        <v>21.295200000000001</v>
      </c>
      <c r="F34" s="14">
        <v>11.822900000000001</v>
      </c>
      <c r="G34" s="14">
        <v>27.863199999999999</v>
      </c>
      <c r="J34" s="14">
        <v>17.006799999999998</v>
      </c>
      <c r="K34">
        <v>16.4255</v>
      </c>
      <c r="L34" s="14">
        <v>36.094200000000001</v>
      </c>
      <c r="M34">
        <v>12.6045</v>
      </c>
      <c r="N34">
        <v>26.1997</v>
      </c>
      <c r="O34" s="19">
        <v>14863</v>
      </c>
      <c r="P34" s="19">
        <v>53683</v>
      </c>
      <c r="Q34" s="19">
        <v>35175</v>
      </c>
      <c r="R34" s="19">
        <v>18508</v>
      </c>
      <c r="S34" s="19">
        <v>8564</v>
      </c>
      <c r="T34" s="19">
        <v>45119</v>
      </c>
      <c r="U34">
        <v>2356</v>
      </c>
      <c r="V34">
        <v>1576</v>
      </c>
      <c r="W34">
        <v>4632</v>
      </c>
      <c r="X34" s="19">
        <v>8592</v>
      </c>
      <c r="Y34" s="19">
        <v>6271</v>
      </c>
      <c r="Z34" s="19">
        <v>2909</v>
      </c>
      <c r="AA34" s="19">
        <v>2980</v>
      </c>
      <c r="AB34" s="19">
        <v>2565</v>
      </c>
      <c r="AC34" s="19">
        <v>1688</v>
      </c>
      <c r="AD34" s="19">
        <v>3458</v>
      </c>
      <c r="AE34" s="19">
        <v>736</v>
      </c>
      <c r="AF34" s="19">
        <v>3698</v>
      </c>
      <c r="AG34" s="19">
        <v>1168</v>
      </c>
      <c r="AH34" s="19">
        <v>11054</v>
      </c>
      <c r="AI34" s="17">
        <v>5564.2</v>
      </c>
      <c r="AJ34" s="17">
        <v>2679.4</v>
      </c>
      <c r="AK34" s="19">
        <v>65776</v>
      </c>
      <c r="AL34" s="19">
        <v>70447</v>
      </c>
      <c r="AM34">
        <v>59.6</v>
      </c>
      <c r="AN34">
        <v>6.6</v>
      </c>
      <c r="AO34" s="17">
        <f t="shared" si="0"/>
        <v>5.7475832895652053</v>
      </c>
      <c r="AP34" s="17">
        <f t="shared" si="1"/>
        <v>0.90848439252203783</v>
      </c>
      <c r="AQ34" s="17">
        <v>17.100000000000001</v>
      </c>
      <c r="AR34">
        <v>5.8</v>
      </c>
      <c r="AS34">
        <v>5.9</v>
      </c>
      <c r="AT34">
        <v>1884</v>
      </c>
      <c r="AU34">
        <v>1477</v>
      </c>
      <c r="AV34" s="19">
        <f t="shared" si="2"/>
        <v>688</v>
      </c>
      <c r="AW34">
        <v>1328</v>
      </c>
      <c r="AX34">
        <v>640</v>
      </c>
      <c r="BC34">
        <v>3428</v>
      </c>
      <c r="BD34" s="17">
        <v>39.299999999999997</v>
      </c>
      <c r="BF34" s="17">
        <v>2.1</v>
      </c>
      <c r="BG34" s="7">
        <v>30</v>
      </c>
      <c r="BH34" s="19">
        <v>1312</v>
      </c>
      <c r="BI34" s="19">
        <v>355</v>
      </c>
      <c r="BJ34" s="19">
        <v>314</v>
      </c>
      <c r="BK34" s="19">
        <v>227</v>
      </c>
      <c r="BL34" s="19">
        <v>428</v>
      </c>
      <c r="BM34" s="19">
        <v>343</v>
      </c>
      <c r="BN34" s="19">
        <v>969</v>
      </c>
      <c r="BO34" s="1"/>
      <c r="BP34">
        <v>46996</v>
      </c>
      <c r="BQ34">
        <v>44292</v>
      </c>
      <c r="BR34">
        <v>137621</v>
      </c>
      <c r="BS34" s="17">
        <v>39.200000000000003</v>
      </c>
      <c r="BT34">
        <v>9790</v>
      </c>
      <c r="BU34">
        <v>275.70999999999998</v>
      </c>
      <c r="BV34" s="17">
        <v>40.5</v>
      </c>
      <c r="BW34">
        <v>759439</v>
      </c>
      <c r="BX34">
        <v>788761.13568199996</v>
      </c>
      <c r="BY34" s="17">
        <v>47.2</v>
      </c>
      <c r="BZ34">
        <v>228518</v>
      </c>
      <c r="CA34">
        <v>63547</v>
      </c>
      <c r="CB34" s="17">
        <v>31.8</v>
      </c>
      <c r="CC34" s="1"/>
      <c r="CD34">
        <v>13.4</v>
      </c>
      <c r="CE34" s="1"/>
      <c r="CI34">
        <v>24.8</v>
      </c>
      <c r="CJ34" s="22">
        <v>17.686</v>
      </c>
      <c r="CK34" s="22">
        <v>18.195</v>
      </c>
      <c r="CL34" s="17">
        <v>33.6</v>
      </c>
      <c r="CM34" s="17">
        <v>35.9</v>
      </c>
      <c r="CN34" s="17">
        <v>33.799999999999997</v>
      </c>
      <c r="CO34" s="17">
        <v>30.5</v>
      </c>
      <c r="CP34" s="17">
        <v>30.6</v>
      </c>
      <c r="CQ34" s="7">
        <v>29.5</v>
      </c>
      <c r="CR34">
        <v>97.6</v>
      </c>
      <c r="CS34" s="17">
        <v>49.1</v>
      </c>
      <c r="CT34" s="22">
        <v>29.84</v>
      </c>
      <c r="CU34" s="22">
        <v>30.8</v>
      </c>
      <c r="CV34">
        <v>2.72</v>
      </c>
      <c r="CW34">
        <v>2.16</v>
      </c>
      <c r="CX34" s="1"/>
      <c r="CY34" s="21">
        <v>4.32</v>
      </c>
      <c r="CZ34" s="21">
        <v>5.0999999999999996</v>
      </c>
      <c r="DA34" s="21">
        <v>1.45</v>
      </c>
      <c r="DB34" s="4">
        <v>2.8273199999999998</v>
      </c>
      <c r="DC34" s="4">
        <f t="shared" si="3"/>
        <v>0.58731999999999962</v>
      </c>
      <c r="DD34" s="21">
        <v>2.81</v>
      </c>
      <c r="DE34" s="21">
        <v>3.84</v>
      </c>
      <c r="DF34" s="1"/>
      <c r="DG34" s="21">
        <v>2.2400000000000002</v>
      </c>
      <c r="DH34" s="21">
        <v>2.4700000000000002</v>
      </c>
      <c r="DI34" s="1"/>
      <c r="DJ34" s="1"/>
      <c r="DK34" s="4">
        <f t="shared" si="4"/>
        <v>0.48000000000000043</v>
      </c>
      <c r="DL34" s="4">
        <f t="shared" si="5"/>
        <v>1.2599999999999998</v>
      </c>
      <c r="DM34" s="4"/>
      <c r="DN34" s="4">
        <f t="shared" si="6"/>
        <v>0.22999999999999998</v>
      </c>
      <c r="DO34" s="4">
        <f t="shared" si="7"/>
        <v>0.56999999999999984</v>
      </c>
      <c r="DP34" s="4">
        <f t="shared" si="8"/>
        <v>1.5999999999999996</v>
      </c>
      <c r="DQ34" s="14">
        <v>42.035800000000002</v>
      </c>
      <c r="DR34" s="14">
        <v>26.2898</v>
      </c>
      <c r="DS34" s="1"/>
      <c r="DT34" s="22">
        <v>39.659999999999997</v>
      </c>
      <c r="DU34" s="17">
        <v>141.1</v>
      </c>
      <c r="DV34" s="17">
        <v>314.10000000000002</v>
      </c>
      <c r="DW34" s="17">
        <v>301.3</v>
      </c>
      <c r="DX34" s="19">
        <v>19272</v>
      </c>
      <c r="DY34" s="14">
        <v>60.671900000000001</v>
      </c>
      <c r="DZ34" s="14">
        <v>28.188199999999998</v>
      </c>
      <c r="EA34" s="22">
        <v>19.337</v>
      </c>
      <c r="EC34" s="14">
        <v>60.671900000000001</v>
      </c>
      <c r="ED34">
        <v>59.72</v>
      </c>
      <c r="EE34">
        <v>632.20000000000005</v>
      </c>
      <c r="EG34" s="1"/>
      <c r="EI34">
        <v>115.26947976381103</v>
      </c>
      <c r="EJ34" s="1"/>
      <c r="EO34">
        <v>94.4</v>
      </c>
    </row>
    <row r="35" spans="1:145">
      <c r="A35" s="26">
        <v>22313</v>
      </c>
      <c r="B35" s="14">
        <v>22.063099999999999</v>
      </c>
      <c r="C35" s="14">
        <v>21.7182</v>
      </c>
      <c r="D35" s="14">
        <v>29.5624</v>
      </c>
      <c r="E35" s="14">
        <v>21.135300000000001</v>
      </c>
      <c r="F35" s="14">
        <v>11.637</v>
      </c>
      <c r="G35" s="14">
        <v>27.992100000000001</v>
      </c>
      <c r="J35" s="14">
        <v>16.914200000000001</v>
      </c>
      <c r="K35">
        <v>15.7494</v>
      </c>
      <c r="L35" s="14">
        <v>36.338700000000003</v>
      </c>
      <c r="M35">
        <v>12.4983</v>
      </c>
      <c r="N35">
        <v>26.473600000000001</v>
      </c>
      <c r="O35" s="19">
        <v>14801</v>
      </c>
      <c r="P35" s="19">
        <v>53556</v>
      </c>
      <c r="Q35" s="19">
        <v>35138</v>
      </c>
      <c r="R35" s="19">
        <v>18418</v>
      </c>
      <c r="S35" s="19">
        <v>8587</v>
      </c>
      <c r="T35" s="19">
        <v>44969</v>
      </c>
      <c r="U35">
        <v>2360</v>
      </c>
      <c r="V35">
        <v>1583</v>
      </c>
      <c r="W35">
        <v>4644</v>
      </c>
      <c r="X35" s="19">
        <v>8532</v>
      </c>
      <c r="Y35" s="19">
        <v>6269</v>
      </c>
      <c r="Z35" s="19">
        <v>2888</v>
      </c>
      <c r="AA35" s="19">
        <v>2985</v>
      </c>
      <c r="AB35" s="19">
        <v>2567</v>
      </c>
      <c r="AC35" s="19">
        <v>1682</v>
      </c>
      <c r="AD35" s="19">
        <v>3445</v>
      </c>
      <c r="AE35" s="19">
        <v>729</v>
      </c>
      <c r="AF35" s="19">
        <v>3698</v>
      </c>
      <c r="AG35" s="19">
        <v>1170</v>
      </c>
      <c r="AH35" s="19">
        <v>11004</v>
      </c>
      <c r="AI35" s="17">
        <v>5534</v>
      </c>
      <c r="AJ35" s="17">
        <v>2673.7</v>
      </c>
      <c r="AK35" s="19">
        <v>65588</v>
      </c>
      <c r="AL35" s="19">
        <v>70420</v>
      </c>
      <c r="AM35">
        <v>59.6</v>
      </c>
      <c r="AN35">
        <v>6.9</v>
      </c>
      <c r="AO35" s="17">
        <f t="shared" si="0"/>
        <v>5.9571144561204203</v>
      </c>
      <c r="AP35" s="17">
        <f t="shared" si="1"/>
        <v>0.94433399602385681</v>
      </c>
      <c r="AQ35" s="17">
        <v>17.399999999999999</v>
      </c>
      <c r="AR35">
        <v>5.9</v>
      </c>
      <c r="AS35">
        <v>6.5</v>
      </c>
      <c r="AT35">
        <v>2037</v>
      </c>
      <c r="AU35">
        <v>1407</v>
      </c>
      <c r="AV35" s="19">
        <f t="shared" si="2"/>
        <v>751</v>
      </c>
      <c r="AW35">
        <v>1416</v>
      </c>
      <c r="AX35">
        <v>665</v>
      </c>
      <c r="BC35">
        <v>3561</v>
      </c>
      <c r="BD35" s="17">
        <v>39.4</v>
      </c>
      <c r="BF35" s="17">
        <v>2.1</v>
      </c>
      <c r="BG35" s="7">
        <v>30</v>
      </c>
      <c r="BH35" s="19">
        <v>1166</v>
      </c>
      <c r="BI35" s="19">
        <v>287</v>
      </c>
      <c r="BJ35" s="19">
        <v>245</v>
      </c>
      <c r="BK35" s="19">
        <v>228</v>
      </c>
      <c r="BL35" s="19">
        <v>415</v>
      </c>
      <c r="BM35" s="19">
        <v>278</v>
      </c>
      <c r="BN35" s="19">
        <v>961</v>
      </c>
      <c r="BO35" s="1"/>
      <c r="BP35">
        <v>48271</v>
      </c>
      <c r="BQ35">
        <v>44298</v>
      </c>
      <c r="BR35">
        <v>138108</v>
      </c>
      <c r="BS35" s="17">
        <v>41.1</v>
      </c>
      <c r="BT35">
        <v>9851</v>
      </c>
      <c r="BU35">
        <v>274.69</v>
      </c>
      <c r="BV35" s="17">
        <v>36.6</v>
      </c>
      <c r="BW35">
        <v>752216</v>
      </c>
      <c r="BX35">
        <v>794009.32575299998</v>
      </c>
      <c r="BY35" s="17">
        <v>48.7</v>
      </c>
      <c r="BZ35">
        <v>229833</v>
      </c>
      <c r="CA35">
        <v>63502</v>
      </c>
      <c r="CB35" s="17">
        <v>31.6</v>
      </c>
      <c r="CC35" s="1"/>
      <c r="CD35">
        <v>13.4</v>
      </c>
      <c r="CE35" s="1"/>
      <c r="CI35">
        <v>24.4</v>
      </c>
      <c r="CJ35" s="22">
        <v>17.702999999999999</v>
      </c>
      <c r="CK35" s="22">
        <v>18.213000000000001</v>
      </c>
      <c r="CL35" s="17">
        <v>33.700000000000003</v>
      </c>
      <c r="CM35" s="17">
        <v>36.1</v>
      </c>
      <c r="CN35" s="17">
        <v>34</v>
      </c>
      <c r="CO35" s="17">
        <v>30.5</v>
      </c>
      <c r="CP35" s="17">
        <v>30.7</v>
      </c>
      <c r="CQ35" s="7">
        <v>29.79</v>
      </c>
      <c r="CR35">
        <v>99.5</v>
      </c>
      <c r="CS35" s="17">
        <v>50.3</v>
      </c>
      <c r="CT35" s="22">
        <v>29.84</v>
      </c>
      <c r="CU35" s="22">
        <v>30.8</v>
      </c>
      <c r="CV35">
        <v>2.72</v>
      </c>
      <c r="CW35">
        <v>2.16</v>
      </c>
      <c r="CX35" s="1"/>
      <c r="CY35" s="21">
        <v>4.2699999999999996</v>
      </c>
      <c r="CZ35" s="21">
        <v>5.07</v>
      </c>
      <c r="DA35" s="21">
        <v>2.54</v>
      </c>
      <c r="DB35" s="4">
        <v>2.8983099999999999</v>
      </c>
      <c r="DC35" s="4">
        <f t="shared" si="3"/>
        <v>0.47831000000000001</v>
      </c>
      <c r="DD35" s="21">
        <v>2.93</v>
      </c>
      <c r="DE35" s="21">
        <v>3.78</v>
      </c>
      <c r="DF35" s="1"/>
      <c r="DG35" s="21">
        <v>2.42</v>
      </c>
      <c r="DH35" s="21">
        <v>2.6</v>
      </c>
      <c r="DI35" s="1"/>
      <c r="DJ35" s="1"/>
      <c r="DK35" s="4">
        <f t="shared" si="4"/>
        <v>0.48999999999999977</v>
      </c>
      <c r="DL35" s="4">
        <f t="shared" si="5"/>
        <v>1.2900000000000005</v>
      </c>
      <c r="DM35" s="4"/>
      <c r="DN35" s="4">
        <f t="shared" si="6"/>
        <v>0.18000000000000016</v>
      </c>
      <c r="DO35" s="4">
        <f t="shared" si="7"/>
        <v>0.51000000000000023</v>
      </c>
      <c r="DP35" s="4">
        <f t="shared" si="8"/>
        <v>1.3599999999999999</v>
      </c>
      <c r="DQ35" s="14">
        <v>41.950299999999999</v>
      </c>
      <c r="DR35" s="14">
        <v>26.911999999999999</v>
      </c>
      <c r="DS35" s="1"/>
      <c r="DT35" s="22">
        <v>39.758000000000003</v>
      </c>
      <c r="DU35" s="17">
        <v>141.6</v>
      </c>
      <c r="DV35" s="17">
        <v>316.5</v>
      </c>
      <c r="DW35" s="17">
        <v>303.39999999999998</v>
      </c>
      <c r="DX35" s="19">
        <v>18828</v>
      </c>
      <c r="DY35" s="14">
        <v>60.310099999999998</v>
      </c>
      <c r="DZ35" s="14">
        <v>28.244499999999999</v>
      </c>
      <c r="EA35" s="22">
        <v>18.960999999999999</v>
      </c>
      <c r="EC35" s="14">
        <v>60.310099999999998</v>
      </c>
      <c r="ED35">
        <v>62.17</v>
      </c>
      <c r="EE35">
        <v>650.01</v>
      </c>
      <c r="EG35" s="1"/>
      <c r="EI35">
        <v>115.23699728783026</v>
      </c>
      <c r="EJ35" s="1"/>
      <c r="EO35">
        <v>94.9</v>
      </c>
    </row>
    <row r="36" spans="1:145">
      <c r="A36" s="26">
        <v>22341</v>
      </c>
      <c r="B36" s="14">
        <v>22.197299999999998</v>
      </c>
      <c r="C36" s="14">
        <v>21.7441</v>
      </c>
      <c r="D36" s="14">
        <v>29.5624</v>
      </c>
      <c r="E36" s="14">
        <v>21.321899999999999</v>
      </c>
      <c r="F36" s="14">
        <v>11.6525</v>
      </c>
      <c r="G36" s="14">
        <v>28.547599999999999</v>
      </c>
      <c r="J36" s="14">
        <v>16.914200000000001</v>
      </c>
      <c r="K36">
        <v>15.674300000000001</v>
      </c>
      <c r="L36" s="14">
        <v>36.338700000000003</v>
      </c>
      <c r="M36">
        <v>12.4983</v>
      </c>
      <c r="N36">
        <v>25.834599999999998</v>
      </c>
      <c r="O36" s="19">
        <v>14802</v>
      </c>
      <c r="P36" s="19">
        <v>53662</v>
      </c>
      <c r="Q36" s="19">
        <v>35224</v>
      </c>
      <c r="R36" s="19">
        <v>18438</v>
      </c>
      <c r="S36" s="19">
        <v>8611</v>
      </c>
      <c r="T36" s="19">
        <v>45051</v>
      </c>
      <c r="U36">
        <v>2366</v>
      </c>
      <c r="V36">
        <v>1588</v>
      </c>
      <c r="W36">
        <v>4657</v>
      </c>
      <c r="X36" s="19">
        <v>8527</v>
      </c>
      <c r="Y36" s="19">
        <v>6275</v>
      </c>
      <c r="Z36" s="19">
        <v>2910</v>
      </c>
      <c r="AA36" s="19">
        <v>2995</v>
      </c>
      <c r="AB36" s="19">
        <v>2567</v>
      </c>
      <c r="AC36" s="19">
        <v>1680</v>
      </c>
      <c r="AD36" s="19">
        <v>3463</v>
      </c>
      <c r="AE36" s="19">
        <v>726</v>
      </c>
      <c r="AF36" s="19">
        <v>3706</v>
      </c>
      <c r="AG36" s="19">
        <v>1174</v>
      </c>
      <c r="AH36" s="19">
        <v>11028</v>
      </c>
      <c r="AI36" s="17">
        <v>5576.8</v>
      </c>
      <c r="AJ36" s="17">
        <v>2672.3</v>
      </c>
      <c r="AK36" s="19">
        <v>65850</v>
      </c>
      <c r="AL36" s="19">
        <v>70703</v>
      </c>
      <c r="AM36">
        <v>59.7</v>
      </c>
      <c r="AN36">
        <v>6.9</v>
      </c>
      <c r="AO36" s="17">
        <f t="shared" si="0"/>
        <v>5.8102202169639199</v>
      </c>
      <c r="AP36" s="17">
        <f t="shared" si="1"/>
        <v>0.98157079614726395</v>
      </c>
      <c r="AQ36" s="17">
        <v>17.100000000000001</v>
      </c>
      <c r="AR36">
        <v>5.9</v>
      </c>
      <c r="AS36">
        <v>6.5</v>
      </c>
      <c r="AT36">
        <v>1863</v>
      </c>
      <c r="AU36">
        <v>1476</v>
      </c>
      <c r="AV36" s="19">
        <f t="shared" si="2"/>
        <v>769</v>
      </c>
      <c r="AW36">
        <v>1463</v>
      </c>
      <c r="AX36">
        <v>694</v>
      </c>
      <c r="BC36">
        <v>3325</v>
      </c>
      <c r="BD36" s="17">
        <v>39.5</v>
      </c>
      <c r="BF36" s="17">
        <v>2.1</v>
      </c>
      <c r="BG36" s="7">
        <v>30</v>
      </c>
      <c r="BH36" s="19">
        <v>1228</v>
      </c>
      <c r="BI36" s="19">
        <v>290</v>
      </c>
      <c r="BJ36" s="19">
        <v>269</v>
      </c>
      <c r="BK36" s="19">
        <v>230</v>
      </c>
      <c r="BL36" s="19">
        <v>461</v>
      </c>
      <c r="BM36" s="19">
        <v>268</v>
      </c>
      <c r="BN36" s="19">
        <v>1000</v>
      </c>
      <c r="BO36" s="1"/>
      <c r="BP36">
        <v>48429</v>
      </c>
      <c r="BQ36">
        <v>47121</v>
      </c>
      <c r="BR36">
        <v>137445</v>
      </c>
      <c r="BS36" s="17">
        <v>42.1</v>
      </c>
      <c r="BT36">
        <v>9860</v>
      </c>
      <c r="BU36">
        <v>273.32</v>
      </c>
      <c r="BV36" s="17">
        <v>38.9</v>
      </c>
      <c r="BW36">
        <v>766999</v>
      </c>
      <c r="BX36">
        <v>815263.96959300002</v>
      </c>
      <c r="BY36" s="17">
        <v>55.2</v>
      </c>
      <c r="BZ36">
        <v>233464</v>
      </c>
      <c r="CA36">
        <v>64080</v>
      </c>
      <c r="CB36" s="17">
        <v>31.5</v>
      </c>
      <c r="CC36" s="1"/>
      <c r="CD36">
        <v>13.4</v>
      </c>
      <c r="CE36" s="1"/>
      <c r="CI36">
        <v>24.3</v>
      </c>
      <c r="CJ36" s="22">
        <v>17.693000000000001</v>
      </c>
      <c r="CK36" s="22">
        <v>18.219000000000001</v>
      </c>
      <c r="CL36" s="17">
        <v>33.6</v>
      </c>
      <c r="CM36" s="17">
        <v>35.700000000000003</v>
      </c>
      <c r="CN36" s="17">
        <v>33.799999999999997</v>
      </c>
      <c r="CO36" s="17">
        <v>30.5</v>
      </c>
      <c r="CP36" s="17">
        <v>30.8</v>
      </c>
      <c r="CQ36" s="7">
        <v>30.25</v>
      </c>
      <c r="CR36">
        <v>101.4</v>
      </c>
      <c r="CS36" s="17">
        <v>50.2</v>
      </c>
      <c r="CT36" s="22">
        <v>29.84</v>
      </c>
      <c r="CU36" s="22">
        <v>30.9</v>
      </c>
      <c r="CV36">
        <v>2.74</v>
      </c>
      <c r="CW36">
        <v>2.16</v>
      </c>
      <c r="CX36" s="1"/>
      <c r="CY36" s="21">
        <v>4.22</v>
      </c>
      <c r="CZ36" s="21">
        <v>5.0199999999999996</v>
      </c>
      <c r="DA36" s="21">
        <v>2.02</v>
      </c>
      <c r="DB36" s="4">
        <v>2.9267799999999999</v>
      </c>
      <c r="DC36" s="4">
        <f t="shared" si="3"/>
        <v>0.53677999999999981</v>
      </c>
      <c r="DD36" s="21">
        <v>2.88</v>
      </c>
      <c r="DE36" s="21">
        <v>3.74</v>
      </c>
      <c r="DF36" s="1"/>
      <c r="DG36" s="21">
        <v>2.39</v>
      </c>
      <c r="DH36" s="21">
        <v>2.54</v>
      </c>
      <c r="DI36" s="1"/>
      <c r="DJ36" s="1"/>
      <c r="DK36" s="4">
        <f t="shared" si="4"/>
        <v>0.47999999999999954</v>
      </c>
      <c r="DL36" s="4">
        <f t="shared" si="5"/>
        <v>1.2799999999999994</v>
      </c>
      <c r="DM36" s="4"/>
      <c r="DN36" s="4">
        <f t="shared" si="6"/>
        <v>0.14999999999999991</v>
      </c>
      <c r="DO36" s="4">
        <f t="shared" si="7"/>
        <v>0.48999999999999977</v>
      </c>
      <c r="DP36" s="4">
        <f t="shared" si="8"/>
        <v>1.35</v>
      </c>
      <c r="DQ36" s="14">
        <v>42.0518</v>
      </c>
      <c r="DR36" s="14">
        <v>27.373200000000001</v>
      </c>
      <c r="DS36" s="1"/>
      <c r="DT36" s="22">
        <v>39.723999999999997</v>
      </c>
      <c r="DU36" s="17">
        <v>141.9</v>
      </c>
      <c r="DV36" s="17">
        <v>318.3</v>
      </c>
      <c r="DW36" s="17">
        <v>305.2</v>
      </c>
      <c r="DX36" s="19">
        <v>18741</v>
      </c>
      <c r="DY36" s="14">
        <v>60.455500000000001</v>
      </c>
      <c r="DZ36" s="14">
        <v>28.3627</v>
      </c>
      <c r="EA36" s="22">
        <v>18.811</v>
      </c>
      <c r="EC36" s="14">
        <v>60.455500000000001</v>
      </c>
      <c r="ED36">
        <v>64.12</v>
      </c>
      <c r="EE36">
        <v>670.56010000000003</v>
      </c>
      <c r="EG36" s="1"/>
      <c r="EI36">
        <v>114.44659037229783</v>
      </c>
      <c r="EJ36" s="1"/>
      <c r="EO36">
        <v>96</v>
      </c>
    </row>
    <row r="37" spans="1:145">
      <c r="A37" s="26">
        <v>22372</v>
      </c>
      <c r="B37" s="14">
        <v>22.653600000000001</v>
      </c>
      <c r="C37" s="14">
        <v>22.1069</v>
      </c>
      <c r="D37" s="14">
        <v>30.258800000000001</v>
      </c>
      <c r="E37" s="14">
        <v>21.961500000000001</v>
      </c>
      <c r="F37" s="14">
        <v>12.194800000000001</v>
      </c>
      <c r="G37" s="14">
        <v>28.9224</v>
      </c>
      <c r="J37" s="14">
        <v>18.140599999999999</v>
      </c>
      <c r="K37">
        <v>18.077999999999999</v>
      </c>
      <c r="L37" s="14">
        <v>36.6646</v>
      </c>
      <c r="M37">
        <v>12.589399999999999</v>
      </c>
      <c r="N37">
        <v>26.2302</v>
      </c>
      <c r="O37" s="19">
        <v>14825</v>
      </c>
      <c r="P37" s="19">
        <v>53626</v>
      </c>
      <c r="Q37" s="19">
        <v>35194</v>
      </c>
      <c r="R37" s="19">
        <v>18432</v>
      </c>
      <c r="S37" s="19">
        <v>8629</v>
      </c>
      <c r="T37" s="19">
        <v>44997</v>
      </c>
      <c r="U37">
        <v>2367</v>
      </c>
      <c r="V37">
        <v>1595</v>
      </c>
      <c r="W37">
        <v>4667</v>
      </c>
      <c r="X37" s="19">
        <v>8552</v>
      </c>
      <c r="Y37" s="19">
        <v>6273</v>
      </c>
      <c r="Z37" s="19">
        <v>2883</v>
      </c>
      <c r="AA37" s="19">
        <v>2999</v>
      </c>
      <c r="AB37" s="19">
        <v>2573</v>
      </c>
      <c r="AC37" s="19">
        <v>1678</v>
      </c>
      <c r="AD37" s="19">
        <v>3444</v>
      </c>
      <c r="AE37" s="19">
        <v>724</v>
      </c>
      <c r="AF37" s="19">
        <v>3706</v>
      </c>
      <c r="AG37" s="19">
        <v>1176</v>
      </c>
      <c r="AH37" s="19">
        <v>10989</v>
      </c>
      <c r="AI37" s="17">
        <v>5513.1</v>
      </c>
      <c r="AJ37" s="17">
        <v>2667.2</v>
      </c>
      <c r="AK37" s="19">
        <v>65374</v>
      </c>
      <c r="AL37" s="19">
        <v>70267</v>
      </c>
      <c r="AM37">
        <v>59.3</v>
      </c>
      <c r="AN37">
        <v>7</v>
      </c>
      <c r="AO37" s="17">
        <f t="shared" si="0"/>
        <v>5.6242617444888783</v>
      </c>
      <c r="AP37" s="17">
        <f t="shared" si="1"/>
        <v>1.1413608094838259</v>
      </c>
      <c r="AQ37" s="17">
        <v>16.399999999999999</v>
      </c>
      <c r="AR37">
        <v>6.1</v>
      </c>
      <c r="AS37">
        <v>6.7</v>
      </c>
      <c r="AT37">
        <v>1729</v>
      </c>
      <c r="AU37">
        <v>1427</v>
      </c>
      <c r="AV37" s="19">
        <f t="shared" si="2"/>
        <v>796</v>
      </c>
      <c r="AW37">
        <v>1598</v>
      </c>
      <c r="AX37">
        <v>802</v>
      </c>
      <c r="BC37">
        <v>3295</v>
      </c>
      <c r="BD37" s="17">
        <v>39.5</v>
      </c>
      <c r="BF37" s="17">
        <v>2.2000000000000002</v>
      </c>
      <c r="BG37" s="7">
        <v>30</v>
      </c>
      <c r="BH37" s="19">
        <v>1382</v>
      </c>
      <c r="BI37" s="19">
        <v>371</v>
      </c>
      <c r="BJ37" s="19">
        <v>283</v>
      </c>
      <c r="BK37" s="19">
        <v>263</v>
      </c>
      <c r="BL37" s="19">
        <v>494</v>
      </c>
      <c r="BM37" s="19">
        <v>342</v>
      </c>
      <c r="BN37" s="19">
        <v>1002</v>
      </c>
      <c r="BO37" s="1"/>
      <c r="BP37">
        <v>51307</v>
      </c>
      <c r="BQ37">
        <v>47845</v>
      </c>
      <c r="BR37">
        <v>138972</v>
      </c>
      <c r="BS37" s="17">
        <v>47.5</v>
      </c>
      <c r="BT37">
        <v>9763</v>
      </c>
      <c r="BU37">
        <v>273.32</v>
      </c>
      <c r="BV37" s="17">
        <v>41.3</v>
      </c>
      <c r="BW37">
        <v>791134</v>
      </c>
      <c r="BX37">
        <v>823025.71649499994</v>
      </c>
      <c r="BY37" s="17">
        <v>67.7</v>
      </c>
      <c r="BZ37">
        <v>233021</v>
      </c>
      <c r="CA37">
        <v>63687</v>
      </c>
      <c r="CB37" s="17">
        <v>31.3</v>
      </c>
      <c r="CC37" s="1"/>
      <c r="CD37">
        <v>13.5</v>
      </c>
      <c r="CE37" s="1"/>
      <c r="CI37">
        <v>23.4</v>
      </c>
      <c r="CJ37" s="22">
        <v>17.683</v>
      </c>
      <c r="CK37" s="22">
        <v>18.244</v>
      </c>
      <c r="CL37" s="17">
        <v>33.4</v>
      </c>
      <c r="CM37" s="17">
        <v>35.299999999999997</v>
      </c>
      <c r="CN37" s="17">
        <v>33.6</v>
      </c>
      <c r="CO37" s="17">
        <v>30.5</v>
      </c>
      <c r="CP37" s="17">
        <v>30.7</v>
      </c>
      <c r="CQ37" s="7">
        <v>30.41</v>
      </c>
      <c r="CR37">
        <v>102.4</v>
      </c>
      <c r="CS37" s="17">
        <v>51.8</v>
      </c>
      <c r="CT37" s="22">
        <v>29.81</v>
      </c>
      <c r="CU37" s="22">
        <v>30.9</v>
      </c>
      <c r="CV37">
        <v>2.76</v>
      </c>
      <c r="CW37">
        <v>2.1800000000000002</v>
      </c>
      <c r="CX37" s="1"/>
      <c r="CY37" s="21">
        <v>4.25</v>
      </c>
      <c r="CZ37" s="21">
        <v>5.01</v>
      </c>
      <c r="DA37" s="21">
        <v>1.49</v>
      </c>
      <c r="DB37" s="4">
        <v>2.7797800000000001</v>
      </c>
      <c r="DC37" s="4">
        <f t="shared" si="3"/>
        <v>0.4897800000000001</v>
      </c>
      <c r="DD37" s="21">
        <v>2.88</v>
      </c>
      <c r="DE37" s="21">
        <v>3.78</v>
      </c>
      <c r="DF37" s="1"/>
      <c r="DG37" s="21">
        <v>2.29</v>
      </c>
      <c r="DH37" s="21">
        <v>2.4700000000000002</v>
      </c>
      <c r="DI37" s="1"/>
      <c r="DJ37" s="1"/>
      <c r="DK37" s="4">
        <f t="shared" si="4"/>
        <v>0.4700000000000002</v>
      </c>
      <c r="DL37" s="4">
        <f t="shared" si="5"/>
        <v>1.23</v>
      </c>
      <c r="DM37" s="4"/>
      <c r="DN37" s="4">
        <f t="shared" si="6"/>
        <v>0.18000000000000016</v>
      </c>
      <c r="DO37" s="4">
        <f t="shared" si="7"/>
        <v>0.58999999999999986</v>
      </c>
      <c r="DP37" s="4">
        <f t="shared" si="8"/>
        <v>1.4899999999999998</v>
      </c>
      <c r="DQ37" s="14">
        <v>42.212699999999998</v>
      </c>
      <c r="DR37" s="14">
        <v>27.132100000000001</v>
      </c>
      <c r="DS37" s="1"/>
      <c r="DT37" s="22">
        <v>39.710999999999999</v>
      </c>
      <c r="DU37" s="17">
        <v>142.1</v>
      </c>
      <c r="DV37" s="17">
        <v>319.89999999999998</v>
      </c>
      <c r="DW37" s="17">
        <v>306.5</v>
      </c>
      <c r="DX37" s="19">
        <v>18827</v>
      </c>
      <c r="DY37" s="14">
        <v>60.075899999999997</v>
      </c>
      <c r="DZ37" s="14">
        <v>28.389900000000001</v>
      </c>
      <c r="EA37" s="22">
        <v>18.884</v>
      </c>
      <c r="EC37" s="14">
        <v>60.075899999999997</v>
      </c>
      <c r="ED37">
        <v>65.83</v>
      </c>
      <c r="EE37">
        <v>684.8999</v>
      </c>
      <c r="EG37" s="1"/>
      <c r="EI37">
        <v>114.50072783226581</v>
      </c>
      <c r="EJ37" s="1"/>
      <c r="EO37">
        <v>97</v>
      </c>
    </row>
    <row r="38" spans="1:145">
      <c r="A38" s="26">
        <v>22402</v>
      </c>
      <c r="B38" s="14">
        <v>23.002500000000001</v>
      </c>
      <c r="C38" s="14">
        <v>22.2883</v>
      </c>
      <c r="D38" s="14">
        <v>30.606999999999999</v>
      </c>
      <c r="E38" s="14">
        <v>22.6279</v>
      </c>
      <c r="F38" s="14">
        <v>12.7681</v>
      </c>
      <c r="G38" s="14">
        <v>29.3293</v>
      </c>
      <c r="J38" s="14">
        <v>18.719000000000001</v>
      </c>
      <c r="K38">
        <v>19.1798</v>
      </c>
      <c r="L38" s="14">
        <v>36.908999999999999</v>
      </c>
      <c r="M38">
        <v>12.589399999999999</v>
      </c>
      <c r="N38">
        <v>26.808299999999999</v>
      </c>
      <c r="O38" s="19">
        <v>14932</v>
      </c>
      <c r="P38" s="19">
        <v>53785</v>
      </c>
      <c r="Q38" s="19">
        <v>35262</v>
      </c>
      <c r="R38" s="19">
        <v>18523</v>
      </c>
      <c r="S38" s="19">
        <v>8664</v>
      </c>
      <c r="T38" s="19">
        <v>45121</v>
      </c>
      <c r="U38">
        <v>2378</v>
      </c>
      <c r="V38">
        <v>1605</v>
      </c>
      <c r="W38">
        <v>4681</v>
      </c>
      <c r="X38" s="19">
        <v>8657</v>
      </c>
      <c r="Y38" s="19">
        <v>6275</v>
      </c>
      <c r="Z38" s="19">
        <v>2866</v>
      </c>
      <c r="AA38" s="19">
        <v>3003</v>
      </c>
      <c r="AB38" s="19">
        <v>2580</v>
      </c>
      <c r="AC38" s="19">
        <v>1683</v>
      </c>
      <c r="AD38" s="19">
        <v>3448</v>
      </c>
      <c r="AE38" s="19">
        <v>725</v>
      </c>
      <c r="AF38" s="19">
        <v>3715</v>
      </c>
      <c r="AG38" s="19">
        <v>1177</v>
      </c>
      <c r="AH38" s="19">
        <v>10992</v>
      </c>
      <c r="AI38" s="17">
        <v>5533.8</v>
      </c>
      <c r="AJ38" s="17">
        <v>2671.3</v>
      </c>
      <c r="AK38" s="19">
        <v>65449</v>
      </c>
      <c r="AL38" s="19">
        <v>70452</v>
      </c>
      <c r="AM38">
        <v>59.4</v>
      </c>
      <c r="AN38">
        <v>7.1</v>
      </c>
      <c r="AO38" s="17">
        <f t="shared" si="0"/>
        <v>5.6875603247601205</v>
      </c>
      <c r="AP38" s="17">
        <f t="shared" si="1"/>
        <v>1.2192698574916254</v>
      </c>
      <c r="AQ38" s="17">
        <v>15.8</v>
      </c>
      <c r="AR38">
        <v>6.3</v>
      </c>
      <c r="AS38">
        <v>6.7</v>
      </c>
      <c r="AT38">
        <v>1748</v>
      </c>
      <c r="AU38">
        <v>1432</v>
      </c>
      <c r="AV38" s="19">
        <f t="shared" si="2"/>
        <v>827</v>
      </c>
      <c r="AW38">
        <v>1686</v>
      </c>
      <c r="AX38">
        <v>859</v>
      </c>
      <c r="BC38">
        <v>3269</v>
      </c>
      <c r="BD38" s="17">
        <v>39.700000000000003</v>
      </c>
      <c r="BF38" s="17">
        <v>2.2000000000000002</v>
      </c>
      <c r="BG38" s="7">
        <v>32</v>
      </c>
      <c r="BH38" s="19">
        <v>1335</v>
      </c>
      <c r="BI38" s="19">
        <v>331</v>
      </c>
      <c r="BJ38" s="19">
        <v>269</v>
      </c>
      <c r="BK38" s="19">
        <v>259</v>
      </c>
      <c r="BL38" s="19">
        <v>482</v>
      </c>
      <c r="BM38" s="19">
        <v>325</v>
      </c>
      <c r="BN38" s="19">
        <v>1027</v>
      </c>
      <c r="BO38" s="1"/>
      <c r="BP38">
        <v>51821</v>
      </c>
      <c r="BQ38">
        <v>48619</v>
      </c>
      <c r="BR38">
        <v>139991</v>
      </c>
      <c r="BS38" s="17">
        <v>47.9</v>
      </c>
      <c r="BT38">
        <v>9511</v>
      </c>
      <c r="BU38">
        <v>273.79000000000002</v>
      </c>
      <c r="BV38" s="17">
        <v>44</v>
      </c>
      <c r="BW38">
        <v>807200</v>
      </c>
      <c r="BX38">
        <v>820518.14554499998</v>
      </c>
      <c r="BY38" s="17">
        <v>64.8</v>
      </c>
      <c r="BZ38">
        <v>235760</v>
      </c>
      <c r="CA38">
        <v>64023</v>
      </c>
      <c r="CB38" s="17">
        <v>31.5</v>
      </c>
      <c r="CC38" s="1"/>
      <c r="CD38">
        <v>13.5</v>
      </c>
      <c r="CE38" s="1"/>
      <c r="CI38">
        <v>23.6</v>
      </c>
      <c r="CJ38" s="22">
        <v>17.693000000000001</v>
      </c>
      <c r="CK38" s="22">
        <v>18.268000000000001</v>
      </c>
      <c r="CL38" s="17">
        <v>33.299999999999997</v>
      </c>
      <c r="CM38" s="17">
        <v>35</v>
      </c>
      <c r="CN38" s="17">
        <v>33.4</v>
      </c>
      <c r="CO38" s="17">
        <v>30.4</v>
      </c>
      <c r="CP38" s="17">
        <v>30.6</v>
      </c>
      <c r="CQ38" s="7">
        <v>30.41</v>
      </c>
      <c r="CR38">
        <v>101.8</v>
      </c>
      <c r="CS38" s="17">
        <v>55</v>
      </c>
      <c r="CT38" s="22">
        <v>29.84</v>
      </c>
      <c r="CU38" s="22">
        <v>30.9</v>
      </c>
      <c r="CV38">
        <v>2.77</v>
      </c>
      <c r="CW38">
        <v>2.19</v>
      </c>
      <c r="CX38" s="1"/>
      <c r="CY38" s="21">
        <v>4.2699999999999996</v>
      </c>
      <c r="CZ38" s="21">
        <v>5.01</v>
      </c>
      <c r="DA38" s="21">
        <v>1.98</v>
      </c>
      <c r="DB38" s="4">
        <v>2.6317900000000001</v>
      </c>
      <c r="DC38" s="4">
        <f t="shared" si="3"/>
        <v>0.34179000000000004</v>
      </c>
      <c r="DD38" s="21">
        <v>2.87</v>
      </c>
      <c r="DE38" s="21">
        <v>3.71</v>
      </c>
      <c r="DF38" s="1"/>
      <c r="DG38" s="21">
        <v>2.29</v>
      </c>
      <c r="DH38" s="21">
        <v>2.4500000000000002</v>
      </c>
      <c r="DI38" s="1"/>
      <c r="DJ38" s="1"/>
      <c r="DK38" s="4">
        <f t="shared" si="4"/>
        <v>0.55999999999999961</v>
      </c>
      <c r="DL38" s="4">
        <f t="shared" si="5"/>
        <v>1.2999999999999998</v>
      </c>
      <c r="DM38" s="4"/>
      <c r="DN38" s="4">
        <f t="shared" si="6"/>
        <v>0.16000000000000014</v>
      </c>
      <c r="DO38" s="4">
        <f t="shared" si="7"/>
        <v>0.58000000000000007</v>
      </c>
      <c r="DP38" s="4">
        <f t="shared" si="8"/>
        <v>1.42</v>
      </c>
      <c r="DQ38" s="14">
        <v>42.1342</v>
      </c>
      <c r="DR38" s="14">
        <v>26.957599999999999</v>
      </c>
      <c r="DS38" s="1"/>
      <c r="DT38" s="22">
        <v>39.718000000000004</v>
      </c>
      <c r="DU38" s="17">
        <v>142.69999999999999</v>
      </c>
      <c r="DV38" s="17">
        <v>322.2</v>
      </c>
      <c r="DW38" s="17">
        <v>308.2</v>
      </c>
      <c r="DX38" s="19">
        <v>18763</v>
      </c>
      <c r="DY38" s="14">
        <v>60.179699999999997</v>
      </c>
      <c r="DZ38" s="14">
        <v>28.454599999999999</v>
      </c>
      <c r="EA38" s="22">
        <v>18.858000000000001</v>
      </c>
      <c r="EC38" s="14">
        <v>60.179699999999997</v>
      </c>
      <c r="ED38">
        <v>66.5</v>
      </c>
      <c r="EE38">
        <v>693.03</v>
      </c>
      <c r="EG38" s="1"/>
      <c r="EI38">
        <v>114.56569278422738</v>
      </c>
      <c r="EJ38" s="1"/>
      <c r="EO38">
        <v>98.1</v>
      </c>
    </row>
    <row r="39" spans="1:145">
      <c r="A39" s="26">
        <v>22433</v>
      </c>
      <c r="B39" s="14">
        <v>23.3246</v>
      </c>
      <c r="C39" s="14">
        <v>22.495699999999999</v>
      </c>
      <c r="D39" s="14">
        <v>30.955200000000001</v>
      </c>
      <c r="E39" s="14">
        <v>22.974299999999999</v>
      </c>
      <c r="F39" s="14">
        <v>13.077999999999999</v>
      </c>
      <c r="G39" s="14">
        <v>29.6218</v>
      </c>
      <c r="J39" s="14">
        <v>19.343800000000002</v>
      </c>
      <c r="K39">
        <v>20.081199999999999</v>
      </c>
      <c r="L39" s="14">
        <v>37.072000000000003</v>
      </c>
      <c r="M39">
        <v>12.6652</v>
      </c>
      <c r="N39">
        <v>26.291</v>
      </c>
      <c r="O39" s="19">
        <v>14981</v>
      </c>
      <c r="P39" s="19">
        <v>53977</v>
      </c>
      <c r="Q39" s="19">
        <v>35359</v>
      </c>
      <c r="R39" s="19">
        <v>18618</v>
      </c>
      <c r="S39" s="19">
        <v>8688</v>
      </c>
      <c r="T39" s="19">
        <v>45289</v>
      </c>
      <c r="U39">
        <v>2388</v>
      </c>
      <c r="V39">
        <v>1606</v>
      </c>
      <c r="W39">
        <v>4694</v>
      </c>
      <c r="X39" s="19">
        <v>8688</v>
      </c>
      <c r="Y39" s="19">
        <v>6293</v>
      </c>
      <c r="Z39" s="19">
        <v>2907</v>
      </c>
      <c r="AA39" s="19">
        <v>3016</v>
      </c>
      <c r="AB39" s="19">
        <v>2587</v>
      </c>
      <c r="AC39" s="19">
        <v>1687</v>
      </c>
      <c r="AD39" s="19">
        <v>3459</v>
      </c>
      <c r="AE39" s="19">
        <v>730</v>
      </c>
      <c r="AF39" s="19">
        <v>3730</v>
      </c>
      <c r="AG39" s="19">
        <v>1183</v>
      </c>
      <c r="AH39" s="19">
        <v>11009</v>
      </c>
      <c r="AI39" s="17">
        <v>5550</v>
      </c>
      <c r="AJ39" s="17">
        <v>2670.4</v>
      </c>
      <c r="AK39" s="19">
        <v>65993</v>
      </c>
      <c r="AL39" s="19">
        <v>70878</v>
      </c>
      <c r="AM39">
        <v>59.7</v>
      </c>
      <c r="AN39">
        <v>6.9</v>
      </c>
      <c r="AO39" s="17">
        <f t="shared" si="0"/>
        <v>5.6195152233415167</v>
      </c>
      <c r="AP39" s="17">
        <f t="shared" si="1"/>
        <v>1.3092920229126104</v>
      </c>
      <c r="AQ39" s="17">
        <v>16.600000000000001</v>
      </c>
      <c r="AR39">
        <v>5.8</v>
      </c>
      <c r="AS39">
        <v>6.8</v>
      </c>
      <c r="AT39">
        <v>1841</v>
      </c>
      <c r="AU39">
        <v>1419</v>
      </c>
      <c r="AV39" s="19">
        <f t="shared" si="2"/>
        <v>723</v>
      </c>
      <c r="AW39">
        <v>1651</v>
      </c>
      <c r="AX39">
        <v>928</v>
      </c>
      <c r="BC39">
        <v>3151</v>
      </c>
      <c r="BD39" s="17">
        <v>40</v>
      </c>
      <c r="BF39" s="17">
        <v>2.2999999999999998</v>
      </c>
      <c r="BG39" s="7">
        <v>32</v>
      </c>
      <c r="BH39" s="19">
        <v>1312</v>
      </c>
      <c r="BI39" s="19">
        <v>339</v>
      </c>
      <c r="BJ39" s="19">
        <v>259</v>
      </c>
      <c r="BK39" s="19">
        <v>234</v>
      </c>
      <c r="BL39" s="19">
        <v>503</v>
      </c>
      <c r="BM39" s="19">
        <v>316</v>
      </c>
      <c r="BN39" s="19">
        <v>1070</v>
      </c>
      <c r="BO39" s="1"/>
      <c r="BP39">
        <v>52902</v>
      </c>
      <c r="BQ39">
        <v>49932</v>
      </c>
      <c r="BR39">
        <v>140357</v>
      </c>
      <c r="BS39" s="17">
        <v>49.3</v>
      </c>
      <c r="BT39">
        <v>10058</v>
      </c>
      <c r="BU39">
        <v>273.70999999999998</v>
      </c>
      <c r="BV39" s="17">
        <v>42</v>
      </c>
      <c r="BW39">
        <v>817002</v>
      </c>
      <c r="BX39">
        <v>819989.20993300003</v>
      </c>
      <c r="BY39" s="17">
        <v>64</v>
      </c>
      <c r="BZ39">
        <v>240111</v>
      </c>
      <c r="CA39">
        <v>64209</v>
      </c>
      <c r="CB39" s="17">
        <v>31.5</v>
      </c>
      <c r="CC39" s="1"/>
      <c r="CD39">
        <v>13.5</v>
      </c>
      <c r="CE39" s="1"/>
      <c r="CI39">
        <v>23.9</v>
      </c>
      <c r="CJ39" s="22">
        <v>17.702000000000002</v>
      </c>
      <c r="CK39" s="22">
        <v>18.295999999999999</v>
      </c>
      <c r="CL39" s="17">
        <v>33.299999999999997</v>
      </c>
      <c r="CM39" s="17">
        <v>34.700000000000003</v>
      </c>
      <c r="CN39" s="17">
        <v>33.4</v>
      </c>
      <c r="CO39" s="17">
        <v>30.3</v>
      </c>
      <c r="CP39" s="17">
        <v>30.5</v>
      </c>
      <c r="CQ39" s="7">
        <v>29.88</v>
      </c>
      <c r="CR39">
        <v>98.9</v>
      </c>
      <c r="CS39" s="17">
        <v>50</v>
      </c>
      <c r="CT39" s="22">
        <v>29.84</v>
      </c>
      <c r="CU39" s="22">
        <v>31</v>
      </c>
      <c r="CV39">
        <v>2.79</v>
      </c>
      <c r="CW39">
        <v>2.2000000000000002</v>
      </c>
      <c r="CX39" s="1"/>
      <c r="CY39" s="21">
        <v>4.33</v>
      </c>
      <c r="CZ39" s="21">
        <v>5.03</v>
      </c>
      <c r="DA39" s="21">
        <v>1.73</v>
      </c>
      <c r="DB39" s="4">
        <v>2.7498399999999998</v>
      </c>
      <c r="DC39" s="4">
        <f t="shared" si="3"/>
        <v>0.41983999999999977</v>
      </c>
      <c r="DD39" s="21">
        <v>3.06</v>
      </c>
      <c r="DE39" s="21">
        <v>3.88</v>
      </c>
      <c r="DF39" s="1"/>
      <c r="DG39" s="21">
        <v>2.33</v>
      </c>
      <c r="DH39" s="21">
        <v>2.54</v>
      </c>
      <c r="DI39" s="1"/>
      <c r="DJ39" s="1"/>
      <c r="DK39" s="4">
        <f t="shared" si="4"/>
        <v>0.45000000000000018</v>
      </c>
      <c r="DL39" s="4">
        <f t="shared" si="5"/>
        <v>1.1500000000000004</v>
      </c>
      <c r="DM39" s="4"/>
      <c r="DN39" s="4">
        <f t="shared" si="6"/>
        <v>0.20999999999999996</v>
      </c>
      <c r="DO39" s="4">
        <f t="shared" si="7"/>
        <v>0.73</v>
      </c>
      <c r="DP39" s="4">
        <f t="shared" si="8"/>
        <v>1.5499999999999998</v>
      </c>
      <c r="DQ39" s="14">
        <v>42.451900000000002</v>
      </c>
      <c r="DR39" s="14">
        <v>27.050899999999999</v>
      </c>
      <c r="DS39" s="1"/>
      <c r="DT39" s="22">
        <v>39.865000000000002</v>
      </c>
      <c r="DU39" s="17">
        <v>142.9</v>
      </c>
      <c r="DV39" s="17">
        <v>324.3</v>
      </c>
      <c r="DW39" s="17">
        <v>309.89999999999998</v>
      </c>
      <c r="DX39" s="19">
        <v>18958</v>
      </c>
      <c r="DY39" s="14">
        <v>60.334800000000001</v>
      </c>
      <c r="DZ39" s="14">
        <v>28.698799999999999</v>
      </c>
      <c r="EA39" s="22">
        <v>19.021000000000001</v>
      </c>
      <c r="EC39" s="14">
        <v>60.334800000000001</v>
      </c>
      <c r="ED39">
        <v>65.62</v>
      </c>
      <c r="EE39">
        <v>691.43989999999997</v>
      </c>
      <c r="EG39" s="1"/>
      <c r="EI39">
        <v>115.13954985988791</v>
      </c>
      <c r="EJ39" s="1"/>
      <c r="EO39">
        <v>98.2</v>
      </c>
    </row>
    <row r="40" spans="1:145">
      <c r="A40" s="26">
        <v>22463</v>
      </c>
      <c r="B40" s="14">
        <v>23.593</v>
      </c>
      <c r="C40" s="14">
        <v>22.651199999999999</v>
      </c>
      <c r="D40" s="14">
        <v>31.233799999999999</v>
      </c>
      <c r="E40" s="14">
        <v>23.2941</v>
      </c>
      <c r="F40" s="14">
        <v>13.4034</v>
      </c>
      <c r="G40" s="14">
        <v>29.7851</v>
      </c>
      <c r="J40" s="14">
        <v>19.690799999999999</v>
      </c>
      <c r="K40">
        <v>20.4818</v>
      </c>
      <c r="L40" s="14">
        <v>37.234900000000003</v>
      </c>
      <c r="M40">
        <v>12.741</v>
      </c>
      <c r="N40">
        <v>26.747399999999999</v>
      </c>
      <c r="O40" s="19">
        <v>15029</v>
      </c>
      <c r="P40" s="19">
        <v>54123</v>
      </c>
      <c r="Q40" s="19">
        <v>35483</v>
      </c>
      <c r="R40" s="19">
        <v>18640</v>
      </c>
      <c r="S40" s="19">
        <v>8724</v>
      </c>
      <c r="T40" s="19">
        <v>45399</v>
      </c>
      <c r="U40">
        <v>2397</v>
      </c>
      <c r="V40">
        <v>1605</v>
      </c>
      <c r="W40">
        <v>4722</v>
      </c>
      <c r="X40" s="19">
        <v>8735</v>
      </c>
      <c r="Y40" s="19">
        <v>6294</v>
      </c>
      <c r="Z40" s="19">
        <v>2883</v>
      </c>
      <c r="AA40" s="19">
        <v>3029</v>
      </c>
      <c r="AB40" s="19">
        <v>2592</v>
      </c>
      <c r="AC40" s="19">
        <v>1694</v>
      </c>
      <c r="AD40" s="19">
        <v>3468</v>
      </c>
      <c r="AE40" s="19">
        <v>728</v>
      </c>
      <c r="AF40" s="19">
        <v>3744</v>
      </c>
      <c r="AG40" s="19">
        <v>1188</v>
      </c>
      <c r="AH40" s="19">
        <v>11044</v>
      </c>
      <c r="AI40" s="17">
        <v>5562.7</v>
      </c>
      <c r="AJ40" s="17">
        <v>2678.5</v>
      </c>
      <c r="AK40" s="19">
        <v>65608</v>
      </c>
      <c r="AL40" s="19">
        <v>70536</v>
      </c>
      <c r="AM40">
        <v>59.3</v>
      </c>
      <c r="AN40">
        <v>7</v>
      </c>
      <c r="AO40" s="17">
        <f t="shared" si="0"/>
        <v>5.6481796529431776</v>
      </c>
      <c r="AP40" s="17">
        <f t="shared" si="1"/>
        <v>1.4049563343540887</v>
      </c>
      <c r="AQ40" s="17">
        <v>17.3</v>
      </c>
      <c r="AR40">
        <v>6</v>
      </c>
      <c r="AS40">
        <v>6.7</v>
      </c>
      <c r="AT40">
        <v>1789</v>
      </c>
      <c r="AU40">
        <v>1356</v>
      </c>
      <c r="AV40" s="19">
        <f t="shared" si="2"/>
        <v>839</v>
      </c>
      <c r="AW40">
        <v>1830</v>
      </c>
      <c r="AX40">
        <v>991</v>
      </c>
      <c r="BC40">
        <v>3035</v>
      </c>
      <c r="BD40" s="17">
        <v>40</v>
      </c>
      <c r="BF40" s="17">
        <v>2.5</v>
      </c>
      <c r="BG40" s="7">
        <v>33</v>
      </c>
      <c r="BH40" s="19">
        <v>1429</v>
      </c>
      <c r="BI40" s="19">
        <v>377</v>
      </c>
      <c r="BJ40" s="19">
        <v>286</v>
      </c>
      <c r="BK40" s="19">
        <v>305</v>
      </c>
      <c r="BL40" s="19">
        <v>510</v>
      </c>
      <c r="BM40" s="19">
        <v>328</v>
      </c>
      <c r="BN40" s="19">
        <v>1083</v>
      </c>
      <c r="BO40" s="1"/>
      <c r="BP40">
        <v>52117</v>
      </c>
      <c r="BQ40">
        <v>48446</v>
      </c>
      <c r="BR40">
        <v>141082</v>
      </c>
      <c r="BS40" s="17">
        <v>49.4</v>
      </c>
      <c r="BT40">
        <v>10524</v>
      </c>
      <c r="BU40">
        <v>273.95</v>
      </c>
      <c r="BV40" s="17">
        <v>45.3</v>
      </c>
      <c r="BW40">
        <v>838232</v>
      </c>
      <c r="BX40">
        <v>824542.89176499995</v>
      </c>
      <c r="BY40" s="17">
        <v>64.5</v>
      </c>
      <c r="BZ40">
        <v>238272</v>
      </c>
      <c r="CA40">
        <v>64516</v>
      </c>
      <c r="CB40" s="17">
        <v>31.5</v>
      </c>
      <c r="CC40" s="1"/>
      <c r="CD40">
        <v>13.5</v>
      </c>
      <c r="CE40" s="1"/>
      <c r="CI40">
        <v>24.2</v>
      </c>
      <c r="CJ40" s="22">
        <v>17.739999999999998</v>
      </c>
      <c r="CK40" s="22">
        <v>18.324999999999999</v>
      </c>
      <c r="CL40" s="17">
        <v>33.299999999999997</v>
      </c>
      <c r="CM40" s="17">
        <v>35.1</v>
      </c>
      <c r="CN40" s="17">
        <v>33.5</v>
      </c>
      <c r="CO40" s="17">
        <v>30.3</v>
      </c>
      <c r="CP40" s="17">
        <v>30.5</v>
      </c>
      <c r="CQ40" s="7">
        <v>29.93</v>
      </c>
      <c r="CR40">
        <v>99.4</v>
      </c>
      <c r="CS40" s="17">
        <v>50.9</v>
      </c>
      <c r="CT40" s="22">
        <v>29.92</v>
      </c>
      <c r="CU40" s="22">
        <v>31</v>
      </c>
      <c r="CV40">
        <v>2.77</v>
      </c>
      <c r="CW40">
        <v>2.21</v>
      </c>
      <c r="CX40" s="1"/>
      <c r="CY40" s="21">
        <v>4.41</v>
      </c>
      <c r="CZ40" s="21">
        <v>5.09</v>
      </c>
      <c r="DA40" s="21">
        <v>1.17</v>
      </c>
      <c r="DB40" s="4">
        <v>2.54514</v>
      </c>
      <c r="DC40" s="4">
        <f t="shared" si="3"/>
        <v>0.30513999999999974</v>
      </c>
      <c r="DD40" s="21">
        <v>2.92</v>
      </c>
      <c r="DE40" s="21">
        <v>3.92</v>
      </c>
      <c r="DF40" s="1"/>
      <c r="DG40" s="21">
        <v>2.2400000000000002</v>
      </c>
      <c r="DH40" s="21">
        <v>2.4500000000000002</v>
      </c>
      <c r="DI40" s="1"/>
      <c r="DJ40" s="1"/>
      <c r="DK40" s="4">
        <f t="shared" si="4"/>
        <v>0.49000000000000021</v>
      </c>
      <c r="DL40" s="4">
        <f t="shared" si="5"/>
        <v>1.17</v>
      </c>
      <c r="DM40" s="4"/>
      <c r="DN40" s="4">
        <f t="shared" si="6"/>
        <v>0.20999999999999996</v>
      </c>
      <c r="DO40" s="4">
        <f t="shared" si="7"/>
        <v>0.67999999999999972</v>
      </c>
      <c r="DP40" s="4">
        <f t="shared" si="8"/>
        <v>1.6799999999999997</v>
      </c>
      <c r="DQ40" s="14">
        <v>42.581299999999999</v>
      </c>
      <c r="DR40" s="14">
        <v>27.150500000000001</v>
      </c>
      <c r="DS40" s="1"/>
      <c r="DT40" s="22">
        <v>39.881</v>
      </c>
      <c r="DU40" s="17">
        <v>142.9</v>
      </c>
      <c r="DV40" s="17">
        <v>325.60000000000002</v>
      </c>
      <c r="DW40" s="17">
        <v>310.89999999999998</v>
      </c>
      <c r="DX40" s="19">
        <v>19048</v>
      </c>
      <c r="DY40" s="14">
        <v>60.396000000000001</v>
      </c>
      <c r="DZ40" s="14">
        <v>28.8611</v>
      </c>
      <c r="EA40" s="22">
        <v>19.102</v>
      </c>
      <c r="EC40" s="14">
        <v>60.396000000000001</v>
      </c>
      <c r="ED40">
        <v>65.44</v>
      </c>
      <c r="EE40">
        <v>690.65989999999999</v>
      </c>
      <c r="EG40" s="1"/>
      <c r="EI40">
        <v>116.02740420336268</v>
      </c>
      <c r="EJ40" s="1"/>
      <c r="EO40">
        <v>98.4</v>
      </c>
    </row>
    <row r="41" spans="1:145">
      <c r="A41" s="26">
        <v>22494</v>
      </c>
      <c r="B41" s="14">
        <v>23.8078</v>
      </c>
      <c r="C41" s="14">
        <v>22.806699999999999</v>
      </c>
      <c r="D41" s="14">
        <v>31.442699999999999</v>
      </c>
      <c r="E41" s="14">
        <v>23.747199999999999</v>
      </c>
      <c r="F41" s="14">
        <v>13.6823</v>
      </c>
      <c r="G41" s="14">
        <v>30.35</v>
      </c>
      <c r="J41" s="14">
        <v>19.737100000000002</v>
      </c>
      <c r="K41">
        <v>20.657</v>
      </c>
      <c r="L41" s="14">
        <v>37.5608</v>
      </c>
      <c r="M41">
        <v>12.8017</v>
      </c>
      <c r="N41">
        <v>27.0518</v>
      </c>
      <c r="O41" s="19">
        <v>15093</v>
      </c>
      <c r="P41" s="19">
        <v>54298</v>
      </c>
      <c r="Q41" s="19">
        <v>35573</v>
      </c>
      <c r="R41" s="19">
        <v>18725</v>
      </c>
      <c r="S41" s="19">
        <v>8764</v>
      </c>
      <c r="T41" s="19">
        <v>45534</v>
      </c>
      <c r="U41">
        <v>2406</v>
      </c>
      <c r="V41">
        <v>1629</v>
      </c>
      <c r="W41">
        <v>4729</v>
      </c>
      <c r="X41" s="19">
        <v>8787</v>
      </c>
      <c r="Y41" s="19">
        <v>6306</v>
      </c>
      <c r="Z41" s="19">
        <v>2902</v>
      </c>
      <c r="AA41" s="19">
        <v>3043</v>
      </c>
      <c r="AB41" s="19">
        <v>2599</v>
      </c>
      <c r="AC41" s="19">
        <v>1697</v>
      </c>
      <c r="AD41" s="19">
        <v>3472</v>
      </c>
      <c r="AE41" s="19">
        <v>730</v>
      </c>
      <c r="AF41" s="19">
        <v>3758</v>
      </c>
      <c r="AG41" s="19">
        <v>1193</v>
      </c>
      <c r="AH41" s="19">
        <v>11047</v>
      </c>
      <c r="AI41" s="17">
        <v>5563.7</v>
      </c>
      <c r="AJ41" s="17">
        <v>2692.5</v>
      </c>
      <c r="AK41" s="19">
        <v>65852</v>
      </c>
      <c r="AL41" s="19">
        <v>70534</v>
      </c>
      <c r="AM41">
        <v>59.3</v>
      </c>
      <c r="AN41">
        <v>6.6</v>
      </c>
      <c r="AO41" s="17">
        <f t="shared" si="0"/>
        <v>5.4399296793035985</v>
      </c>
      <c r="AP41" s="17">
        <f t="shared" si="1"/>
        <v>1.2759803782572943</v>
      </c>
      <c r="AQ41" s="17">
        <v>17.100000000000001</v>
      </c>
      <c r="AR41">
        <v>5.8</v>
      </c>
      <c r="AS41">
        <v>6</v>
      </c>
      <c r="AT41">
        <v>1701</v>
      </c>
      <c r="AU41">
        <v>1387</v>
      </c>
      <c r="AV41" s="19">
        <f t="shared" si="2"/>
        <v>749</v>
      </c>
      <c r="AW41">
        <v>1649</v>
      </c>
      <c r="AX41">
        <v>900</v>
      </c>
      <c r="BC41">
        <v>3152</v>
      </c>
      <c r="BD41" s="17">
        <v>40.1</v>
      </c>
      <c r="BF41" s="17">
        <v>2.5</v>
      </c>
      <c r="BG41" s="7">
        <v>34</v>
      </c>
      <c r="BH41" s="19">
        <v>1415</v>
      </c>
      <c r="BI41" s="19">
        <v>422</v>
      </c>
      <c r="BJ41" s="19">
        <v>292</v>
      </c>
      <c r="BK41" s="19">
        <v>263</v>
      </c>
      <c r="BL41" s="19">
        <v>511</v>
      </c>
      <c r="BM41" s="19">
        <v>349</v>
      </c>
      <c r="BN41" s="19">
        <v>1159</v>
      </c>
      <c r="BO41" s="1"/>
      <c r="BP41">
        <v>55259</v>
      </c>
      <c r="BQ41">
        <v>51160</v>
      </c>
      <c r="BR41">
        <v>142201</v>
      </c>
      <c r="BS41" s="17">
        <v>50.6</v>
      </c>
      <c r="BT41">
        <v>11019</v>
      </c>
      <c r="BU41">
        <v>276.20999999999998</v>
      </c>
      <c r="BV41" s="17">
        <v>54.5</v>
      </c>
      <c r="BW41">
        <v>841571</v>
      </c>
      <c r="BX41">
        <v>818510.69868300005</v>
      </c>
      <c r="BY41" s="17">
        <v>62.9</v>
      </c>
      <c r="BZ41">
        <v>243718</v>
      </c>
      <c r="CA41">
        <v>64991</v>
      </c>
      <c r="CB41" s="17">
        <v>31.5</v>
      </c>
      <c r="CC41" s="1"/>
      <c r="CD41">
        <v>13.5</v>
      </c>
      <c r="CE41" s="1"/>
      <c r="CI41">
        <v>24.4</v>
      </c>
      <c r="CJ41" s="22">
        <v>17.754999999999999</v>
      </c>
      <c r="CK41" s="22">
        <v>18.344000000000001</v>
      </c>
      <c r="CL41" s="17">
        <v>33.4</v>
      </c>
      <c r="CM41" s="17">
        <v>35.299999999999997</v>
      </c>
      <c r="CN41" s="17">
        <v>33.5</v>
      </c>
      <c r="CO41" s="17">
        <v>30.3</v>
      </c>
      <c r="CP41" s="17">
        <v>30.5</v>
      </c>
      <c r="CQ41" s="7">
        <v>30.12</v>
      </c>
      <c r="CR41">
        <v>100</v>
      </c>
      <c r="CS41" s="17">
        <v>52.2</v>
      </c>
      <c r="CT41" s="22">
        <v>29.94</v>
      </c>
      <c r="CU41" s="22">
        <v>31.1</v>
      </c>
      <c r="CV41">
        <v>2.78</v>
      </c>
      <c r="CW41">
        <v>2.2200000000000002</v>
      </c>
      <c r="CX41" s="1"/>
      <c r="CY41" s="21">
        <v>4.45</v>
      </c>
      <c r="CZ41" s="21">
        <v>5.1100000000000003</v>
      </c>
      <c r="DA41" s="21">
        <v>2</v>
      </c>
      <c r="DB41" s="4">
        <v>2.7043699999999999</v>
      </c>
      <c r="DC41" s="4">
        <f t="shared" si="3"/>
        <v>0.31436999999999982</v>
      </c>
      <c r="DD41" s="21">
        <v>3.06</v>
      </c>
      <c r="DE41" s="21">
        <v>4.04</v>
      </c>
      <c r="DF41" s="1"/>
      <c r="DG41" s="21">
        <v>2.39</v>
      </c>
      <c r="DH41" s="21">
        <v>2.66</v>
      </c>
      <c r="DI41" s="1"/>
      <c r="DJ41" s="1"/>
      <c r="DK41" s="4">
        <f t="shared" si="4"/>
        <v>0.41000000000000014</v>
      </c>
      <c r="DL41" s="4">
        <f t="shared" si="5"/>
        <v>1.0700000000000003</v>
      </c>
      <c r="DM41" s="4"/>
      <c r="DN41" s="4">
        <f t="shared" si="6"/>
        <v>0.27</v>
      </c>
      <c r="DO41" s="4">
        <f t="shared" si="7"/>
        <v>0.66999999999999993</v>
      </c>
      <c r="DP41" s="4">
        <f t="shared" si="8"/>
        <v>1.65</v>
      </c>
      <c r="DQ41" s="14">
        <v>42.656700000000001</v>
      </c>
      <c r="DR41" s="14">
        <v>27.236799999999999</v>
      </c>
      <c r="DS41" s="1"/>
      <c r="DT41" s="22">
        <v>40.119</v>
      </c>
      <c r="DU41" s="17">
        <v>143.5</v>
      </c>
      <c r="DV41" s="17">
        <v>327.60000000000002</v>
      </c>
      <c r="DW41" s="17">
        <v>312.60000000000002</v>
      </c>
      <c r="DX41" s="19">
        <v>19130</v>
      </c>
      <c r="DY41" s="14">
        <v>60.619500000000002</v>
      </c>
      <c r="DZ41" s="14">
        <v>28.974900000000002</v>
      </c>
      <c r="EA41" s="22">
        <v>19.195</v>
      </c>
      <c r="EC41" s="14">
        <v>60.619500000000002</v>
      </c>
      <c r="ED41">
        <v>67.790000000000006</v>
      </c>
      <c r="EE41">
        <v>718.63990000000001</v>
      </c>
      <c r="EG41" s="1"/>
      <c r="EI41">
        <v>115.92995677542032</v>
      </c>
      <c r="EJ41" s="1"/>
      <c r="EO41">
        <v>98.5</v>
      </c>
    </row>
    <row r="42" spans="1:145">
      <c r="A42" s="26">
        <v>22525</v>
      </c>
      <c r="B42" s="14">
        <v>23.780899999999999</v>
      </c>
      <c r="C42" s="14">
        <v>22.702999999999999</v>
      </c>
      <c r="D42" s="14">
        <v>30.920400000000001</v>
      </c>
      <c r="E42" s="14">
        <v>23.8005</v>
      </c>
      <c r="F42" s="14">
        <v>13.8683</v>
      </c>
      <c r="G42" s="14">
        <v>30.242599999999999</v>
      </c>
      <c r="J42" s="14">
        <v>18.6265</v>
      </c>
      <c r="K42">
        <v>17.226700000000001</v>
      </c>
      <c r="L42" s="14">
        <v>37.357100000000003</v>
      </c>
      <c r="M42">
        <v>13.029199999999999</v>
      </c>
      <c r="N42">
        <v>26.93</v>
      </c>
      <c r="O42" s="19">
        <v>15080</v>
      </c>
      <c r="P42" s="19">
        <v>54388</v>
      </c>
      <c r="Q42" s="19">
        <v>35658</v>
      </c>
      <c r="R42" s="19">
        <v>18730</v>
      </c>
      <c r="S42" s="19">
        <v>8796</v>
      </c>
      <c r="T42" s="19">
        <v>45592</v>
      </c>
      <c r="U42">
        <v>2413</v>
      </c>
      <c r="V42">
        <v>1626</v>
      </c>
      <c r="W42">
        <v>4757</v>
      </c>
      <c r="X42" s="19">
        <v>8779</v>
      </c>
      <c r="Y42" s="19">
        <v>6301</v>
      </c>
      <c r="Z42" s="19">
        <v>2918</v>
      </c>
      <c r="AA42" s="19">
        <v>3059</v>
      </c>
      <c r="AB42" s="19">
        <v>2604</v>
      </c>
      <c r="AC42" s="19">
        <v>1699</v>
      </c>
      <c r="AD42" s="19">
        <v>3475</v>
      </c>
      <c r="AE42" s="19">
        <v>732</v>
      </c>
      <c r="AF42" s="19">
        <v>3774</v>
      </c>
      <c r="AG42" s="19">
        <v>1199</v>
      </c>
      <c r="AH42" s="19">
        <v>11052</v>
      </c>
      <c r="AI42" s="17">
        <v>5561.8</v>
      </c>
      <c r="AJ42" s="17">
        <v>2686.1</v>
      </c>
      <c r="AK42" s="19">
        <v>65541</v>
      </c>
      <c r="AL42" s="19">
        <v>70217</v>
      </c>
      <c r="AM42">
        <v>59</v>
      </c>
      <c r="AN42">
        <v>6.7</v>
      </c>
      <c r="AO42" s="17">
        <f t="shared" si="0"/>
        <v>5.4716094393095691</v>
      </c>
      <c r="AP42" s="17">
        <f t="shared" si="1"/>
        <v>1.2034122790777162</v>
      </c>
      <c r="AQ42" s="17">
        <v>18</v>
      </c>
      <c r="AR42">
        <v>5.6</v>
      </c>
      <c r="AS42">
        <v>6.2</v>
      </c>
      <c r="AT42">
        <v>1859</v>
      </c>
      <c r="AU42">
        <v>1297</v>
      </c>
      <c r="AV42" s="19">
        <f t="shared" si="2"/>
        <v>686</v>
      </c>
      <c r="AW42">
        <v>1531</v>
      </c>
      <c r="AX42">
        <v>845</v>
      </c>
      <c r="BC42">
        <v>2976</v>
      </c>
      <c r="BD42" s="17">
        <v>39.5</v>
      </c>
      <c r="BF42" s="17">
        <v>2.6</v>
      </c>
      <c r="BG42" s="7">
        <v>35</v>
      </c>
      <c r="BH42" s="19">
        <v>1385</v>
      </c>
      <c r="BI42" s="19">
        <v>367</v>
      </c>
      <c r="BJ42" s="19">
        <v>296</v>
      </c>
      <c r="BK42" s="19">
        <v>253</v>
      </c>
      <c r="BL42" s="19">
        <v>492</v>
      </c>
      <c r="BM42" s="19">
        <v>344</v>
      </c>
      <c r="BN42" s="19">
        <v>1098</v>
      </c>
      <c r="BO42" s="1"/>
      <c r="BP42">
        <v>54467</v>
      </c>
      <c r="BQ42">
        <v>50652</v>
      </c>
      <c r="BR42">
        <v>142202</v>
      </c>
      <c r="BS42" s="17">
        <v>50.7</v>
      </c>
      <c r="BT42">
        <v>10402</v>
      </c>
      <c r="BU42">
        <v>277.89999999999998</v>
      </c>
      <c r="BV42" s="17">
        <v>56.3</v>
      </c>
      <c r="BW42">
        <v>853618</v>
      </c>
      <c r="BX42">
        <v>814014.037778</v>
      </c>
      <c r="BY42" s="17">
        <v>69.5</v>
      </c>
      <c r="BZ42">
        <v>245381</v>
      </c>
      <c r="CA42">
        <v>65657</v>
      </c>
      <c r="CB42" s="17">
        <v>31.5</v>
      </c>
      <c r="CC42" s="1"/>
      <c r="CD42">
        <v>13.5</v>
      </c>
      <c r="CE42" s="1"/>
      <c r="CI42">
        <v>24.5</v>
      </c>
      <c r="CJ42" s="22">
        <v>17.776</v>
      </c>
      <c r="CK42" s="22">
        <v>18.381</v>
      </c>
      <c r="CL42" s="17">
        <v>33.299999999999997</v>
      </c>
      <c r="CM42" s="17">
        <v>35.200000000000003</v>
      </c>
      <c r="CN42" s="17">
        <v>33.5</v>
      </c>
      <c r="CO42" s="17">
        <v>30.3</v>
      </c>
      <c r="CP42" s="17">
        <v>30.5</v>
      </c>
      <c r="CQ42" s="7">
        <v>30.05</v>
      </c>
      <c r="CR42">
        <v>99.4</v>
      </c>
      <c r="CS42" s="17">
        <v>53.9</v>
      </c>
      <c r="CT42" s="22">
        <v>29.98</v>
      </c>
      <c r="CU42" s="22">
        <v>31.1</v>
      </c>
      <c r="CV42">
        <v>2.8</v>
      </c>
      <c r="CW42">
        <v>2.2000000000000002</v>
      </c>
      <c r="CX42" s="1"/>
      <c r="CY42" s="21">
        <v>4.45</v>
      </c>
      <c r="CZ42" s="21">
        <v>5.12</v>
      </c>
      <c r="DA42" s="21">
        <v>1.88</v>
      </c>
      <c r="DB42" s="4">
        <v>2.76539</v>
      </c>
      <c r="DC42" s="4">
        <f t="shared" si="3"/>
        <v>0.48539000000000021</v>
      </c>
      <c r="DD42" s="21">
        <v>3.06</v>
      </c>
      <c r="DE42" s="21">
        <v>3.98</v>
      </c>
      <c r="DF42" s="1"/>
      <c r="DG42" s="21">
        <v>2.2799999999999998</v>
      </c>
      <c r="DH42" s="21">
        <v>2.68</v>
      </c>
      <c r="DI42" s="1"/>
      <c r="DJ42" s="1"/>
      <c r="DK42" s="4">
        <f t="shared" si="4"/>
        <v>0.4700000000000002</v>
      </c>
      <c r="DL42" s="4">
        <f t="shared" si="5"/>
        <v>1.1400000000000001</v>
      </c>
      <c r="DM42" s="4"/>
      <c r="DN42" s="4">
        <f t="shared" si="6"/>
        <v>0.40000000000000036</v>
      </c>
      <c r="DO42" s="4">
        <f t="shared" si="7"/>
        <v>0.78000000000000025</v>
      </c>
      <c r="DP42" s="4">
        <f t="shared" si="8"/>
        <v>1.7000000000000002</v>
      </c>
      <c r="DQ42" s="14">
        <v>42.770699999999998</v>
      </c>
      <c r="DR42" s="14">
        <v>27.202400000000001</v>
      </c>
      <c r="DS42" s="1"/>
      <c r="DT42" s="22">
        <v>40.265999999999998</v>
      </c>
      <c r="DU42" s="17">
        <v>143.80000000000001</v>
      </c>
      <c r="DV42" s="17">
        <v>329.5</v>
      </c>
      <c r="DW42" s="17">
        <v>314.10000000000002</v>
      </c>
      <c r="DX42" s="19">
        <v>19323</v>
      </c>
      <c r="DY42" s="14">
        <v>60.883099999999999</v>
      </c>
      <c r="DZ42" s="14">
        <v>29.070599999999999</v>
      </c>
      <c r="EA42" s="22">
        <v>19.361000000000001</v>
      </c>
      <c r="EC42" s="14">
        <v>60.883099999999999</v>
      </c>
      <c r="ED42">
        <v>67.260000000000005</v>
      </c>
      <c r="EE42">
        <v>711.02</v>
      </c>
      <c r="EG42" s="1"/>
      <c r="EI42">
        <v>115.88664680744596</v>
      </c>
      <c r="EJ42" s="1"/>
      <c r="EO42">
        <v>97.9</v>
      </c>
    </row>
    <row r="43" spans="1:145">
      <c r="A43" s="26">
        <v>22555</v>
      </c>
      <c r="B43" s="14">
        <v>24.237200000000001</v>
      </c>
      <c r="C43" s="14">
        <v>23.143599999999999</v>
      </c>
      <c r="D43" s="14">
        <v>31.7561</v>
      </c>
      <c r="E43" s="14">
        <v>24.227</v>
      </c>
      <c r="F43" s="14">
        <v>13.9458</v>
      </c>
      <c r="G43" s="14">
        <v>31.064</v>
      </c>
      <c r="J43" s="14">
        <v>19.6677</v>
      </c>
      <c r="K43">
        <v>19.8809</v>
      </c>
      <c r="L43" s="14">
        <v>38.009</v>
      </c>
      <c r="M43">
        <v>13.120200000000001</v>
      </c>
      <c r="N43">
        <v>27.477799999999998</v>
      </c>
      <c r="O43" s="19">
        <v>15143</v>
      </c>
      <c r="P43" s="19">
        <v>54522</v>
      </c>
      <c r="Q43" s="19">
        <v>35717</v>
      </c>
      <c r="R43" s="19">
        <v>18805</v>
      </c>
      <c r="S43" s="19">
        <v>8805</v>
      </c>
      <c r="T43" s="19">
        <v>45717</v>
      </c>
      <c r="U43">
        <v>2419</v>
      </c>
      <c r="V43">
        <v>1624</v>
      </c>
      <c r="W43">
        <v>4762</v>
      </c>
      <c r="X43" s="19">
        <v>8818</v>
      </c>
      <c r="Y43" s="19">
        <v>6325</v>
      </c>
      <c r="Z43" s="19">
        <v>2935</v>
      </c>
      <c r="AA43" s="19">
        <v>3069</v>
      </c>
      <c r="AB43" s="19">
        <v>2608</v>
      </c>
      <c r="AC43" s="19">
        <v>1703</v>
      </c>
      <c r="AD43" s="19">
        <v>3481</v>
      </c>
      <c r="AE43" s="19">
        <v>727</v>
      </c>
      <c r="AF43" s="19">
        <v>3784</v>
      </c>
      <c r="AG43" s="19">
        <v>1203</v>
      </c>
      <c r="AH43" s="19">
        <v>11064</v>
      </c>
      <c r="AI43" s="17">
        <v>5571</v>
      </c>
      <c r="AJ43" s="17">
        <v>2690.8</v>
      </c>
      <c r="AK43" s="19">
        <v>65919</v>
      </c>
      <c r="AL43" s="19">
        <v>70492</v>
      </c>
      <c r="AM43">
        <v>59.1</v>
      </c>
      <c r="AN43">
        <v>6.5</v>
      </c>
      <c r="AO43" s="17">
        <f t="shared" si="0"/>
        <v>5.3311014015774836</v>
      </c>
      <c r="AP43" s="17">
        <f t="shared" si="1"/>
        <v>1.1660897690518073</v>
      </c>
      <c r="AQ43" s="17">
        <v>16.899999999999999</v>
      </c>
      <c r="AR43">
        <v>5.4</v>
      </c>
      <c r="AS43">
        <v>6.3</v>
      </c>
      <c r="AT43">
        <v>1811</v>
      </c>
      <c r="AU43">
        <v>1288</v>
      </c>
      <c r="AV43" s="19">
        <f t="shared" si="2"/>
        <v>659</v>
      </c>
      <c r="AW43">
        <v>1481</v>
      </c>
      <c r="AX43">
        <v>822</v>
      </c>
      <c r="BC43">
        <v>2913</v>
      </c>
      <c r="BD43" s="17">
        <v>40.299999999999997</v>
      </c>
      <c r="BF43" s="17">
        <v>2.7</v>
      </c>
      <c r="BG43" s="7">
        <v>37</v>
      </c>
      <c r="BH43" s="19">
        <v>1365</v>
      </c>
      <c r="BI43" s="19">
        <v>360</v>
      </c>
      <c r="BJ43" s="19">
        <v>278</v>
      </c>
      <c r="BK43" s="19">
        <v>256</v>
      </c>
      <c r="BL43" s="19">
        <v>503</v>
      </c>
      <c r="BM43" s="19">
        <v>328</v>
      </c>
      <c r="BN43" s="19">
        <v>1123</v>
      </c>
      <c r="BO43" s="1"/>
      <c r="BP43">
        <v>54913</v>
      </c>
      <c r="BQ43">
        <v>50942</v>
      </c>
      <c r="BR43">
        <v>142620</v>
      </c>
      <c r="BS43" s="17">
        <v>52.4</v>
      </c>
      <c r="BT43">
        <v>10512</v>
      </c>
      <c r="BU43">
        <v>278.11</v>
      </c>
      <c r="BV43" s="17">
        <v>56.7</v>
      </c>
      <c r="BW43">
        <v>866201</v>
      </c>
      <c r="BX43">
        <v>817687.12323400006</v>
      </c>
      <c r="BY43" s="17">
        <v>68.3</v>
      </c>
      <c r="BZ43">
        <v>247702</v>
      </c>
      <c r="CA43">
        <v>65525</v>
      </c>
      <c r="CB43" s="17">
        <v>31.6</v>
      </c>
      <c r="CC43" s="1"/>
      <c r="CD43">
        <v>13.5</v>
      </c>
      <c r="CE43" s="1"/>
      <c r="CI43">
        <v>24.2</v>
      </c>
      <c r="CJ43" s="22">
        <v>17.774000000000001</v>
      </c>
      <c r="CK43" s="22">
        <v>18.388000000000002</v>
      </c>
      <c r="CL43" s="17">
        <v>33.299999999999997</v>
      </c>
      <c r="CM43" s="17">
        <v>35.1</v>
      </c>
      <c r="CN43" s="17">
        <v>33.4</v>
      </c>
      <c r="CO43" s="17">
        <v>30.3</v>
      </c>
      <c r="CP43" s="17">
        <v>30.4</v>
      </c>
      <c r="CQ43" s="7">
        <v>29.82</v>
      </c>
      <c r="CR43">
        <v>98.6</v>
      </c>
      <c r="CS43" s="17">
        <v>55.5</v>
      </c>
      <c r="CT43" s="22">
        <v>29.98</v>
      </c>
      <c r="CU43" s="22">
        <v>31.1</v>
      </c>
      <c r="CV43">
        <v>2.8</v>
      </c>
      <c r="CW43">
        <v>2.23</v>
      </c>
      <c r="CX43" s="1"/>
      <c r="CY43" s="21">
        <v>4.42</v>
      </c>
      <c r="CZ43" s="21">
        <v>5.13</v>
      </c>
      <c r="DA43" s="21">
        <v>2.2599999999999998</v>
      </c>
      <c r="DB43" s="4">
        <v>2.7371799999999999</v>
      </c>
      <c r="DC43" s="4">
        <f t="shared" si="3"/>
        <v>0.43718000000000012</v>
      </c>
      <c r="DD43" s="21">
        <v>3.05</v>
      </c>
      <c r="DE43" s="21">
        <v>3.92</v>
      </c>
      <c r="DF43" s="1"/>
      <c r="DG43" s="21">
        <v>2.2999999999999998</v>
      </c>
      <c r="DH43" s="21">
        <v>2.66</v>
      </c>
      <c r="DI43" s="1"/>
      <c r="DJ43" s="1"/>
      <c r="DK43" s="4">
        <f t="shared" si="4"/>
        <v>0.5</v>
      </c>
      <c r="DL43" s="4">
        <f t="shared" si="5"/>
        <v>1.21</v>
      </c>
      <c r="DM43" s="4"/>
      <c r="DN43" s="4">
        <f t="shared" si="6"/>
        <v>0.36000000000000032</v>
      </c>
      <c r="DO43" s="4">
        <f t="shared" si="7"/>
        <v>0.75</v>
      </c>
      <c r="DP43" s="4">
        <f t="shared" si="8"/>
        <v>1.62</v>
      </c>
      <c r="DQ43" s="14">
        <v>42.977800000000002</v>
      </c>
      <c r="DR43" s="14">
        <v>27.309899999999999</v>
      </c>
      <c r="DS43" s="1"/>
      <c r="DT43" s="22">
        <v>40.503</v>
      </c>
      <c r="DU43" s="17">
        <v>144.1</v>
      </c>
      <c r="DV43" s="17">
        <v>331.1</v>
      </c>
      <c r="DW43" s="17">
        <v>315.60000000000002</v>
      </c>
      <c r="DX43" s="19">
        <v>19617</v>
      </c>
      <c r="DY43" s="14">
        <v>61.158200000000001</v>
      </c>
      <c r="DZ43" s="14">
        <v>29.148399999999999</v>
      </c>
      <c r="EA43" s="22">
        <v>19.687000000000001</v>
      </c>
      <c r="EC43" s="14">
        <v>61.158200000000001</v>
      </c>
      <c r="ED43">
        <v>68</v>
      </c>
      <c r="EE43">
        <v>703.01</v>
      </c>
      <c r="EG43" s="1"/>
      <c r="EI43">
        <v>115.84333683947156</v>
      </c>
      <c r="EJ43" s="1"/>
      <c r="EO43">
        <v>97.4</v>
      </c>
    </row>
    <row r="44" spans="1:145">
      <c r="A44" s="26">
        <v>22586</v>
      </c>
      <c r="B44" s="14">
        <v>24.613</v>
      </c>
      <c r="C44" s="14">
        <v>23.610099999999999</v>
      </c>
      <c r="D44" s="14">
        <v>32.313200000000002</v>
      </c>
      <c r="E44" s="14">
        <v>24.546800000000001</v>
      </c>
      <c r="F44" s="14">
        <v>14.2247</v>
      </c>
      <c r="G44" s="14">
        <v>31.541499999999999</v>
      </c>
      <c r="J44" s="14">
        <v>20.547000000000001</v>
      </c>
      <c r="K44">
        <v>21.783799999999999</v>
      </c>
      <c r="L44" s="14">
        <v>38.375599999999999</v>
      </c>
      <c r="M44">
        <v>13.438700000000001</v>
      </c>
      <c r="N44">
        <v>27.477799999999998</v>
      </c>
      <c r="O44" s="19">
        <v>15259</v>
      </c>
      <c r="P44" s="19">
        <v>54743</v>
      </c>
      <c r="Q44" s="19">
        <v>35816</v>
      </c>
      <c r="R44" s="19">
        <v>18927</v>
      </c>
      <c r="S44" s="19">
        <v>8812</v>
      </c>
      <c r="T44" s="19">
        <v>45931</v>
      </c>
      <c r="U44">
        <v>2418</v>
      </c>
      <c r="V44">
        <v>1624</v>
      </c>
      <c r="W44">
        <v>4770</v>
      </c>
      <c r="X44" s="19">
        <v>8910</v>
      </c>
      <c r="Y44" s="19">
        <v>6349</v>
      </c>
      <c r="Z44" s="19">
        <v>2941</v>
      </c>
      <c r="AA44" s="19">
        <v>3082</v>
      </c>
      <c r="AB44" s="19">
        <v>2614</v>
      </c>
      <c r="AC44" s="19">
        <v>1709</v>
      </c>
      <c r="AD44" s="19">
        <v>3497</v>
      </c>
      <c r="AE44" s="19">
        <v>727</v>
      </c>
      <c r="AF44" s="19">
        <v>3799</v>
      </c>
      <c r="AG44" s="19">
        <v>1208</v>
      </c>
      <c r="AH44" s="19">
        <v>11095</v>
      </c>
      <c r="AI44" s="17">
        <v>5594.9</v>
      </c>
      <c r="AJ44" s="17">
        <v>2694.3</v>
      </c>
      <c r="AK44" s="19">
        <v>66081</v>
      </c>
      <c r="AL44" s="19">
        <v>70376</v>
      </c>
      <c r="AM44">
        <v>59.1</v>
      </c>
      <c r="AN44">
        <v>6.1</v>
      </c>
      <c r="AO44" s="17">
        <f t="shared" si="0"/>
        <v>5.0144935773559167</v>
      </c>
      <c r="AP44" s="17">
        <f t="shared" si="1"/>
        <v>1.0884392406502217</v>
      </c>
      <c r="AQ44" s="17">
        <v>16</v>
      </c>
      <c r="AR44">
        <v>5.2</v>
      </c>
      <c r="AS44">
        <v>5.7</v>
      </c>
      <c r="AT44">
        <v>1638</v>
      </c>
      <c r="AU44">
        <v>1269</v>
      </c>
      <c r="AV44" s="19">
        <f t="shared" si="2"/>
        <v>622</v>
      </c>
      <c r="AW44">
        <v>1388</v>
      </c>
      <c r="AX44">
        <v>766</v>
      </c>
      <c r="BC44">
        <v>2875</v>
      </c>
      <c r="BD44" s="17">
        <v>40.700000000000003</v>
      </c>
      <c r="BF44" s="17">
        <v>2.8</v>
      </c>
      <c r="BG44" s="7">
        <v>38</v>
      </c>
      <c r="BH44" s="19">
        <v>1361</v>
      </c>
      <c r="BI44" s="19">
        <v>387</v>
      </c>
      <c r="BJ44" s="19">
        <v>235</v>
      </c>
      <c r="BK44" s="19">
        <v>276</v>
      </c>
      <c r="BL44" s="19">
        <v>485</v>
      </c>
      <c r="BM44" s="19">
        <v>365</v>
      </c>
      <c r="BN44" s="19">
        <v>1152</v>
      </c>
      <c r="BO44" s="1"/>
      <c r="BP44">
        <v>56788</v>
      </c>
      <c r="BQ44">
        <v>53138</v>
      </c>
      <c r="BR44">
        <v>143682</v>
      </c>
      <c r="BS44" s="17">
        <v>51.1</v>
      </c>
      <c r="BT44">
        <v>10867</v>
      </c>
      <c r="BU44">
        <v>279.89</v>
      </c>
      <c r="BV44" s="17">
        <v>54.6</v>
      </c>
      <c r="BW44">
        <v>853344</v>
      </c>
      <c r="BX44">
        <v>810698.31446300005</v>
      </c>
      <c r="BY44" s="17">
        <v>65.099999999999994</v>
      </c>
      <c r="BZ44">
        <v>251148</v>
      </c>
      <c r="CA44">
        <v>66752</v>
      </c>
      <c r="CB44" s="17">
        <v>31.7</v>
      </c>
      <c r="CC44" s="1"/>
      <c r="CD44">
        <v>13.5</v>
      </c>
      <c r="CE44" s="1"/>
      <c r="CI44">
        <v>24.3</v>
      </c>
      <c r="CJ44" s="22">
        <v>17.776</v>
      </c>
      <c r="CK44" s="22">
        <v>18.390999999999998</v>
      </c>
      <c r="CL44" s="17">
        <v>33.4</v>
      </c>
      <c r="CM44" s="17">
        <v>35.1</v>
      </c>
      <c r="CN44" s="17">
        <v>33.5</v>
      </c>
      <c r="CO44" s="17">
        <v>30.3</v>
      </c>
      <c r="CP44" s="17">
        <v>30.5</v>
      </c>
      <c r="CQ44" s="7">
        <v>29.23</v>
      </c>
      <c r="CR44">
        <v>97.6</v>
      </c>
      <c r="CS44" s="17">
        <v>51.9</v>
      </c>
      <c r="CT44" s="22">
        <v>29.98</v>
      </c>
      <c r="CU44" s="22">
        <v>31.2</v>
      </c>
      <c r="CV44">
        <v>2.83</v>
      </c>
      <c r="CW44">
        <v>2.23</v>
      </c>
      <c r="CX44" s="1"/>
      <c r="CY44" s="21">
        <v>4.3899999999999997</v>
      </c>
      <c r="CZ44" s="21">
        <v>5.1100000000000003</v>
      </c>
      <c r="DA44" s="21">
        <v>2.61</v>
      </c>
      <c r="DB44" s="4">
        <v>2.8000600000000002</v>
      </c>
      <c r="DC44" s="4">
        <f t="shared" si="3"/>
        <v>0.32006000000000023</v>
      </c>
      <c r="DD44" s="21">
        <v>3.07</v>
      </c>
      <c r="DE44" s="21">
        <v>3.94</v>
      </c>
      <c r="DF44" s="1"/>
      <c r="DG44" s="21">
        <v>2.48</v>
      </c>
      <c r="DH44" s="21">
        <v>2.7</v>
      </c>
      <c r="DI44" s="1"/>
      <c r="DJ44" s="1"/>
      <c r="DK44" s="4">
        <f t="shared" si="4"/>
        <v>0.44999999999999973</v>
      </c>
      <c r="DL44" s="4">
        <f t="shared" si="5"/>
        <v>1.1700000000000004</v>
      </c>
      <c r="DM44" s="4"/>
      <c r="DN44" s="4">
        <f t="shared" si="6"/>
        <v>0.2200000000000002</v>
      </c>
      <c r="DO44" s="4">
        <f t="shared" si="7"/>
        <v>0.58999999999999986</v>
      </c>
      <c r="DP44" s="4">
        <f t="shared" si="8"/>
        <v>1.46</v>
      </c>
      <c r="DQ44" s="14">
        <v>43.133699999999997</v>
      </c>
      <c r="DR44" s="14">
        <v>27.449400000000001</v>
      </c>
      <c r="DS44" s="1"/>
      <c r="DT44" s="22">
        <v>40.658000000000001</v>
      </c>
      <c r="DU44" s="17">
        <v>144.80000000000001</v>
      </c>
      <c r="DV44" s="17">
        <v>333.4</v>
      </c>
      <c r="DW44" s="17">
        <v>318.5</v>
      </c>
      <c r="DX44" s="19">
        <v>19710</v>
      </c>
      <c r="DY44" s="14">
        <v>61.7483</v>
      </c>
      <c r="DZ44" s="14">
        <v>29.273299999999999</v>
      </c>
      <c r="EA44" s="22">
        <v>19.808</v>
      </c>
      <c r="EC44" s="14">
        <v>61.7483</v>
      </c>
      <c r="ED44">
        <v>71.08</v>
      </c>
      <c r="EE44">
        <v>724.74</v>
      </c>
      <c r="EG44" s="1"/>
      <c r="EI44">
        <v>116.0165767113691</v>
      </c>
      <c r="EJ44" s="1"/>
      <c r="EO44">
        <v>96.8</v>
      </c>
    </row>
    <row r="45" spans="1:145">
      <c r="A45" s="26">
        <v>22616</v>
      </c>
      <c r="B45" s="14">
        <v>24.8277</v>
      </c>
      <c r="C45" s="14">
        <v>23.765599999999999</v>
      </c>
      <c r="D45" s="14">
        <v>32.382800000000003</v>
      </c>
      <c r="E45" s="14">
        <v>24.8933</v>
      </c>
      <c r="F45" s="14">
        <v>14.457100000000001</v>
      </c>
      <c r="G45" s="14">
        <v>31.999600000000001</v>
      </c>
      <c r="J45" s="14">
        <v>20.917200000000001</v>
      </c>
      <c r="K45">
        <v>22.509899999999998</v>
      </c>
      <c r="L45" s="14">
        <v>38.375599999999999</v>
      </c>
      <c r="M45">
        <v>13.5753</v>
      </c>
      <c r="N45">
        <v>27.538599999999999</v>
      </c>
      <c r="O45" s="19">
        <v>15309</v>
      </c>
      <c r="P45" s="19">
        <v>54871</v>
      </c>
      <c r="Q45" s="19">
        <v>35890</v>
      </c>
      <c r="R45" s="19">
        <v>18981</v>
      </c>
      <c r="S45" s="19">
        <v>8836</v>
      </c>
      <c r="T45" s="19">
        <v>46035</v>
      </c>
      <c r="U45">
        <v>2428</v>
      </c>
      <c r="V45">
        <v>1625</v>
      </c>
      <c r="W45">
        <v>4783</v>
      </c>
      <c r="X45" s="19">
        <v>8941</v>
      </c>
      <c r="Y45" s="19">
        <v>6368</v>
      </c>
      <c r="Z45" s="19">
        <v>2951</v>
      </c>
      <c r="AA45" s="19">
        <v>3097</v>
      </c>
      <c r="AB45" s="19">
        <v>2621</v>
      </c>
      <c r="AC45" s="19">
        <v>1710</v>
      </c>
      <c r="AD45" s="19">
        <v>3506</v>
      </c>
      <c r="AE45" s="19">
        <v>721</v>
      </c>
      <c r="AF45" s="19">
        <v>3812</v>
      </c>
      <c r="AG45" s="19">
        <v>1214</v>
      </c>
      <c r="AH45" s="19">
        <v>11094</v>
      </c>
      <c r="AI45" s="17">
        <v>5602.3</v>
      </c>
      <c r="AJ45" s="17">
        <v>2692.4</v>
      </c>
      <c r="AK45" s="19">
        <v>65900</v>
      </c>
      <c r="AL45" s="19">
        <v>70077</v>
      </c>
      <c r="AM45">
        <v>58.8</v>
      </c>
      <c r="AN45">
        <v>6</v>
      </c>
      <c r="AO45" s="17">
        <f t="shared" si="0"/>
        <v>5.0401700986058193</v>
      </c>
      <c r="AP45" s="17">
        <f t="shared" si="1"/>
        <v>1.0531272742840019</v>
      </c>
      <c r="AQ45" s="17">
        <v>15.3</v>
      </c>
      <c r="AR45">
        <v>5</v>
      </c>
      <c r="AS45">
        <v>5.8</v>
      </c>
      <c r="AT45">
        <v>1734</v>
      </c>
      <c r="AU45">
        <v>1175</v>
      </c>
      <c r="AV45" s="19">
        <f t="shared" si="2"/>
        <v>623</v>
      </c>
      <c r="AW45">
        <v>1361</v>
      </c>
      <c r="AX45">
        <v>738</v>
      </c>
      <c r="BC45">
        <v>2645</v>
      </c>
      <c r="BD45" s="17">
        <v>40.4</v>
      </c>
      <c r="BF45" s="17">
        <v>2.8</v>
      </c>
      <c r="BG45" s="7">
        <v>38</v>
      </c>
      <c r="BH45" s="19">
        <v>1278</v>
      </c>
      <c r="BI45" s="19">
        <v>332</v>
      </c>
      <c r="BJ45" s="19">
        <v>275</v>
      </c>
      <c r="BK45" s="19">
        <v>215</v>
      </c>
      <c r="BL45" s="19">
        <v>498</v>
      </c>
      <c r="BM45" s="19">
        <v>290</v>
      </c>
      <c r="BN45" s="19">
        <v>1161</v>
      </c>
      <c r="BO45" s="1"/>
      <c r="BP45">
        <v>58610</v>
      </c>
      <c r="BQ45">
        <v>54125</v>
      </c>
      <c r="BR45">
        <v>145406</v>
      </c>
      <c r="BS45" s="17">
        <v>55.8</v>
      </c>
      <c r="BT45">
        <v>10308</v>
      </c>
      <c r="BU45">
        <v>280.64999999999998</v>
      </c>
      <c r="BV45" s="17">
        <v>56.1</v>
      </c>
      <c r="BW45">
        <v>825074</v>
      </c>
      <c r="BX45">
        <v>823473.30428599997</v>
      </c>
      <c r="BY45" s="17">
        <v>73.400000000000006</v>
      </c>
      <c r="BZ45">
        <v>252425</v>
      </c>
      <c r="CA45">
        <v>67095</v>
      </c>
      <c r="CB45" s="17">
        <v>31.7</v>
      </c>
      <c r="CC45" s="1"/>
      <c r="CD45">
        <v>13.5</v>
      </c>
      <c r="CE45" s="1"/>
      <c r="CI45">
        <v>23.9</v>
      </c>
      <c r="CJ45" s="22">
        <v>17.780999999999999</v>
      </c>
      <c r="CK45" s="22">
        <v>18.408000000000001</v>
      </c>
      <c r="CL45" s="17">
        <v>33.4</v>
      </c>
      <c r="CM45" s="17">
        <v>35.5</v>
      </c>
      <c r="CN45" s="17">
        <v>33.6</v>
      </c>
      <c r="CO45" s="17">
        <v>30.4</v>
      </c>
      <c r="CP45" s="17">
        <v>30.6</v>
      </c>
      <c r="CQ45" s="7">
        <v>29.72</v>
      </c>
      <c r="CR45">
        <v>99.6</v>
      </c>
      <c r="CS45" s="17">
        <v>56.3</v>
      </c>
      <c r="CT45" s="22">
        <v>30.01</v>
      </c>
      <c r="CU45" s="22">
        <v>31.2</v>
      </c>
      <c r="CV45">
        <v>2.84</v>
      </c>
      <c r="CW45">
        <v>2.2400000000000002</v>
      </c>
      <c r="CX45" s="1"/>
      <c r="CY45" s="21">
        <v>4.42</v>
      </c>
      <c r="CZ45" s="21">
        <v>5.0999999999999996</v>
      </c>
      <c r="DA45" s="21">
        <v>2.33</v>
      </c>
      <c r="DB45" s="4">
        <v>2.9751699999999999</v>
      </c>
      <c r="DC45" s="4">
        <f t="shared" si="3"/>
        <v>0.37516999999999978</v>
      </c>
      <c r="DD45" s="21">
        <v>3.18</v>
      </c>
      <c r="DE45" s="21">
        <v>4.0599999999999996</v>
      </c>
      <c r="DF45" s="1"/>
      <c r="DG45" s="21">
        <v>2.6</v>
      </c>
      <c r="DH45" s="21">
        <v>2.88</v>
      </c>
      <c r="DI45" s="1"/>
      <c r="DJ45" s="1"/>
      <c r="DK45" s="4">
        <f t="shared" si="4"/>
        <v>0.36000000000000032</v>
      </c>
      <c r="DL45" s="4">
        <f t="shared" si="5"/>
        <v>1.04</v>
      </c>
      <c r="DM45" s="4"/>
      <c r="DN45" s="4">
        <f t="shared" si="6"/>
        <v>0.2799999999999998</v>
      </c>
      <c r="DO45" s="4">
        <f t="shared" si="7"/>
        <v>0.58000000000000007</v>
      </c>
      <c r="DP45" s="4">
        <f t="shared" si="8"/>
        <v>1.4599999999999995</v>
      </c>
      <c r="DQ45" s="14">
        <v>43.799700000000001</v>
      </c>
      <c r="DR45" s="14">
        <v>27.611899999999999</v>
      </c>
      <c r="DS45" s="1"/>
      <c r="DT45" s="22">
        <v>40.758000000000003</v>
      </c>
      <c r="DU45" s="17">
        <v>145.19999999999999</v>
      </c>
      <c r="DV45" s="17">
        <v>335.5</v>
      </c>
      <c r="DW45" s="17">
        <v>320.7</v>
      </c>
      <c r="DX45" s="19">
        <v>19998</v>
      </c>
      <c r="DY45" s="14">
        <v>62.2485</v>
      </c>
      <c r="DZ45" s="14">
        <v>29.547999999999998</v>
      </c>
      <c r="EA45" s="22">
        <v>20.131</v>
      </c>
      <c r="EC45" s="14">
        <v>62.2485</v>
      </c>
      <c r="ED45">
        <v>71.739999999999995</v>
      </c>
      <c r="EE45">
        <v>728.43989999999997</v>
      </c>
      <c r="EG45" s="1"/>
      <c r="EI45">
        <v>116.22229905924739</v>
      </c>
      <c r="EJ45" s="1"/>
      <c r="EO45">
        <v>99</v>
      </c>
    </row>
    <row r="46" spans="1:145">
      <c r="A46" s="26">
        <v>22647</v>
      </c>
      <c r="B46" s="14">
        <v>24.613</v>
      </c>
      <c r="C46" s="14">
        <v>23.635999999999999</v>
      </c>
      <c r="D46" s="14">
        <v>32.139099999999999</v>
      </c>
      <c r="E46" s="14">
        <v>24.706700000000001</v>
      </c>
      <c r="F46" s="14">
        <v>14.441599999999999</v>
      </c>
      <c r="G46" s="14">
        <v>31.122800000000002</v>
      </c>
      <c r="J46" s="14">
        <v>20.4544</v>
      </c>
      <c r="K46">
        <v>21.633600000000001</v>
      </c>
      <c r="L46" s="14">
        <v>38.212600000000002</v>
      </c>
      <c r="M46">
        <v>13.590400000000001</v>
      </c>
      <c r="N46">
        <v>27.9038</v>
      </c>
      <c r="O46" s="19">
        <v>15322</v>
      </c>
      <c r="P46" s="19">
        <v>54891</v>
      </c>
      <c r="Q46" s="19">
        <v>35955</v>
      </c>
      <c r="R46" s="19">
        <v>18936</v>
      </c>
      <c r="S46" s="19">
        <v>8851</v>
      </c>
      <c r="T46" s="19">
        <v>46040</v>
      </c>
      <c r="U46">
        <v>2433</v>
      </c>
      <c r="V46">
        <v>1624</v>
      </c>
      <c r="W46">
        <v>4794</v>
      </c>
      <c r="X46" s="19">
        <v>8948</v>
      </c>
      <c r="Y46" s="19">
        <v>6374</v>
      </c>
      <c r="Z46" s="19">
        <v>2892</v>
      </c>
      <c r="AA46" s="19">
        <v>3108</v>
      </c>
      <c r="AB46" s="19">
        <v>2625</v>
      </c>
      <c r="AC46" s="19">
        <v>1712</v>
      </c>
      <c r="AD46" s="19">
        <v>3507</v>
      </c>
      <c r="AE46" s="19">
        <v>722</v>
      </c>
      <c r="AF46" s="19">
        <v>3822</v>
      </c>
      <c r="AG46" s="19">
        <v>1218</v>
      </c>
      <c r="AH46" s="19">
        <v>11112</v>
      </c>
      <c r="AI46" s="17">
        <v>5602.8</v>
      </c>
      <c r="AJ46" s="17">
        <v>2705.7</v>
      </c>
      <c r="AK46" s="19">
        <v>66108</v>
      </c>
      <c r="AL46" s="19">
        <v>70189</v>
      </c>
      <c r="AM46">
        <v>58.8</v>
      </c>
      <c r="AN46">
        <v>5.8</v>
      </c>
      <c r="AO46" s="17">
        <f t="shared" si="0"/>
        <v>4.8768325521093052</v>
      </c>
      <c r="AP46" s="17">
        <f t="shared" si="1"/>
        <v>0.96026442889911523</v>
      </c>
      <c r="AQ46" s="17">
        <v>16.2</v>
      </c>
      <c r="AR46">
        <v>4.7</v>
      </c>
      <c r="AS46">
        <v>5.8</v>
      </c>
      <c r="AT46">
        <v>1701</v>
      </c>
      <c r="AU46">
        <v>1161</v>
      </c>
      <c r="AV46" s="19">
        <f t="shared" si="2"/>
        <v>561</v>
      </c>
      <c r="AW46">
        <v>1235</v>
      </c>
      <c r="AX46">
        <v>674</v>
      </c>
      <c r="BC46">
        <v>2392</v>
      </c>
      <c r="BD46" s="17">
        <v>40</v>
      </c>
      <c r="BF46" s="17">
        <v>2.8</v>
      </c>
      <c r="BG46" s="7">
        <v>40</v>
      </c>
      <c r="BH46" s="19">
        <v>1443</v>
      </c>
      <c r="BI46" s="19">
        <v>464</v>
      </c>
      <c r="BJ46" s="19">
        <v>284</v>
      </c>
      <c r="BK46" s="19">
        <v>252</v>
      </c>
      <c r="BL46" s="19">
        <v>536</v>
      </c>
      <c r="BM46" s="19">
        <v>371</v>
      </c>
      <c r="BN46" s="19">
        <v>1122</v>
      </c>
      <c r="BO46" s="1"/>
      <c r="BP46">
        <v>58451</v>
      </c>
      <c r="BQ46">
        <v>53650</v>
      </c>
      <c r="BR46">
        <v>147168</v>
      </c>
      <c r="BS46" s="17">
        <v>57.1</v>
      </c>
      <c r="BT46">
        <v>10910</v>
      </c>
      <c r="BU46">
        <v>283.31</v>
      </c>
      <c r="BV46" s="17">
        <v>59</v>
      </c>
      <c r="BW46">
        <v>787991</v>
      </c>
      <c r="BX46">
        <v>817800.24851800001</v>
      </c>
      <c r="BY46" s="17">
        <v>59.4</v>
      </c>
      <c r="BZ46">
        <v>252365</v>
      </c>
      <c r="CA46">
        <v>67116</v>
      </c>
      <c r="CB46" s="17">
        <v>31.7</v>
      </c>
      <c r="CC46" s="1"/>
      <c r="CD46">
        <v>13.5</v>
      </c>
      <c r="CE46" s="1"/>
      <c r="CI46">
        <v>24</v>
      </c>
      <c r="CJ46" s="22">
        <v>17.815999999999999</v>
      </c>
      <c r="CK46" s="22">
        <v>18.431000000000001</v>
      </c>
      <c r="CL46" s="17">
        <v>33.5</v>
      </c>
      <c r="CM46" s="17">
        <v>35.799999999999997</v>
      </c>
      <c r="CN46" s="17">
        <v>33.700000000000003</v>
      </c>
      <c r="CO46" s="17">
        <v>30.4</v>
      </c>
      <c r="CP46" s="17">
        <v>30.5</v>
      </c>
      <c r="CQ46" s="7">
        <v>29.96</v>
      </c>
      <c r="CR46">
        <v>100.4</v>
      </c>
      <c r="CS46" s="17">
        <v>57.1</v>
      </c>
      <c r="CT46" s="22">
        <v>30.04</v>
      </c>
      <c r="CU46" s="22">
        <v>31.2</v>
      </c>
      <c r="CV46">
        <v>2.87</v>
      </c>
      <c r="CW46">
        <v>2.25</v>
      </c>
      <c r="CX46" s="1"/>
      <c r="CY46" s="21">
        <v>4.42</v>
      </c>
      <c r="CZ46" s="21">
        <v>5.08</v>
      </c>
      <c r="DA46" s="21">
        <v>2.15</v>
      </c>
      <c r="DB46" s="4">
        <v>3.0859399999999999</v>
      </c>
      <c r="DC46" s="4">
        <f t="shared" si="3"/>
        <v>0.36593999999999971</v>
      </c>
      <c r="DD46" s="21">
        <v>3.28</v>
      </c>
      <c r="DE46" s="21">
        <v>4.08</v>
      </c>
      <c r="DF46" s="1"/>
      <c r="DG46" s="21">
        <v>2.72</v>
      </c>
      <c r="DH46" s="21">
        <v>2.94</v>
      </c>
      <c r="DI46" s="1"/>
      <c r="DJ46" s="1"/>
      <c r="DK46" s="4">
        <f t="shared" si="4"/>
        <v>0.33999999999999986</v>
      </c>
      <c r="DL46" s="4">
        <f t="shared" si="5"/>
        <v>1</v>
      </c>
      <c r="DM46" s="4"/>
      <c r="DN46" s="4">
        <f t="shared" si="6"/>
        <v>0.21999999999999975</v>
      </c>
      <c r="DO46" s="4">
        <f t="shared" si="7"/>
        <v>0.55999999999999961</v>
      </c>
      <c r="DP46" s="4">
        <f t="shared" si="8"/>
        <v>1.3599999999999999</v>
      </c>
      <c r="DQ46" s="14">
        <v>43.985300000000002</v>
      </c>
      <c r="DR46" s="14">
        <v>27.861699999999999</v>
      </c>
      <c r="DS46" s="1"/>
      <c r="DT46" s="22">
        <v>40.902999999999999</v>
      </c>
      <c r="DU46" s="17">
        <v>145.19999999999999</v>
      </c>
      <c r="DV46" s="17">
        <v>337.5</v>
      </c>
      <c r="DW46" s="17">
        <v>321.89999999999998</v>
      </c>
      <c r="DX46" s="19">
        <v>20009</v>
      </c>
      <c r="DY46" s="14">
        <v>62.282800000000002</v>
      </c>
      <c r="DZ46" s="14">
        <v>29.786899999999999</v>
      </c>
      <c r="EA46" s="22">
        <v>20.094999999999999</v>
      </c>
      <c r="EC46" s="14">
        <v>62.282800000000002</v>
      </c>
      <c r="ED46">
        <v>69.069999999999993</v>
      </c>
      <c r="EE46">
        <v>705.15989999999999</v>
      </c>
      <c r="EG46" s="1"/>
      <c r="EI46">
        <v>116.27643651921537</v>
      </c>
      <c r="EJ46" s="1"/>
      <c r="EO46">
        <v>101.2</v>
      </c>
    </row>
    <row r="47" spans="1:145">
      <c r="A47" s="26">
        <v>22678</v>
      </c>
      <c r="B47" s="14">
        <v>25.015599999999999</v>
      </c>
      <c r="C47" s="14">
        <v>23.869199999999999</v>
      </c>
      <c r="D47" s="14">
        <v>32.347999999999999</v>
      </c>
      <c r="E47" s="14">
        <v>25.1065</v>
      </c>
      <c r="F47" s="14">
        <v>14.6121</v>
      </c>
      <c r="G47" s="14">
        <v>32.0548</v>
      </c>
      <c r="J47" s="14">
        <v>20.5701</v>
      </c>
      <c r="K47">
        <v>21.458300000000001</v>
      </c>
      <c r="L47" s="14">
        <v>38.457000000000001</v>
      </c>
      <c r="M47">
        <v>13.8028</v>
      </c>
      <c r="N47">
        <v>27.934200000000001</v>
      </c>
      <c r="O47" s="19">
        <v>15411</v>
      </c>
      <c r="P47" s="19">
        <v>55187</v>
      </c>
      <c r="Q47" s="19">
        <v>36078</v>
      </c>
      <c r="R47" s="19">
        <v>19109</v>
      </c>
      <c r="S47" s="19">
        <v>8878</v>
      </c>
      <c r="T47" s="19">
        <v>46309</v>
      </c>
      <c r="U47">
        <v>2439</v>
      </c>
      <c r="V47">
        <v>1635</v>
      </c>
      <c r="W47">
        <v>4804</v>
      </c>
      <c r="X47" s="19">
        <v>9029</v>
      </c>
      <c r="Y47" s="19">
        <v>6382</v>
      </c>
      <c r="Z47" s="19">
        <v>2975</v>
      </c>
      <c r="AA47" s="19">
        <v>3121</v>
      </c>
      <c r="AB47" s="19">
        <v>2630</v>
      </c>
      <c r="AC47" s="19">
        <v>1717</v>
      </c>
      <c r="AD47" s="19">
        <v>3522</v>
      </c>
      <c r="AE47" s="19">
        <v>723</v>
      </c>
      <c r="AF47" s="19">
        <v>3838</v>
      </c>
      <c r="AG47" s="19">
        <v>1223</v>
      </c>
      <c r="AH47" s="19">
        <v>11149</v>
      </c>
      <c r="AI47" s="17">
        <v>5626.5</v>
      </c>
      <c r="AJ47" s="17">
        <v>2719.2</v>
      </c>
      <c r="AK47" s="19">
        <v>66538</v>
      </c>
      <c r="AL47" s="19">
        <v>70409</v>
      </c>
      <c r="AM47">
        <v>59</v>
      </c>
      <c r="AN47">
        <v>5.5</v>
      </c>
      <c r="AO47" s="17">
        <f t="shared" si="0"/>
        <v>4.5207288840915227</v>
      </c>
      <c r="AP47" s="17">
        <f t="shared" si="1"/>
        <v>0.97004644292633047</v>
      </c>
      <c r="AQ47" s="17">
        <v>16</v>
      </c>
      <c r="AR47">
        <v>4.5</v>
      </c>
      <c r="AS47">
        <v>5.2</v>
      </c>
      <c r="AT47">
        <v>1504</v>
      </c>
      <c r="AU47">
        <v>1118</v>
      </c>
      <c r="AV47" s="19">
        <f t="shared" si="2"/>
        <v>561</v>
      </c>
      <c r="AW47">
        <v>1244</v>
      </c>
      <c r="AX47">
        <v>683</v>
      </c>
      <c r="BC47">
        <v>2631</v>
      </c>
      <c r="BD47" s="17">
        <v>40.4</v>
      </c>
      <c r="BF47" s="17">
        <v>2.8</v>
      </c>
      <c r="BG47" s="7">
        <v>39</v>
      </c>
      <c r="BH47" s="19">
        <v>1524</v>
      </c>
      <c r="BI47" s="19">
        <v>497</v>
      </c>
      <c r="BJ47" s="19">
        <v>326</v>
      </c>
      <c r="BK47" s="19">
        <v>280</v>
      </c>
      <c r="BL47" s="19">
        <v>515</v>
      </c>
      <c r="BM47" s="19">
        <v>403</v>
      </c>
      <c r="BN47" s="19">
        <v>1194</v>
      </c>
      <c r="BO47" s="1"/>
      <c r="BP47">
        <v>58853</v>
      </c>
      <c r="BQ47">
        <v>53053</v>
      </c>
      <c r="BR47">
        <v>149053</v>
      </c>
      <c r="BS47" s="17">
        <v>56.2</v>
      </c>
      <c r="BT47">
        <v>11653</v>
      </c>
      <c r="BU47">
        <v>284.88</v>
      </c>
      <c r="BV47" s="17">
        <v>58.6</v>
      </c>
      <c r="BW47">
        <v>774866</v>
      </c>
      <c r="BX47">
        <v>819843.97288100002</v>
      </c>
      <c r="BY47" s="17">
        <v>61.8</v>
      </c>
      <c r="BZ47">
        <v>251971</v>
      </c>
      <c r="CA47">
        <v>67000</v>
      </c>
      <c r="CB47" s="17">
        <v>31.6</v>
      </c>
      <c r="CC47" s="1"/>
      <c r="CD47">
        <v>13.5</v>
      </c>
      <c r="CE47" s="1"/>
      <c r="CI47">
        <v>24.2</v>
      </c>
      <c r="CJ47" s="22">
        <v>17.864000000000001</v>
      </c>
      <c r="CK47" s="22">
        <v>18.460999999999999</v>
      </c>
      <c r="CL47" s="17">
        <v>33.6</v>
      </c>
      <c r="CM47" s="17">
        <v>36</v>
      </c>
      <c r="CN47" s="17">
        <v>33.799999999999997</v>
      </c>
      <c r="CO47" s="17">
        <v>30.4</v>
      </c>
      <c r="CP47" s="17">
        <v>30.6</v>
      </c>
      <c r="CQ47" s="7">
        <v>29.76</v>
      </c>
      <c r="CR47">
        <v>98.5</v>
      </c>
      <c r="CS47" s="17">
        <v>54.7</v>
      </c>
      <c r="CT47" s="22">
        <v>30.11</v>
      </c>
      <c r="CU47" s="22">
        <v>31.2</v>
      </c>
      <c r="CV47">
        <v>2.79</v>
      </c>
      <c r="CW47">
        <v>2.2599999999999998</v>
      </c>
      <c r="CX47" s="1"/>
      <c r="CY47" s="21">
        <v>4.42</v>
      </c>
      <c r="CZ47" s="21">
        <v>5.07</v>
      </c>
      <c r="DA47" s="21">
        <v>2.37</v>
      </c>
      <c r="DB47" s="4">
        <v>3.05463</v>
      </c>
      <c r="DC47" s="4">
        <f t="shared" si="3"/>
        <v>0.32462999999999997</v>
      </c>
      <c r="DD47" s="21">
        <v>3.28</v>
      </c>
      <c r="DE47" s="21">
        <v>4.04</v>
      </c>
      <c r="DF47" s="1"/>
      <c r="DG47" s="21">
        <v>2.73</v>
      </c>
      <c r="DH47" s="21">
        <v>2.93</v>
      </c>
      <c r="DI47" s="1"/>
      <c r="DJ47" s="1"/>
      <c r="DK47" s="4">
        <f t="shared" si="4"/>
        <v>0.37999999999999989</v>
      </c>
      <c r="DL47" s="4">
        <f t="shared" si="5"/>
        <v>1.0300000000000002</v>
      </c>
      <c r="DM47" s="4"/>
      <c r="DN47" s="4">
        <f t="shared" si="6"/>
        <v>0.20000000000000018</v>
      </c>
      <c r="DO47" s="4">
        <f t="shared" si="7"/>
        <v>0.54999999999999982</v>
      </c>
      <c r="DP47" s="4">
        <f t="shared" si="8"/>
        <v>1.31</v>
      </c>
      <c r="DQ47" s="14">
        <v>43.8688</v>
      </c>
      <c r="DR47" s="14">
        <v>28.046099999999999</v>
      </c>
      <c r="DS47" s="1"/>
      <c r="DT47" s="22">
        <v>40.909999999999997</v>
      </c>
      <c r="DU47" s="17">
        <v>145.69999999999999</v>
      </c>
      <c r="DV47" s="17">
        <v>340.1</v>
      </c>
      <c r="DW47" s="17">
        <v>323.60000000000002</v>
      </c>
      <c r="DX47" s="19">
        <v>19503</v>
      </c>
      <c r="DY47" s="14">
        <v>62.6404</v>
      </c>
      <c r="DZ47" s="14">
        <v>29.988199999999999</v>
      </c>
      <c r="EA47" s="22">
        <v>19.571000000000002</v>
      </c>
      <c r="EC47" s="14">
        <v>62.6404</v>
      </c>
      <c r="ED47">
        <v>70.22</v>
      </c>
      <c r="EE47">
        <v>711.95</v>
      </c>
      <c r="EG47" s="1"/>
      <c r="EI47">
        <v>116.38471143915132</v>
      </c>
      <c r="EJ47" s="1"/>
      <c r="EO47">
        <v>103.4</v>
      </c>
    </row>
    <row r="48" spans="1:145">
      <c r="A48" s="26">
        <v>22706</v>
      </c>
      <c r="B48" s="14">
        <v>25.149799999999999</v>
      </c>
      <c r="C48" s="14">
        <v>24.102499999999999</v>
      </c>
      <c r="D48" s="14">
        <v>32.591799999999999</v>
      </c>
      <c r="E48" s="14">
        <v>25.133199999999999</v>
      </c>
      <c r="F48" s="14">
        <v>14.6431</v>
      </c>
      <c r="G48" s="14">
        <v>32.088200000000001</v>
      </c>
      <c r="J48" s="14">
        <v>20.870899999999999</v>
      </c>
      <c r="K48">
        <v>21.508400000000002</v>
      </c>
      <c r="L48" s="14">
        <v>38.701500000000003</v>
      </c>
      <c r="M48">
        <v>13.9848</v>
      </c>
      <c r="N48">
        <v>28.116800000000001</v>
      </c>
      <c r="O48" s="19">
        <v>15451</v>
      </c>
      <c r="P48" s="19">
        <v>55276</v>
      </c>
      <c r="Q48" s="19">
        <v>36167</v>
      </c>
      <c r="R48" s="19">
        <v>19109</v>
      </c>
      <c r="S48" s="19">
        <v>8901</v>
      </c>
      <c r="T48" s="19">
        <v>46375</v>
      </c>
      <c r="U48">
        <v>2443</v>
      </c>
      <c r="V48">
        <v>1642</v>
      </c>
      <c r="W48">
        <v>4816</v>
      </c>
      <c r="X48" s="19">
        <v>9065</v>
      </c>
      <c r="Y48" s="19">
        <v>6386</v>
      </c>
      <c r="Z48" s="19">
        <v>2941</v>
      </c>
      <c r="AA48" s="19">
        <v>3132</v>
      </c>
      <c r="AB48" s="19">
        <v>2636</v>
      </c>
      <c r="AC48" s="19">
        <v>1721</v>
      </c>
      <c r="AD48" s="19">
        <v>3529</v>
      </c>
      <c r="AE48" s="19">
        <v>717</v>
      </c>
      <c r="AF48" s="19">
        <v>3849</v>
      </c>
      <c r="AG48" s="19">
        <v>1228</v>
      </c>
      <c r="AH48" s="19">
        <v>11171</v>
      </c>
      <c r="AI48" s="17">
        <v>5642.3</v>
      </c>
      <c r="AJ48" s="17">
        <v>2725.8</v>
      </c>
      <c r="AK48" s="19">
        <v>66493</v>
      </c>
      <c r="AL48" s="19">
        <v>70414</v>
      </c>
      <c r="AM48">
        <v>58.9</v>
      </c>
      <c r="AN48">
        <v>5.6</v>
      </c>
      <c r="AO48" s="17">
        <f t="shared" si="0"/>
        <v>4.6766268071690291</v>
      </c>
      <c r="AP48" s="17">
        <f t="shared" si="1"/>
        <v>0.90748998778651968</v>
      </c>
      <c r="AQ48" s="17">
        <v>15.1</v>
      </c>
      <c r="AR48">
        <v>4.5999999999999996</v>
      </c>
      <c r="AS48">
        <v>5.3</v>
      </c>
      <c r="AT48">
        <v>1721</v>
      </c>
      <c r="AU48">
        <v>1049</v>
      </c>
      <c r="AV48" s="19">
        <f t="shared" si="2"/>
        <v>523</v>
      </c>
      <c r="AW48">
        <v>1162</v>
      </c>
      <c r="AX48">
        <v>639</v>
      </c>
      <c r="BC48">
        <v>2783</v>
      </c>
      <c r="BD48" s="17">
        <v>40.6</v>
      </c>
      <c r="BF48" s="17">
        <v>2.8</v>
      </c>
      <c r="BG48" s="7">
        <v>39</v>
      </c>
      <c r="BH48" s="19">
        <v>1483</v>
      </c>
      <c r="BI48" s="19">
        <v>451</v>
      </c>
      <c r="BJ48" s="19">
        <v>289</v>
      </c>
      <c r="BK48" s="19">
        <v>284</v>
      </c>
      <c r="BL48" s="19">
        <v>518</v>
      </c>
      <c r="BM48" s="19">
        <v>392</v>
      </c>
      <c r="BN48" s="19">
        <v>1134</v>
      </c>
      <c r="BO48" s="1"/>
      <c r="BP48">
        <v>57195</v>
      </c>
      <c r="BQ48">
        <v>52758</v>
      </c>
      <c r="BR48">
        <v>147928</v>
      </c>
      <c r="BS48" s="17">
        <v>57</v>
      </c>
      <c r="BT48">
        <v>10404</v>
      </c>
      <c r="BU48">
        <v>287.01</v>
      </c>
      <c r="BV48" s="17">
        <v>57.5</v>
      </c>
      <c r="BW48">
        <v>764080</v>
      </c>
      <c r="BX48">
        <v>811852.96527799999</v>
      </c>
      <c r="BY48" s="17">
        <v>60.1</v>
      </c>
      <c r="BZ48">
        <v>255837</v>
      </c>
      <c r="CA48">
        <v>68435</v>
      </c>
      <c r="CB48" s="17">
        <v>31.5</v>
      </c>
      <c r="CC48" s="1"/>
      <c r="CD48">
        <v>13.5</v>
      </c>
      <c r="CE48" s="1"/>
      <c r="CI48">
        <v>23.9</v>
      </c>
      <c r="CJ48" s="22">
        <v>17.887</v>
      </c>
      <c r="CK48" s="22">
        <v>18.504000000000001</v>
      </c>
      <c r="CL48" s="17">
        <v>33.5</v>
      </c>
      <c r="CM48" s="17">
        <v>35.9</v>
      </c>
      <c r="CN48" s="17">
        <v>33.700000000000003</v>
      </c>
      <c r="CO48" s="17">
        <v>30.4</v>
      </c>
      <c r="CP48" s="17">
        <v>30.6</v>
      </c>
      <c r="CQ48" s="7">
        <v>29.61</v>
      </c>
      <c r="CR48">
        <v>99</v>
      </c>
      <c r="CS48" s="17">
        <v>56.8</v>
      </c>
      <c r="CT48" s="22">
        <v>30.17</v>
      </c>
      <c r="CU48" s="22">
        <v>31.3</v>
      </c>
      <c r="CV48">
        <v>2.86</v>
      </c>
      <c r="CW48">
        <v>2.2599999999999998</v>
      </c>
      <c r="CX48" s="1"/>
      <c r="CY48" s="21">
        <v>4.3899999999999997</v>
      </c>
      <c r="CZ48" s="21">
        <v>5.04</v>
      </c>
      <c r="DA48" s="21">
        <v>2.85</v>
      </c>
      <c r="DB48" s="4">
        <v>3.1306099999999999</v>
      </c>
      <c r="DC48" s="4">
        <f t="shared" si="3"/>
        <v>0.4106099999999997</v>
      </c>
      <c r="DD48" s="21">
        <v>3.06</v>
      </c>
      <c r="DE48" s="21">
        <v>3.93</v>
      </c>
      <c r="DF48" s="1"/>
      <c r="DG48" s="21">
        <v>2.72</v>
      </c>
      <c r="DH48" s="21">
        <v>2.87</v>
      </c>
      <c r="DI48" s="1"/>
      <c r="DJ48" s="1"/>
      <c r="DK48" s="4">
        <f t="shared" si="4"/>
        <v>0.45999999999999952</v>
      </c>
      <c r="DL48" s="4">
        <f t="shared" si="5"/>
        <v>1.1099999999999999</v>
      </c>
      <c r="DM48" s="4"/>
      <c r="DN48" s="4">
        <f t="shared" si="6"/>
        <v>0.14999999999999991</v>
      </c>
      <c r="DO48" s="4">
        <f t="shared" si="7"/>
        <v>0.33999999999999986</v>
      </c>
      <c r="DP48" s="4">
        <f t="shared" si="8"/>
        <v>1.21</v>
      </c>
      <c r="DQ48" s="14">
        <v>44.101199999999999</v>
      </c>
      <c r="DR48" s="14">
        <v>28.308499999999999</v>
      </c>
      <c r="DS48" s="1"/>
      <c r="DT48" s="22">
        <v>41.088000000000001</v>
      </c>
      <c r="DU48" s="17">
        <v>146</v>
      </c>
      <c r="DV48" s="17">
        <v>343.1</v>
      </c>
      <c r="DW48" s="17">
        <v>325.7</v>
      </c>
      <c r="DX48" s="19">
        <v>19460</v>
      </c>
      <c r="DY48" s="14">
        <v>63.128599999999999</v>
      </c>
      <c r="DZ48" s="14">
        <v>30.2195</v>
      </c>
      <c r="EA48" s="22">
        <v>19.548999999999999</v>
      </c>
      <c r="EC48" s="14">
        <v>63.128599999999999</v>
      </c>
      <c r="ED48">
        <v>70.290000000000006</v>
      </c>
      <c r="EE48">
        <v>714.21</v>
      </c>
      <c r="EG48" s="1"/>
      <c r="EI48">
        <v>116.37388394715772</v>
      </c>
      <c r="EJ48" s="1"/>
      <c r="EO48">
        <v>101.1</v>
      </c>
    </row>
    <row r="49" spans="1:145">
      <c r="A49" s="26">
        <v>22737</v>
      </c>
      <c r="B49" s="14">
        <v>25.203499999999998</v>
      </c>
      <c r="C49" s="14">
        <v>24.335699999999999</v>
      </c>
      <c r="D49" s="14">
        <v>32.8703</v>
      </c>
      <c r="E49" s="14">
        <v>25.1065</v>
      </c>
      <c r="F49" s="14">
        <v>14.627599999999999</v>
      </c>
      <c r="G49" s="14">
        <v>32.051499999999997</v>
      </c>
      <c r="J49" s="14">
        <v>21.3568</v>
      </c>
      <c r="K49">
        <v>22.4849</v>
      </c>
      <c r="L49" s="14">
        <v>38.742199999999997</v>
      </c>
      <c r="M49">
        <v>14.090999999999999</v>
      </c>
      <c r="N49">
        <v>28.177600000000002</v>
      </c>
      <c r="O49" s="19">
        <v>15524</v>
      </c>
      <c r="P49" s="19">
        <v>55602</v>
      </c>
      <c r="Q49" s="19">
        <v>36344</v>
      </c>
      <c r="R49" s="19">
        <v>19258</v>
      </c>
      <c r="S49" s="19">
        <v>8922</v>
      </c>
      <c r="T49" s="19">
        <v>46680</v>
      </c>
      <c r="U49">
        <v>2445</v>
      </c>
      <c r="V49">
        <v>1648</v>
      </c>
      <c r="W49">
        <v>4829</v>
      </c>
      <c r="X49" s="19">
        <v>9102</v>
      </c>
      <c r="Y49" s="19">
        <v>6422</v>
      </c>
      <c r="Z49" s="19">
        <v>3018</v>
      </c>
      <c r="AA49" s="19">
        <v>3146</v>
      </c>
      <c r="AB49" s="19">
        <v>2641</v>
      </c>
      <c r="AC49" s="19">
        <v>1725</v>
      </c>
      <c r="AD49" s="19">
        <v>3561</v>
      </c>
      <c r="AE49" s="19">
        <v>716</v>
      </c>
      <c r="AF49" s="19">
        <v>3864</v>
      </c>
      <c r="AG49" s="19">
        <v>1233</v>
      </c>
      <c r="AH49" s="19">
        <v>11252</v>
      </c>
      <c r="AI49" s="17">
        <v>5681.4</v>
      </c>
      <c r="AJ49" s="17">
        <v>2731.2</v>
      </c>
      <c r="AK49" s="19">
        <v>66372</v>
      </c>
      <c r="AL49" s="19">
        <v>70278</v>
      </c>
      <c r="AM49">
        <v>58.7</v>
      </c>
      <c r="AN49">
        <v>5.6</v>
      </c>
      <c r="AO49" s="17">
        <f t="shared" si="0"/>
        <v>4.6003016591251882</v>
      </c>
      <c r="AP49" s="17">
        <f t="shared" si="1"/>
        <v>0.88647941034178546</v>
      </c>
      <c r="AQ49" s="17">
        <v>15.1</v>
      </c>
      <c r="AR49">
        <v>4.7</v>
      </c>
      <c r="AS49">
        <v>5.2</v>
      </c>
      <c r="AT49">
        <v>1629</v>
      </c>
      <c r="AU49">
        <v>1105</v>
      </c>
      <c r="AV49" s="19">
        <f t="shared" si="2"/>
        <v>499</v>
      </c>
      <c r="AW49">
        <v>1122</v>
      </c>
      <c r="AX49">
        <v>623</v>
      </c>
      <c r="BC49">
        <v>2596</v>
      </c>
      <c r="BD49" s="17">
        <v>40.6</v>
      </c>
      <c r="BF49" s="17">
        <v>2.8</v>
      </c>
      <c r="BG49" s="7">
        <v>39</v>
      </c>
      <c r="BH49" s="19">
        <v>1404</v>
      </c>
      <c r="BI49" s="19">
        <v>453</v>
      </c>
      <c r="BJ49" s="19">
        <v>260</v>
      </c>
      <c r="BK49" s="19">
        <v>272</v>
      </c>
      <c r="BL49" s="19">
        <v>517</v>
      </c>
      <c r="BM49" s="19">
        <v>355</v>
      </c>
      <c r="BN49" s="19">
        <v>1235</v>
      </c>
      <c r="BO49" s="1"/>
      <c r="BP49">
        <v>56424</v>
      </c>
      <c r="BQ49">
        <v>51342</v>
      </c>
      <c r="BR49">
        <v>146358</v>
      </c>
      <c r="BS49" s="17">
        <v>47.4</v>
      </c>
      <c r="BT49">
        <v>11395</v>
      </c>
      <c r="BU49">
        <v>287.11</v>
      </c>
      <c r="BV49" s="17">
        <v>53.5</v>
      </c>
      <c r="BW49">
        <v>783864</v>
      </c>
      <c r="BX49">
        <v>814802.64204099996</v>
      </c>
      <c r="BY49" s="17">
        <v>57.3</v>
      </c>
      <c r="BZ49">
        <v>256088</v>
      </c>
      <c r="CA49">
        <v>68142</v>
      </c>
      <c r="CB49" s="17">
        <v>31.5</v>
      </c>
      <c r="CC49" s="1"/>
      <c r="CD49">
        <v>13.5</v>
      </c>
      <c r="CE49" s="1"/>
      <c r="CI49">
        <v>24.5</v>
      </c>
      <c r="CJ49" s="22">
        <v>17.907</v>
      </c>
      <c r="CK49" s="22">
        <v>18.507000000000001</v>
      </c>
      <c r="CL49" s="17">
        <v>33.5</v>
      </c>
      <c r="CM49" s="17">
        <v>35.4</v>
      </c>
      <c r="CN49" s="17">
        <v>33.6</v>
      </c>
      <c r="CO49" s="17">
        <v>30.4</v>
      </c>
      <c r="CP49" s="17">
        <v>30.6</v>
      </c>
      <c r="CQ49" s="7">
        <v>29.27</v>
      </c>
      <c r="CR49">
        <v>97.3</v>
      </c>
      <c r="CS49" s="17">
        <v>53.6</v>
      </c>
      <c r="CT49" s="22">
        <v>30.21</v>
      </c>
      <c r="CU49" s="22">
        <v>31.3</v>
      </c>
      <c r="CV49">
        <v>2.89</v>
      </c>
      <c r="CW49">
        <v>2.2599999999999998</v>
      </c>
      <c r="CX49" s="1"/>
      <c r="CY49" s="21">
        <v>4.33</v>
      </c>
      <c r="CZ49" s="21">
        <v>5.0199999999999996</v>
      </c>
      <c r="DA49" s="21">
        <v>2.78</v>
      </c>
      <c r="DB49" s="4">
        <v>3.1118899999999998</v>
      </c>
      <c r="DC49" s="4">
        <f t="shared" si="3"/>
        <v>0.38188999999999984</v>
      </c>
      <c r="DD49" s="21">
        <v>2.99</v>
      </c>
      <c r="DE49" s="21">
        <v>3.84</v>
      </c>
      <c r="DF49" s="1"/>
      <c r="DG49" s="21">
        <v>2.73</v>
      </c>
      <c r="DH49" s="21">
        <v>2.83</v>
      </c>
      <c r="DI49" s="1"/>
      <c r="DJ49" s="1"/>
      <c r="DK49" s="4">
        <f t="shared" si="4"/>
        <v>0.49000000000000021</v>
      </c>
      <c r="DL49" s="4">
        <f t="shared" si="5"/>
        <v>1.1799999999999997</v>
      </c>
      <c r="DM49" s="4"/>
      <c r="DN49" s="4">
        <f t="shared" si="6"/>
        <v>0.10000000000000009</v>
      </c>
      <c r="DO49" s="4">
        <f t="shared" si="7"/>
        <v>0.26000000000000023</v>
      </c>
      <c r="DP49" s="4">
        <f t="shared" si="8"/>
        <v>1.1099999999999999</v>
      </c>
      <c r="DQ49" s="14">
        <v>44.5398</v>
      </c>
      <c r="DR49" s="14">
        <v>28.496200000000002</v>
      </c>
      <c r="DS49" s="1"/>
      <c r="DT49" s="22">
        <v>41.295000000000002</v>
      </c>
      <c r="DU49" s="17">
        <v>146.4</v>
      </c>
      <c r="DV49" s="17">
        <v>345.5</v>
      </c>
      <c r="DW49" s="17">
        <v>327.39999999999998</v>
      </c>
      <c r="DX49" s="19">
        <v>19644</v>
      </c>
      <c r="DY49" s="14">
        <v>63.866900000000001</v>
      </c>
      <c r="DZ49" s="14">
        <v>30.5167</v>
      </c>
      <c r="EA49" s="22">
        <v>19.716000000000001</v>
      </c>
      <c r="EC49" s="14">
        <v>63.866900000000001</v>
      </c>
      <c r="ED49">
        <v>68.05</v>
      </c>
      <c r="EE49">
        <v>690.28</v>
      </c>
      <c r="EG49" s="1"/>
      <c r="EI49">
        <v>116.40636642313851</v>
      </c>
      <c r="EJ49" s="1"/>
      <c r="EO49">
        <v>98.8</v>
      </c>
    </row>
    <row r="50" spans="1:145">
      <c r="A50" s="26">
        <v>22767</v>
      </c>
      <c r="B50" s="14">
        <v>25.176600000000001</v>
      </c>
      <c r="C50" s="14">
        <v>24.439399999999999</v>
      </c>
      <c r="D50" s="14">
        <v>33.044400000000003</v>
      </c>
      <c r="E50" s="14">
        <v>24.76</v>
      </c>
      <c r="F50" s="14">
        <v>14.3331</v>
      </c>
      <c r="G50" s="14">
        <v>32.125300000000003</v>
      </c>
      <c r="J50" s="14">
        <v>21.541899999999998</v>
      </c>
      <c r="K50">
        <v>23.386299999999999</v>
      </c>
      <c r="L50" s="14">
        <v>38.986600000000003</v>
      </c>
      <c r="M50">
        <v>14.1061</v>
      </c>
      <c r="N50">
        <v>28.360199999999999</v>
      </c>
      <c r="O50" s="19">
        <v>15513</v>
      </c>
      <c r="P50" s="19">
        <v>55627</v>
      </c>
      <c r="Q50" s="19">
        <v>36374</v>
      </c>
      <c r="R50" s="19">
        <v>19253</v>
      </c>
      <c r="S50" s="19">
        <v>8958</v>
      </c>
      <c r="T50" s="19">
        <v>46669</v>
      </c>
      <c r="U50">
        <v>2454</v>
      </c>
      <c r="V50">
        <v>1657</v>
      </c>
      <c r="W50">
        <v>4847</v>
      </c>
      <c r="X50" s="19">
        <v>9110</v>
      </c>
      <c r="Y50" s="19">
        <v>6403</v>
      </c>
      <c r="Z50" s="19">
        <v>3025</v>
      </c>
      <c r="AA50" s="19">
        <v>3161</v>
      </c>
      <c r="AB50" s="19">
        <v>2649</v>
      </c>
      <c r="AC50" s="19">
        <v>1725</v>
      </c>
      <c r="AD50" s="19">
        <v>3551</v>
      </c>
      <c r="AE50" s="19">
        <v>715</v>
      </c>
      <c r="AF50" s="19">
        <v>3876</v>
      </c>
      <c r="AG50" s="19">
        <v>1238</v>
      </c>
      <c r="AH50" s="19">
        <v>11216</v>
      </c>
      <c r="AI50" s="17">
        <v>5666</v>
      </c>
      <c r="AJ50" s="17">
        <v>2736.6</v>
      </c>
      <c r="AK50" s="19">
        <v>66688</v>
      </c>
      <c r="AL50" s="19">
        <v>70551</v>
      </c>
      <c r="AM50">
        <v>58.9</v>
      </c>
      <c r="AN50">
        <v>5.5</v>
      </c>
      <c r="AO50" s="17">
        <f t="shared" si="0"/>
        <v>4.5087950560587373</v>
      </c>
      <c r="AP50" s="17">
        <f t="shared" si="1"/>
        <v>0.88871879916656038</v>
      </c>
      <c r="AQ50" s="17">
        <v>14.2</v>
      </c>
      <c r="AR50">
        <v>4.5999999999999996</v>
      </c>
      <c r="AS50">
        <v>5.2</v>
      </c>
      <c r="AT50">
        <v>1543</v>
      </c>
      <c r="AU50">
        <v>1131</v>
      </c>
      <c r="AV50" s="19">
        <f t="shared" si="2"/>
        <v>507</v>
      </c>
      <c r="AW50">
        <v>1134</v>
      </c>
      <c r="AX50">
        <v>627</v>
      </c>
      <c r="BC50">
        <v>2756</v>
      </c>
      <c r="BD50" s="17">
        <v>40.6</v>
      </c>
      <c r="BF50" s="17">
        <v>2.8</v>
      </c>
      <c r="BG50" s="7">
        <v>40</v>
      </c>
      <c r="BH50" s="19">
        <v>1450</v>
      </c>
      <c r="BI50" s="19">
        <v>467</v>
      </c>
      <c r="BJ50" s="19">
        <v>284</v>
      </c>
      <c r="BK50" s="19">
        <v>262</v>
      </c>
      <c r="BL50" s="19">
        <v>520</v>
      </c>
      <c r="BM50" s="19">
        <v>384</v>
      </c>
      <c r="BN50" s="19">
        <v>1142</v>
      </c>
      <c r="BO50" s="1"/>
      <c r="BP50">
        <v>56659</v>
      </c>
      <c r="BQ50">
        <v>52273</v>
      </c>
      <c r="BR50">
        <v>145308</v>
      </c>
      <c r="BS50" s="17">
        <v>45.2</v>
      </c>
      <c r="BT50">
        <v>10762</v>
      </c>
      <c r="BU50">
        <v>289.47000000000003</v>
      </c>
      <c r="BV50" s="17">
        <v>50.3</v>
      </c>
      <c r="BW50">
        <v>798445</v>
      </c>
      <c r="BX50">
        <v>811364.10082100006</v>
      </c>
      <c r="BY50" s="17">
        <v>53.6</v>
      </c>
      <c r="BZ50">
        <v>256513</v>
      </c>
      <c r="CA50">
        <v>69016</v>
      </c>
      <c r="CB50" s="17">
        <v>31.6</v>
      </c>
      <c r="CC50" s="1"/>
      <c r="CD50">
        <v>13.5</v>
      </c>
      <c r="CE50" s="1"/>
      <c r="CI50">
        <v>24.3</v>
      </c>
      <c r="CJ50" s="22">
        <v>17.917999999999999</v>
      </c>
      <c r="CK50" s="22">
        <v>18.533000000000001</v>
      </c>
      <c r="CL50" s="17">
        <v>33.4</v>
      </c>
      <c r="CM50" s="17">
        <v>35.299999999999997</v>
      </c>
      <c r="CN50" s="17">
        <v>33.5</v>
      </c>
      <c r="CO50" s="17">
        <v>30.4</v>
      </c>
      <c r="CP50" s="17">
        <v>30.6</v>
      </c>
      <c r="CQ50" s="7">
        <v>29.38</v>
      </c>
      <c r="CR50">
        <v>96.5</v>
      </c>
      <c r="CS50" s="17">
        <v>52</v>
      </c>
      <c r="CT50" s="22">
        <v>30.24</v>
      </c>
      <c r="CU50" s="22">
        <v>31.4</v>
      </c>
      <c r="CV50">
        <v>2.86</v>
      </c>
      <c r="CW50">
        <v>2.27</v>
      </c>
      <c r="CX50" s="1"/>
      <c r="CY50" s="21">
        <v>4.28</v>
      </c>
      <c r="CZ50" s="21">
        <v>5</v>
      </c>
      <c r="DA50" s="21">
        <v>2.36</v>
      </c>
      <c r="DB50" s="4">
        <v>3.0799099999999999</v>
      </c>
      <c r="DC50" s="4">
        <f t="shared" si="3"/>
        <v>0.38990999999999998</v>
      </c>
      <c r="DD50" s="21">
        <v>3.03</v>
      </c>
      <c r="DE50" s="21">
        <v>3.87</v>
      </c>
      <c r="DF50" s="1"/>
      <c r="DG50" s="21">
        <v>2.69</v>
      </c>
      <c r="DH50" s="21">
        <v>2.78</v>
      </c>
      <c r="DI50" s="1"/>
      <c r="DJ50" s="1"/>
      <c r="DK50" s="4">
        <f t="shared" si="4"/>
        <v>0.41000000000000014</v>
      </c>
      <c r="DL50" s="4">
        <f t="shared" si="5"/>
        <v>1.1299999999999999</v>
      </c>
      <c r="DM50" s="4"/>
      <c r="DN50" s="4">
        <f t="shared" si="6"/>
        <v>8.9999999999999858E-2</v>
      </c>
      <c r="DO50" s="4">
        <f t="shared" si="7"/>
        <v>0.33999999999999986</v>
      </c>
      <c r="DP50" s="4">
        <f t="shared" si="8"/>
        <v>1.1800000000000002</v>
      </c>
      <c r="DQ50" s="14">
        <v>44.841299999999997</v>
      </c>
      <c r="DR50" s="14">
        <v>28.6966</v>
      </c>
      <c r="DS50" s="1"/>
      <c r="DT50" s="22">
        <v>41.423999999999999</v>
      </c>
      <c r="DU50" s="17">
        <v>146.80000000000001</v>
      </c>
      <c r="DV50" s="17">
        <v>347.5</v>
      </c>
      <c r="DW50" s="17">
        <v>329.3</v>
      </c>
      <c r="DX50" s="19">
        <v>19768</v>
      </c>
      <c r="DY50" s="14">
        <v>64.600999999999999</v>
      </c>
      <c r="DZ50" s="14">
        <v>30.850300000000001</v>
      </c>
      <c r="EA50" s="22">
        <v>19.829000000000001</v>
      </c>
      <c r="EC50" s="14">
        <v>64.600999999999999</v>
      </c>
      <c r="ED50">
        <v>62.99</v>
      </c>
      <c r="EE50">
        <v>643.71</v>
      </c>
      <c r="EG50" s="1"/>
      <c r="EI50">
        <v>117.33753073458767</v>
      </c>
      <c r="EJ50" s="1"/>
      <c r="EO50">
        <v>96.5</v>
      </c>
    </row>
    <row r="51" spans="1:145">
      <c r="A51" s="26">
        <v>22798</v>
      </c>
      <c r="B51" s="14">
        <v>25.123000000000001</v>
      </c>
      <c r="C51" s="14">
        <v>24.413499999999999</v>
      </c>
      <c r="D51" s="14">
        <v>32.835500000000003</v>
      </c>
      <c r="E51" s="14">
        <v>24.680099999999999</v>
      </c>
      <c r="F51" s="14">
        <v>14.1782</v>
      </c>
      <c r="G51" s="14">
        <v>32.307299999999998</v>
      </c>
      <c r="J51" s="14">
        <v>21.148599999999998</v>
      </c>
      <c r="K51">
        <v>22.109300000000001</v>
      </c>
      <c r="L51" s="14">
        <v>38.8645</v>
      </c>
      <c r="M51">
        <v>14.273</v>
      </c>
      <c r="N51">
        <v>28.816600000000001</v>
      </c>
      <c r="O51" s="19">
        <v>15518</v>
      </c>
      <c r="P51" s="19">
        <v>55644</v>
      </c>
      <c r="Q51" s="19">
        <v>36458</v>
      </c>
      <c r="R51" s="19">
        <v>19186</v>
      </c>
      <c r="S51" s="19">
        <v>9000</v>
      </c>
      <c r="T51" s="19">
        <v>46644</v>
      </c>
      <c r="U51">
        <v>2465</v>
      </c>
      <c r="V51">
        <v>1671</v>
      </c>
      <c r="W51">
        <v>4864</v>
      </c>
      <c r="X51" s="19">
        <v>9109</v>
      </c>
      <c r="Y51" s="19">
        <v>6409</v>
      </c>
      <c r="Z51" s="19">
        <v>2960</v>
      </c>
      <c r="AA51" s="19">
        <v>3173</v>
      </c>
      <c r="AB51" s="19">
        <v>2655</v>
      </c>
      <c r="AC51" s="19">
        <v>1724</v>
      </c>
      <c r="AD51" s="19">
        <v>3555</v>
      </c>
      <c r="AE51" s="19">
        <v>708</v>
      </c>
      <c r="AF51" s="19">
        <v>3886</v>
      </c>
      <c r="AG51" s="19">
        <v>1243</v>
      </c>
      <c r="AH51" s="19">
        <v>11222</v>
      </c>
      <c r="AI51" s="17">
        <v>5669.9</v>
      </c>
      <c r="AJ51" s="17">
        <v>2745.1</v>
      </c>
      <c r="AK51" s="19">
        <v>66670</v>
      </c>
      <c r="AL51" s="19">
        <v>70514</v>
      </c>
      <c r="AM51">
        <v>58.8</v>
      </c>
      <c r="AN51">
        <v>5.5</v>
      </c>
      <c r="AO51" s="17">
        <f t="shared" si="0"/>
        <v>4.5451966985279517</v>
      </c>
      <c r="AP51" s="17">
        <f t="shared" si="1"/>
        <v>0.81260458915959954</v>
      </c>
      <c r="AQ51" s="17">
        <v>13.6</v>
      </c>
      <c r="AR51">
        <v>4.7</v>
      </c>
      <c r="AS51">
        <v>5.2</v>
      </c>
      <c r="AT51">
        <v>1598</v>
      </c>
      <c r="AU51">
        <v>1101</v>
      </c>
      <c r="AV51" s="19">
        <f t="shared" si="2"/>
        <v>506</v>
      </c>
      <c r="AW51">
        <v>1079</v>
      </c>
      <c r="AX51">
        <v>573</v>
      </c>
      <c r="BC51">
        <v>2683</v>
      </c>
      <c r="BD51" s="17">
        <v>40.5</v>
      </c>
      <c r="BF51" s="17">
        <v>2.8</v>
      </c>
      <c r="BG51" s="7">
        <v>39</v>
      </c>
      <c r="BH51" s="19">
        <v>1517</v>
      </c>
      <c r="BI51" s="19">
        <v>464</v>
      </c>
      <c r="BJ51" s="19">
        <v>308</v>
      </c>
      <c r="BK51" s="19">
        <v>272</v>
      </c>
      <c r="BL51" s="19">
        <v>539</v>
      </c>
      <c r="BM51" s="19">
        <v>398</v>
      </c>
      <c r="BN51" s="19">
        <v>1154</v>
      </c>
      <c r="BO51" s="1"/>
      <c r="BP51">
        <v>56321</v>
      </c>
      <c r="BQ51">
        <v>51511</v>
      </c>
      <c r="BR51">
        <v>144652</v>
      </c>
      <c r="BS51" s="17">
        <v>43.3</v>
      </c>
      <c r="BT51">
        <v>10598</v>
      </c>
      <c r="BU51">
        <v>290.87</v>
      </c>
      <c r="BV51" s="17">
        <v>46.4</v>
      </c>
      <c r="BW51">
        <v>812512</v>
      </c>
      <c r="BX51">
        <v>815105.32206000003</v>
      </c>
      <c r="BY51" s="17">
        <v>52.5</v>
      </c>
      <c r="BZ51">
        <v>256057</v>
      </c>
      <c r="CA51">
        <v>68371</v>
      </c>
      <c r="CB51" s="17">
        <v>31.6</v>
      </c>
      <c r="CC51" s="1"/>
      <c r="CD51">
        <v>13.5</v>
      </c>
      <c r="CE51" s="1"/>
      <c r="CI51">
        <v>24.1</v>
      </c>
      <c r="CJ51" s="22">
        <v>17.928999999999998</v>
      </c>
      <c r="CK51" s="22">
        <v>18.567</v>
      </c>
      <c r="CL51" s="17">
        <v>33.4</v>
      </c>
      <c r="CM51" s="17">
        <v>35.1</v>
      </c>
      <c r="CN51" s="17">
        <v>33.5</v>
      </c>
      <c r="CO51" s="17">
        <v>30.3</v>
      </c>
      <c r="CP51" s="17">
        <v>30.6</v>
      </c>
      <c r="CQ51" s="7">
        <v>29.04</v>
      </c>
      <c r="CR51">
        <v>94.9</v>
      </c>
      <c r="CS51" s="17">
        <v>51.7</v>
      </c>
      <c r="CT51" s="22">
        <v>30.21</v>
      </c>
      <c r="CU51" s="22">
        <v>31.4</v>
      </c>
      <c r="CV51">
        <v>2.87</v>
      </c>
      <c r="CW51">
        <v>2.2599999999999998</v>
      </c>
      <c r="CX51" s="1"/>
      <c r="CY51" s="21">
        <v>4.28</v>
      </c>
      <c r="CZ51" s="21">
        <v>5.0199999999999996</v>
      </c>
      <c r="DA51" s="21">
        <v>2.68</v>
      </c>
      <c r="DB51" s="4">
        <v>3.1932999999999998</v>
      </c>
      <c r="DC51" s="4">
        <f t="shared" si="3"/>
        <v>0.46329999999999982</v>
      </c>
      <c r="DD51" s="21">
        <v>3.03</v>
      </c>
      <c r="DE51" s="21">
        <v>3.91</v>
      </c>
      <c r="DF51" s="1"/>
      <c r="DG51" s="21">
        <v>2.73</v>
      </c>
      <c r="DH51" s="21">
        <v>2.8</v>
      </c>
      <c r="DI51" s="1"/>
      <c r="DJ51" s="1"/>
      <c r="DK51" s="4">
        <f t="shared" si="4"/>
        <v>0.37000000000000011</v>
      </c>
      <c r="DL51" s="4">
        <f t="shared" si="5"/>
        <v>1.1099999999999994</v>
      </c>
      <c r="DM51" s="4"/>
      <c r="DN51" s="4">
        <f t="shared" si="6"/>
        <v>6.999999999999984E-2</v>
      </c>
      <c r="DO51" s="4">
        <f t="shared" si="7"/>
        <v>0.29999999999999982</v>
      </c>
      <c r="DP51" s="4">
        <f t="shared" si="8"/>
        <v>1.1800000000000002</v>
      </c>
      <c r="DQ51" s="14">
        <v>45.541899999999998</v>
      </c>
      <c r="DR51" s="14">
        <v>29.026399999999999</v>
      </c>
      <c r="DS51" s="1"/>
      <c r="DT51" s="22">
        <v>41.512</v>
      </c>
      <c r="DU51" s="17">
        <v>146.6</v>
      </c>
      <c r="DV51" s="17">
        <v>349.3</v>
      </c>
      <c r="DW51" s="17">
        <v>330.7</v>
      </c>
      <c r="DX51" s="19">
        <v>19821</v>
      </c>
      <c r="DY51" s="14">
        <v>65.1374</v>
      </c>
      <c r="DZ51" s="14">
        <v>31.279</v>
      </c>
      <c r="EA51" s="22">
        <v>19.922999999999998</v>
      </c>
      <c r="EC51" s="14">
        <v>65.1374</v>
      </c>
      <c r="ED51">
        <v>55.63</v>
      </c>
      <c r="EE51">
        <v>572.63990000000001</v>
      </c>
      <c r="EG51" s="1"/>
      <c r="EI51">
        <v>117.48911562249801</v>
      </c>
      <c r="EJ51" s="1"/>
      <c r="EO51">
        <v>95.5</v>
      </c>
    </row>
    <row r="52" spans="1:145">
      <c r="A52" s="26">
        <v>22828</v>
      </c>
      <c r="B52" s="14">
        <v>25.3645</v>
      </c>
      <c r="C52" s="14">
        <v>24.724499999999999</v>
      </c>
      <c r="D52" s="14">
        <v>33.392600000000002</v>
      </c>
      <c r="E52" s="14">
        <v>24.8933</v>
      </c>
      <c r="F52" s="14">
        <v>14.3331</v>
      </c>
      <c r="G52" s="14">
        <v>32.355200000000004</v>
      </c>
      <c r="J52" s="14">
        <v>21.6113</v>
      </c>
      <c r="K52">
        <v>23.7118</v>
      </c>
      <c r="L52" s="14">
        <v>39.353299999999997</v>
      </c>
      <c r="M52">
        <v>14.455</v>
      </c>
      <c r="N52">
        <v>29.151399999999999</v>
      </c>
      <c r="O52" s="19">
        <v>15522</v>
      </c>
      <c r="P52" s="19">
        <v>55746</v>
      </c>
      <c r="Q52" s="19">
        <v>36498</v>
      </c>
      <c r="R52" s="19">
        <v>19248</v>
      </c>
      <c r="S52" s="19">
        <v>9026</v>
      </c>
      <c r="T52" s="19">
        <v>46720</v>
      </c>
      <c r="U52">
        <v>2468</v>
      </c>
      <c r="V52">
        <v>1671</v>
      </c>
      <c r="W52">
        <v>4887</v>
      </c>
      <c r="X52" s="19">
        <v>9117</v>
      </c>
      <c r="Y52" s="19">
        <v>6405</v>
      </c>
      <c r="Z52" s="19">
        <v>3025</v>
      </c>
      <c r="AA52" s="19">
        <v>3183</v>
      </c>
      <c r="AB52" s="19">
        <v>2659</v>
      </c>
      <c r="AC52" s="19">
        <v>1720</v>
      </c>
      <c r="AD52" s="19">
        <v>3559</v>
      </c>
      <c r="AE52" s="19">
        <v>701</v>
      </c>
      <c r="AF52" s="19">
        <v>3892</v>
      </c>
      <c r="AG52" s="19">
        <v>1247</v>
      </c>
      <c r="AH52" s="19">
        <v>11212</v>
      </c>
      <c r="AI52" s="17">
        <v>5674.6</v>
      </c>
      <c r="AJ52" s="17">
        <v>2745.5</v>
      </c>
      <c r="AK52" s="19">
        <v>66483</v>
      </c>
      <c r="AL52" s="19">
        <v>70302</v>
      </c>
      <c r="AM52">
        <v>58.5</v>
      </c>
      <c r="AN52">
        <v>5.4</v>
      </c>
      <c r="AO52" s="17">
        <f t="shared" si="0"/>
        <v>4.5773946687149722</v>
      </c>
      <c r="AP52" s="17">
        <f t="shared" si="1"/>
        <v>0.80367557110750765</v>
      </c>
      <c r="AQ52" s="17">
        <v>13.9</v>
      </c>
      <c r="AR52">
        <v>4.5999999999999996</v>
      </c>
      <c r="AS52">
        <v>5.3</v>
      </c>
      <c r="AT52">
        <v>1592</v>
      </c>
      <c r="AU52">
        <v>1142</v>
      </c>
      <c r="AV52" s="19">
        <f t="shared" si="2"/>
        <v>484</v>
      </c>
      <c r="AW52">
        <v>1049</v>
      </c>
      <c r="AX52">
        <v>565</v>
      </c>
      <c r="BC52">
        <v>2759</v>
      </c>
      <c r="BD52" s="17">
        <v>40.5</v>
      </c>
      <c r="BF52" s="17">
        <v>2.8</v>
      </c>
      <c r="BG52" s="7">
        <v>39</v>
      </c>
      <c r="BH52" s="19">
        <v>1324</v>
      </c>
      <c r="BI52" s="19">
        <v>458</v>
      </c>
      <c r="BJ52" s="19">
        <v>248</v>
      </c>
      <c r="BK52" s="19">
        <v>223</v>
      </c>
      <c r="BL52" s="19">
        <v>469</v>
      </c>
      <c r="BM52" s="19">
        <v>384</v>
      </c>
      <c r="BN52" s="19">
        <v>1189</v>
      </c>
      <c r="BO52" s="1"/>
      <c r="BP52">
        <v>57111</v>
      </c>
      <c r="BQ52">
        <v>52940</v>
      </c>
      <c r="BR52">
        <v>144565</v>
      </c>
      <c r="BS52" s="17">
        <v>45.1</v>
      </c>
      <c r="BT52">
        <v>10683</v>
      </c>
      <c r="BU52">
        <v>291.93</v>
      </c>
      <c r="BV52" s="17">
        <v>43.8</v>
      </c>
      <c r="BW52">
        <v>830062</v>
      </c>
      <c r="BX52">
        <v>815327.98727599997</v>
      </c>
      <c r="BY52" s="17">
        <v>53.2</v>
      </c>
      <c r="BZ52">
        <v>256335</v>
      </c>
      <c r="CA52">
        <v>69067</v>
      </c>
      <c r="CB52" s="17">
        <v>31.9</v>
      </c>
      <c r="CC52" s="1"/>
      <c r="CD52">
        <v>13.5</v>
      </c>
      <c r="CE52" s="1"/>
      <c r="CI52">
        <v>23.6</v>
      </c>
      <c r="CJ52" s="22">
        <v>17.919</v>
      </c>
      <c r="CK52" s="22">
        <v>18.582000000000001</v>
      </c>
      <c r="CL52" s="17">
        <v>33.4</v>
      </c>
      <c r="CM52" s="17">
        <v>35.1</v>
      </c>
      <c r="CN52" s="17">
        <v>33.4</v>
      </c>
      <c r="CO52" s="17">
        <v>30.4</v>
      </c>
      <c r="CP52" s="17">
        <v>30.6</v>
      </c>
      <c r="CQ52" s="7">
        <v>28.86</v>
      </c>
      <c r="CR52">
        <v>94.4</v>
      </c>
      <c r="CS52" s="17">
        <v>51.6</v>
      </c>
      <c r="CT52" s="22">
        <v>30.22</v>
      </c>
      <c r="CU52" s="22">
        <v>31.4</v>
      </c>
      <c r="CV52">
        <v>2.9</v>
      </c>
      <c r="CW52">
        <v>2.27</v>
      </c>
      <c r="CX52" s="1"/>
      <c r="CY52" s="21">
        <v>4.34</v>
      </c>
      <c r="CZ52" s="21">
        <v>5.05</v>
      </c>
      <c r="DA52" s="21">
        <v>2.71</v>
      </c>
      <c r="DB52" s="4">
        <v>3.21936</v>
      </c>
      <c r="DC52" s="4">
        <f t="shared" si="3"/>
        <v>0.29936000000000007</v>
      </c>
      <c r="DD52" s="21">
        <v>3.29</v>
      </c>
      <c r="DE52" s="21">
        <v>4.01</v>
      </c>
      <c r="DF52" s="1"/>
      <c r="DG52" s="21">
        <v>2.92</v>
      </c>
      <c r="DH52" s="21">
        <v>3.08</v>
      </c>
      <c r="DI52" s="1"/>
      <c r="DJ52" s="1"/>
      <c r="DK52" s="4">
        <f t="shared" si="4"/>
        <v>0.33000000000000007</v>
      </c>
      <c r="DL52" s="4">
        <f t="shared" si="5"/>
        <v>1.04</v>
      </c>
      <c r="DM52" s="4"/>
      <c r="DN52" s="4">
        <f t="shared" si="6"/>
        <v>0.16000000000000014</v>
      </c>
      <c r="DO52" s="4">
        <f t="shared" si="7"/>
        <v>0.37000000000000011</v>
      </c>
      <c r="DP52" s="4">
        <f t="shared" si="8"/>
        <v>1.0899999999999999</v>
      </c>
      <c r="DQ52" s="14">
        <v>45.726799999999997</v>
      </c>
      <c r="DR52" s="14">
        <v>29.297899999999998</v>
      </c>
      <c r="DS52" s="1"/>
      <c r="DT52" s="22">
        <v>41.627000000000002</v>
      </c>
      <c r="DU52" s="17">
        <v>146.5</v>
      </c>
      <c r="DV52" s="17">
        <v>350.8</v>
      </c>
      <c r="DW52" s="17">
        <v>331.9</v>
      </c>
      <c r="DX52" s="19">
        <v>19962</v>
      </c>
      <c r="DY52" s="14">
        <v>65.512200000000007</v>
      </c>
      <c r="DZ52" s="14">
        <v>31.615400000000001</v>
      </c>
      <c r="EA52" s="22">
        <v>20.053000000000001</v>
      </c>
      <c r="EC52" s="14">
        <v>65.512200000000007</v>
      </c>
      <c r="ED52">
        <v>56.97</v>
      </c>
      <c r="EE52">
        <v>581.78</v>
      </c>
      <c r="EF52">
        <v>19.574539999999999</v>
      </c>
      <c r="EG52" s="1"/>
      <c r="EI52">
        <v>117.21842832265813</v>
      </c>
      <c r="EJ52" s="1"/>
      <c r="EO52">
        <v>94.4</v>
      </c>
    </row>
    <row r="53" spans="1:145">
      <c r="A53" s="26">
        <v>22859</v>
      </c>
      <c r="B53" s="14">
        <v>25.391400000000001</v>
      </c>
      <c r="C53" s="14">
        <v>24.672699999999999</v>
      </c>
      <c r="D53" s="14">
        <v>33.009599999999999</v>
      </c>
      <c r="E53" s="14">
        <v>24.9466</v>
      </c>
      <c r="F53" s="14">
        <v>14.4261</v>
      </c>
      <c r="G53" s="14">
        <v>32.368200000000002</v>
      </c>
      <c r="J53" s="14">
        <v>21.310500000000001</v>
      </c>
      <c r="K53">
        <v>23.6617</v>
      </c>
      <c r="L53" s="14">
        <v>38.986699999999999</v>
      </c>
      <c r="M53">
        <v>14.6219</v>
      </c>
      <c r="N53">
        <v>28.877500000000001</v>
      </c>
      <c r="O53" s="19">
        <v>15517</v>
      </c>
      <c r="P53" s="19">
        <v>55838</v>
      </c>
      <c r="Q53" s="19">
        <v>36587</v>
      </c>
      <c r="R53" s="19">
        <v>19251</v>
      </c>
      <c r="S53" s="19">
        <v>9063</v>
      </c>
      <c r="T53" s="19">
        <v>46775</v>
      </c>
      <c r="U53">
        <v>2470</v>
      </c>
      <c r="V53">
        <v>1680</v>
      </c>
      <c r="W53">
        <v>4913</v>
      </c>
      <c r="X53" s="19">
        <v>9110</v>
      </c>
      <c r="Y53" s="19">
        <v>6407</v>
      </c>
      <c r="Z53" s="19">
        <v>3027</v>
      </c>
      <c r="AA53" s="19">
        <v>3194</v>
      </c>
      <c r="AB53" s="19">
        <v>2664</v>
      </c>
      <c r="AC53" s="19">
        <v>1722</v>
      </c>
      <c r="AD53" s="19">
        <v>3566</v>
      </c>
      <c r="AE53" s="19">
        <v>707</v>
      </c>
      <c r="AF53" s="19">
        <v>3902</v>
      </c>
      <c r="AG53" s="19">
        <v>1251</v>
      </c>
      <c r="AH53" s="19">
        <v>11225</v>
      </c>
      <c r="AI53" s="17">
        <v>5682.9</v>
      </c>
      <c r="AJ53" s="17">
        <v>2748.9</v>
      </c>
      <c r="AK53" s="19">
        <v>66968</v>
      </c>
      <c r="AL53" s="19">
        <v>70981</v>
      </c>
      <c r="AM53">
        <v>59</v>
      </c>
      <c r="AN53">
        <v>5.7</v>
      </c>
      <c r="AO53" s="17">
        <f t="shared" si="0"/>
        <v>4.866090925740691</v>
      </c>
      <c r="AP53" s="17">
        <f t="shared" si="1"/>
        <v>0.83966131781744413</v>
      </c>
      <c r="AQ53" s="17">
        <v>14.1</v>
      </c>
      <c r="AR53">
        <v>4.7</v>
      </c>
      <c r="AS53">
        <v>5.6</v>
      </c>
      <c r="AT53">
        <v>1731</v>
      </c>
      <c r="AU53">
        <v>1238</v>
      </c>
      <c r="AV53" s="19">
        <f t="shared" si="2"/>
        <v>485</v>
      </c>
      <c r="AW53">
        <v>1081</v>
      </c>
      <c r="AX53">
        <v>596</v>
      </c>
      <c r="BC53">
        <v>2626</v>
      </c>
      <c r="BD53" s="17">
        <v>40.5</v>
      </c>
      <c r="BF53" s="17">
        <v>2.7</v>
      </c>
      <c r="BG53" s="7">
        <v>38</v>
      </c>
      <c r="BH53" s="19">
        <v>1533</v>
      </c>
      <c r="BI53" s="19">
        <v>543</v>
      </c>
      <c r="BJ53" s="19">
        <v>305</v>
      </c>
      <c r="BK53" s="19">
        <v>229</v>
      </c>
      <c r="BL53" s="19">
        <v>629</v>
      </c>
      <c r="BM53" s="19">
        <v>370</v>
      </c>
      <c r="BN53" s="19">
        <v>1200</v>
      </c>
      <c r="BO53" s="1"/>
      <c r="BP53">
        <v>56833</v>
      </c>
      <c r="BQ53">
        <v>53182</v>
      </c>
      <c r="BR53">
        <v>143060</v>
      </c>
      <c r="BS53" s="17">
        <v>43.7</v>
      </c>
      <c r="BT53">
        <v>10662</v>
      </c>
      <c r="BU53">
        <v>294.20999999999998</v>
      </c>
      <c r="BV53" s="17">
        <v>45.2</v>
      </c>
      <c r="BW53">
        <v>847399</v>
      </c>
      <c r="BX53">
        <v>823259.21999400004</v>
      </c>
      <c r="BY53" s="17">
        <v>52.9</v>
      </c>
      <c r="BZ53">
        <v>257560</v>
      </c>
      <c r="CA53">
        <v>69001</v>
      </c>
      <c r="CB53" s="17">
        <v>31.7</v>
      </c>
      <c r="CC53" s="1"/>
      <c r="CD53">
        <v>13.5</v>
      </c>
      <c r="CE53" s="1"/>
      <c r="CI53">
        <v>24</v>
      </c>
      <c r="CJ53" s="22">
        <v>17.943999999999999</v>
      </c>
      <c r="CK53" s="22">
        <v>18.582999999999998</v>
      </c>
      <c r="CL53" s="17">
        <v>33.5</v>
      </c>
      <c r="CM53" s="17">
        <v>35.700000000000003</v>
      </c>
      <c r="CN53" s="17">
        <v>33.6</v>
      </c>
      <c r="CO53" s="17">
        <v>30.3</v>
      </c>
      <c r="CP53" s="17">
        <v>30.6</v>
      </c>
      <c r="CQ53" s="7">
        <v>28.72</v>
      </c>
      <c r="CR53">
        <v>94.5</v>
      </c>
      <c r="CS53" s="17">
        <v>47.7</v>
      </c>
      <c r="CT53" s="22">
        <v>30.28</v>
      </c>
      <c r="CU53" s="22">
        <v>31.5</v>
      </c>
      <c r="CV53">
        <v>2.9</v>
      </c>
      <c r="CW53">
        <v>2.2799999999999998</v>
      </c>
      <c r="CX53" s="1"/>
      <c r="CY53" s="21">
        <v>4.3499999999999996</v>
      </c>
      <c r="CZ53" s="21">
        <v>5.0599999999999996</v>
      </c>
      <c r="DA53" s="21">
        <v>2.93</v>
      </c>
      <c r="DB53" s="4">
        <v>3.1572200000000001</v>
      </c>
      <c r="DC53" s="4">
        <f t="shared" si="3"/>
        <v>0.3372200000000003</v>
      </c>
      <c r="DD53" s="21">
        <v>3.2</v>
      </c>
      <c r="DE53" s="21">
        <v>3.98</v>
      </c>
      <c r="DF53" s="1"/>
      <c r="DG53" s="21">
        <v>2.82</v>
      </c>
      <c r="DH53" s="21">
        <v>2.99</v>
      </c>
      <c r="DI53" s="1"/>
      <c r="DJ53" s="1"/>
      <c r="DK53" s="4">
        <f t="shared" si="4"/>
        <v>0.36999999999999966</v>
      </c>
      <c r="DL53" s="4">
        <f t="shared" si="5"/>
        <v>1.0799999999999996</v>
      </c>
      <c r="DM53" s="4"/>
      <c r="DN53" s="4">
        <f t="shared" si="6"/>
        <v>0.17000000000000037</v>
      </c>
      <c r="DO53" s="4">
        <f t="shared" si="7"/>
        <v>0.38000000000000034</v>
      </c>
      <c r="DP53" s="4">
        <f t="shared" si="8"/>
        <v>1.1600000000000001</v>
      </c>
      <c r="DQ53" s="14">
        <v>45.923400000000001</v>
      </c>
      <c r="DR53" s="14">
        <v>29.533999999999999</v>
      </c>
      <c r="DS53" s="1"/>
      <c r="DT53" s="22">
        <v>41.74</v>
      </c>
      <c r="DU53" s="17">
        <v>146.6</v>
      </c>
      <c r="DV53" s="17">
        <v>352.8</v>
      </c>
      <c r="DW53" s="17">
        <v>333.6</v>
      </c>
      <c r="DX53" s="19">
        <v>19759</v>
      </c>
      <c r="DY53" s="14">
        <v>66.055099999999996</v>
      </c>
      <c r="DZ53" s="14">
        <v>31.903400000000001</v>
      </c>
      <c r="EA53" s="22">
        <v>19.882999999999999</v>
      </c>
      <c r="EC53" s="14">
        <v>66.055099999999996</v>
      </c>
      <c r="ED53">
        <v>58.52</v>
      </c>
      <c r="EE53">
        <v>602.51</v>
      </c>
      <c r="EF53">
        <v>15.795310000000001</v>
      </c>
      <c r="EG53" s="1"/>
      <c r="EI53">
        <v>117.25091079863891</v>
      </c>
      <c r="EJ53" s="1"/>
      <c r="EO53">
        <v>93.4</v>
      </c>
    </row>
    <row r="54" spans="1:145">
      <c r="A54" s="26">
        <v>22890</v>
      </c>
      <c r="B54" s="14">
        <v>25.552399999999999</v>
      </c>
      <c r="C54" s="14">
        <v>24.776299999999999</v>
      </c>
      <c r="D54" s="14">
        <v>33.218499999999999</v>
      </c>
      <c r="E54" s="14">
        <v>25.159800000000001</v>
      </c>
      <c r="F54" s="14">
        <v>14.5501</v>
      </c>
      <c r="G54" s="14">
        <v>32.577800000000003</v>
      </c>
      <c r="J54" s="14">
        <v>21.588200000000001</v>
      </c>
      <c r="K54">
        <v>23.686699999999998</v>
      </c>
      <c r="L54" s="14">
        <v>39.231099999999998</v>
      </c>
      <c r="M54">
        <v>14.5915</v>
      </c>
      <c r="N54">
        <v>28.999199999999998</v>
      </c>
      <c r="O54" s="19">
        <v>15568</v>
      </c>
      <c r="P54" s="19">
        <v>55977</v>
      </c>
      <c r="Q54" s="19">
        <v>36672</v>
      </c>
      <c r="R54" s="19">
        <v>19305</v>
      </c>
      <c r="S54" s="19">
        <v>9089</v>
      </c>
      <c r="T54" s="19">
        <v>46888</v>
      </c>
      <c r="U54">
        <v>2470</v>
      </c>
      <c r="V54">
        <v>1688</v>
      </c>
      <c r="W54">
        <v>4931</v>
      </c>
      <c r="X54" s="19">
        <v>9149</v>
      </c>
      <c r="Y54" s="19">
        <v>6419</v>
      </c>
      <c r="Z54" s="19">
        <v>3033</v>
      </c>
      <c r="AA54" s="19">
        <v>3202</v>
      </c>
      <c r="AB54" s="19">
        <v>2669</v>
      </c>
      <c r="AC54" s="19">
        <v>1724</v>
      </c>
      <c r="AD54" s="19">
        <v>3576</v>
      </c>
      <c r="AE54" s="19">
        <v>704</v>
      </c>
      <c r="AF54" s="19">
        <v>3914</v>
      </c>
      <c r="AG54" s="19">
        <v>1255</v>
      </c>
      <c r="AH54" s="19">
        <v>11243</v>
      </c>
      <c r="AI54" s="17">
        <v>5698.5</v>
      </c>
      <c r="AJ54" s="17">
        <v>2748.6</v>
      </c>
      <c r="AK54" s="19">
        <v>67192</v>
      </c>
      <c r="AL54" s="19">
        <v>71153</v>
      </c>
      <c r="AM54">
        <v>59</v>
      </c>
      <c r="AN54">
        <v>5.6</v>
      </c>
      <c r="AO54" s="17">
        <f t="shared" si="0"/>
        <v>4.930220791814822</v>
      </c>
      <c r="AP54" s="17">
        <f t="shared" si="1"/>
        <v>0.74346830070411651</v>
      </c>
      <c r="AQ54" s="17">
        <v>14.5</v>
      </c>
      <c r="AR54">
        <v>4.5999999999999996</v>
      </c>
      <c r="AS54">
        <v>5.6</v>
      </c>
      <c r="AT54">
        <v>1749</v>
      </c>
      <c r="AU54">
        <v>1192</v>
      </c>
      <c r="AV54" s="19">
        <f t="shared" si="2"/>
        <v>567</v>
      </c>
      <c r="AW54">
        <v>1096</v>
      </c>
      <c r="AX54">
        <v>529</v>
      </c>
      <c r="BC54">
        <v>2675</v>
      </c>
      <c r="BD54" s="17">
        <v>40.5</v>
      </c>
      <c r="BF54" s="17">
        <v>2.8</v>
      </c>
      <c r="BG54" s="7">
        <v>38</v>
      </c>
      <c r="BH54" s="19">
        <v>1622</v>
      </c>
      <c r="BI54" s="19">
        <v>542</v>
      </c>
      <c r="BJ54" s="19">
        <v>344</v>
      </c>
      <c r="BK54" s="19">
        <v>256</v>
      </c>
      <c r="BL54" s="19">
        <v>580</v>
      </c>
      <c r="BM54" s="19">
        <v>442</v>
      </c>
      <c r="BN54" s="19">
        <v>1223</v>
      </c>
      <c r="BO54" s="1"/>
      <c r="BP54">
        <v>59410</v>
      </c>
      <c r="BQ54">
        <v>53357</v>
      </c>
      <c r="BR54">
        <v>144318</v>
      </c>
      <c r="BS54" s="17">
        <v>45.1</v>
      </c>
      <c r="BT54">
        <v>10913</v>
      </c>
      <c r="BU54">
        <v>295.77</v>
      </c>
      <c r="BV54" s="17">
        <v>42.5</v>
      </c>
      <c r="BW54">
        <v>968504</v>
      </c>
      <c r="BX54">
        <v>924660.801294</v>
      </c>
      <c r="BY54" s="17">
        <v>53</v>
      </c>
      <c r="BZ54">
        <v>258229</v>
      </c>
      <c r="CA54">
        <v>69868</v>
      </c>
      <c r="CB54" s="17">
        <v>31.7</v>
      </c>
      <c r="CC54" s="1"/>
      <c r="CD54">
        <v>13.5</v>
      </c>
      <c r="CE54" s="1"/>
      <c r="CI54">
        <v>24.9</v>
      </c>
      <c r="CJ54" s="22">
        <v>18.030999999999999</v>
      </c>
      <c r="CK54" s="22">
        <v>18.619</v>
      </c>
      <c r="CL54" s="17">
        <v>33.799999999999997</v>
      </c>
      <c r="CM54" s="17">
        <v>36.5</v>
      </c>
      <c r="CN54" s="17">
        <v>34</v>
      </c>
      <c r="CO54" s="17">
        <v>30.4</v>
      </c>
      <c r="CP54" s="17">
        <v>30.6</v>
      </c>
      <c r="CQ54" s="7">
        <v>28.71</v>
      </c>
      <c r="CR54">
        <v>94.4</v>
      </c>
      <c r="CS54" s="17">
        <v>45.4</v>
      </c>
      <c r="CT54" s="22">
        <v>30.42</v>
      </c>
      <c r="CU54" s="22">
        <v>31.5</v>
      </c>
      <c r="CV54">
        <v>2.91</v>
      </c>
      <c r="CW54">
        <v>2.2799999999999998</v>
      </c>
      <c r="CX54" s="1"/>
      <c r="CY54" s="21">
        <v>4.32</v>
      </c>
      <c r="CZ54" s="21">
        <v>5.03</v>
      </c>
      <c r="DA54" s="21">
        <v>2.9</v>
      </c>
      <c r="DB54" s="4">
        <v>3.2250200000000002</v>
      </c>
      <c r="DC54" s="4">
        <f t="shared" si="3"/>
        <v>0.44502000000000042</v>
      </c>
      <c r="DD54" s="21">
        <v>3.06</v>
      </c>
      <c r="DE54" s="21">
        <v>3.98</v>
      </c>
      <c r="DF54" s="1"/>
      <c r="DG54" s="21">
        <v>2.78</v>
      </c>
      <c r="DH54" s="21">
        <v>2.93</v>
      </c>
      <c r="DI54" s="1"/>
      <c r="DJ54" s="1"/>
      <c r="DK54" s="4">
        <f t="shared" si="4"/>
        <v>0.3400000000000003</v>
      </c>
      <c r="DL54" s="4">
        <f t="shared" si="5"/>
        <v>1.0500000000000003</v>
      </c>
      <c r="DM54" s="4"/>
      <c r="DN54" s="4">
        <f t="shared" si="6"/>
        <v>0.15000000000000036</v>
      </c>
      <c r="DO54" s="4">
        <f t="shared" si="7"/>
        <v>0.28000000000000025</v>
      </c>
      <c r="DP54" s="4">
        <f t="shared" si="8"/>
        <v>1.2000000000000002</v>
      </c>
      <c r="DQ54" s="14">
        <v>46.373600000000003</v>
      </c>
      <c r="DR54" s="14">
        <v>29.696999999999999</v>
      </c>
      <c r="DS54" s="1"/>
      <c r="DT54" s="22">
        <v>41.728000000000002</v>
      </c>
      <c r="DU54" s="17">
        <v>146.30000000000001</v>
      </c>
      <c r="DV54" s="17">
        <v>354.9</v>
      </c>
      <c r="DW54" s="17">
        <v>335.1</v>
      </c>
      <c r="DX54" s="19">
        <v>19986</v>
      </c>
      <c r="DY54" s="14">
        <v>66.438299999999998</v>
      </c>
      <c r="DZ54" s="14">
        <v>32.248100000000001</v>
      </c>
      <c r="EA54" s="22">
        <v>20.067</v>
      </c>
      <c r="EC54" s="14">
        <v>66.438299999999998</v>
      </c>
      <c r="ED54">
        <v>58</v>
      </c>
      <c r="EE54">
        <v>597.02</v>
      </c>
      <c r="EF54">
        <v>18.3172</v>
      </c>
      <c r="EG54" s="1"/>
      <c r="EI54">
        <v>117.04518845076059</v>
      </c>
      <c r="EJ54" s="1"/>
      <c r="EO54">
        <v>95.3</v>
      </c>
    </row>
    <row r="55" spans="1:145">
      <c r="A55" s="26">
        <v>22920</v>
      </c>
      <c r="B55" s="14">
        <v>25.5793</v>
      </c>
      <c r="C55" s="14">
        <v>24.802199999999999</v>
      </c>
      <c r="D55" s="14">
        <v>33.148899999999998</v>
      </c>
      <c r="E55" s="14">
        <v>25.159800000000001</v>
      </c>
      <c r="F55" s="14">
        <v>14.5966</v>
      </c>
      <c r="G55" s="14">
        <v>32.362099999999998</v>
      </c>
      <c r="J55" s="14">
        <v>21.680800000000001</v>
      </c>
      <c r="K55">
        <v>23.761900000000001</v>
      </c>
      <c r="L55" s="14">
        <v>39.068100000000001</v>
      </c>
      <c r="M55">
        <v>14.697699999999999</v>
      </c>
      <c r="N55">
        <v>29.029699999999998</v>
      </c>
      <c r="O55" s="19">
        <v>15569</v>
      </c>
      <c r="P55" s="19">
        <v>56041</v>
      </c>
      <c r="Q55" s="19">
        <v>36740</v>
      </c>
      <c r="R55" s="19">
        <v>19301</v>
      </c>
      <c r="S55" s="19">
        <v>9114</v>
      </c>
      <c r="T55" s="19">
        <v>46927</v>
      </c>
      <c r="U55">
        <v>2469</v>
      </c>
      <c r="V55">
        <v>1696</v>
      </c>
      <c r="W55">
        <v>4949</v>
      </c>
      <c r="X55" s="19">
        <v>9162</v>
      </c>
      <c r="Y55" s="19">
        <v>6407</v>
      </c>
      <c r="Z55" s="19">
        <v>3031</v>
      </c>
      <c r="AA55" s="19">
        <v>3209</v>
      </c>
      <c r="AB55" s="19">
        <v>2676</v>
      </c>
      <c r="AC55" s="19">
        <v>1731</v>
      </c>
      <c r="AD55" s="19">
        <v>3579</v>
      </c>
      <c r="AE55" s="19">
        <v>701</v>
      </c>
      <c r="AF55" s="19">
        <v>3923</v>
      </c>
      <c r="AG55" s="19">
        <v>1257</v>
      </c>
      <c r="AH55" s="19">
        <v>11251</v>
      </c>
      <c r="AI55" s="17">
        <v>5700</v>
      </c>
      <c r="AJ55" s="17">
        <v>2746.8</v>
      </c>
      <c r="AK55" s="19">
        <v>67114</v>
      </c>
      <c r="AL55" s="19">
        <v>70917</v>
      </c>
      <c r="AM55">
        <v>58.7</v>
      </c>
      <c r="AN55">
        <v>5.4</v>
      </c>
      <c r="AO55" s="17">
        <f t="shared" si="0"/>
        <v>4.6476867323772861</v>
      </c>
      <c r="AP55" s="17">
        <f t="shared" si="1"/>
        <v>0.71351015976423138</v>
      </c>
      <c r="AQ55" s="17">
        <v>14.3</v>
      </c>
      <c r="AR55">
        <v>4.4000000000000004</v>
      </c>
      <c r="AS55">
        <v>5.3</v>
      </c>
      <c r="AT55">
        <v>1636</v>
      </c>
      <c r="AU55">
        <v>1144</v>
      </c>
      <c r="AV55" s="19">
        <f t="shared" si="2"/>
        <v>516</v>
      </c>
      <c r="AW55">
        <v>1022</v>
      </c>
      <c r="AX55">
        <v>506</v>
      </c>
      <c r="BC55">
        <v>2704</v>
      </c>
      <c r="BD55" s="17">
        <v>40.299999999999997</v>
      </c>
      <c r="BF55" s="17">
        <v>2.7</v>
      </c>
      <c r="BG55" s="7">
        <v>37</v>
      </c>
      <c r="BH55" s="19">
        <v>1564</v>
      </c>
      <c r="BI55" s="19">
        <v>566</v>
      </c>
      <c r="BJ55" s="19">
        <v>283</v>
      </c>
      <c r="BK55" s="19">
        <v>331</v>
      </c>
      <c r="BL55" s="19">
        <v>570</v>
      </c>
      <c r="BM55" s="19">
        <v>380</v>
      </c>
      <c r="BN55" s="19">
        <v>1181</v>
      </c>
      <c r="BO55" s="1"/>
      <c r="BP55">
        <v>60658</v>
      </c>
      <c r="BQ55">
        <v>54187</v>
      </c>
      <c r="BR55">
        <v>146606</v>
      </c>
      <c r="BS55" s="17">
        <v>46.7</v>
      </c>
      <c r="BT55">
        <v>11086</v>
      </c>
      <c r="BU55">
        <v>297.05</v>
      </c>
      <c r="BV55" s="17">
        <v>46.2</v>
      </c>
      <c r="BW55">
        <v>879501</v>
      </c>
      <c r="BX55">
        <v>832146.77217899996</v>
      </c>
      <c r="BY55" s="17">
        <v>53.6</v>
      </c>
      <c r="BZ55">
        <v>259945</v>
      </c>
      <c r="CA55">
        <v>70010</v>
      </c>
      <c r="CB55" s="17">
        <v>31.6</v>
      </c>
      <c r="CC55" s="1"/>
      <c r="CD55">
        <v>13.5</v>
      </c>
      <c r="CE55" s="1"/>
      <c r="CI55">
        <v>24.7</v>
      </c>
      <c r="CJ55" s="22">
        <v>18.010999999999999</v>
      </c>
      <c r="CK55" s="22">
        <v>18.616</v>
      </c>
      <c r="CL55" s="17">
        <v>33.6</v>
      </c>
      <c r="CM55" s="17">
        <v>35.799999999999997</v>
      </c>
      <c r="CN55" s="17">
        <v>33.700000000000003</v>
      </c>
      <c r="CO55" s="17">
        <v>30.3</v>
      </c>
      <c r="CP55" s="17">
        <v>30.5</v>
      </c>
      <c r="CQ55" s="7">
        <v>28.8</v>
      </c>
      <c r="CR55">
        <v>94.8</v>
      </c>
      <c r="CS55" s="17">
        <v>43.9</v>
      </c>
      <c r="CT55" s="22">
        <v>30.38</v>
      </c>
      <c r="CU55" s="22">
        <v>31.5</v>
      </c>
      <c r="CV55">
        <v>2.91</v>
      </c>
      <c r="CW55">
        <v>2.29</v>
      </c>
      <c r="CX55" s="1"/>
      <c r="CY55" s="21">
        <v>4.28</v>
      </c>
      <c r="CZ55" s="21">
        <v>4.99</v>
      </c>
      <c r="DA55" s="21">
        <v>2.9</v>
      </c>
      <c r="DB55" s="4">
        <v>3.1907100000000002</v>
      </c>
      <c r="DC55" s="4">
        <f t="shared" si="3"/>
        <v>0.45070999999999994</v>
      </c>
      <c r="DD55" s="21">
        <v>2.98</v>
      </c>
      <c r="DE55" s="21">
        <v>3.93</v>
      </c>
      <c r="DF55" s="1"/>
      <c r="DG55" s="21">
        <v>2.74</v>
      </c>
      <c r="DH55" s="21">
        <v>2.84</v>
      </c>
      <c r="DI55" s="1"/>
      <c r="DJ55" s="1"/>
      <c r="DK55" s="4">
        <f t="shared" si="4"/>
        <v>0.35000000000000009</v>
      </c>
      <c r="DL55" s="4">
        <f t="shared" si="5"/>
        <v>1.06</v>
      </c>
      <c r="DM55" s="4"/>
      <c r="DN55" s="4">
        <f t="shared" si="6"/>
        <v>9.9999999999999645E-2</v>
      </c>
      <c r="DO55" s="4">
        <f t="shared" si="7"/>
        <v>0.23999999999999977</v>
      </c>
      <c r="DP55" s="4">
        <f t="shared" si="8"/>
        <v>1.19</v>
      </c>
      <c r="DQ55" s="14">
        <v>46.848700000000001</v>
      </c>
      <c r="DR55" s="14">
        <v>29.906700000000001</v>
      </c>
      <c r="DS55" s="1"/>
      <c r="DT55" s="22">
        <v>41.945</v>
      </c>
      <c r="DU55" s="17">
        <v>146.69999999999999</v>
      </c>
      <c r="DV55" s="17">
        <v>357.2</v>
      </c>
      <c r="DW55" s="17">
        <v>337</v>
      </c>
      <c r="DX55" s="19">
        <v>20136</v>
      </c>
      <c r="DY55" s="14">
        <v>67.028899999999993</v>
      </c>
      <c r="DZ55" s="14">
        <v>32.607500000000002</v>
      </c>
      <c r="EA55" s="22">
        <v>20.198</v>
      </c>
      <c r="EC55" s="14">
        <v>67.028899999999993</v>
      </c>
      <c r="ED55">
        <v>56.17</v>
      </c>
      <c r="EE55">
        <v>580.6499</v>
      </c>
      <c r="EF55">
        <v>25.973520000000001</v>
      </c>
      <c r="EG55" s="1"/>
      <c r="EI55">
        <v>116.99105099079263</v>
      </c>
      <c r="EJ55" s="1"/>
      <c r="EO55">
        <v>97.3</v>
      </c>
    </row>
    <row r="56" spans="1:145">
      <c r="A56" s="26">
        <v>22951</v>
      </c>
      <c r="B56" s="14">
        <v>25.686599999999999</v>
      </c>
      <c r="C56" s="14">
        <v>24.905899999999999</v>
      </c>
      <c r="D56" s="14">
        <v>33.357799999999997</v>
      </c>
      <c r="E56" s="14">
        <v>25.373000000000001</v>
      </c>
      <c r="F56" s="14">
        <v>14.705</v>
      </c>
      <c r="G56" s="14">
        <v>32.758600000000001</v>
      </c>
      <c r="J56" s="14">
        <v>21.703900000000001</v>
      </c>
      <c r="K56">
        <v>23.686800000000002</v>
      </c>
      <c r="L56" s="14">
        <v>39.231099999999998</v>
      </c>
      <c r="M56">
        <v>14.728</v>
      </c>
      <c r="N56">
        <v>29.3644</v>
      </c>
      <c r="O56" s="19">
        <v>15530</v>
      </c>
      <c r="P56" s="19">
        <v>56056</v>
      </c>
      <c r="Q56" s="19">
        <v>36796</v>
      </c>
      <c r="R56" s="19">
        <v>19260</v>
      </c>
      <c r="S56" s="19">
        <v>9145</v>
      </c>
      <c r="T56" s="19">
        <v>46911</v>
      </c>
      <c r="U56">
        <v>2477</v>
      </c>
      <c r="V56">
        <v>1702</v>
      </c>
      <c r="W56">
        <v>4966</v>
      </c>
      <c r="X56" s="19">
        <v>9135</v>
      </c>
      <c r="Y56" s="19">
        <v>6395</v>
      </c>
      <c r="Z56" s="19">
        <v>3035</v>
      </c>
      <c r="AA56" s="19">
        <v>3215</v>
      </c>
      <c r="AB56" s="19">
        <v>2683</v>
      </c>
      <c r="AC56" s="19">
        <v>1726</v>
      </c>
      <c r="AD56" s="19">
        <v>3588</v>
      </c>
      <c r="AE56" s="19">
        <v>695</v>
      </c>
      <c r="AF56" s="19">
        <v>3922</v>
      </c>
      <c r="AG56" s="19">
        <v>1260</v>
      </c>
      <c r="AH56" s="19">
        <v>11257</v>
      </c>
      <c r="AI56" s="17">
        <v>5712.2</v>
      </c>
      <c r="AJ56" s="17">
        <v>2742.8</v>
      </c>
      <c r="AK56" s="19">
        <v>66847</v>
      </c>
      <c r="AL56" s="19">
        <v>70871</v>
      </c>
      <c r="AM56">
        <v>58.5</v>
      </c>
      <c r="AN56">
        <v>5.7</v>
      </c>
      <c r="AO56" s="17">
        <f t="shared" si="0"/>
        <v>4.9738256832837129</v>
      </c>
      <c r="AP56" s="17">
        <f t="shared" si="1"/>
        <v>0.62084632642406623</v>
      </c>
      <c r="AQ56" s="17">
        <v>16.3</v>
      </c>
      <c r="AR56">
        <v>4.5999999999999996</v>
      </c>
      <c r="AS56">
        <v>5.4</v>
      </c>
      <c r="AT56">
        <v>1838</v>
      </c>
      <c r="AU56">
        <v>1076</v>
      </c>
      <c r="AV56" s="19">
        <f t="shared" si="2"/>
        <v>611</v>
      </c>
      <c r="AW56">
        <v>1051</v>
      </c>
      <c r="AX56">
        <v>440</v>
      </c>
      <c r="BC56">
        <v>2714</v>
      </c>
      <c r="BD56" s="17">
        <v>40.5</v>
      </c>
      <c r="BF56" s="17">
        <v>2.8</v>
      </c>
      <c r="BG56" s="7">
        <v>37</v>
      </c>
      <c r="BH56" s="19">
        <v>1244</v>
      </c>
      <c r="BI56" s="19">
        <v>434</v>
      </c>
      <c r="BJ56" s="19">
        <v>156</v>
      </c>
      <c r="BK56" s="19">
        <v>158</v>
      </c>
      <c r="BL56" s="19">
        <v>502</v>
      </c>
      <c r="BM56" s="19">
        <v>428</v>
      </c>
      <c r="BN56" s="19">
        <v>1236</v>
      </c>
      <c r="BO56" s="1"/>
      <c r="BP56">
        <v>59186</v>
      </c>
      <c r="BQ56">
        <v>54339</v>
      </c>
      <c r="BR56">
        <v>146603</v>
      </c>
      <c r="BS56" s="17">
        <v>48.7</v>
      </c>
      <c r="BT56">
        <v>11895</v>
      </c>
      <c r="BU56">
        <v>297.45999999999998</v>
      </c>
      <c r="BV56" s="17">
        <v>51.5</v>
      </c>
      <c r="BW56">
        <v>863571</v>
      </c>
      <c r="BX56">
        <v>820794.72032800002</v>
      </c>
      <c r="BY56" s="17">
        <v>57.8</v>
      </c>
      <c r="BZ56">
        <v>263846</v>
      </c>
      <c r="CA56">
        <v>70573</v>
      </c>
      <c r="CB56" s="17">
        <v>31.6</v>
      </c>
      <c r="CC56" s="1"/>
      <c r="CD56">
        <v>13.5</v>
      </c>
      <c r="CE56" s="1"/>
      <c r="CI56">
        <v>24.5</v>
      </c>
      <c r="CJ56" s="22">
        <v>18.024999999999999</v>
      </c>
      <c r="CK56" s="22">
        <v>18.63</v>
      </c>
      <c r="CL56" s="17">
        <v>33.6</v>
      </c>
      <c r="CM56" s="17">
        <v>35.9</v>
      </c>
      <c r="CN56" s="17">
        <v>33.799999999999997</v>
      </c>
      <c r="CO56" s="17">
        <v>30.3</v>
      </c>
      <c r="CP56" s="17">
        <v>30.5</v>
      </c>
      <c r="CQ56" s="7">
        <v>28.93</v>
      </c>
      <c r="CR56">
        <v>94.9</v>
      </c>
      <c r="CS56" s="17">
        <v>47.1</v>
      </c>
      <c r="CT56" s="22">
        <v>30.38</v>
      </c>
      <c r="CU56" s="22">
        <v>31.5</v>
      </c>
      <c r="CV56">
        <v>2.93</v>
      </c>
      <c r="CW56">
        <v>2.29</v>
      </c>
      <c r="CX56" s="1"/>
      <c r="CY56" s="21">
        <v>4.25</v>
      </c>
      <c r="CZ56" s="21">
        <v>4.96</v>
      </c>
      <c r="DA56" s="21">
        <v>2.94</v>
      </c>
      <c r="DB56" s="4">
        <v>3.1636799999999998</v>
      </c>
      <c r="DC56" s="4">
        <f t="shared" si="3"/>
        <v>0.33367999999999975</v>
      </c>
      <c r="DD56" s="21">
        <v>3</v>
      </c>
      <c r="DE56" s="21">
        <v>3.92</v>
      </c>
      <c r="DF56" s="1"/>
      <c r="DG56" s="21">
        <v>2.83</v>
      </c>
      <c r="DH56" s="21">
        <v>2.89</v>
      </c>
      <c r="DI56" s="1"/>
      <c r="DJ56" s="1"/>
      <c r="DK56" s="4">
        <f t="shared" si="4"/>
        <v>0.33000000000000007</v>
      </c>
      <c r="DL56" s="4">
        <f t="shared" si="5"/>
        <v>1.04</v>
      </c>
      <c r="DM56" s="4"/>
      <c r="DN56" s="4">
        <f t="shared" si="6"/>
        <v>6.0000000000000053E-2</v>
      </c>
      <c r="DO56" s="4">
        <f t="shared" si="7"/>
        <v>0.16999999999999993</v>
      </c>
      <c r="DP56" s="4">
        <f t="shared" si="8"/>
        <v>1.0899999999999999</v>
      </c>
      <c r="DQ56" s="14">
        <v>47.199800000000003</v>
      </c>
      <c r="DR56" s="14">
        <v>30.111599999999999</v>
      </c>
      <c r="DS56" s="1"/>
      <c r="DT56" s="22">
        <v>42.112000000000002</v>
      </c>
      <c r="DU56" s="17">
        <v>147.30000000000001</v>
      </c>
      <c r="DV56" s="17">
        <v>359.8</v>
      </c>
      <c r="DW56" s="17">
        <v>340</v>
      </c>
      <c r="DX56" s="19">
        <v>19449</v>
      </c>
      <c r="DY56" s="14">
        <v>67.642099999999999</v>
      </c>
      <c r="DZ56" s="14">
        <v>32.972799999999999</v>
      </c>
      <c r="EA56" s="22">
        <v>19.57</v>
      </c>
      <c r="EC56" s="14">
        <v>67.642099999999999</v>
      </c>
      <c r="ED56">
        <v>60.04</v>
      </c>
      <c r="EE56">
        <v>628.82010000000002</v>
      </c>
      <c r="EF56">
        <v>16.767399999999999</v>
      </c>
      <c r="EG56" s="1"/>
      <c r="EI56">
        <v>117.02353346677342</v>
      </c>
      <c r="EJ56" s="1"/>
      <c r="EO56">
        <v>99.2</v>
      </c>
    </row>
    <row r="57" spans="1:145">
      <c r="A57" s="26">
        <v>22981</v>
      </c>
      <c r="B57" s="14">
        <v>25.686599999999999</v>
      </c>
      <c r="C57" s="14">
        <v>24.983699999999999</v>
      </c>
      <c r="D57" s="14">
        <v>33.497100000000003</v>
      </c>
      <c r="E57" s="14">
        <v>25.239799999999999</v>
      </c>
      <c r="F57" s="14">
        <v>14.627599999999999</v>
      </c>
      <c r="G57" s="14">
        <v>32.5383</v>
      </c>
      <c r="J57" s="14">
        <v>21.8659</v>
      </c>
      <c r="K57">
        <v>23.786899999999999</v>
      </c>
      <c r="L57" s="14">
        <v>39.434800000000003</v>
      </c>
      <c r="M57">
        <v>14.712899999999999</v>
      </c>
      <c r="N57">
        <v>29.3948</v>
      </c>
      <c r="O57" s="19">
        <v>15520</v>
      </c>
      <c r="P57" s="19">
        <v>56028</v>
      </c>
      <c r="Q57" s="19">
        <v>36809</v>
      </c>
      <c r="R57" s="19">
        <v>19219</v>
      </c>
      <c r="S57" s="19">
        <v>9126</v>
      </c>
      <c r="T57" s="19">
        <v>46902</v>
      </c>
      <c r="U57">
        <v>2433</v>
      </c>
      <c r="V57">
        <v>1710</v>
      </c>
      <c r="W57">
        <v>4983</v>
      </c>
      <c r="X57" s="19">
        <v>9136</v>
      </c>
      <c r="Y57" s="19">
        <v>6384</v>
      </c>
      <c r="Z57" s="19">
        <v>3008</v>
      </c>
      <c r="AA57" s="19">
        <v>3223</v>
      </c>
      <c r="AB57" s="19">
        <v>2688</v>
      </c>
      <c r="AC57" s="19">
        <v>1728</v>
      </c>
      <c r="AD57" s="19">
        <v>3591</v>
      </c>
      <c r="AE57" s="19">
        <v>691</v>
      </c>
      <c r="AF57" s="19">
        <v>3928</v>
      </c>
      <c r="AG57" s="19">
        <v>1263</v>
      </c>
      <c r="AH57" s="19">
        <v>11262</v>
      </c>
      <c r="AI57" s="17">
        <v>5714.3</v>
      </c>
      <c r="AJ57" s="17">
        <v>2746.2</v>
      </c>
      <c r="AK57" s="19">
        <v>66947</v>
      </c>
      <c r="AL57" s="19">
        <v>70854</v>
      </c>
      <c r="AM57">
        <v>58.4</v>
      </c>
      <c r="AN57">
        <v>5.5</v>
      </c>
      <c r="AO57" s="17">
        <f t="shared" si="0"/>
        <v>4.8846924661980973</v>
      </c>
      <c r="AP57" s="17">
        <f t="shared" si="1"/>
        <v>0.71978999068507066</v>
      </c>
      <c r="AQ57" s="17">
        <v>14.4</v>
      </c>
      <c r="AR57">
        <v>4.5999999999999996</v>
      </c>
      <c r="AS57">
        <v>5.3</v>
      </c>
      <c r="AT57">
        <v>1732</v>
      </c>
      <c r="AU57">
        <v>1171</v>
      </c>
      <c r="AV57" s="19">
        <f t="shared" si="2"/>
        <v>558</v>
      </c>
      <c r="AW57">
        <v>1068</v>
      </c>
      <c r="AX57">
        <v>510</v>
      </c>
      <c r="BC57">
        <v>2575</v>
      </c>
      <c r="BD57" s="17">
        <v>40.299999999999997</v>
      </c>
      <c r="BF57" s="17">
        <v>2.8</v>
      </c>
      <c r="BG57" s="7">
        <v>37</v>
      </c>
      <c r="BH57" s="19">
        <v>1456</v>
      </c>
      <c r="BI57" s="19">
        <v>479</v>
      </c>
      <c r="BJ57" s="19">
        <v>269</v>
      </c>
      <c r="BK57" s="19">
        <v>227</v>
      </c>
      <c r="BL57" s="19">
        <v>523</v>
      </c>
      <c r="BM57" s="19">
        <v>437</v>
      </c>
      <c r="BN57" s="19">
        <v>1236</v>
      </c>
      <c r="BO57" s="1"/>
      <c r="BP57">
        <v>62337</v>
      </c>
      <c r="BQ57">
        <v>53134</v>
      </c>
      <c r="BR57">
        <v>151543</v>
      </c>
      <c r="BS57" s="17">
        <v>50.1</v>
      </c>
      <c r="BT57">
        <v>11237</v>
      </c>
      <c r="BU57">
        <v>298.14999999999998</v>
      </c>
      <c r="BV57" s="17">
        <v>50.1</v>
      </c>
      <c r="BW57">
        <v>834296</v>
      </c>
      <c r="BX57">
        <v>832278.37060799997</v>
      </c>
      <c r="BY57" s="17">
        <v>59.7</v>
      </c>
      <c r="BZ57">
        <v>259437</v>
      </c>
      <c r="CA57">
        <v>70654</v>
      </c>
      <c r="CB57" s="17">
        <v>31.5</v>
      </c>
      <c r="CC57" s="1"/>
      <c r="CD57">
        <v>13.5</v>
      </c>
      <c r="CE57" s="1"/>
      <c r="CI57">
        <v>24.8</v>
      </c>
      <c r="CJ57" s="22">
        <v>18.018000000000001</v>
      </c>
      <c r="CK57" s="22">
        <v>18.635000000000002</v>
      </c>
      <c r="CL57" s="17">
        <v>33.5</v>
      </c>
      <c r="CM57" s="17">
        <v>35.700000000000003</v>
      </c>
      <c r="CN57" s="17">
        <v>33.6</v>
      </c>
      <c r="CO57" s="17">
        <v>30.3</v>
      </c>
      <c r="CP57" s="17">
        <v>30.5</v>
      </c>
      <c r="CQ57" s="7">
        <v>28.79</v>
      </c>
      <c r="CR57">
        <v>94.5</v>
      </c>
      <c r="CS57" s="17">
        <v>47.3</v>
      </c>
      <c r="CT57" s="22">
        <v>30.38</v>
      </c>
      <c r="CU57" s="22">
        <v>31.6</v>
      </c>
      <c r="CV57">
        <v>2.95</v>
      </c>
      <c r="CW57">
        <v>2.29</v>
      </c>
      <c r="CX57" s="1"/>
      <c r="CY57" s="21">
        <v>4.24</v>
      </c>
      <c r="CZ57" s="21">
        <v>4.92</v>
      </c>
      <c r="DA57" s="21">
        <v>2.93</v>
      </c>
      <c r="DB57" s="4">
        <v>3.2426599999999999</v>
      </c>
      <c r="DC57" s="4">
        <f t="shared" si="3"/>
        <v>0.37265999999999977</v>
      </c>
      <c r="DD57" s="21">
        <v>3.01</v>
      </c>
      <c r="DE57" s="21">
        <v>3.86</v>
      </c>
      <c r="DF57" s="1"/>
      <c r="DG57" s="21">
        <v>2.87</v>
      </c>
      <c r="DH57" s="21">
        <v>2.91</v>
      </c>
      <c r="DI57" s="1"/>
      <c r="DJ57" s="1"/>
      <c r="DK57" s="4">
        <f t="shared" si="4"/>
        <v>0.38000000000000034</v>
      </c>
      <c r="DL57" s="4">
        <f t="shared" si="5"/>
        <v>1.06</v>
      </c>
      <c r="DM57" s="4"/>
      <c r="DN57" s="4">
        <f t="shared" si="6"/>
        <v>4.0000000000000036E-2</v>
      </c>
      <c r="DO57" s="4">
        <f t="shared" si="7"/>
        <v>0.13999999999999968</v>
      </c>
      <c r="DP57" s="4">
        <f t="shared" si="8"/>
        <v>0.98999999999999977</v>
      </c>
      <c r="DQ57" s="14">
        <v>47.437600000000003</v>
      </c>
      <c r="DR57" s="14">
        <v>30.2333</v>
      </c>
      <c r="DS57" s="1"/>
      <c r="DT57" s="22">
        <v>42.281999999999996</v>
      </c>
      <c r="DU57" s="17">
        <v>147.80000000000001</v>
      </c>
      <c r="DV57" s="17">
        <v>362.7</v>
      </c>
      <c r="DW57" s="17">
        <v>342.6</v>
      </c>
      <c r="DX57" s="19">
        <v>19794</v>
      </c>
      <c r="DY57" s="14">
        <v>68.1267</v>
      </c>
      <c r="DZ57" s="14">
        <v>33.292000000000002</v>
      </c>
      <c r="EA57" s="22">
        <v>20.053999999999998</v>
      </c>
      <c r="EC57" s="14">
        <v>68.1267</v>
      </c>
      <c r="ED57">
        <v>62.64</v>
      </c>
      <c r="EE57">
        <v>648.37990000000002</v>
      </c>
      <c r="EF57">
        <v>14.67825</v>
      </c>
      <c r="EG57" s="1"/>
      <c r="EI57">
        <v>116.94774102281825</v>
      </c>
      <c r="EJ57" s="1"/>
      <c r="EO57">
        <v>99.4</v>
      </c>
    </row>
    <row r="58" spans="1:145">
      <c r="A58" s="26">
        <v>23012</v>
      </c>
      <c r="B58" s="14">
        <v>25.874500000000001</v>
      </c>
      <c r="C58" s="14">
        <v>25.346499999999999</v>
      </c>
      <c r="D58" s="14">
        <v>33.914900000000003</v>
      </c>
      <c r="E58" s="14">
        <v>25.346399999999999</v>
      </c>
      <c r="F58" s="14">
        <v>14.689500000000001</v>
      </c>
      <c r="G58" s="14">
        <v>32.407400000000003</v>
      </c>
      <c r="J58" s="14">
        <v>22.097200000000001</v>
      </c>
      <c r="K58">
        <v>23.962199999999999</v>
      </c>
      <c r="L58" s="14">
        <v>39.964399999999998</v>
      </c>
      <c r="M58">
        <v>14.9404</v>
      </c>
      <c r="N58">
        <v>30.2773</v>
      </c>
      <c r="O58" s="19">
        <v>15545</v>
      </c>
      <c r="P58" s="19">
        <v>56116</v>
      </c>
      <c r="Q58" s="19">
        <v>36859</v>
      </c>
      <c r="R58" s="19">
        <v>19257</v>
      </c>
      <c r="S58" s="19">
        <v>9204</v>
      </c>
      <c r="T58" s="19">
        <v>46912</v>
      </c>
      <c r="U58">
        <v>2480</v>
      </c>
      <c r="V58">
        <v>1718</v>
      </c>
      <c r="W58">
        <v>5006</v>
      </c>
      <c r="X58" s="19">
        <v>9157</v>
      </c>
      <c r="Y58" s="19">
        <v>6388</v>
      </c>
      <c r="Z58" s="19">
        <v>3021</v>
      </c>
      <c r="AA58" s="19">
        <v>3228</v>
      </c>
      <c r="AB58" s="19">
        <v>2696</v>
      </c>
      <c r="AC58" s="19">
        <v>1710</v>
      </c>
      <c r="AD58" s="19">
        <v>3596</v>
      </c>
      <c r="AE58" s="19">
        <v>691</v>
      </c>
      <c r="AF58" s="19">
        <v>3928</v>
      </c>
      <c r="AG58" s="19">
        <v>1265</v>
      </c>
      <c r="AH58" s="19">
        <v>11232</v>
      </c>
      <c r="AI58" s="17">
        <v>5724.2</v>
      </c>
      <c r="AJ58" s="17">
        <v>2756.3</v>
      </c>
      <c r="AK58" s="19">
        <v>67072</v>
      </c>
      <c r="AL58" s="19">
        <v>71146</v>
      </c>
      <c r="AM58">
        <v>58.6</v>
      </c>
      <c r="AN58">
        <v>5.7</v>
      </c>
      <c r="AO58" s="17">
        <f t="shared" si="0"/>
        <v>5.0052005734686418</v>
      </c>
      <c r="AP58" s="17">
        <f t="shared" si="1"/>
        <v>0.76462485593005936</v>
      </c>
      <c r="AQ58" s="17">
        <v>15.8</v>
      </c>
      <c r="AR58">
        <v>4.7</v>
      </c>
      <c r="AS58">
        <v>5.4</v>
      </c>
      <c r="AT58">
        <v>1730</v>
      </c>
      <c r="AU58">
        <v>1253</v>
      </c>
      <c r="AV58" s="19">
        <f t="shared" si="2"/>
        <v>578</v>
      </c>
      <c r="AW58">
        <v>1122</v>
      </c>
      <c r="AX58">
        <v>544</v>
      </c>
      <c r="BC58">
        <v>2613</v>
      </c>
      <c r="BD58" s="17">
        <v>40.5</v>
      </c>
      <c r="BF58" s="17">
        <v>2.7</v>
      </c>
      <c r="BG58" s="7">
        <v>38</v>
      </c>
      <c r="BH58" s="19">
        <v>1534</v>
      </c>
      <c r="BI58" s="19">
        <v>572</v>
      </c>
      <c r="BJ58" s="19">
        <v>271</v>
      </c>
      <c r="BK58" s="19">
        <v>244</v>
      </c>
      <c r="BL58" s="19">
        <v>610</v>
      </c>
      <c r="BM58" s="19">
        <v>409</v>
      </c>
      <c r="BN58" s="19">
        <v>1248</v>
      </c>
      <c r="BO58">
        <v>43.35</v>
      </c>
      <c r="BP58">
        <v>62023</v>
      </c>
      <c r="BQ58">
        <v>54541</v>
      </c>
      <c r="BR58">
        <v>155604</v>
      </c>
      <c r="BS58" s="17">
        <v>50.4</v>
      </c>
      <c r="BT58">
        <v>11431</v>
      </c>
      <c r="BU58">
        <v>299.75</v>
      </c>
      <c r="BV58" s="17">
        <v>47.4</v>
      </c>
      <c r="BW58">
        <v>792943</v>
      </c>
      <c r="BX58">
        <v>821962.625979</v>
      </c>
      <c r="BY58" s="17">
        <v>60.9</v>
      </c>
      <c r="BZ58">
        <v>261039</v>
      </c>
      <c r="CA58">
        <v>71194</v>
      </c>
      <c r="CB58" s="17">
        <v>31.5</v>
      </c>
      <c r="CC58" s="1"/>
      <c r="CD58">
        <v>13.5</v>
      </c>
      <c r="CE58" s="1"/>
      <c r="CI58">
        <v>24.6</v>
      </c>
      <c r="CJ58" s="22">
        <v>18.062999999999999</v>
      </c>
      <c r="CK58" s="22">
        <v>18.672000000000001</v>
      </c>
      <c r="CL58" s="17">
        <v>33.4</v>
      </c>
      <c r="CM58" s="17">
        <v>35.6</v>
      </c>
      <c r="CN58" s="17">
        <v>33.6</v>
      </c>
      <c r="CO58" s="17">
        <v>30.3</v>
      </c>
      <c r="CP58" s="17">
        <v>30.5</v>
      </c>
      <c r="CQ58" s="7">
        <v>28.88</v>
      </c>
      <c r="CR58">
        <v>95.4</v>
      </c>
      <c r="CS58" s="17">
        <v>48.5</v>
      </c>
      <c r="CT58" s="22">
        <v>30.44</v>
      </c>
      <c r="CU58" s="22">
        <v>31.5</v>
      </c>
      <c r="CV58">
        <v>2.94</v>
      </c>
      <c r="CW58">
        <v>2.2999999999999998</v>
      </c>
      <c r="CX58" s="1"/>
      <c r="CY58" s="21">
        <v>4.21</v>
      </c>
      <c r="CZ58" s="21">
        <v>4.91</v>
      </c>
      <c r="DA58" s="21">
        <v>2.92</v>
      </c>
      <c r="DB58" s="4">
        <v>3.2861099999999999</v>
      </c>
      <c r="DC58" s="4">
        <f t="shared" si="3"/>
        <v>0.37610999999999972</v>
      </c>
      <c r="DD58" s="21">
        <v>3.04</v>
      </c>
      <c r="DE58" s="21">
        <v>3.83</v>
      </c>
      <c r="DF58" s="1"/>
      <c r="DG58" s="21">
        <v>2.91</v>
      </c>
      <c r="DH58" s="21">
        <v>2.96</v>
      </c>
      <c r="DI58" s="1"/>
      <c r="DJ58" s="1"/>
      <c r="DK58" s="4">
        <f t="shared" si="4"/>
        <v>0.37999999999999989</v>
      </c>
      <c r="DL58" s="4">
        <f t="shared" si="5"/>
        <v>1.08</v>
      </c>
      <c r="DM58" s="4"/>
      <c r="DN58" s="4">
        <f t="shared" si="6"/>
        <v>4.9999999999999822E-2</v>
      </c>
      <c r="DO58" s="4">
        <f t="shared" si="7"/>
        <v>0.12999999999999989</v>
      </c>
      <c r="DP58" s="4">
        <f t="shared" si="8"/>
        <v>0.91999999999999993</v>
      </c>
      <c r="DQ58" s="14">
        <v>47.662300000000002</v>
      </c>
      <c r="DR58" s="14">
        <v>30.5456</v>
      </c>
      <c r="DS58" s="1"/>
      <c r="DT58" s="22">
        <v>42.386000000000003</v>
      </c>
      <c r="DU58" s="17">
        <v>148.30000000000001</v>
      </c>
      <c r="DV58" s="17">
        <v>365.2</v>
      </c>
      <c r="DW58" s="17">
        <v>344.6</v>
      </c>
      <c r="DX58" s="19">
        <v>19896</v>
      </c>
      <c r="DY58" s="14">
        <v>68.656499999999994</v>
      </c>
      <c r="DZ58" s="14">
        <v>33.682499999999997</v>
      </c>
      <c r="EA58" s="22">
        <v>20.042000000000002</v>
      </c>
      <c r="EC58" s="14">
        <v>68.656499999999994</v>
      </c>
      <c r="ED58">
        <v>65.06</v>
      </c>
      <c r="EE58">
        <v>672.1001</v>
      </c>
      <c r="EF58">
        <v>14.836270000000001</v>
      </c>
      <c r="EG58" s="1"/>
      <c r="EI58">
        <v>117.01270597477981</v>
      </c>
      <c r="EJ58" s="1"/>
      <c r="EO58">
        <v>99.7</v>
      </c>
    </row>
    <row r="59" spans="1:145">
      <c r="A59" s="26">
        <v>23043</v>
      </c>
      <c r="B59" s="14">
        <v>26.169799999999999</v>
      </c>
      <c r="C59" s="14">
        <v>25.553799999999999</v>
      </c>
      <c r="D59" s="14">
        <v>34.298000000000002</v>
      </c>
      <c r="E59" s="14">
        <v>25.7195</v>
      </c>
      <c r="F59" s="14">
        <v>14.86</v>
      </c>
      <c r="G59" s="14">
        <v>33.116700000000002</v>
      </c>
      <c r="J59" s="14">
        <v>22.328600000000002</v>
      </c>
      <c r="K59">
        <v>24.0123</v>
      </c>
      <c r="L59" s="14">
        <v>40.412500000000001</v>
      </c>
      <c r="M59">
        <v>15.0162</v>
      </c>
      <c r="N59">
        <v>30.855399999999999</v>
      </c>
      <c r="O59" s="19">
        <v>15542</v>
      </c>
      <c r="P59" s="19">
        <v>56230</v>
      </c>
      <c r="Q59" s="19">
        <v>37002</v>
      </c>
      <c r="R59" s="19">
        <v>19228</v>
      </c>
      <c r="S59" s="19">
        <v>9231</v>
      </c>
      <c r="T59" s="19">
        <v>46999</v>
      </c>
      <c r="U59">
        <v>2484</v>
      </c>
      <c r="V59">
        <v>1721</v>
      </c>
      <c r="W59">
        <v>5026</v>
      </c>
      <c r="X59" s="19">
        <v>9163</v>
      </c>
      <c r="Y59" s="19">
        <v>6379</v>
      </c>
      <c r="Z59" s="19">
        <v>2997</v>
      </c>
      <c r="AA59" s="19">
        <v>3234</v>
      </c>
      <c r="AB59" s="19">
        <v>2702</v>
      </c>
      <c r="AC59" s="19">
        <v>1729</v>
      </c>
      <c r="AD59" s="19">
        <v>3601</v>
      </c>
      <c r="AE59" s="19">
        <v>689</v>
      </c>
      <c r="AF59" s="19">
        <v>3940</v>
      </c>
      <c r="AG59" s="19">
        <v>1268</v>
      </c>
      <c r="AH59" s="19">
        <v>11297</v>
      </c>
      <c r="AI59" s="17">
        <v>5732.2</v>
      </c>
      <c r="AJ59" s="17">
        <v>2761.5</v>
      </c>
      <c r="AK59" s="19">
        <v>67024</v>
      </c>
      <c r="AL59" s="19">
        <v>71262</v>
      </c>
      <c r="AM59">
        <v>58.6</v>
      </c>
      <c r="AN59">
        <v>5.9</v>
      </c>
      <c r="AO59" s="17">
        <f t="shared" si="0"/>
        <v>5.1654458196514268</v>
      </c>
      <c r="AP59" s="17">
        <f t="shared" si="1"/>
        <v>0.8377536414919593</v>
      </c>
      <c r="AQ59" s="17">
        <v>17.7</v>
      </c>
      <c r="AR59">
        <v>4.9000000000000004</v>
      </c>
      <c r="AS59">
        <v>5.5</v>
      </c>
      <c r="AT59">
        <v>1858</v>
      </c>
      <c r="AU59">
        <v>1283</v>
      </c>
      <c r="AV59" s="19">
        <f t="shared" si="2"/>
        <v>540</v>
      </c>
      <c r="AW59">
        <v>1137</v>
      </c>
      <c r="AX59">
        <v>597</v>
      </c>
      <c r="BC59">
        <v>2560</v>
      </c>
      <c r="BD59" s="17">
        <v>40.5</v>
      </c>
      <c r="BF59" s="17">
        <v>2.8</v>
      </c>
      <c r="BG59" s="7">
        <v>38</v>
      </c>
      <c r="BH59" s="19">
        <v>1689</v>
      </c>
      <c r="BI59" s="19">
        <v>593</v>
      </c>
      <c r="BJ59" s="19">
        <v>342</v>
      </c>
      <c r="BK59" s="19">
        <v>328</v>
      </c>
      <c r="BL59" s="19">
        <v>586</v>
      </c>
      <c r="BM59" s="19">
        <v>433</v>
      </c>
      <c r="BN59" s="19">
        <v>1212</v>
      </c>
      <c r="BO59">
        <v>43.45</v>
      </c>
      <c r="BP59">
        <v>62922</v>
      </c>
      <c r="BQ59">
        <v>56102</v>
      </c>
      <c r="BR59">
        <v>159057</v>
      </c>
      <c r="BS59" s="17">
        <v>51</v>
      </c>
      <c r="BT59">
        <v>11740</v>
      </c>
      <c r="BU59">
        <v>300.73</v>
      </c>
      <c r="BV59" s="17">
        <v>48.3</v>
      </c>
      <c r="BW59">
        <v>759524</v>
      </c>
      <c r="BX59">
        <v>804525.89260699996</v>
      </c>
      <c r="BY59" s="17">
        <v>60.4</v>
      </c>
      <c r="BZ59">
        <v>265923</v>
      </c>
      <c r="CA59">
        <v>70346</v>
      </c>
      <c r="CB59" s="17">
        <v>31.4</v>
      </c>
      <c r="CC59" s="1"/>
      <c r="CD59">
        <v>13.5</v>
      </c>
      <c r="CE59" s="1"/>
      <c r="CI59">
        <v>24.4</v>
      </c>
      <c r="CJ59" s="22">
        <v>18.079999999999998</v>
      </c>
      <c r="CK59" s="22">
        <v>18.690999999999999</v>
      </c>
      <c r="CL59" s="17">
        <v>33.4</v>
      </c>
      <c r="CM59" s="17">
        <v>35.4</v>
      </c>
      <c r="CN59" s="17">
        <v>33.6</v>
      </c>
      <c r="CO59" s="17">
        <v>30.3</v>
      </c>
      <c r="CP59" s="17">
        <v>30.5</v>
      </c>
      <c r="CQ59" s="7">
        <v>28.72</v>
      </c>
      <c r="CR59">
        <v>95.2</v>
      </c>
      <c r="CS59" s="17">
        <v>51.7</v>
      </c>
      <c r="CT59" s="22">
        <v>30.48</v>
      </c>
      <c r="CU59" s="22">
        <v>31.6</v>
      </c>
      <c r="CV59">
        <v>2.95</v>
      </c>
      <c r="CW59">
        <v>2.31</v>
      </c>
      <c r="CX59" s="1"/>
      <c r="CY59" s="21">
        <v>4.1900000000000004</v>
      </c>
      <c r="CZ59" s="21">
        <v>4.8899999999999997</v>
      </c>
      <c r="DA59" s="21">
        <v>3</v>
      </c>
      <c r="DB59" s="4">
        <v>3.1733899999999999</v>
      </c>
      <c r="DC59" s="4">
        <f t="shared" si="3"/>
        <v>0.25339</v>
      </c>
      <c r="DD59" s="21">
        <v>3.01</v>
      </c>
      <c r="DE59" s="21">
        <v>3.92</v>
      </c>
      <c r="DF59" s="1"/>
      <c r="DG59" s="21">
        <v>2.92</v>
      </c>
      <c r="DH59" s="21">
        <v>2.98</v>
      </c>
      <c r="DI59" s="1"/>
      <c r="DJ59" s="1"/>
      <c r="DK59" s="4">
        <f t="shared" si="4"/>
        <v>0.27000000000000046</v>
      </c>
      <c r="DL59" s="4">
        <f t="shared" si="5"/>
        <v>0.96999999999999975</v>
      </c>
      <c r="DM59" s="4"/>
      <c r="DN59" s="4">
        <f t="shared" si="6"/>
        <v>6.0000000000000053E-2</v>
      </c>
      <c r="DO59" s="4">
        <f t="shared" si="7"/>
        <v>8.9999999999999858E-2</v>
      </c>
      <c r="DP59" s="4">
        <f t="shared" si="8"/>
        <v>1</v>
      </c>
      <c r="DQ59" s="14">
        <v>47.8294</v>
      </c>
      <c r="DR59" s="14">
        <v>30.9054</v>
      </c>
      <c r="DS59" s="1"/>
      <c r="DT59" s="22">
        <v>42.582999999999998</v>
      </c>
      <c r="DU59" s="17">
        <v>148.9</v>
      </c>
      <c r="DV59" s="17">
        <v>367.9</v>
      </c>
      <c r="DW59" s="17">
        <v>347</v>
      </c>
      <c r="DX59" s="19">
        <v>19403</v>
      </c>
      <c r="DY59" s="14">
        <v>69.376800000000003</v>
      </c>
      <c r="DZ59" s="14">
        <v>34.068199999999997</v>
      </c>
      <c r="EA59" s="22">
        <v>19.568000000000001</v>
      </c>
      <c r="EC59" s="14">
        <v>69.376800000000003</v>
      </c>
      <c r="ED59">
        <v>65.92</v>
      </c>
      <c r="EE59">
        <v>679.75</v>
      </c>
      <c r="EF59">
        <v>13.554119999999999</v>
      </c>
      <c r="EG59" s="1"/>
      <c r="EI59">
        <v>117.04518845076059</v>
      </c>
      <c r="EJ59" s="1"/>
      <c r="EO59">
        <v>99.9</v>
      </c>
    </row>
    <row r="60" spans="1:145">
      <c r="A60" s="26">
        <v>23071</v>
      </c>
      <c r="B60" s="14">
        <v>26.3308</v>
      </c>
      <c r="C60" s="14">
        <v>25.579699999999999</v>
      </c>
      <c r="D60" s="14">
        <v>34.437199999999997</v>
      </c>
      <c r="E60" s="14">
        <v>26.092600000000001</v>
      </c>
      <c r="F60" s="14">
        <v>15.0459</v>
      </c>
      <c r="G60" s="14">
        <v>33.646299999999997</v>
      </c>
      <c r="J60" s="14">
        <v>22.3749</v>
      </c>
      <c r="K60">
        <v>24.0123</v>
      </c>
      <c r="L60" s="14">
        <v>40.616199999999999</v>
      </c>
      <c r="M60">
        <v>14.9404</v>
      </c>
      <c r="N60">
        <v>30.551100000000002</v>
      </c>
      <c r="O60" s="19">
        <v>15564</v>
      </c>
      <c r="P60" s="19">
        <v>56322</v>
      </c>
      <c r="Q60" s="19">
        <v>37089</v>
      </c>
      <c r="R60" s="19">
        <v>19233</v>
      </c>
      <c r="S60" s="19">
        <v>9245</v>
      </c>
      <c r="T60" s="19">
        <v>47077</v>
      </c>
      <c r="U60">
        <v>2484</v>
      </c>
      <c r="V60">
        <v>1720</v>
      </c>
      <c r="W60">
        <v>5041</v>
      </c>
      <c r="X60" s="19">
        <v>9169</v>
      </c>
      <c r="Y60" s="19">
        <v>6395</v>
      </c>
      <c r="Z60" s="19">
        <v>2979</v>
      </c>
      <c r="AA60" s="19">
        <v>3249</v>
      </c>
      <c r="AB60" s="19">
        <v>2709</v>
      </c>
      <c r="AC60" s="19">
        <v>1729</v>
      </c>
      <c r="AD60" s="19">
        <v>3613</v>
      </c>
      <c r="AE60" s="19">
        <v>690</v>
      </c>
      <c r="AF60" s="19">
        <v>3953</v>
      </c>
      <c r="AG60" s="19">
        <v>1273</v>
      </c>
      <c r="AH60" s="19">
        <v>11318</v>
      </c>
      <c r="AI60" s="17">
        <v>5751.6</v>
      </c>
      <c r="AJ60" s="17">
        <v>2767.7</v>
      </c>
      <c r="AK60" s="19">
        <v>67351</v>
      </c>
      <c r="AL60" s="19">
        <v>71423</v>
      </c>
      <c r="AM60">
        <v>58.6</v>
      </c>
      <c r="AN60">
        <v>5.7</v>
      </c>
      <c r="AO60" s="17">
        <f t="shared" si="0"/>
        <v>4.8373773154306035</v>
      </c>
      <c r="AP60" s="17">
        <f t="shared" si="1"/>
        <v>0.83866541590244037</v>
      </c>
      <c r="AQ60" s="17">
        <v>17.100000000000001</v>
      </c>
      <c r="AR60">
        <v>4.7</v>
      </c>
      <c r="AS60">
        <v>5.2</v>
      </c>
      <c r="AT60">
        <v>1701</v>
      </c>
      <c r="AU60">
        <v>1266</v>
      </c>
      <c r="AV60" s="19">
        <f t="shared" si="2"/>
        <v>488</v>
      </c>
      <c r="AW60">
        <v>1087</v>
      </c>
      <c r="AX60">
        <v>599</v>
      </c>
      <c r="BC60">
        <v>2645</v>
      </c>
      <c r="BD60" s="17">
        <v>40.5</v>
      </c>
      <c r="BF60" s="17">
        <v>2.8</v>
      </c>
      <c r="BG60" s="7">
        <v>38</v>
      </c>
      <c r="BH60" s="19">
        <v>1641</v>
      </c>
      <c r="BI60" s="19">
        <v>570</v>
      </c>
      <c r="BJ60" s="19">
        <v>356</v>
      </c>
      <c r="BK60" s="19">
        <v>262</v>
      </c>
      <c r="BL60" s="19">
        <v>571</v>
      </c>
      <c r="BM60" s="19">
        <v>452</v>
      </c>
      <c r="BN60" s="19">
        <v>1258</v>
      </c>
      <c r="BO60">
        <v>38.549999999999997</v>
      </c>
      <c r="BP60">
        <v>64256</v>
      </c>
      <c r="BQ60">
        <v>56721</v>
      </c>
      <c r="BR60">
        <v>163891</v>
      </c>
      <c r="BS60" s="17">
        <v>54.9</v>
      </c>
      <c r="BT60">
        <v>11916</v>
      </c>
      <c r="BU60">
        <v>301.70999999999998</v>
      </c>
      <c r="BV60" s="17">
        <v>46.8</v>
      </c>
      <c r="BW60">
        <v>771002</v>
      </c>
      <c r="BX60">
        <v>818607.56966699997</v>
      </c>
      <c r="BY60" s="17">
        <v>57.5</v>
      </c>
      <c r="BZ60">
        <v>266886</v>
      </c>
      <c r="CA60">
        <v>71055</v>
      </c>
      <c r="CB60" s="17">
        <v>31.5</v>
      </c>
      <c r="CC60" s="1"/>
      <c r="CD60">
        <v>13.5</v>
      </c>
      <c r="CE60" s="1"/>
      <c r="CI60">
        <v>24.4</v>
      </c>
      <c r="CJ60" s="22">
        <v>18.065000000000001</v>
      </c>
      <c r="CK60" s="22">
        <v>18.701000000000001</v>
      </c>
      <c r="CL60" s="17">
        <v>33.299999999999997</v>
      </c>
      <c r="CM60" s="17">
        <v>34.9</v>
      </c>
      <c r="CN60" s="17">
        <v>33.299999999999997</v>
      </c>
      <c r="CO60" s="17">
        <v>30.3</v>
      </c>
      <c r="CP60" s="17">
        <v>30.5</v>
      </c>
      <c r="CQ60" s="7">
        <v>28.69</v>
      </c>
      <c r="CR60">
        <v>94.1</v>
      </c>
      <c r="CS60" s="17">
        <v>47.5</v>
      </c>
      <c r="CT60" s="22">
        <v>30.51</v>
      </c>
      <c r="CU60" s="22">
        <v>31.7</v>
      </c>
      <c r="CV60">
        <v>2.97</v>
      </c>
      <c r="CW60">
        <v>2.3199999999999998</v>
      </c>
      <c r="CX60" s="1"/>
      <c r="CY60" s="21">
        <v>4.1900000000000004</v>
      </c>
      <c r="CZ60" s="21">
        <v>4.88</v>
      </c>
      <c r="DA60" s="21">
        <v>2.98</v>
      </c>
      <c r="DB60" s="4">
        <v>3.2810299999999999</v>
      </c>
      <c r="DC60" s="4">
        <f t="shared" si="3"/>
        <v>0.39102999999999977</v>
      </c>
      <c r="DD60" s="21">
        <v>3.03</v>
      </c>
      <c r="DE60" s="21">
        <v>3.93</v>
      </c>
      <c r="DF60" s="1"/>
      <c r="DG60" s="21">
        <v>2.89</v>
      </c>
      <c r="DH60" s="21">
        <v>2.95</v>
      </c>
      <c r="DI60" s="1"/>
      <c r="DJ60" s="1"/>
      <c r="DK60" s="4">
        <f t="shared" si="4"/>
        <v>0.26000000000000023</v>
      </c>
      <c r="DL60" s="4">
        <f t="shared" si="5"/>
        <v>0.94999999999999973</v>
      </c>
      <c r="DM60" s="4"/>
      <c r="DN60" s="4">
        <f t="shared" si="6"/>
        <v>6.0000000000000053E-2</v>
      </c>
      <c r="DO60" s="4">
        <f t="shared" si="7"/>
        <v>0.13999999999999968</v>
      </c>
      <c r="DP60" s="4">
        <f t="shared" si="8"/>
        <v>1.04</v>
      </c>
      <c r="DQ60" s="14">
        <v>47.9739</v>
      </c>
      <c r="DR60" s="14">
        <v>31.241399999999999</v>
      </c>
      <c r="DS60" s="1"/>
      <c r="DT60" s="22">
        <v>42.780999999999999</v>
      </c>
      <c r="DU60" s="17">
        <v>149.19999999999999</v>
      </c>
      <c r="DV60" s="17">
        <v>370.7</v>
      </c>
      <c r="DW60" s="17">
        <v>349.3</v>
      </c>
      <c r="DX60" s="19">
        <v>19374</v>
      </c>
      <c r="DY60" s="14">
        <v>70.073400000000007</v>
      </c>
      <c r="DZ60" s="14">
        <v>34.353200000000001</v>
      </c>
      <c r="EA60" s="22">
        <v>19.521999999999998</v>
      </c>
      <c r="EC60" s="14">
        <v>70.073400000000007</v>
      </c>
      <c r="ED60">
        <v>65.67</v>
      </c>
      <c r="EE60">
        <v>674.62990000000002</v>
      </c>
      <c r="EF60">
        <v>12.36538</v>
      </c>
      <c r="EG60" s="1"/>
      <c r="EI60">
        <v>117.0560159427542</v>
      </c>
      <c r="EJ60" s="1"/>
      <c r="EO60">
        <v>98</v>
      </c>
    </row>
    <row r="61" spans="1:145">
      <c r="A61" s="26">
        <v>23102</v>
      </c>
      <c r="B61" s="14">
        <v>26.572399999999998</v>
      </c>
      <c r="C61" s="14">
        <v>25.709299999999999</v>
      </c>
      <c r="D61" s="14">
        <v>34.576500000000003</v>
      </c>
      <c r="E61" s="14">
        <v>26.3325</v>
      </c>
      <c r="F61" s="14">
        <v>15.3713</v>
      </c>
      <c r="G61" s="14">
        <v>33.556100000000001</v>
      </c>
      <c r="J61" s="14">
        <v>22.56</v>
      </c>
      <c r="K61">
        <v>24.262599999999999</v>
      </c>
      <c r="L61" s="14">
        <v>40.738399999999999</v>
      </c>
      <c r="M61">
        <v>15.0162</v>
      </c>
      <c r="N61">
        <v>29.851299999999998</v>
      </c>
      <c r="O61" s="19">
        <v>15602</v>
      </c>
      <c r="P61" s="19">
        <v>56580</v>
      </c>
      <c r="Q61" s="19">
        <v>37237</v>
      </c>
      <c r="R61" s="19">
        <v>19343</v>
      </c>
      <c r="S61" s="19">
        <v>9264</v>
      </c>
      <c r="T61" s="19">
        <v>47316</v>
      </c>
      <c r="U61">
        <v>2485</v>
      </c>
      <c r="V61">
        <v>1723</v>
      </c>
      <c r="W61">
        <v>5056</v>
      </c>
      <c r="X61" s="19">
        <v>9196</v>
      </c>
      <c r="Y61" s="19">
        <v>6406</v>
      </c>
      <c r="Z61" s="19">
        <v>3046</v>
      </c>
      <c r="AA61" s="19">
        <v>3259</v>
      </c>
      <c r="AB61" s="19">
        <v>2715</v>
      </c>
      <c r="AC61" s="19">
        <v>1730</v>
      </c>
      <c r="AD61" s="19">
        <v>3638</v>
      </c>
      <c r="AE61" s="19">
        <v>695</v>
      </c>
      <c r="AF61" s="19">
        <v>3963</v>
      </c>
      <c r="AG61" s="19">
        <v>1277</v>
      </c>
      <c r="AH61" s="19">
        <v>11391</v>
      </c>
      <c r="AI61" s="17">
        <v>5783.1</v>
      </c>
      <c r="AJ61" s="17">
        <v>2774</v>
      </c>
      <c r="AK61" s="19">
        <v>67642</v>
      </c>
      <c r="AL61" s="19">
        <v>71697</v>
      </c>
      <c r="AM61">
        <v>58.8</v>
      </c>
      <c r="AN61">
        <v>5.7</v>
      </c>
      <c r="AO61" s="17">
        <f t="shared" si="0"/>
        <v>4.7742583371689191</v>
      </c>
      <c r="AP61" s="17">
        <f t="shared" si="1"/>
        <v>0.82430227206159257</v>
      </c>
      <c r="AQ61" s="17">
        <v>16.8</v>
      </c>
      <c r="AR61">
        <v>4.5</v>
      </c>
      <c r="AS61">
        <v>5.3</v>
      </c>
      <c r="AT61">
        <v>1717</v>
      </c>
      <c r="AU61">
        <v>1226</v>
      </c>
      <c r="AV61" s="19">
        <f t="shared" si="2"/>
        <v>480</v>
      </c>
      <c r="AW61">
        <v>1071</v>
      </c>
      <c r="AX61">
        <v>591</v>
      </c>
      <c r="BC61">
        <v>2644</v>
      </c>
      <c r="BD61" s="17">
        <v>40.5</v>
      </c>
      <c r="BF61" s="17">
        <v>2.6</v>
      </c>
      <c r="BG61" s="7">
        <v>38</v>
      </c>
      <c r="BH61" s="19">
        <v>1588</v>
      </c>
      <c r="BI61" s="19">
        <v>581</v>
      </c>
      <c r="BJ61" s="19">
        <v>340</v>
      </c>
      <c r="BK61" s="19">
        <v>235</v>
      </c>
      <c r="BL61" s="19">
        <v>574</v>
      </c>
      <c r="BM61" s="19">
        <v>439</v>
      </c>
      <c r="BN61" s="19">
        <v>1288</v>
      </c>
      <c r="BO61">
        <v>39.65</v>
      </c>
      <c r="BP61">
        <v>63839</v>
      </c>
      <c r="BQ61">
        <v>58359</v>
      </c>
      <c r="BR61">
        <v>167103</v>
      </c>
      <c r="BS61" s="17">
        <v>58.2</v>
      </c>
      <c r="BT61">
        <v>11942</v>
      </c>
      <c r="BU61">
        <v>302.02999999999997</v>
      </c>
      <c r="BV61" s="17">
        <v>48.6</v>
      </c>
      <c r="BW61">
        <v>795527</v>
      </c>
      <c r="BX61">
        <v>827101.09267100005</v>
      </c>
      <c r="BY61" s="17">
        <v>60.6</v>
      </c>
      <c r="BZ61">
        <v>269615</v>
      </c>
      <c r="CA61">
        <v>71467</v>
      </c>
      <c r="CB61" s="17">
        <v>31.6</v>
      </c>
      <c r="CC61" s="1"/>
      <c r="CD61">
        <v>13.5</v>
      </c>
      <c r="CE61" s="1"/>
      <c r="CI61">
        <v>24</v>
      </c>
      <c r="CJ61" s="22">
        <v>18.062999999999999</v>
      </c>
      <c r="CK61" s="22">
        <v>18.722999999999999</v>
      </c>
      <c r="CL61" s="17">
        <v>33.299999999999997</v>
      </c>
      <c r="CM61" s="17">
        <v>34.799999999999997</v>
      </c>
      <c r="CN61" s="17">
        <v>33.299999999999997</v>
      </c>
      <c r="CO61" s="17">
        <v>30.2</v>
      </c>
      <c r="CP61" s="17">
        <v>30.5</v>
      </c>
      <c r="CQ61" s="7">
        <v>28.53</v>
      </c>
      <c r="CR61">
        <v>94.9</v>
      </c>
      <c r="CS61" s="17">
        <v>55</v>
      </c>
      <c r="CT61" s="22">
        <v>30.48</v>
      </c>
      <c r="CU61" s="22">
        <v>31.7</v>
      </c>
      <c r="CV61">
        <v>2.93</v>
      </c>
      <c r="CW61">
        <v>2.3199999999999998</v>
      </c>
      <c r="CX61" s="1"/>
      <c r="CY61" s="21">
        <v>4.21</v>
      </c>
      <c r="CZ61" s="21">
        <v>4.87</v>
      </c>
      <c r="DA61" s="21">
        <v>2.9</v>
      </c>
      <c r="DB61" s="4">
        <v>3.24058</v>
      </c>
      <c r="DC61" s="4">
        <f t="shared" si="3"/>
        <v>0.3405800000000001</v>
      </c>
      <c r="DD61" s="21">
        <v>3.11</v>
      </c>
      <c r="DE61" s="21">
        <v>3.97</v>
      </c>
      <c r="DF61" s="1"/>
      <c r="DG61" s="21">
        <v>2.9</v>
      </c>
      <c r="DH61" s="21">
        <v>2.98</v>
      </c>
      <c r="DI61" s="1"/>
      <c r="DJ61" s="1"/>
      <c r="DK61" s="4">
        <f t="shared" si="4"/>
        <v>0.23999999999999977</v>
      </c>
      <c r="DL61" s="4">
        <f t="shared" si="5"/>
        <v>0.89999999999999991</v>
      </c>
      <c r="DM61" s="4"/>
      <c r="DN61" s="4">
        <f t="shared" si="6"/>
        <v>8.0000000000000071E-2</v>
      </c>
      <c r="DO61" s="4">
        <f t="shared" si="7"/>
        <v>0.20999999999999996</v>
      </c>
      <c r="DP61" s="4">
        <f t="shared" si="8"/>
        <v>1.0700000000000003</v>
      </c>
      <c r="DQ61" s="14">
        <v>48.3917</v>
      </c>
      <c r="DR61" s="14">
        <v>31.537099999999999</v>
      </c>
      <c r="DS61" s="1"/>
      <c r="DT61" s="22">
        <v>42.951999999999998</v>
      </c>
      <c r="DU61" s="17">
        <v>149.69999999999999</v>
      </c>
      <c r="DV61" s="17">
        <v>373.3</v>
      </c>
      <c r="DW61" s="17">
        <v>351.3</v>
      </c>
      <c r="DX61" s="19">
        <v>19478</v>
      </c>
      <c r="DY61" s="14">
        <v>70.801599999999993</v>
      </c>
      <c r="DZ61" s="14">
        <v>34.709000000000003</v>
      </c>
      <c r="EA61" s="22">
        <v>19.606999999999999</v>
      </c>
      <c r="EC61" s="14">
        <v>70.801599999999993</v>
      </c>
      <c r="ED61">
        <v>68.760000000000005</v>
      </c>
      <c r="EE61">
        <v>707.12009999999998</v>
      </c>
      <c r="EF61">
        <v>11.660970000000001</v>
      </c>
      <c r="EG61" s="1"/>
      <c r="EI61">
        <v>117.16429086269014</v>
      </c>
      <c r="EJ61" s="1"/>
      <c r="EO61">
        <v>96</v>
      </c>
    </row>
    <row r="62" spans="1:145">
      <c r="A62" s="26">
        <v>23132</v>
      </c>
      <c r="B62" s="14">
        <v>26.894500000000001</v>
      </c>
      <c r="C62" s="14">
        <v>25.709299999999999</v>
      </c>
      <c r="D62" s="14">
        <v>34.646099999999997</v>
      </c>
      <c r="E62" s="14">
        <v>26.945499999999999</v>
      </c>
      <c r="F62" s="14">
        <v>15.851699999999999</v>
      </c>
      <c r="G62" s="14">
        <v>34.063200000000002</v>
      </c>
      <c r="J62" s="14">
        <v>22.930199999999999</v>
      </c>
      <c r="K62">
        <v>24.763400000000001</v>
      </c>
      <c r="L62" s="14">
        <v>40.616199999999999</v>
      </c>
      <c r="M62">
        <v>14.970700000000001</v>
      </c>
      <c r="N62">
        <v>30.338100000000001</v>
      </c>
      <c r="O62" s="19">
        <v>15641</v>
      </c>
      <c r="P62" s="19">
        <v>56616</v>
      </c>
      <c r="Q62" s="19">
        <v>37217</v>
      </c>
      <c r="R62" s="19">
        <v>19399</v>
      </c>
      <c r="S62" s="19">
        <v>9288</v>
      </c>
      <c r="T62" s="19">
        <v>47328</v>
      </c>
      <c r="U62">
        <v>2482</v>
      </c>
      <c r="V62">
        <v>1727</v>
      </c>
      <c r="W62">
        <v>5079</v>
      </c>
      <c r="X62" s="19">
        <v>9228</v>
      </c>
      <c r="Y62" s="19">
        <v>6413</v>
      </c>
      <c r="Z62" s="19">
        <v>3061</v>
      </c>
      <c r="AA62" s="19">
        <v>3266</v>
      </c>
      <c r="AB62" s="19">
        <v>2724</v>
      </c>
      <c r="AC62" s="19">
        <v>1734</v>
      </c>
      <c r="AD62" s="19">
        <v>3619</v>
      </c>
      <c r="AE62" s="19">
        <v>697</v>
      </c>
      <c r="AF62" s="19">
        <v>3972</v>
      </c>
      <c r="AG62" s="19">
        <v>1280</v>
      </c>
      <c r="AH62" s="19">
        <v>11334</v>
      </c>
      <c r="AI62" s="17">
        <v>5752.2</v>
      </c>
      <c r="AJ62" s="17">
        <v>2774.5</v>
      </c>
      <c r="AK62" s="19">
        <v>67615</v>
      </c>
      <c r="AL62" s="19">
        <v>71832</v>
      </c>
      <c r="AM62">
        <v>58.8</v>
      </c>
      <c r="AN62">
        <v>5.9</v>
      </c>
      <c r="AO62" s="17">
        <f t="shared" si="0"/>
        <v>4.9866354827931838</v>
      </c>
      <c r="AP62" s="17">
        <f t="shared" si="1"/>
        <v>0.84224301147121061</v>
      </c>
      <c r="AQ62" s="17">
        <v>18.7</v>
      </c>
      <c r="AR62">
        <v>4.5</v>
      </c>
      <c r="AS62">
        <v>5.5</v>
      </c>
      <c r="AT62">
        <v>1870</v>
      </c>
      <c r="AU62">
        <v>1160</v>
      </c>
      <c r="AV62" s="19">
        <f t="shared" si="2"/>
        <v>552</v>
      </c>
      <c r="AW62">
        <v>1157</v>
      </c>
      <c r="AX62">
        <v>605</v>
      </c>
      <c r="BC62">
        <v>2571</v>
      </c>
      <c r="BD62" s="17">
        <v>40.5</v>
      </c>
      <c r="BF62" s="17">
        <v>2.8</v>
      </c>
      <c r="BG62" s="7">
        <v>37</v>
      </c>
      <c r="BH62" s="19">
        <v>1614</v>
      </c>
      <c r="BI62" s="19">
        <v>583</v>
      </c>
      <c r="BJ62" s="19">
        <v>316</v>
      </c>
      <c r="BK62" s="19">
        <v>241</v>
      </c>
      <c r="BL62" s="19">
        <v>619</v>
      </c>
      <c r="BM62" s="19">
        <v>438</v>
      </c>
      <c r="BN62" s="19">
        <v>1350</v>
      </c>
      <c r="BO62">
        <v>45.65</v>
      </c>
      <c r="BP62">
        <v>64517</v>
      </c>
      <c r="BQ62">
        <v>57237</v>
      </c>
      <c r="BR62">
        <v>170532</v>
      </c>
      <c r="BS62" s="17">
        <v>56.4</v>
      </c>
      <c r="BT62">
        <v>12452</v>
      </c>
      <c r="BU62">
        <v>303.3</v>
      </c>
      <c r="BV62" s="17">
        <v>54.2</v>
      </c>
      <c r="BW62">
        <v>813647</v>
      </c>
      <c r="BX62">
        <v>826181.81612199999</v>
      </c>
      <c r="BY62" s="17">
        <v>66.900000000000006</v>
      </c>
      <c r="BZ62">
        <v>267603</v>
      </c>
      <c r="CA62">
        <v>70535</v>
      </c>
      <c r="CB62" s="17">
        <v>31.7</v>
      </c>
      <c r="CC62" s="1"/>
      <c r="CD62">
        <v>13.5</v>
      </c>
      <c r="CE62" s="1"/>
      <c r="CI62">
        <v>24.1</v>
      </c>
      <c r="CJ62" s="22">
        <v>18.091000000000001</v>
      </c>
      <c r="CK62" s="22">
        <v>18.754999999999999</v>
      </c>
      <c r="CL62" s="17">
        <v>33.4</v>
      </c>
      <c r="CM62" s="17">
        <v>35.299999999999997</v>
      </c>
      <c r="CN62" s="17">
        <v>33.5</v>
      </c>
      <c r="CO62" s="17">
        <v>30.3</v>
      </c>
      <c r="CP62" s="17">
        <v>30.7</v>
      </c>
      <c r="CQ62" s="7">
        <v>28.67</v>
      </c>
      <c r="CR62">
        <v>97</v>
      </c>
      <c r="CS62" s="17">
        <v>67.099999999999994</v>
      </c>
      <c r="CT62" s="22">
        <v>30.51</v>
      </c>
      <c r="CU62" s="22">
        <v>31.7</v>
      </c>
      <c r="CV62">
        <v>2.96</v>
      </c>
      <c r="CW62">
        <v>2.33</v>
      </c>
      <c r="CX62" s="1"/>
      <c r="CY62" s="21">
        <v>4.22</v>
      </c>
      <c r="CZ62" s="21">
        <v>4.8499999999999996</v>
      </c>
      <c r="DA62" s="21">
        <v>3</v>
      </c>
      <c r="DB62" s="4">
        <v>3.1558799999999998</v>
      </c>
      <c r="DC62" s="4">
        <f t="shared" si="3"/>
        <v>0.22587999999999964</v>
      </c>
      <c r="DD62" s="21">
        <v>3.12</v>
      </c>
      <c r="DE62" s="21">
        <v>3.93</v>
      </c>
      <c r="DF62" s="1"/>
      <c r="DG62" s="21">
        <v>2.93</v>
      </c>
      <c r="DH62" s="21">
        <v>3.01</v>
      </c>
      <c r="DI62" s="1"/>
      <c r="DJ62" s="1"/>
      <c r="DK62" s="4">
        <f t="shared" si="4"/>
        <v>0.28999999999999959</v>
      </c>
      <c r="DL62" s="4">
        <f t="shared" si="5"/>
        <v>0.91999999999999948</v>
      </c>
      <c r="DM62" s="4"/>
      <c r="DN62" s="4">
        <f t="shared" si="6"/>
        <v>7.9999999999999627E-2</v>
      </c>
      <c r="DO62" s="4">
        <f t="shared" si="7"/>
        <v>0.18999999999999995</v>
      </c>
      <c r="DP62" s="4">
        <f t="shared" si="8"/>
        <v>1</v>
      </c>
      <c r="DQ62" s="14">
        <v>48.649000000000001</v>
      </c>
      <c r="DR62" s="14">
        <v>31.834900000000001</v>
      </c>
      <c r="DS62" s="1"/>
      <c r="DT62" s="22">
        <v>43.185000000000002</v>
      </c>
      <c r="DU62" s="17">
        <v>150.4</v>
      </c>
      <c r="DV62" s="17">
        <v>376.1</v>
      </c>
      <c r="DW62" s="17">
        <v>353.7</v>
      </c>
      <c r="DX62" s="19">
        <v>19439</v>
      </c>
      <c r="DY62" s="14">
        <v>71.335099999999997</v>
      </c>
      <c r="DZ62" s="14">
        <v>35.193199999999997</v>
      </c>
      <c r="EA62" s="22">
        <v>19.649000000000001</v>
      </c>
      <c r="EC62" s="14">
        <v>71.335099999999997</v>
      </c>
      <c r="ED62">
        <v>70.14</v>
      </c>
      <c r="EE62">
        <v>720.84010000000001</v>
      </c>
      <c r="EF62">
        <v>12.24142</v>
      </c>
      <c r="EG62" s="1"/>
      <c r="EI62">
        <v>117.28339327461968</v>
      </c>
      <c r="EJ62" s="1"/>
      <c r="EO62">
        <v>94.1</v>
      </c>
    </row>
    <row r="63" spans="1:145">
      <c r="A63" s="26">
        <v>23163</v>
      </c>
      <c r="B63" s="14">
        <v>26.975000000000001</v>
      </c>
      <c r="C63" s="14">
        <v>25.812999999999999</v>
      </c>
      <c r="D63" s="14">
        <v>34.8551</v>
      </c>
      <c r="E63" s="14">
        <v>27.052099999999999</v>
      </c>
      <c r="F63" s="14">
        <v>15.8827</v>
      </c>
      <c r="G63" s="14">
        <v>34.313899999999997</v>
      </c>
      <c r="J63" s="14">
        <v>23.323599999999999</v>
      </c>
      <c r="K63">
        <v>25.614699999999999</v>
      </c>
      <c r="L63" s="14">
        <v>40.6569</v>
      </c>
      <c r="M63">
        <v>15.0162</v>
      </c>
      <c r="N63">
        <v>30.490300000000001</v>
      </c>
      <c r="O63" s="19">
        <v>15624</v>
      </c>
      <c r="P63" s="19">
        <v>56658</v>
      </c>
      <c r="Q63" s="19">
        <v>37287</v>
      </c>
      <c r="R63" s="19">
        <v>19371</v>
      </c>
      <c r="S63" s="19">
        <v>9302</v>
      </c>
      <c r="T63" s="19">
        <v>47356</v>
      </c>
      <c r="U63">
        <v>2473</v>
      </c>
      <c r="V63">
        <v>1728</v>
      </c>
      <c r="W63">
        <v>5101</v>
      </c>
      <c r="X63" s="19">
        <v>9226</v>
      </c>
      <c r="Y63" s="19">
        <v>6398</v>
      </c>
      <c r="Z63" s="19">
        <v>3060</v>
      </c>
      <c r="AA63" s="19">
        <v>3280</v>
      </c>
      <c r="AB63" s="19">
        <v>2726</v>
      </c>
      <c r="AC63" s="19">
        <v>1736</v>
      </c>
      <c r="AD63" s="19">
        <v>3627</v>
      </c>
      <c r="AE63" s="19">
        <v>687</v>
      </c>
      <c r="AF63" s="19">
        <v>3983</v>
      </c>
      <c r="AG63" s="19">
        <v>1285</v>
      </c>
      <c r="AH63" s="19">
        <v>11348</v>
      </c>
      <c r="AI63" s="17">
        <v>5761.6</v>
      </c>
      <c r="AJ63" s="17">
        <v>2773.9</v>
      </c>
      <c r="AK63" s="19">
        <v>67649</v>
      </c>
      <c r="AL63" s="19">
        <v>71626</v>
      </c>
      <c r="AM63">
        <v>58.5</v>
      </c>
      <c r="AN63">
        <v>5.6</v>
      </c>
      <c r="AO63" s="17">
        <f t="shared" si="0"/>
        <v>4.9493200793008123</v>
      </c>
      <c r="AP63" s="17">
        <f t="shared" si="1"/>
        <v>0.698070533046659</v>
      </c>
      <c r="AQ63" s="17">
        <v>17.2</v>
      </c>
      <c r="AR63">
        <v>4.3</v>
      </c>
      <c r="AS63">
        <v>5.3</v>
      </c>
      <c r="AT63">
        <v>1719</v>
      </c>
      <c r="AU63">
        <v>1259</v>
      </c>
      <c r="AV63" s="19">
        <f t="shared" si="2"/>
        <v>567</v>
      </c>
      <c r="AW63">
        <v>1067</v>
      </c>
      <c r="AX63">
        <v>500</v>
      </c>
      <c r="BC63">
        <v>2627</v>
      </c>
      <c r="BD63" s="17">
        <v>40.700000000000003</v>
      </c>
      <c r="BF63" s="17">
        <v>2.9</v>
      </c>
      <c r="BG63" s="7">
        <v>37</v>
      </c>
      <c r="BH63" s="19">
        <v>1639</v>
      </c>
      <c r="BI63" s="19">
        <v>476</v>
      </c>
      <c r="BJ63" s="19">
        <v>349</v>
      </c>
      <c r="BK63" s="19">
        <v>275</v>
      </c>
      <c r="BL63" s="19">
        <v>595</v>
      </c>
      <c r="BM63" s="19">
        <v>420</v>
      </c>
      <c r="BN63" s="19">
        <v>1345</v>
      </c>
      <c r="BO63">
        <v>52.15</v>
      </c>
      <c r="BP63">
        <v>61946</v>
      </c>
      <c r="BQ63">
        <v>56529</v>
      </c>
      <c r="BR63">
        <v>170188</v>
      </c>
      <c r="BS63" s="17">
        <v>56.3</v>
      </c>
      <c r="BT63">
        <v>11853</v>
      </c>
      <c r="BU63">
        <v>304.83999999999997</v>
      </c>
      <c r="BV63" s="17">
        <v>55</v>
      </c>
      <c r="BW63">
        <v>833382</v>
      </c>
      <c r="BX63">
        <v>836042.68585500005</v>
      </c>
      <c r="BY63" s="17">
        <v>61.9</v>
      </c>
      <c r="BZ63">
        <v>270802</v>
      </c>
      <c r="CA63">
        <v>71807</v>
      </c>
      <c r="CB63" s="17">
        <v>31.6</v>
      </c>
      <c r="CC63" s="1"/>
      <c r="CD63">
        <v>13.5</v>
      </c>
      <c r="CE63" s="1"/>
      <c r="CI63">
        <v>23.9</v>
      </c>
      <c r="CJ63" s="22">
        <v>18.131</v>
      </c>
      <c r="CK63" s="22">
        <v>18.786999999999999</v>
      </c>
      <c r="CL63" s="17">
        <v>33.5</v>
      </c>
      <c r="CM63" s="17">
        <v>35.4</v>
      </c>
      <c r="CN63" s="17">
        <v>33.6</v>
      </c>
      <c r="CO63" s="17">
        <v>30.3</v>
      </c>
      <c r="CP63" s="17">
        <v>30.7</v>
      </c>
      <c r="CQ63" s="7">
        <v>28.92</v>
      </c>
      <c r="CR63">
        <v>95.4</v>
      </c>
      <c r="CS63" s="17">
        <v>58.7</v>
      </c>
      <c r="CT63" s="22">
        <v>30.61</v>
      </c>
      <c r="CU63" s="22">
        <v>31.8</v>
      </c>
      <c r="CV63">
        <v>2.98</v>
      </c>
      <c r="CW63">
        <v>2.34</v>
      </c>
      <c r="CX63" s="1"/>
      <c r="CY63" s="21">
        <v>4.2300000000000004</v>
      </c>
      <c r="CZ63" s="21">
        <v>4.84</v>
      </c>
      <c r="DA63" s="21">
        <v>2.99</v>
      </c>
      <c r="DB63" s="4">
        <v>3.2881499999999999</v>
      </c>
      <c r="DC63" s="4">
        <f t="shared" si="3"/>
        <v>0.29814999999999969</v>
      </c>
      <c r="DD63" s="21">
        <v>3.2</v>
      </c>
      <c r="DE63" s="21">
        <v>3.99</v>
      </c>
      <c r="DF63" s="1"/>
      <c r="DG63" s="21">
        <v>2.99</v>
      </c>
      <c r="DH63" s="21">
        <v>3.08</v>
      </c>
      <c r="DI63" s="1"/>
      <c r="DJ63" s="1"/>
      <c r="DK63" s="4">
        <f t="shared" si="4"/>
        <v>0.24000000000000021</v>
      </c>
      <c r="DL63" s="4">
        <f t="shared" si="5"/>
        <v>0.84999999999999964</v>
      </c>
      <c r="DM63" s="4"/>
      <c r="DN63" s="4">
        <f t="shared" si="6"/>
        <v>8.9999999999999858E-2</v>
      </c>
      <c r="DO63" s="4">
        <f t="shared" si="7"/>
        <v>0.20999999999999996</v>
      </c>
      <c r="DP63" s="4">
        <f t="shared" si="8"/>
        <v>1</v>
      </c>
      <c r="DQ63" s="14">
        <v>49.246899999999997</v>
      </c>
      <c r="DR63" s="14">
        <v>32.115699999999997</v>
      </c>
      <c r="DS63" s="1"/>
      <c r="DT63" s="22">
        <v>43.302999999999997</v>
      </c>
      <c r="DU63" s="17">
        <v>150.4</v>
      </c>
      <c r="DV63" s="17">
        <v>378.4</v>
      </c>
      <c r="DW63" s="17">
        <v>355.6</v>
      </c>
      <c r="DX63" s="19">
        <v>19511</v>
      </c>
      <c r="DY63" s="14">
        <v>71.875600000000006</v>
      </c>
      <c r="DZ63" s="14">
        <v>35.8523</v>
      </c>
      <c r="EA63" s="22">
        <v>19.77</v>
      </c>
      <c r="EC63" s="14">
        <v>71.875600000000006</v>
      </c>
      <c r="ED63">
        <v>70.11</v>
      </c>
      <c r="EE63">
        <v>719.13990000000001</v>
      </c>
      <c r="EF63">
        <v>12.039429999999999</v>
      </c>
      <c r="EG63" s="1"/>
      <c r="EI63">
        <v>117.32670324259406</v>
      </c>
      <c r="EJ63" s="1"/>
      <c r="EO63">
        <v>95.1</v>
      </c>
    </row>
    <row r="64" spans="1:145">
      <c r="A64" s="26">
        <v>23193</v>
      </c>
      <c r="B64" s="14">
        <v>26.867599999999999</v>
      </c>
      <c r="C64" s="14">
        <v>25.812999999999999</v>
      </c>
      <c r="D64" s="14">
        <v>34.750599999999999</v>
      </c>
      <c r="E64" s="14">
        <v>26.785599999999999</v>
      </c>
      <c r="F64" s="14">
        <v>15.619199999999999</v>
      </c>
      <c r="G64" s="14">
        <v>34.029299999999999</v>
      </c>
      <c r="J64" s="14">
        <v>23.3004</v>
      </c>
      <c r="K64">
        <v>25.439499999999999</v>
      </c>
      <c r="L64" s="14">
        <v>40.494</v>
      </c>
      <c r="M64">
        <v>15.0769</v>
      </c>
      <c r="N64">
        <v>29.881699999999999</v>
      </c>
      <c r="O64" s="19">
        <v>15646</v>
      </c>
      <c r="P64" s="19">
        <v>56794</v>
      </c>
      <c r="Q64" s="19">
        <v>37371</v>
      </c>
      <c r="R64" s="19">
        <v>19423</v>
      </c>
      <c r="S64" s="19">
        <v>9334</v>
      </c>
      <c r="T64" s="19">
        <v>47460</v>
      </c>
      <c r="U64">
        <v>2470</v>
      </c>
      <c r="V64">
        <v>1745</v>
      </c>
      <c r="W64">
        <v>5119</v>
      </c>
      <c r="X64" s="19">
        <v>9234</v>
      </c>
      <c r="Y64" s="19">
        <v>6412</v>
      </c>
      <c r="Z64" s="19">
        <v>3088</v>
      </c>
      <c r="AA64" s="19">
        <v>3289</v>
      </c>
      <c r="AB64" s="19">
        <v>2731</v>
      </c>
      <c r="AC64" s="19">
        <v>1739</v>
      </c>
      <c r="AD64" s="19">
        <v>3632</v>
      </c>
      <c r="AE64" s="19">
        <v>689</v>
      </c>
      <c r="AF64" s="19">
        <v>3993</v>
      </c>
      <c r="AG64" s="19">
        <v>1289</v>
      </c>
      <c r="AH64" s="19">
        <v>11364</v>
      </c>
      <c r="AI64" s="17">
        <v>5769.3</v>
      </c>
      <c r="AJ64" s="17">
        <v>2775.8</v>
      </c>
      <c r="AK64" s="19">
        <v>67905</v>
      </c>
      <c r="AL64" s="19">
        <v>71956</v>
      </c>
      <c r="AM64">
        <v>58.7</v>
      </c>
      <c r="AN64">
        <v>5.6</v>
      </c>
      <c r="AO64" s="17">
        <f t="shared" si="0"/>
        <v>4.8696425593418198</v>
      </c>
      <c r="AP64" s="17">
        <f t="shared" si="1"/>
        <v>0.7615765189838235</v>
      </c>
      <c r="AQ64" s="17">
        <v>18.100000000000001</v>
      </c>
      <c r="AR64">
        <v>4.3</v>
      </c>
      <c r="AS64">
        <v>5.4</v>
      </c>
      <c r="AT64">
        <v>1693</v>
      </c>
      <c r="AU64">
        <v>1289</v>
      </c>
      <c r="AV64" s="19">
        <f t="shared" si="2"/>
        <v>522</v>
      </c>
      <c r="AW64">
        <v>1070</v>
      </c>
      <c r="AX64">
        <v>548</v>
      </c>
      <c r="BC64">
        <v>2482</v>
      </c>
      <c r="BD64" s="17">
        <v>40.6</v>
      </c>
      <c r="BF64" s="17">
        <v>2.9</v>
      </c>
      <c r="BG64" s="7">
        <v>38</v>
      </c>
      <c r="BH64" s="19">
        <v>1763</v>
      </c>
      <c r="BI64" s="19">
        <v>524</v>
      </c>
      <c r="BJ64" s="19">
        <v>362</v>
      </c>
      <c r="BK64" s="19">
        <v>269</v>
      </c>
      <c r="BL64" s="19">
        <v>693</v>
      </c>
      <c r="BM64" s="19">
        <v>439</v>
      </c>
      <c r="BN64" s="19">
        <v>1321</v>
      </c>
      <c r="BO64">
        <v>46.35</v>
      </c>
      <c r="BP64">
        <v>64157</v>
      </c>
      <c r="BQ64">
        <v>58384</v>
      </c>
      <c r="BR64">
        <v>169779</v>
      </c>
      <c r="BS64" s="17">
        <v>43.6</v>
      </c>
      <c r="BT64">
        <v>11961</v>
      </c>
      <c r="BU64">
        <v>306.3</v>
      </c>
      <c r="BV64" s="17">
        <v>54</v>
      </c>
      <c r="BW64">
        <v>852667</v>
      </c>
      <c r="BX64">
        <v>836754.49286700005</v>
      </c>
      <c r="BY64" s="17">
        <v>60.1</v>
      </c>
      <c r="BZ64">
        <v>273911</v>
      </c>
      <c r="CA64">
        <v>71812</v>
      </c>
      <c r="CB64" s="17">
        <v>31.6</v>
      </c>
      <c r="CC64" s="1"/>
      <c r="CD64">
        <v>13.5</v>
      </c>
      <c r="CE64" s="1"/>
      <c r="CI64">
        <v>24.3</v>
      </c>
      <c r="CJ64" s="22">
        <v>18.166</v>
      </c>
      <c r="CK64" s="22">
        <v>18.803000000000001</v>
      </c>
      <c r="CL64" s="17">
        <v>33.4</v>
      </c>
      <c r="CM64" s="17">
        <v>35.4</v>
      </c>
      <c r="CN64" s="17">
        <v>33.6</v>
      </c>
      <c r="CO64" s="17">
        <v>30.4</v>
      </c>
      <c r="CP64" s="17">
        <v>30.7</v>
      </c>
      <c r="CQ64" s="7">
        <v>29.3</v>
      </c>
      <c r="CR64">
        <v>95.7</v>
      </c>
      <c r="CS64" s="17">
        <v>61</v>
      </c>
      <c r="CT64" s="22">
        <v>30.69</v>
      </c>
      <c r="CU64" s="22">
        <v>31.8</v>
      </c>
      <c r="CV64">
        <v>2.99</v>
      </c>
      <c r="CW64">
        <v>2.35</v>
      </c>
      <c r="CX64" s="1"/>
      <c r="CY64" s="21">
        <v>4.26</v>
      </c>
      <c r="CZ64" s="21">
        <v>4.84</v>
      </c>
      <c r="DA64" s="21">
        <v>3.02</v>
      </c>
      <c r="DB64" s="4">
        <v>3.3543099999999999</v>
      </c>
      <c r="DC64" s="4">
        <f t="shared" si="3"/>
        <v>0.17430999999999974</v>
      </c>
      <c r="DD64" s="21">
        <v>3.48</v>
      </c>
      <c r="DE64" s="21">
        <v>4.0199999999999996</v>
      </c>
      <c r="DF64" s="1"/>
      <c r="DG64" s="21">
        <v>3.18</v>
      </c>
      <c r="DH64" s="21">
        <v>3.31</v>
      </c>
      <c r="DI64" s="1"/>
      <c r="DJ64" s="1"/>
      <c r="DK64" s="4">
        <f t="shared" si="4"/>
        <v>0.24000000000000021</v>
      </c>
      <c r="DL64" s="4">
        <f t="shared" si="5"/>
        <v>0.82000000000000028</v>
      </c>
      <c r="DM64" s="4"/>
      <c r="DN64" s="4">
        <f t="shared" si="6"/>
        <v>0.12999999999999989</v>
      </c>
      <c r="DO64" s="4">
        <f t="shared" si="7"/>
        <v>0.29999999999999982</v>
      </c>
      <c r="DP64" s="4">
        <f t="shared" si="8"/>
        <v>0.83999999999999941</v>
      </c>
      <c r="DQ64" s="14">
        <v>49.4664</v>
      </c>
      <c r="DR64" s="14">
        <v>32.469900000000003</v>
      </c>
      <c r="DS64" s="1"/>
      <c r="DT64" s="22">
        <v>43.615000000000002</v>
      </c>
      <c r="DU64" s="17">
        <v>151.30000000000001</v>
      </c>
      <c r="DV64" s="17">
        <v>381.1</v>
      </c>
      <c r="DW64" s="17">
        <v>357.9</v>
      </c>
      <c r="DX64" s="19">
        <v>19690</v>
      </c>
      <c r="DY64" s="14">
        <v>72.716499999999996</v>
      </c>
      <c r="DZ64" s="14">
        <v>36.341099999999997</v>
      </c>
      <c r="EA64" s="22">
        <v>19.988</v>
      </c>
      <c r="EC64" s="14">
        <v>72.716499999999996</v>
      </c>
      <c r="ED64">
        <v>69.069999999999993</v>
      </c>
      <c r="EE64">
        <v>700.75</v>
      </c>
      <c r="EF64">
        <v>14.296939999999999</v>
      </c>
      <c r="EG64" s="1"/>
      <c r="EI64">
        <v>117.38084070256204</v>
      </c>
      <c r="EJ64" s="1"/>
      <c r="EO64">
        <v>96</v>
      </c>
    </row>
    <row r="65" spans="1:145">
      <c r="A65" s="26">
        <v>23224</v>
      </c>
      <c r="B65" s="14">
        <v>26.921299999999999</v>
      </c>
      <c r="C65" s="14">
        <v>26.098099999999999</v>
      </c>
      <c r="D65" s="14">
        <v>35.029200000000003</v>
      </c>
      <c r="E65" s="14">
        <v>26.5457</v>
      </c>
      <c r="F65" s="14">
        <v>15.200900000000001</v>
      </c>
      <c r="G65" s="14">
        <v>34.757100000000001</v>
      </c>
      <c r="J65" s="14">
        <v>23.346699999999998</v>
      </c>
      <c r="K65">
        <v>25.164000000000001</v>
      </c>
      <c r="L65" s="14">
        <v>40.942100000000003</v>
      </c>
      <c r="M65">
        <v>15.304399999999999</v>
      </c>
      <c r="N65">
        <v>30.1251</v>
      </c>
      <c r="O65" s="19">
        <v>15644</v>
      </c>
      <c r="P65" s="19">
        <v>56910</v>
      </c>
      <c r="Q65" s="19">
        <v>37473</v>
      </c>
      <c r="R65" s="19">
        <v>19437</v>
      </c>
      <c r="S65" s="19">
        <v>9368</v>
      </c>
      <c r="T65" s="19">
        <v>47542</v>
      </c>
      <c r="U65">
        <v>2469</v>
      </c>
      <c r="V65">
        <v>1755</v>
      </c>
      <c r="W65">
        <v>5144</v>
      </c>
      <c r="X65" s="19">
        <v>9229</v>
      </c>
      <c r="Y65" s="19">
        <v>6415</v>
      </c>
      <c r="Z65" s="19">
        <v>3099</v>
      </c>
      <c r="AA65" s="19">
        <v>3303</v>
      </c>
      <c r="AB65" s="19">
        <v>2738</v>
      </c>
      <c r="AC65" s="19">
        <v>1738</v>
      </c>
      <c r="AD65" s="19">
        <v>3645</v>
      </c>
      <c r="AE65" s="19">
        <v>694</v>
      </c>
      <c r="AF65" s="19">
        <v>4004</v>
      </c>
      <c r="AG65" s="19">
        <v>1294</v>
      </c>
      <c r="AH65" s="19">
        <v>11383</v>
      </c>
      <c r="AI65" s="17">
        <v>5788.4</v>
      </c>
      <c r="AJ65" s="17">
        <v>2782.4</v>
      </c>
      <c r="AK65" s="19">
        <v>67908</v>
      </c>
      <c r="AL65" s="19">
        <v>71786</v>
      </c>
      <c r="AM65">
        <v>58.5</v>
      </c>
      <c r="AN65">
        <v>5.4</v>
      </c>
      <c r="AO65" s="17">
        <f t="shared" si="0"/>
        <v>4.7641601426461984</v>
      </c>
      <c r="AP65" s="17">
        <f t="shared" si="1"/>
        <v>0.72576825564873371</v>
      </c>
      <c r="AQ65" s="17">
        <v>16.100000000000001</v>
      </c>
      <c r="AR65">
        <v>4.2</v>
      </c>
      <c r="AS65">
        <v>5.4</v>
      </c>
      <c r="AT65">
        <v>1677</v>
      </c>
      <c r="AU65">
        <v>1150</v>
      </c>
      <c r="AV65" s="19">
        <f t="shared" si="2"/>
        <v>593</v>
      </c>
      <c r="AW65">
        <v>1114</v>
      </c>
      <c r="AX65">
        <v>521</v>
      </c>
      <c r="BC65">
        <v>2740</v>
      </c>
      <c r="BD65" s="17">
        <v>40.6</v>
      </c>
      <c r="BF65" s="17">
        <v>2.9</v>
      </c>
      <c r="BG65" s="7">
        <v>38</v>
      </c>
      <c r="BH65" s="19">
        <v>1779</v>
      </c>
      <c r="BI65" s="19">
        <v>555</v>
      </c>
      <c r="BJ65" s="19">
        <v>385</v>
      </c>
      <c r="BK65" s="19">
        <v>291</v>
      </c>
      <c r="BL65" s="19">
        <v>662</v>
      </c>
      <c r="BM65" s="19">
        <v>441</v>
      </c>
      <c r="BN65" s="19">
        <v>1310</v>
      </c>
      <c r="BO65">
        <v>46.95</v>
      </c>
      <c r="BP65">
        <v>62192</v>
      </c>
      <c r="BQ65">
        <v>55742</v>
      </c>
      <c r="BR65">
        <v>169866</v>
      </c>
      <c r="BS65" s="17">
        <v>48.5</v>
      </c>
      <c r="BT65">
        <v>12379</v>
      </c>
      <c r="BU65">
        <v>308.73</v>
      </c>
      <c r="BV65" s="17">
        <v>48.1</v>
      </c>
      <c r="BW65">
        <v>864939</v>
      </c>
      <c r="BX65">
        <v>839534.12849799998</v>
      </c>
      <c r="BY65" s="17">
        <v>62</v>
      </c>
      <c r="BZ65">
        <v>270882</v>
      </c>
      <c r="CA65">
        <v>71729</v>
      </c>
      <c r="CB65" s="17">
        <v>31.6</v>
      </c>
      <c r="CC65" s="1"/>
      <c r="CD65">
        <v>13.5</v>
      </c>
      <c r="CE65" s="1"/>
      <c r="CI65">
        <v>24.7</v>
      </c>
      <c r="CJ65" s="22">
        <v>18.190000000000001</v>
      </c>
      <c r="CK65" s="22">
        <v>18.818999999999999</v>
      </c>
      <c r="CL65" s="17">
        <v>33.4</v>
      </c>
      <c r="CM65" s="17">
        <v>35.299999999999997</v>
      </c>
      <c r="CN65" s="17">
        <v>33.5</v>
      </c>
      <c r="CO65" s="17">
        <v>30.4</v>
      </c>
      <c r="CP65" s="17">
        <v>30.7</v>
      </c>
      <c r="CQ65" s="7">
        <v>29.26</v>
      </c>
      <c r="CR65">
        <v>94.5</v>
      </c>
      <c r="CS65" s="17">
        <v>59.8</v>
      </c>
      <c r="CT65" s="22">
        <v>30.75</v>
      </c>
      <c r="CU65" s="22">
        <v>31.9</v>
      </c>
      <c r="CV65">
        <v>3.01</v>
      </c>
      <c r="CW65">
        <v>2.34</v>
      </c>
      <c r="CX65" s="1"/>
      <c r="CY65" s="21">
        <v>4.29</v>
      </c>
      <c r="CZ65" s="21">
        <v>4.83</v>
      </c>
      <c r="DA65" s="21">
        <v>3.49</v>
      </c>
      <c r="DB65" s="4">
        <v>3.6857600000000001</v>
      </c>
      <c r="DC65" s="4">
        <f t="shared" si="3"/>
        <v>0.36576000000000031</v>
      </c>
      <c r="DD65" s="21">
        <v>3.53</v>
      </c>
      <c r="DE65" s="21">
        <v>4</v>
      </c>
      <c r="DF65" s="1"/>
      <c r="DG65" s="21">
        <v>3.32</v>
      </c>
      <c r="DH65" s="21">
        <v>3.44</v>
      </c>
      <c r="DI65" s="1"/>
      <c r="DJ65" s="1"/>
      <c r="DK65" s="4">
        <f t="shared" si="4"/>
        <v>0.29000000000000004</v>
      </c>
      <c r="DL65" s="4">
        <f t="shared" si="5"/>
        <v>0.83000000000000007</v>
      </c>
      <c r="DM65" s="4"/>
      <c r="DN65" s="4">
        <f t="shared" si="6"/>
        <v>0.12000000000000011</v>
      </c>
      <c r="DO65" s="4">
        <f t="shared" si="7"/>
        <v>0.20999999999999996</v>
      </c>
      <c r="DP65" s="4">
        <f t="shared" si="8"/>
        <v>0.68000000000000016</v>
      </c>
      <c r="DQ65" s="14">
        <v>49.476799999999997</v>
      </c>
      <c r="DR65" s="14">
        <v>32.199100000000001</v>
      </c>
      <c r="DS65" s="1"/>
      <c r="DT65" s="22">
        <v>43.691000000000003</v>
      </c>
      <c r="DU65" s="17">
        <v>151.80000000000001</v>
      </c>
      <c r="DV65" s="17">
        <v>383.6</v>
      </c>
      <c r="DW65" s="17">
        <v>359.6</v>
      </c>
      <c r="DX65" s="19">
        <v>19376</v>
      </c>
      <c r="DY65" s="14">
        <v>73.5762</v>
      </c>
      <c r="DZ65" s="14">
        <v>36.7087</v>
      </c>
      <c r="EA65" s="22">
        <v>19.704999999999998</v>
      </c>
      <c r="EC65" s="14">
        <v>73.5762</v>
      </c>
      <c r="ED65">
        <v>70.98</v>
      </c>
      <c r="EE65">
        <v>714.1499</v>
      </c>
      <c r="EF65">
        <v>11.482670000000001</v>
      </c>
      <c r="EG65" s="1"/>
      <c r="EI65">
        <v>117.4782881305044</v>
      </c>
      <c r="EJ65" s="1"/>
      <c r="EO65">
        <v>97</v>
      </c>
    </row>
    <row r="66" spans="1:145">
      <c r="A66" s="26">
        <v>23255</v>
      </c>
      <c r="B66" s="14">
        <v>27.189699999999998</v>
      </c>
      <c r="C66" s="14">
        <v>26.175799999999999</v>
      </c>
      <c r="D66" s="14">
        <v>35.133699999999997</v>
      </c>
      <c r="E66" s="14">
        <v>27.078800000000001</v>
      </c>
      <c r="F66" s="14">
        <v>15.6967</v>
      </c>
      <c r="G66" s="14">
        <v>35.074800000000003</v>
      </c>
      <c r="J66" s="14">
        <v>23.763200000000001</v>
      </c>
      <c r="K66">
        <v>25.514600000000002</v>
      </c>
      <c r="L66" s="14">
        <v>40.819899999999997</v>
      </c>
      <c r="M66">
        <v>15.304399999999999</v>
      </c>
      <c r="N66">
        <v>30.459900000000001</v>
      </c>
      <c r="O66" s="19">
        <v>15674</v>
      </c>
      <c r="P66" s="19">
        <v>57077</v>
      </c>
      <c r="Q66" s="19">
        <v>37594</v>
      </c>
      <c r="R66" s="19">
        <v>19483</v>
      </c>
      <c r="S66" s="19">
        <v>9417</v>
      </c>
      <c r="T66" s="19">
        <v>47660</v>
      </c>
      <c r="U66">
        <v>2475</v>
      </c>
      <c r="V66">
        <v>1767</v>
      </c>
      <c r="W66">
        <v>5175</v>
      </c>
      <c r="X66" s="19">
        <v>9260</v>
      </c>
      <c r="Y66" s="19">
        <v>6414</v>
      </c>
      <c r="Z66" s="19">
        <v>3110</v>
      </c>
      <c r="AA66" s="19">
        <v>3315</v>
      </c>
      <c r="AB66" s="19">
        <v>2742</v>
      </c>
      <c r="AC66" s="19">
        <v>1741</v>
      </c>
      <c r="AD66" s="19">
        <v>3657</v>
      </c>
      <c r="AE66" s="19">
        <v>699</v>
      </c>
      <c r="AF66" s="19">
        <v>4019</v>
      </c>
      <c r="AG66" s="19">
        <v>1299</v>
      </c>
      <c r="AH66" s="19">
        <v>11404</v>
      </c>
      <c r="AI66" s="17">
        <v>5804.5</v>
      </c>
      <c r="AJ66" s="17">
        <v>2785.5</v>
      </c>
      <c r="AK66" s="19">
        <v>68174</v>
      </c>
      <c r="AL66" s="19">
        <v>72131</v>
      </c>
      <c r="AM66">
        <v>58.7</v>
      </c>
      <c r="AN66">
        <v>5.5</v>
      </c>
      <c r="AO66" s="17">
        <f t="shared" si="0"/>
        <v>4.7552369993484076</v>
      </c>
      <c r="AP66" s="17">
        <f t="shared" si="1"/>
        <v>0.77497885791130028</v>
      </c>
      <c r="AQ66" s="17">
        <v>17.399999999999999</v>
      </c>
      <c r="AR66">
        <v>4.0999999999999996</v>
      </c>
      <c r="AS66">
        <v>5.5</v>
      </c>
      <c r="AT66">
        <v>1695</v>
      </c>
      <c r="AU66">
        <v>1225</v>
      </c>
      <c r="AV66" s="19">
        <f t="shared" si="2"/>
        <v>510</v>
      </c>
      <c r="AW66">
        <v>1069</v>
      </c>
      <c r="AX66">
        <v>559</v>
      </c>
      <c r="BC66">
        <v>2723</v>
      </c>
      <c r="BD66" s="17">
        <v>40.6</v>
      </c>
      <c r="BF66" s="17">
        <v>2.9</v>
      </c>
      <c r="BG66" s="7">
        <v>38</v>
      </c>
      <c r="BH66" s="19">
        <v>1622</v>
      </c>
      <c r="BI66" s="19">
        <v>458</v>
      </c>
      <c r="BJ66" s="19">
        <v>348</v>
      </c>
      <c r="BK66" s="19">
        <v>254</v>
      </c>
      <c r="BL66" s="19">
        <v>597</v>
      </c>
      <c r="BM66" s="19">
        <v>422</v>
      </c>
      <c r="BN66" s="19">
        <v>1413</v>
      </c>
      <c r="BO66">
        <v>45.95</v>
      </c>
      <c r="BP66">
        <v>63929</v>
      </c>
      <c r="BQ66">
        <v>56897</v>
      </c>
      <c r="BR66">
        <v>171066</v>
      </c>
      <c r="BS66" s="17">
        <v>49.7</v>
      </c>
      <c r="BT66">
        <v>12550</v>
      </c>
      <c r="BU66">
        <v>309.75</v>
      </c>
      <c r="BV66" s="17">
        <v>47.9</v>
      </c>
      <c r="BW66">
        <v>875897</v>
      </c>
      <c r="BX66">
        <v>836975.53323199996</v>
      </c>
      <c r="BY66" s="17">
        <v>59.8</v>
      </c>
      <c r="BZ66">
        <v>271957</v>
      </c>
      <c r="CA66">
        <v>70848</v>
      </c>
      <c r="CB66" s="17">
        <v>31.7</v>
      </c>
      <c r="CC66" s="1"/>
      <c r="CD66">
        <v>13.5</v>
      </c>
      <c r="CE66" s="1"/>
      <c r="CI66">
        <v>24.1</v>
      </c>
      <c r="CJ66" s="22">
        <v>18.187000000000001</v>
      </c>
      <c r="CK66" s="22">
        <v>18.853999999999999</v>
      </c>
      <c r="CL66" s="17">
        <v>33.4</v>
      </c>
      <c r="CM66" s="17">
        <v>35.200000000000003</v>
      </c>
      <c r="CN66" s="17">
        <v>33.5</v>
      </c>
      <c r="CO66" s="17">
        <v>30.3</v>
      </c>
      <c r="CP66" s="17">
        <v>30.7</v>
      </c>
      <c r="CQ66" s="7">
        <v>29.03</v>
      </c>
      <c r="CR66">
        <v>94.9</v>
      </c>
      <c r="CS66" s="17">
        <v>57.8</v>
      </c>
      <c r="CT66" s="22">
        <v>30.72</v>
      </c>
      <c r="CU66" s="22">
        <v>31.9</v>
      </c>
      <c r="CV66">
        <v>3.01</v>
      </c>
      <c r="CW66">
        <v>2.36</v>
      </c>
      <c r="CX66" s="1"/>
      <c r="CY66" s="21">
        <v>4.3099999999999996</v>
      </c>
      <c r="CZ66" s="21">
        <v>4.84</v>
      </c>
      <c r="DA66" s="21">
        <v>3.48</v>
      </c>
      <c r="DB66" s="4">
        <v>3.7802600000000002</v>
      </c>
      <c r="DC66" s="4">
        <f t="shared" si="3"/>
        <v>0.40026000000000028</v>
      </c>
      <c r="DD66" s="21">
        <v>3.57</v>
      </c>
      <c r="DE66" s="21">
        <v>4.08</v>
      </c>
      <c r="DF66" s="1"/>
      <c r="DG66" s="21">
        <v>3.38</v>
      </c>
      <c r="DH66" s="21">
        <v>3.5</v>
      </c>
      <c r="DI66" s="1"/>
      <c r="DJ66" s="1"/>
      <c r="DK66" s="4">
        <f t="shared" si="4"/>
        <v>0.22999999999999954</v>
      </c>
      <c r="DL66" s="4">
        <f t="shared" si="5"/>
        <v>0.75999999999999979</v>
      </c>
      <c r="DM66" s="4"/>
      <c r="DN66" s="4">
        <f t="shared" si="6"/>
        <v>0.12000000000000011</v>
      </c>
      <c r="DO66" s="4">
        <f t="shared" si="7"/>
        <v>0.18999999999999995</v>
      </c>
      <c r="DP66" s="4">
        <f t="shared" si="8"/>
        <v>0.70000000000000018</v>
      </c>
      <c r="DQ66" s="14">
        <v>49.822499999999998</v>
      </c>
      <c r="DR66" s="14">
        <v>32.788400000000003</v>
      </c>
      <c r="DS66" s="1"/>
      <c r="DT66" s="22">
        <v>43.908000000000001</v>
      </c>
      <c r="DU66" s="17">
        <v>152</v>
      </c>
      <c r="DV66" s="17">
        <v>386</v>
      </c>
      <c r="DW66" s="17">
        <v>361.4</v>
      </c>
      <c r="DX66" s="19">
        <v>19649</v>
      </c>
      <c r="DY66" s="14">
        <v>74.169799999999995</v>
      </c>
      <c r="DZ66" s="14">
        <v>37.074800000000003</v>
      </c>
      <c r="EA66" s="22">
        <v>19.966999999999999</v>
      </c>
      <c r="EC66" s="14">
        <v>74.169799999999995</v>
      </c>
      <c r="ED66">
        <v>72.849999999999994</v>
      </c>
      <c r="EE66">
        <v>738.52</v>
      </c>
      <c r="EF66">
        <v>13.029680000000001</v>
      </c>
      <c r="EG66" s="1"/>
      <c r="EI66">
        <v>117.35918571857485</v>
      </c>
      <c r="EJ66" s="1"/>
      <c r="EO66">
        <v>97</v>
      </c>
    </row>
    <row r="67" spans="1:145">
      <c r="A67" s="26">
        <v>23285</v>
      </c>
      <c r="B67" s="14">
        <v>27.377600000000001</v>
      </c>
      <c r="C67" s="14">
        <v>26.357299999999999</v>
      </c>
      <c r="D67" s="14">
        <v>35.377400000000002</v>
      </c>
      <c r="E67" s="14">
        <v>27.238700000000001</v>
      </c>
      <c r="F67" s="14">
        <v>15.851699999999999</v>
      </c>
      <c r="G67" s="14">
        <v>35.145699999999998</v>
      </c>
      <c r="J67" s="14">
        <v>23.7864</v>
      </c>
      <c r="K67">
        <v>25.8401</v>
      </c>
      <c r="L67" s="14">
        <v>41.145800000000001</v>
      </c>
      <c r="M67">
        <v>15.456099999999999</v>
      </c>
      <c r="N67">
        <v>30.551100000000002</v>
      </c>
      <c r="O67" s="19">
        <v>15714</v>
      </c>
      <c r="P67" s="19">
        <v>57284</v>
      </c>
      <c r="Q67" s="19">
        <v>37767</v>
      </c>
      <c r="R67" s="19">
        <v>19517</v>
      </c>
      <c r="S67" s="19">
        <v>9479</v>
      </c>
      <c r="T67" s="19">
        <v>47805</v>
      </c>
      <c r="U67">
        <v>2476</v>
      </c>
      <c r="V67">
        <v>1776</v>
      </c>
      <c r="W67">
        <v>5227</v>
      </c>
      <c r="X67" s="19">
        <v>9283</v>
      </c>
      <c r="Y67" s="19">
        <v>6431</v>
      </c>
      <c r="Z67" s="19">
        <v>3104</v>
      </c>
      <c r="AA67" s="19">
        <v>3337</v>
      </c>
      <c r="AB67" s="19">
        <v>2755</v>
      </c>
      <c r="AC67" s="19">
        <v>1747</v>
      </c>
      <c r="AD67" s="19">
        <v>3671</v>
      </c>
      <c r="AE67" s="19">
        <v>699</v>
      </c>
      <c r="AF67" s="19">
        <v>4042</v>
      </c>
      <c r="AG67" s="19">
        <v>1307</v>
      </c>
      <c r="AH67" s="19">
        <v>11429</v>
      </c>
      <c r="AI67" s="17">
        <v>5822.6</v>
      </c>
      <c r="AJ67" s="17">
        <v>2794.3</v>
      </c>
      <c r="AK67" s="19">
        <v>68294</v>
      </c>
      <c r="AL67" s="19">
        <v>72281</v>
      </c>
      <c r="AM67">
        <v>58.8</v>
      </c>
      <c r="AN67">
        <v>5.5</v>
      </c>
      <c r="AO67" s="17">
        <f t="shared" si="0"/>
        <v>4.7619706423541457</v>
      </c>
      <c r="AP67" s="17">
        <f t="shared" si="1"/>
        <v>0.73324940164081842</v>
      </c>
      <c r="AQ67" s="17">
        <v>17.100000000000001</v>
      </c>
      <c r="AR67">
        <v>4.2</v>
      </c>
      <c r="AS67">
        <v>5.4</v>
      </c>
      <c r="AT67">
        <v>1738</v>
      </c>
      <c r="AU67">
        <v>1163</v>
      </c>
      <c r="AV67" s="19">
        <f t="shared" si="2"/>
        <v>541</v>
      </c>
      <c r="AW67">
        <v>1071</v>
      </c>
      <c r="AX67">
        <v>530</v>
      </c>
      <c r="BC67">
        <v>2647</v>
      </c>
      <c r="BD67" s="17">
        <v>40.700000000000003</v>
      </c>
      <c r="BF67" s="17">
        <v>2.9</v>
      </c>
      <c r="BG67" s="7">
        <v>39</v>
      </c>
      <c r="BH67" s="19">
        <v>1491</v>
      </c>
      <c r="BI67" s="19">
        <v>510</v>
      </c>
      <c r="BJ67" s="19">
        <v>297</v>
      </c>
      <c r="BK67" s="19">
        <v>221</v>
      </c>
      <c r="BL67" s="19">
        <v>514</v>
      </c>
      <c r="BM67" s="19">
        <v>459</v>
      </c>
      <c r="BN67" s="19">
        <v>1414</v>
      </c>
      <c r="BO67">
        <v>48.35</v>
      </c>
      <c r="BP67">
        <v>64998</v>
      </c>
      <c r="BQ67">
        <v>58642</v>
      </c>
      <c r="BR67">
        <v>171642</v>
      </c>
      <c r="BS67" s="17">
        <v>47.4</v>
      </c>
      <c r="BT67">
        <v>12592</v>
      </c>
      <c r="BU67">
        <v>311.38</v>
      </c>
      <c r="BV67" s="17">
        <v>46.4</v>
      </c>
      <c r="BW67">
        <v>887598</v>
      </c>
      <c r="BX67">
        <v>841878.09033399995</v>
      </c>
      <c r="BY67" s="17">
        <v>64</v>
      </c>
      <c r="BZ67">
        <v>275477</v>
      </c>
      <c r="CA67">
        <v>72170</v>
      </c>
      <c r="CB67" s="17">
        <v>31.6</v>
      </c>
      <c r="CC67" s="1"/>
      <c r="CD67">
        <v>13.4</v>
      </c>
      <c r="CE67" s="1"/>
      <c r="CI67">
        <v>24.3</v>
      </c>
      <c r="CJ67" s="22">
        <v>18.222000000000001</v>
      </c>
      <c r="CK67" s="22">
        <v>18.896000000000001</v>
      </c>
      <c r="CL67" s="17">
        <v>33.5</v>
      </c>
      <c r="CM67" s="17">
        <v>35.299999999999997</v>
      </c>
      <c r="CN67" s="17">
        <v>33.6</v>
      </c>
      <c r="CO67" s="17">
        <v>30.4</v>
      </c>
      <c r="CP67" s="17">
        <v>30.8</v>
      </c>
      <c r="CQ67" s="7">
        <v>29.35</v>
      </c>
      <c r="CR67">
        <v>97.8</v>
      </c>
      <c r="CS67" s="17">
        <v>76.900000000000006</v>
      </c>
      <c r="CT67" s="22">
        <v>30.75</v>
      </c>
      <c r="CU67" s="22">
        <v>32</v>
      </c>
      <c r="CV67">
        <v>3.02</v>
      </c>
      <c r="CW67">
        <v>2.36</v>
      </c>
      <c r="CX67" s="1"/>
      <c r="CY67" s="21">
        <v>4.32</v>
      </c>
      <c r="CZ67" s="21">
        <v>4.83</v>
      </c>
      <c r="DA67" s="21">
        <v>3.5</v>
      </c>
      <c r="DB67" s="4">
        <v>3.7619500000000001</v>
      </c>
      <c r="DC67" s="4">
        <f t="shared" si="3"/>
        <v>0.31194999999999995</v>
      </c>
      <c r="DD67" s="21">
        <v>3.64</v>
      </c>
      <c r="DE67" s="21">
        <v>4.1100000000000003</v>
      </c>
      <c r="DF67" s="1"/>
      <c r="DG67" s="21">
        <v>3.45</v>
      </c>
      <c r="DH67" s="21">
        <v>3.58</v>
      </c>
      <c r="DI67" s="1"/>
      <c r="DJ67" s="1"/>
      <c r="DK67" s="4">
        <f t="shared" si="4"/>
        <v>0.20999999999999996</v>
      </c>
      <c r="DL67" s="4">
        <f t="shared" si="5"/>
        <v>0.71999999999999975</v>
      </c>
      <c r="DM67" s="4"/>
      <c r="DN67" s="4">
        <f t="shared" si="6"/>
        <v>0.12999999999999989</v>
      </c>
      <c r="DO67" s="4">
        <f t="shared" si="7"/>
        <v>0.18999999999999995</v>
      </c>
      <c r="DP67" s="4">
        <f t="shared" si="8"/>
        <v>0.66000000000000014</v>
      </c>
      <c r="DQ67" s="14">
        <v>50.411099999999998</v>
      </c>
      <c r="DR67" s="14">
        <v>33.714700000000001</v>
      </c>
      <c r="DS67" s="1"/>
      <c r="DT67" s="22">
        <v>44.027000000000001</v>
      </c>
      <c r="DU67" s="17">
        <v>152.6</v>
      </c>
      <c r="DV67" s="17">
        <v>388.3</v>
      </c>
      <c r="DW67" s="17">
        <v>362.9</v>
      </c>
      <c r="DX67" s="19">
        <v>19669</v>
      </c>
      <c r="DY67" s="14">
        <v>75.113</v>
      </c>
      <c r="DZ67" s="14">
        <v>37.425800000000002</v>
      </c>
      <c r="EA67" s="22">
        <v>19.989000000000001</v>
      </c>
      <c r="EC67" s="14">
        <v>75.113</v>
      </c>
      <c r="ED67">
        <v>73.03</v>
      </c>
      <c r="EE67">
        <v>747.52</v>
      </c>
      <c r="EF67">
        <v>13.820349999999999</v>
      </c>
      <c r="EG67" s="1"/>
      <c r="EI67">
        <v>117.29422076661328</v>
      </c>
      <c r="EJ67" s="1"/>
      <c r="EO67">
        <v>97</v>
      </c>
    </row>
    <row r="68" spans="1:145">
      <c r="A68" s="26">
        <v>23316</v>
      </c>
      <c r="B68" s="14">
        <v>27.511800000000001</v>
      </c>
      <c r="C68" s="14">
        <v>26.409099999999999</v>
      </c>
      <c r="D68" s="14">
        <v>35.412199999999999</v>
      </c>
      <c r="E68" s="14">
        <v>27.398599999999998</v>
      </c>
      <c r="F68" s="14">
        <v>15.944599999999999</v>
      </c>
      <c r="G68" s="14">
        <v>35.444200000000002</v>
      </c>
      <c r="J68" s="14">
        <v>24.017700000000001</v>
      </c>
      <c r="K68">
        <v>26.040400000000002</v>
      </c>
      <c r="L68" s="14">
        <v>41.104999999999997</v>
      </c>
      <c r="M68">
        <v>15.5168</v>
      </c>
      <c r="N68">
        <v>30.824999999999999</v>
      </c>
      <c r="O68" s="19">
        <v>15675</v>
      </c>
      <c r="P68" s="19">
        <v>57255</v>
      </c>
      <c r="Q68" s="19">
        <v>37799</v>
      </c>
      <c r="R68" s="19">
        <v>19456</v>
      </c>
      <c r="S68" s="19">
        <v>9484</v>
      </c>
      <c r="T68" s="19">
        <v>47771</v>
      </c>
      <c r="U68">
        <v>2470</v>
      </c>
      <c r="V68">
        <v>1785</v>
      </c>
      <c r="W68">
        <v>5229</v>
      </c>
      <c r="X68" s="19">
        <v>9274</v>
      </c>
      <c r="Y68" s="19">
        <v>6401</v>
      </c>
      <c r="Z68" s="19">
        <v>3083</v>
      </c>
      <c r="AA68" s="19">
        <v>3342</v>
      </c>
      <c r="AB68" s="19">
        <v>2759</v>
      </c>
      <c r="AC68" s="19">
        <v>1741</v>
      </c>
      <c r="AD68" s="19">
        <v>3678</v>
      </c>
      <c r="AE68" s="19">
        <v>698</v>
      </c>
      <c r="AF68" s="19">
        <v>4039</v>
      </c>
      <c r="AG68" s="19">
        <v>1309</v>
      </c>
      <c r="AH68" s="19">
        <v>11447</v>
      </c>
      <c r="AI68" s="17">
        <v>5832.7</v>
      </c>
      <c r="AJ68" s="17">
        <v>2802.9</v>
      </c>
      <c r="AK68" s="19">
        <v>68267</v>
      </c>
      <c r="AL68" s="19">
        <v>72418</v>
      </c>
      <c r="AM68">
        <v>58.8</v>
      </c>
      <c r="AN68">
        <v>5.7</v>
      </c>
      <c r="AO68" s="17">
        <f t="shared" si="0"/>
        <v>4.9973763428981748</v>
      </c>
      <c r="AP68" s="17">
        <f t="shared" si="1"/>
        <v>0.71943439476373272</v>
      </c>
      <c r="AQ68" s="17">
        <v>17.7</v>
      </c>
      <c r="AR68">
        <v>4.4000000000000004</v>
      </c>
      <c r="AS68">
        <v>5.5</v>
      </c>
      <c r="AT68">
        <v>1859</v>
      </c>
      <c r="AU68">
        <v>1227</v>
      </c>
      <c r="AV68" s="19">
        <f t="shared" si="2"/>
        <v>533</v>
      </c>
      <c r="AW68">
        <v>1054</v>
      </c>
      <c r="AX68">
        <v>521</v>
      </c>
      <c r="BC68">
        <v>2623</v>
      </c>
      <c r="BD68" s="17">
        <v>40.700000000000003</v>
      </c>
      <c r="BF68" s="17">
        <v>2.9</v>
      </c>
      <c r="BG68" s="7">
        <v>38</v>
      </c>
      <c r="BH68" s="19">
        <v>1603</v>
      </c>
      <c r="BI68" s="19">
        <v>441</v>
      </c>
      <c r="BJ68" s="19">
        <v>358</v>
      </c>
      <c r="BK68" s="19">
        <v>233</v>
      </c>
      <c r="BL68" s="19">
        <v>584</v>
      </c>
      <c r="BM68" s="19">
        <v>428</v>
      </c>
      <c r="BN68" s="19">
        <v>1357</v>
      </c>
      <c r="BO68">
        <v>45.15</v>
      </c>
      <c r="BP68">
        <v>63817</v>
      </c>
      <c r="BQ68">
        <v>58385</v>
      </c>
      <c r="BR68">
        <v>171959</v>
      </c>
      <c r="BS68" s="17">
        <v>48.7</v>
      </c>
      <c r="BT68">
        <v>12235</v>
      </c>
      <c r="BU68">
        <v>312.58</v>
      </c>
      <c r="BV68" s="17">
        <v>43.7</v>
      </c>
      <c r="BW68">
        <v>890453</v>
      </c>
      <c r="BX68">
        <v>847579.43932600005</v>
      </c>
      <c r="BY68" s="17">
        <v>63.7</v>
      </c>
      <c r="BZ68">
        <v>273477</v>
      </c>
      <c r="CA68">
        <v>72043</v>
      </c>
      <c r="CB68" s="17">
        <v>31.8</v>
      </c>
      <c r="CC68" s="1"/>
      <c r="CD68">
        <v>13.4</v>
      </c>
      <c r="CE68" s="1"/>
      <c r="CI68">
        <v>24.1</v>
      </c>
      <c r="CJ68" s="22">
        <v>18.248000000000001</v>
      </c>
      <c r="CK68" s="22">
        <v>18.914000000000001</v>
      </c>
      <c r="CL68" s="17">
        <v>33.5</v>
      </c>
      <c r="CM68" s="17">
        <v>35.5</v>
      </c>
      <c r="CN68" s="17">
        <v>33.5</v>
      </c>
      <c r="CO68" s="17">
        <v>30.4</v>
      </c>
      <c r="CP68" s="17">
        <v>30.8</v>
      </c>
      <c r="CQ68" s="7">
        <v>29.72</v>
      </c>
      <c r="CR68">
        <v>97.7</v>
      </c>
      <c r="CS68" s="17">
        <v>66.2</v>
      </c>
      <c r="CT68" s="22">
        <v>30.78</v>
      </c>
      <c r="CU68" s="22">
        <v>32</v>
      </c>
      <c r="CV68">
        <v>3.01</v>
      </c>
      <c r="CW68">
        <v>2.37</v>
      </c>
      <c r="CX68" s="1"/>
      <c r="CY68" s="21">
        <v>4.33</v>
      </c>
      <c r="CZ68" s="21">
        <v>4.84</v>
      </c>
      <c r="DA68" s="21">
        <v>3.48</v>
      </c>
      <c r="DB68" s="4">
        <v>3.7516600000000002</v>
      </c>
      <c r="DC68" s="4">
        <f t="shared" si="3"/>
        <v>0.2316600000000002</v>
      </c>
      <c r="DD68" s="21">
        <v>3.74</v>
      </c>
      <c r="DE68" s="21">
        <v>4.12</v>
      </c>
      <c r="DF68" s="1"/>
      <c r="DG68" s="21">
        <v>3.52</v>
      </c>
      <c r="DH68" s="21">
        <v>3.65</v>
      </c>
      <c r="DI68" s="1"/>
      <c r="DJ68" s="1"/>
      <c r="DK68" s="4">
        <f t="shared" si="4"/>
        <v>0.20999999999999996</v>
      </c>
      <c r="DL68" s="4">
        <f t="shared" si="5"/>
        <v>0.71999999999999975</v>
      </c>
      <c r="DM68" s="4"/>
      <c r="DN68" s="4">
        <f t="shared" si="6"/>
        <v>0.12999999999999989</v>
      </c>
      <c r="DO68" s="4">
        <f t="shared" si="7"/>
        <v>0.2200000000000002</v>
      </c>
      <c r="DP68" s="4">
        <f t="shared" si="8"/>
        <v>0.60000000000000009</v>
      </c>
      <c r="DQ68" s="14">
        <v>51.238199999999999</v>
      </c>
      <c r="DR68" s="14">
        <v>34.032800000000002</v>
      </c>
      <c r="DS68" s="1"/>
      <c r="DT68" s="22">
        <v>44.252000000000002</v>
      </c>
      <c r="DU68" s="17">
        <v>153.6</v>
      </c>
      <c r="DV68" s="17">
        <v>391.5</v>
      </c>
      <c r="DW68" s="17">
        <v>366.2</v>
      </c>
      <c r="DX68" s="19">
        <v>19798</v>
      </c>
      <c r="DY68" s="14">
        <v>75.606899999999996</v>
      </c>
      <c r="DZ68" s="14">
        <v>37.790900000000001</v>
      </c>
      <c r="EA68" s="22">
        <v>20.146999999999998</v>
      </c>
      <c r="EC68" s="14">
        <v>75.606899999999996</v>
      </c>
      <c r="ED68">
        <v>72.62</v>
      </c>
      <c r="EE68">
        <v>743.24</v>
      </c>
      <c r="EF68">
        <v>28.674399999999999</v>
      </c>
      <c r="EG68" s="1"/>
      <c r="EI68">
        <v>117.2725657826261</v>
      </c>
      <c r="EJ68" s="1"/>
      <c r="EO68">
        <v>97</v>
      </c>
    </row>
    <row r="69" spans="1:145">
      <c r="A69" s="26">
        <v>23346</v>
      </c>
      <c r="B69" s="14">
        <v>27.458100000000002</v>
      </c>
      <c r="C69" s="14">
        <v>26.512699999999999</v>
      </c>
      <c r="D69" s="14">
        <v>35.621099999999998</v>
      </c>
      <c r="E69" s="14">
        <v>27.238700000000001</v>
      </c>
      <c r="F69" s="14">
        <v>15.898199999999999</v>
      </c>
      <c r="G69" s="14">
        <v>34.935400000000001</v>
      </c>
      <c r="J69" s="14">
        <v>24.087199999999999</v>
      </c>
      <c r="K69">
        <v>26.315799999999999</v>
      </c>
      <c r="L69" s="14">
        <v>41.471699999999998</v>
      </c>
      <c r="M69">
        <v>15.5168</v>
      </c>
      <c r="N69">
        <v>31.0076</v>
      </c>
      <c r="O69" s="19">
        <v>15712</v>
      </c>
      <c r="P69" s="19">
        <v>57360</v>
      </c>
      <c r="Q69" s="19">
        <v>37867</v>
      </c>
      <c r="R69" s="19">
        <v>19493</v>
      </c>
      <c r="S69" s="19">
        <v>9497</v>
      </c>
      <c r="T69" s="19">
        <v>47863</v>
      </c>
      <c r="U69">
        <v>2445</v>
      </c>
      <c r="V69">
        <v>1795</v>
      </c>
      <c r="W69">
        <v>5257</v>
      </c>
      <c r="X69" s="19">
        <v>9295</v>
      </c>
      <c r="Y69" s="19">
        <v>6417</v>
      </c>
      <c r="Z69" s="19">
        <v>3082</v>
      </c>
      <c r="AA69" s="19">
        <v>3352</v>
      </c>
      <c r="AB69" s="19">
        <v>2769</v>
      </c>
      <c r="AC69" s="19">
        <v>1743</v>
      </c>
      <c r="AD69" s="19">
        <v>3690</v>
      </c>
      <c r="AE69" s="19">
        <v>699</v>
      </c>
      <c r="AF69" s="19">
        <v>4047</v>
      </c>
      <c r="AG69" s="19">
        <v>1313</v>
      </c>
      <c r="AH69" s="19">
        <v>11456</v>
      </c>
      <c r="AI69" s="17">
        <v>5849.3</v>
      </c>
      <c r="AJ69" s="17">
        <v>2812.8</v>
      </c>
      <c r="AK69" s="19">
        <v>68213</v>
      </c>
      <c r="AL69" s="19">
        <v>72188</v>
      </c>
      <c r="AM69">
        <v>58.5</v>
      </c>
      <c r="AN69">
        <v>5.5</v>
      </c>
      <c r="AO69" s="17">
        <f t="shared" si="0"/>
        <v>4.8539923532997173</v>
      </c>
      <c r="AP69" s="17">
        <f t="shared" si="1"/>
        <v>0.67878317725937831</v>
      </c>
      <c r="AQ69" s="17">
        <v>16.3</v>
      </c>
      <c r="AR69">
        <v>4.3</v>
      </c>
      <c r="AS69">
        <v>5.4</v>
      </c>
      <c r="AT69">
        <v>1774</v>
      </c>
      <c r="AU69">
        <v>1213</v>
      </c>
      <c r="AV69" s="19">
        <f t="shared" si="2"/>
        <v>517</v>
      </c>
      <c r="AW69">
        <v>1007</v>
      </c>
      <c r="AX69">
        <v>490</v>
      </c>
      <c r="BC69">
        <v>2580</v>
      </c>
      <c r="BD69" s="17">
        <v>40.6</v>
      </c>
      <c r="BF69" s="17">
        <v>3</v>
      </c>
      <c r="BG69" s="7">
        <v>40</v>
      </c>
      <c r="BH69" s="19">
        <v>1820</v>
      </c>
      <c r="BI69" s="19">
        <v>481</v>
      </c>
      <c r="BJ69" s="19">
        <v>491</v>
      </c>
      <c r="BK69" s="19">
        <v>249</v>
      </c>
      <c r="BL69" s="19">
        <v>650</v>
      </c>
      <c r="BM69" s="19">
        <v>431</v>
      </c>
      <c r="BN69" s="19">
        <v>1423</v>
      </c>
      <c r="BO69">
        <v>46.25</v>
      </c>
      <c r="BP69">
        <v>62615</v>
      </c>
      <c r="BQ69">
        <v>59162</v>
      </c>
      <c r="BR69">
        <v>170620</v>
      </c>
      <c r="BS69" s="17">
        <v>47.6</v>
      </c>
      <c r="BT69">
        <v>12795</v>
      </c>
      <c r="BU69">
        <v>312.66000000000003</v>
      </c>
      <c r="BV69" s="17">
        <v>44.2</v>
      </c>
      <c r="BW69">
        <v>835559</v>
      </c>
      <c r="BX69">
        <v>832287.92130499997</v>
      </c>
      <c r="BY69" s="17">
        <v>58.6</v>
      </c>
      <c r="BZ69">
        <v>277868</v>
      </c>
      <c r="CA69">
        <v>72539</v>
      </c>
      <c r="CB69" s="17">
        <v>31.6</v>
      </c>
      <c r="CC69" s="1"/>
      <c r="CD69">
        <v>13.4</v>
      </c>
      <c r="CE69" s="1"/>
      <c r="CI69">
        <v>24.2</v>
      </c>
      <c r="CJ69" s="22">
        <v>18.276</v>
      </c>
      <c r="CK69" s="22">
        <v>18.940999999999999</v>
      </c>
      <c r="CL69" s="17">
        <v>33.4</v>
      </c>
      <c r="CM69" s="17">
        <v>35.1</v>
      </c>
      <c r="CN69" s="17">
        <v>33.5</v>
      </c>
      <c r="CO69" s="17">
        <v>30.5</v>
      </c>
      <c r="CP69" s="17">
        <v>30.8</v>
      </c>
      <c r="CQ69" s="7">
        <v>29.88</v>
      </c>
      <c r="CR69">
        <v>96.9</v>
      </c>
      <c r="CS69" s="17">
        <v>64.400000000000006</v>
      </c>
      <c r="CT69" s="22">
        <v>30.88</v>
      </c>
      <c r="CU69" s="22">
        <v>32.1</v>
      </c>
      <c r="CV69">
        <v>3.07</v>
      </c>
      <c r="CW69">
        <v>2.38</v>
      </c>
      <c r="CX69" s="1"/>
      <c r="CY69" s="21">
        <v>4.3499999999999996</v>
      </c>
      <c r="CZ69" s="21">
        <v>4.8499999999999996</v>
      </c>
      <c r="DA69" s="21">
        <v>3.38</v>
      </c>
      <c r="DB69" s="4">
        <v>3.8353999999999999</v>
      </c>
      <c r="DC69" s="4">
        <f t="shared" si="3"/>
        <v>0.3153999999999999</v>
      </c>
      <c r="DD69" s="21">
        <v>3.81</v>
      </c>
      <c r="DE69" s="21">
        <v>4.13</v>
      </c>
      <c r="DF69" s="1"/>
      <c r="DG69" s="21">
        <v>3.52</v>
      </c>
      <c r="DH69" s="21">
        <v>3.66</v>
      </c>
      <c r="DI69" s="1"/>
      <c r="DJ69" s="1"/>
      <c r="DK69" s="4">
        <f t="shared" si="4"/>
        <v>0.21999999999999975</v>
      </c>
      <c r="DL69" s="4">
        <f t="shared" si="5"/>
        <v>0.71999999999999975</v>
      </c>
      <c r="DM69" s="4"/>
      <c r="DN69" s="4">
        <f t="shared" si="6"/>
        <v>0.14000000000000012</v>
      </c>
      <c r="DO69" s="4">
        <f t="shared" si="7"/>
        <v>0.29000000000000004</v>
      </c>
      <c r="DP69" s="4">
        <f t="shared" si="8"/>
        <v>0.60999999999999988</v>
      </c>
      <c r="DQ69" s="14">
        <v>52.174100000000003</v>
      </c>
      <c r="DR69" s="14">
        <v>34.185200000000002</v>
      </c>
      <c r="DS69" s="1"/>
      <c r="DT69" s="22">
        <v>44.720999999999997</v>
      </c>
      <c r="DU69" s="17">
        <v>153.30000000000001</v>
      </c>
      <c r="DV69" s="17">
        <v>393.2</v>
      </c>
      <c r="DW69" s="17">
        <v>367.7</v>
      </c>
      <c r="DX69" s="19">
        <v>20369</v>
      </c>
      <c r="DY69" s="14">
        <v>76.581500000000005</v>
      </c>
      <c r="DZ69" s="14">
        <v>38.082799999999999</v>
      </c>
      <c r="EA69" s="22">
        <v>20.702000000000002</v>
      </c>
      <c r="EC69" s="14">
        <v>76.581500000000005</v>
      </c>
      <c r="ED69">
        <v>74.17</v>
      </c>
      <c r="EE69">
        <v>759.93989999999997</v>
      </c>
      <c r="EF69">
        <v>11.925610000000001</v>
      </c>
      <c r="EG69" s="1"/>
      <c r="EI69">
        <v>117.34835822658125</v>
      </c>
      <c r="EJ69" s="1"/>
      <c r="EO69">
        <v>97.8</v>
      </c>
    </row>
    <row r="70" spans="1:145">
      <c r="A70" s="26">
        <v>23377</v>
      </c>
      <c r="B70" s="14">
        <v>27.6997</v>
      </c>
      <c r="C70" s="14">
        <v>26.797799999999999</v>
      </c>
      <c r="D70" s="14">
        <v>35.969299999999997</v>
      </c>
      <c r="E70" s="14">
        <v>27.451899999999998</v>
      </c>
      <c r="F70" s="14">
        <v>15.9292</v>
      </c>
      <c r="G70" s="14">
        <v>35.539099999999998</v>
      </c>
      <c r="J70" s="14">
        <v>24.133400000000002</v>
      </c>
      <c r="K70">
        <v>26.2407</v>
      </c>
      <c r="L70" s="14">
        <v>41.879100000000001</v>
      </c>
      <c r="M70">
        <v>15.6988</v>
      </c>
      <c r="N70">
        <v>31.555299999999999</v>
      </c>
      <c r="O70" s="19">
        <v>15715</v>
      </c>
      <c r="P70" s="19">
        <v>57487</v>
      </c>
      <c r="Q70" s="19">
        <v>38081</v>
      </c>
      <c r="R70" s="19">
        <v>19406</v>
      </c>
      <c r="S70" s="19">
        <v>9562</v>
      </c>
      <c r="T70" s="19">
        <v>47925</v>
      </c>
      <c r="U70">
        <v>2474</v>
      </c>
      <c r="V70">
        <v>1807</v>
      </c>
      <c r="W70">
        <v>5281</v>
      </c>
      <c r="X70" s="19">
        <v>9291</v>
      </c>
      <c r="Y70" s="19">
        <v>6424</v>
      </c>
      <c r="Z70" s="19">
        <v>2996</v>
      </c>
      <c r="AA70" s="19">
        <v>3371</v>
      </c>
      <c r="AB70" s="19">
        <v>2778</v>
      </c>
      <c r="AC70" s="19">
        <v>1747</v>
      </c>
      <c r="AD70" s="19">
        <v>3707</v>
      </c>
      <c r="AE70" s="19">
        <v>695</v>
      </c>
      <c r="AF70" s="19">
        <v>4067</v>
      </c>
      <c r="AG70" s="19">
        <v>1320</v>
      </c>
      <c r="AH70" s="19">
        <v>11529</v>
      </c>
      <c r="AI70" s="17">
        <v>5878.5</v>
      </c>
      <c r="AJ70" s="17">
        <v>2826.7</v>
      </c>
      <c r="AK70" s="19">
        <v>68327</v>
      </c>
      <c r="AL70" s="19">
        <v>72356</v>
      </c>
      <c r="AM70">
        <v>58.6</v>
      </c>
      <c r="AN70">
        <v>5.6</v>
      </c>
      <c r="AO70" s="17">
        <f t="shared" si="0"/>
        <v>4.8565426502294216</v>
      </c>
      <c r="AP70" s="17">
        <f t="shared" si="1"/>
        <v>0.69655591796119187</v>
      </c>
      <c r="AQ70" s="17">
        <v>16.7</v>
      </c>
      <c r="AR70">
        <v>4.3</v>
      </c>
      <c r="AS70">
        <v>5.6</v>
      </c>
      <c r="AT70">
        <v>1805</v>
      </c>
      <c r="AU70">
        <v>1156</v>
      </c>
      <c r="AV70" s="19">
        <f t="shared" si="2"/>
        <v>553</v>
      </c>
      <c r="AW70">
        <v>1057</v>
      </c>
      <c r="AX70">
        <v>504</v>
      </c>
      <c r="BC70">
        <v>2428</v>
      </c>
      <c r="BD70" s="17">
        <v>40.1</v>
      </c>
      <c r="BE70" s="17">
        <v>38.200000000000003</v>
      </c>
      <c r="BF70" s="17">
        <v>2.9</v>
      </c>
      <c r="BG70" s="7">
        <v>40</v>
      </c>
      <c r="BH70" s="19">
        <v>1517</v>
      </c>
      <c r="BI70" s="19">
        <v>466</v>
      </c>
      <c r="BJ70" s="19">
        <v>329</v>
      </c>
      <c r="BK70" s="19">
        <v>245</v>
      </c>
      <c r="BL70" s="19">
        <v>580</v>
      </c>
      <c r="BM70" s="19">
        <v>363</v>
      </c>
      <c r="BN70" s="19">
        <v>1296</v>
      </c>
      <c r="BO70">
        <v>49.85</v>
      </c>
      <c r="BP70">
        <v>69667</v>
      </c>
      <c r="BQ70">
        <v>60419</v>
      </c>
      <c r="BR70">
        <v>174662</v>
      </c>
      <c r="BS70" s="17">
        <v>55.3</v>
      </c>
      <c r="BT70">
        <v>13962</v>
      </c>
      <c r="BU70">
        <v>315.17</v>
      </c>
      <c r="BV70" s="17">
        <v>42.9</v>
      </c>
      <c r="BW70">
        <v>812789</v>
      </c>
      <c r="BX70">
        <v>841019.35140399996</v>
      </c>
      <c r="BY70" s="17">
        <v>61.3</v>
      </c>
      <c r="BZ70">
        <v>280641</v>
      </c>
      <c r="CA70">
        <v>72324</v>
      </c>
      <c r="CB70" s="17">
        <v>31.6</v>
      </c>
      <c r="CC70" s="1"/>
      <c r="CD70">
        <v>13.4</v>
      </c>
      <c r="CE70" s="1"/>
      <c r="CJ70" s="22">
        <v>18.314</v>
      </c>
      <c r="CK70" s="22">
        <v>18.968</v>
      </c>
      <c r="CL70" s="17">
        <v>33.5</v>
      </c>
      <c r="CM70" s="17">
        <v>35.6</v>
      </c>
      <c r="CN70" s="17">
        <v>33.700000000000003</v>
      </c>
      <c r="CO70" s="17">
        <v>30.5</v>
      </c>
      <c r="CP70" s="17">
        <v>30.8</v>
      </c>
      <c r="CQ70" s="7">
        <v>29.98</v>
      </c>
      <c r="CR70">
        <v>97.4</v>
      </c>
      <c r="CS70" s="17">
        <v>60</v>
      </c>
      <c r="CT70" s="22">
        <v>30.94</v>
      </c>
      <c r="CU70" s="22">
        <v>32.200000000000003</v>
      </c>
      <c r="CV70">
        <v>3.06</v>
      </c>
      <c r="CW70">
        <v>2.38</v>
      </c>
      <c r="CX70" s="21">
        <v>2.5</v>
      </c>
      <c r="CY70" s="21">
        <v>4.3899999999999997</v>
      </c>
      <c r="CZ70" s="21">
        <v>4.83</v>
      </c>
      <c r="DA70" s="21">
        <v>3.48</v>
      </c>
      <c r="DB70" s="4">
        <v>3.8629099999999998</v>
      </c>
      <c r="DC70" s="4">
        <f t="shared" si="3"/>
        <v>0.34290999999999983</v>
      </c>
      <c r="DD70" s="21">
        <v>3.79</v>
      </c>
      <c r="DE70" s="21">
        <v>4.17</v>
      </c>
      <c r="DF70" s="1"/>
      <c r="DG70" s="21">
        <v>3.52</v>
      </c>
      <c r="DH70" s="21">
        <v>3.64</v>
      </c>
      <c r="DI70" s="1"/>
      <c r="DJ70" s="1"/>
      <c r="DK70" s="4">
        <f t="shared" si="4"/>
        <v>0.21999999999999975</v>
      </c>
      <c r="DL70" s="4">
        <f t="shared" si="5"/>
        <v>0.66000000000000014</v>
      </c>
      <c r="DM70" s="4"/>
      <c r="DN70" s="4">
        <f t="shared" si="6"/>
        <v>0.12000000000000011</v>
      </c>
      <c r="DO70" s="4">
        <f t="shared" si="7"/>
        <v>0.27</v>
      </c>
      <c r="DP70" s="4">
        <f t="shared" si="8"/>
        <v>0.64999999999999991</v>
      </c>
      <c r="DQ70" s="14">
        <v>52.418599999999998</v>
      </c>
      <c r="DR70" s="14">
        <v>34.629199999999997</v>
      </c>
      <c r="DS70" s="1"/>
      <c r="DT70" s="22">
        <v>44.74</v>
      </c>
      <c r="DU70" s="17">
        <v>153.69999999999999</v>
      </c>
      <c r="DV70" s="17">
        <v>395.2</v>
      </c>
      <c r="DW70" s="17">
        <v>369.3</v>
      </c>
      <c r="DX70" s="19">
        <v>20405</v>
      </c>
      <c r="DY70" s="14">
        <v>77.461399999999998</v>
      </c>
      <c r="DZ70" s="14">
        <v>38.512500000000003</v>
      </c>
      <c r="EA70" s="22">
        <v>20.678999999999998</v>
      </c>
      <c r="EC70" s="14">
        <v>77.461399999999998</v>
      </c>
      <c r="ED70">
        <v>76.45</v>
      </c>
      <c r="EE70">
        <v>776.62009999999998</v>
      </c>
      <c r="EF70">
        <v>10.681660000000001</v>
      </c>
      <c r="EG70" s="1"/>
      <c r="EI70">
        <v>117.34835822658125</v>
      </c>
      <c r="EJ70" s="1"/>
      <c r="EO70">
        <v>98.6</v>
      </c>
    </row>
    <row r="71" spans="1:145">
      <c r="A71" s="26">
        <v>23408</v>
      </c>
      <c r="B71" s="14">
        <v>27.887599999999999</v>
      </c>
      <c r="C71" s="14">
        <v>26.694199999999999</v>
      </c>
      <c r="D71" s="14">
        <v>35.899700000000003</v>
      </c>
      <c r="E71" s="14">
        <v>27.878399999999999</v>
      </c>
      <c r="F71" s="14">
        <v>16.208100000000002</v>
      </c>
      <c r="G71" s="14">
        <v>36.067700000000002</v>
      </c>
      <c r="J71" s="14">
        <v>24.272300000000001</v>
      </c>
      <c r="K71">
        <v>26.090499999999999</v>
      </c>
      <c r="L71" s="14">
        <v>41.716099999999997</v>
      </c>
      <c r="M71">
        <v>15.592599999999999</v>
      </c>
      <c r="N71">
        <v>31.372699999999998</v>
      </c>
      <c r="O71" s="19">
        <v>15742</v>
      </c>
      <c r="P71" s="19">
        <v>57751</v>
      </c>
      <c r="Q71" s="19">
        <v>38181</v>
      </c>
      <c r="R71" s="19">
        <v>19570</v>
      </c>
      <c r="S71" s="19">
        <v>9581</v>
      </c>
      <c r="T71" s="19">
        <v>48170</v>
      </c>
      <c r="U71">
        <v>2473</v>
      </c>
      <c r="V71">
        <v>1814</v>
      </c>
      <c r="W71">
        <v>5294</v>
      </c>
      <c r="X71" s="19">
        <v>9305</v>
      </c>
      <c r="Y71" s="19">
        <v>6437</v>
      </c>
      <c r="Z71" s="19">
        <v>3132</v>
      </c>
      <c r="AA71" s="19">
        <v>3384</v>
      </c>
      <c r="AB71" s="19">
        <v>2786</v>
      </c>
      <c r="AC71" s="19">
        <v>1750</v>
      </c>
      <c r="AD71" s="19">
        <v>3724</v>
      </c>
      <c r="AE71" s="19">
        <v>696</v>
      </c>
      <c r="AF71" s="19">
        <v>4081</v>
      </c>
      <c r="AG71" s="19">
        <v>1326</v>
      </c>
      <c r="AH71" s="19">
        <v>11549</v>
      </c>
      <c r="AI71" s="17">
        <v>5904.8</v>
      </c>
      <c r="AJ71" s="17">
        <v>2823.1</v>
      </c>
      <c r="AK71" s="19">
        <v>68751</v>
      </c>
      <c r="AL71" s="19">
        <v>72683</v>
      </c>
      <c r="AM71">
        <v>58.8</v>
      </c>
      <c r="AN71">
        <v>5.4</v>
      </c>
      <c r="AO71" s="17">
        <f t="shared" si="0"/>
        <v>4.749391191888062</v>
      </c>
      <c r="AP71" s="17">
        <f t="shared" si="1"/>
        <v>0.67003288251723236</v>
      </c>
      <c r="AQ71" s="17">
        <v>15.8</v>
      </c>
      <c r="AR71">
        <v>4.0999999999999996</v>
      </c>
      <c r="AS71">
        <v>5.6</v>
      </c>
      <c r="AT71">
        <v>1708</v>
      </c>
      <c r="AU71">
        <v>1216</v>
      </c>
      <c r="AV71" s="19">
        <f t="shared" si="2"/>
        <v>528</v>
      </c>
      <c r="AW71">
        <v>1015</v>
      </c>
      <c r="AX71">
        <v>487</v>
      </c>
      <c r="BC71">
        <v>2567</v>
      </c>
      <c r="BD71" s="17">
        <v>40.700000000000003</v>
      </c>
      <c r="BE71" s="17">
        <v>38.5</v>
      </c>
      <c r="BF71" s="17">
        <v>2.9</v>
      </c>
      <c r="BG71" s="7">
        <v>40</v>
      </c>
      <c r="BH71" s="19">
        <v>1448</v>
      </c>
      <c r="BI71" s="19">
        <v>442</v>
      </c>
      <c r="BJ71" s="19">
        <v>297</v>
      </c>
      <c r="BK71" s="19">
        <v>217</v>
      </c>
      <c r="BL71" s="19">
        <v>566</v>
      </c>
      <c r="BM71" s="19">
        <v>368</v>
      </c>
      <c r="BN71" s="19">
        <v>1442</v>
      </c>
      <c r="BO71">
        <v>47.85</v>
      </c>
      <c r="BP71">
        <v>67059</v>
      </c>
      <c r="BQ71">
        <v>59556</v>
      </c>
      <c r="BR71">
        <v>176432</v>
      </c>
      <c r="BS71" s="17">
        <v>51.9</v>
      </c>
      <c r="BT71">
        <v>12455</v>
      </c>
      <c r="BU71">
        <v>316.08999999999997</v>
      </c>
      <c r="BV71" s="17">
        <v>50.4</v>
      </c>
      <c r="BW71">
        <v>802887</v>
      </c>
      <c r="BX71">
        <v>850980.12780799996</v>
      </c>
      <c r="BY71" s="17">
        <v>61.8</v>
      </c>
      <c r="BZ71">
        <v>281442</v>
      </c>
      <c r="CA71">
        <v>73902</v>
      </c>
      <c r="CB71" s="17">
        <v>31.6</v>
      </c>
      <c r="CC71" s="1"/>
      <c r="CD71">
        <v>13.4</v>
      </c>
      <c r="CE71" s="1"/>
      <c r="CJ71" s="22">
        <v>18.341999999999999</v>
      </c>
      <c r="CK71" s="22">
        <v>19.004999999999999</v>
      </c>
      <c r="CL71" s="17">
        <v>33.5</v>
      </c>
      <c r="CM71" s="17">
        <v>35.1</v>
      </c>
      <c r="CN71" s="17">
        <v>33.4</v>
      </c>
      <c r="CO71" s="17">
        <v>30.5</v>
      </c>
      <c r="CP71" s="17">
        <v>30.8</v>
      </c>
      <c r="CQ71" s="7">
        <v>30.05</v>
      </c>
      <c r="CR71">
        <v>96.3</v>
      </c>
      <c r="CS71" s="17">
        <v>60.1</v>
      </c>
      <c r="CT71" s="22">
        <v>30.91</v>
      </c>
      <c r="CU71" s="22">
        <v>32.200000000000003</v>
      </c>
      <c r="CV71">
        <v>3.03</v>
      </c>
      <c r="CW71">
        <v>2.38</v>
      </c>
      <c r="CX71" s="21">
        <v>2.5</v>
      </c>
      <c r="CY71" s="21">
        <v>4.3600000000000003</v>
      </c>
      <c r="CZ71" s="21">
        <v>4.83</v>
      </c>
      <c r="DA71" s="21">
        <v>3.48</v>
      </c>
      <c r="DB71" s="4">
        <v>3.7421700000000002</v>
      </c>
      <c r="DC71" s="4">
        <f t="shared" si="3"/>
        <v>0.21217000000000041</v>
      </c>
      <c r="DD71" s="21">
        <v>3.78</v>
      </c>
      <c r="DE71" s="21">
        <v>4.1500000000000004</v>
      </c>
      <c r="DF71" s="1"/>
      <c r="DG71" s="21">
        <v>3.53</v>
      </c>
      <c r="DH71" s="21">
        <v>3.67</v>
      </c>
      <c r="DI71" s="1"/>
      <c r="DJ71" s="1"/>
      <c r="DK71" s="4">
        <f t="shared" si="4"/>
        <v>0.20999999999999996</v>
      </c>
      <c r="DL71" s="4">
        <f t="shared" si="5"/>
        <v>0.67999999999999972</v>
      </c>
      <c r="DM71" s="4"/>
      <c r="DN71" s="4">
        <f t="shared" si="6"/>
        <v>0.14000000000000012</v>
      </c>
      <c r="DO71" s="4">
        <f t="shared" si="7"/>
        <v>0.25</v>
      </c>
      <c r="DP71" s="4">
        <f t="shared" si="8"/>
        <v>0.62000000000000055</v>
      </c>
      <c r="DQ71" s="14">
        <v>52.548200000000001</v>
      </c>
      <c r="DR71" s="14">
        <v>35.0578</v>
      </c>
      <c r="DS71" s="1"/>
      <c r="DT71" s="22">
        <v>44.823</v>
      </c>
      <c r="DU71" s="17">
        <v>154.30000000000001</v>
      </c>
      <c r="DV71" s="17">
        <v>397.6</v>
      </c>
      <c r="DW71" s="17">
        <v>371.5</v>
      </c>
      <c r="DX71" s="19">
        <v>19864</v>
      </c>
      <c r="DY71" s="14">
        <v>78.336200000000005</v>
      </c>
      <c r="DZ71" s="14">
        <v>39.0107</v>
      </c>
      <c r="EA71" s="22">
        <v>20.149999999999999</v>
      </c>
      <c r="EC71" s="14">
        <v>78.336200000000005</v>
      </c>
      <c r="ED71">
        <v>77.39</v>
      </c>
      <c r="EE71">
        <v>793.03</v>
      </c>
      <c r="EF71">
        <v>9.4820980000000006</v>
      </c>
      <c r="EG71" s="1"/>
      <c r="EI71">
        <v>117.37001321056846</v>
      </c>
      <c r="EJ71" s="1"/>
      <c r="EO71">
        <v>99.4</v>
      </c>
    </row>
    <row r="72" spans="1:145">
      <c r="A72" s="26">
        <v>23437</v>
      </c>
      <c r="B72" s="14">
        <v>27.887599999999999</v>
      </c>
      <c r="C72" s="14">
        <v>26.642299999999999</v>
      </c>
      <c r="D72" s="14">
        <v>35.7256</v>
      </c>
      <c r="E72" s="14">
        <v>27.878399999999999</v>
      </c>
      <c r="F72" s="14">
        <v>16.223600000000001</v>
      </c>
      <c r="G72" s="14">
        <v>35.884799999999998</v>
      </c>
      <c r="J72" s="14">
        <v>24.087199999999999</v>
      </c>
      <c r="K72">
        <v>25.815100000000001</v>
      </c>
      <c r="L72" s="14">
        <v>41.593899999999998</v>
      </c>
      <c r="M72">
        <v>15.6988</v>
      </c>
      <c r="N72">
        <v>31.555299999999999</v>
      </c>
      <c r="O72" s="19">
        <v>15770</v>
      </c>
      <c r="P72" s="19">
        <v>57898</v>
      </c>
      <c r="Q72" s="19">
        <v>38311</v>
      </c>
      <c r="R72" s="19">
        <v>19587</v>
      </c>
      <c r="S72" s="19">
        <v>9611</v>
      </c>
      <c r="T72" s="19">
        <v>48287</v>
      </c>
      <c r="U72">
        <v>2472</v>
      </c>
      <c r="V72">
        <v>1824</v>
      </c>
      <c r="W72">
        <v>5315</v>
      </c>
      <c r="X72" s="19">
        <v>9339</v>
      </c>
      <c r="Y72" s="19">
        <v>6431</v>
      </c>
      <c r="Z72" s="19">
        <v>3125</v>
      </c>
      <c r="AA72" s="19">
        <v>3388</v>
      </c>
      <c r="AB72" s="19">
        <v>2793</v>
      </c>
      <c r="AC72" s="19">
        <v>1751</v>
      </c>
      <c r="AD72" s="19">
        <v>3750</v>
      </c>
      <c r="AE72" s="19">
        <v>692</v>
      </c>
      <c r="AF72" s="19">
        <v>4087</v>
      </c>
      <c r="AG72" s="19">
        <v>1327</v>
      </c>
      <c r="AH72" s="19">
        <v>11604</v>
      </c>
      <c r="AI72" s="17">
        <v>5955</v>
      </c>
      <c r="AJ72" s="17">
        <v>2827.3</v>
      </c>
      <c r="AK72" s="19">
        <v>68763</v>
      </c>
      <c r="AL72" s="19">
        <v>72713</v>
      </c>
      <c r="AM72">
        <v>58.7</v>
      </c>
      <c r="AN72">
        <v>5.4</v>
      </c>
      <c r="AO72" s="17">
        <f t="shared" si="0"/>
        <v>4.732303714603991</v>
      </c>
      <c r="AP72" s="17">
        <f t="shared" si="1"/>
        <v>0.69451129784220156</v>
      </c>
      <c r="AQ72" s="17">
        <v>16.3</v>
      </c>
      <c r="AR72">
        <v>4</v>
      </c>
      <c r="AS72">
        <v>5.6</v>
      </c>
      <c r="AT72">
        <v>1783</v>
      </c>
      <c r="AU72">
        <v>1124</v>
      </c>
      <c r="AV72" s="19">
        <f t="shared" si="2"/>
        <v>534</v>
      </c>
      <c r="AW72">
        <v>1039</v>
      </c>
      <c r="AX72">
        <v>505</v>
      </c>
      <c r="BC72">
        <v>2467</v>
      </c>
      <c r="BD72" s="17">
        <v>40.6</v>
      </c>
      <c r="BE72" s="17">
        <v>38.5</v>
      </c>
      <c r="BF72" s="17">
        <v>2.9</v>
      </c>
      <c r="BG72" s="7">
        <v>40</v>
      </c>
      <c r="BH72" s="19">
        <v>1467</v>
      </c>
      <c r="BI72" s="19">
        <v>439</v>
      </c>
      <c r="BJ72" s="19">
        <v>334</v>
      </c>
      <c r="BK72" s="19">
        <v>267</v>
      </c>
      <c r="BL72" s="19">
        <v>561</v>
      </c>
      <c r="BM72" s="19">
        <v>305</v>
      </c>
      <c r="BN72" s="19">
        <v>1313</v>
      </c>
      <c r="BO72">
        <v>50.15</v>
      </c>
      <c r="BP72">
        <v>66518</v>
      </c>
      <c r="BQ72">
        <v>59505</v>
      </c>
      <c r="BR72">
        <v>178965</v>
      </c>
      <c r="BS72" s="17">
        <v>60.3</v>
      </c>
      <c r="BT72">
        <v>13321</v>
      </c>
      <c r="BU72">
        <v>317.02999999999997</v>
      </c>
      <c r="BV72" s="17">
        <v>54.6</v>
      </c>
      <c r="BW72">
        <v>809249</v>
      </c>
      <c r="BX72">
        <v>858561.77329799999</v>
      </c>
      <c r="BY72" s="17">
        <v>61.7</v>
      </c>
      <c r="BZ72">
        <v>279634</v>
      </c>
      <c r="CA72">
        <v>73774</v>
      </c>
      <c r="CB72" s="17">
        <v>31.5</v>
      </c>
      <c r="CC72" s="1"/>
      <c r="CD72">
        <v>13.4</v>
      </c>
      <c r="CE72" s="1"/>
      <c r="CJ72" s="22">
        <v>18.353000000000002</v>
      </c>
      <c r="CK72" s="22">
        <v>19.024000000000001</v>
      </c>
      <c r="CL72" s="17">
        <v>33.4</v>
      </c>
      <c r="CM72" s="17">
        <v>35.299999999999997</v>
      </c>
      <c r="CN72" s="17">
        <v>33.5</v>
      </c>
      <c r="CO72" s="17">
        <v>30.5</v>
      </c>
      <c r="CP72" s="17">
        <v>30.8</v>
      </c>
      <c r="CQ72" s="7">
        <v>30.26</v>
      </c>
      <c r="CR72">
        <v>96.2</v>
      </c>
      <c r="CS72" s="17">
        <v>60.6</v>
      </c>
      <c r="CT72" s="22">
        <v>30.94</v>
      </c>
      <c r="CU72" s="22">
        <v>32.200000000000003</v>
      </c>
      <c r="CV72">
        <v>3.05</v>
      </c>
      <c r="CW72">
        <v>2.38</v>
      </c>
      <c r="CX72" s="21">
        <v>2.5</v>
      </c>
      <c r="CY72" s="21">
        <v>4.38</v>
      </c>
      <c r="CZ72" s="21">
        <v>4.83</v>
      </c>
      <c r="DA72" s="21">
        <v>3.43</v>
      </c>
      <c r="DB72" s="4">
        <v>3.84626</v>
      </c>
      <c r="DC72" s="4">
        <f t="shared" si="3"/>
        <v>0.30625999999999998</v>
      </c>
      <c r="DD72" s="21">
        <v>3.91</v>
      </c>
      <c r="DE72" s="21">
        <v>4.22</v>
      </c>
      <c r="DF72" s="1"/>
      <c r="DG72" s="21">
        <v>3.54</v>
      </c>
      <c r="DH72" s="21">
        <v>3.72</v>
      </c>
      <c r="DI72" s="1"/>
      <c r="DJ72" s="1"/>
      <c r="DK72" s="4">
        <f t="shared" si="4"/>
        <v>0.16000000000000014</v>
      </c>
      <c r="DL72" s="4">
        <f t="shared" si="5"/>
        <v>0.61000000000000032</v>
      </c>
      <c r="DM72" s="4"/>
      <c r="DN72" s="4">
        <f t="shared" si="6"/>
        <v>0.18000000000000016</v>
      </c>
      <c r="DO72" s="4">
        <f t="shared" si="7"/>
        <v>0.37000000000000011</v>
      </c>
      <c r="DP72" s="4">
        <f t="shared" si="8"/>
        <v>0.67999999999999972</v>
      </c>
      <c r="DQ72" s="14">
        <v>52.713900000000002</v>
      </c>
      <c r="DR72" s="14">
        <v>35.511600000000001</v>
      </c>
      <c r="DS72" s="1"/>
      <c r="DT72" s="22">
        <v>45.122999999999998</v>
      </c>
      <c r="DU72" s="17">
        <v>154.5</v>
      </c>
      <c r="DV72" s="17">
        <v>399.8</v>
      </c>
      <c r="DW72" s="17">
        <v>373.4</v>
      </c>
      <c r="DX72" s="19">
        <v>19964</v>
      </c>
      <c r="DY72" s="14">
        <v>79.240399999999994</v>
      </c>
      <c r="DZ72" s="14">
        <v>39.360599999999998</v>
      </c>
      <c r="EA72" s="22">
        <v>20.242000000000001</v>
      </c>
      <c r="EC72" s="14">
        <v>79.240399999999994</v>
      </c>
      <c r="ED72">
        <v>78.8</v>
      </c>
      <c r="EE72">
        <v>812.17989999999998</v>
      </c>
      <c r="EF72">
        <v>10.16966</v>
      </c>
      <c r="EG72" s="1"/>
      <c r="EI72">
        <v>117.34835822658125</v>
      </c>
      <c r="EJ72" s="1"/>
      <c r="EO72">
        <v>98.7</v>
      </c>
    </row>
    <row r="73" spans="1:145">
      <c r="A73" s="26">
        <v>23468</v>
      </c>
      <c r="B73" s="14">
        <v>28.343900000000001</v>
      </c>
      <c r="C73" s="14">
        <v>27.238399999999999</v>
      </c>
      <c r="D73" s="14">
        <v>36.630899999999997</v>
      </c>
      <c r="E73" s="14">
        <v>28.1982</v>
      </c>
      <c r="F73" s="14">
        <v>16.425000000000001</v>
      </c>
      <c r="G73" s="14">
        <v>36.653399999999998</v>
      </c>
      <c r="J73" s="14">
        <v>24.735099999999999</v>
      </c>
      <c r="K73">
        <v>26.866700000000002</v>
      </c>
      <c r="L73" s="14">
        <v>42.571599999999997</v>
      </c>
      <c r="M73">
        <v>15.911099999999999</v>
      </c>
      <c r="N73">
        <v>32.103000000000002</v>
      </c>
      <c r="O73" s="19">
        <v>15785</v>
      </c>
      <c r="P73" s="19">
        <v>57922</v>
      </c>
      <c r="Q73" s="19">
        <v>38329</v>
      </c>
      <c r="R73" s="19">
        <v>19593</v>
      </c>
      <c r="S73" s="19">
        <v>9644</v>
      </c>
      <c r="T73" s="19">
        <v>48278</v>
      </c>
      <c r="U73">
        <v>2472</v>
      </c>
      <c r="V73">
        <v>1835</v>
      </c>
      <c r="W73">
        <v>5337</v>
      </c>
      <c r="X73" s="19">
        <v>9347</v>
      </c>
      <c r="Y73" s="19">
        <v>6438</v>
      </c>
      <c r="Z73" s="19">
        <v>3113</v>
      </c>
      <c r="AA73" s="19">
        <v>3406</v>
      </c>
      <c r="AB73" s="19">
        <v>2801</v>
      </c>
      <c r="AC73" s="19">
        <v>1756</v>
      </c>
      <c r="AD73" s="19">
        <v>3716</v>
      </c>
      <c r="AE73" s="19">
        <v>695</v>
      </c>
      <c r="AF73" s="19">
        <v>4102</v>
      </c>
      <c r="AG73" s="19">
        <v>1334</v>
      </c>
      <c r="AH73" s="19">
        <v>11570</v>
      </c>
      <c r="AI73" s="17">
        <v>5871.2</v>
      </c>
      <c r="AJ73" s="17">
        <v>2833.7</v>
      </c>
      <c r="AK73" s="19">
        <v>69356</v>
      </c>
      <c r="AL73" s="19">
        <v>73274</v>
      </c>
      <c r="AM73">
        <v>59.1</v>
      </c>
      <c r="AN73">
        <v>5.3</v>
      </c>
      <c r="AO73" s="17">
        <f t="shared" si="0"/>
        <v>4.6715069465294645</v>
      </c>
      <c r="AP73" s="17">
        <f t="shared" si="1"/>
        <v>0.64142806452493384</v>
      </c>
      <c r="AQ73" s="17">
        <v>17</v>
      </c>
      <c r="AR73">
        <v>3.9</v>
      </c>
      <c r="AS73">
        <v>5.4</v>
      </c>
      <c r="AT73">
        <v>1767</v>
      </c>
      <c r="AU73">
        <v>1192</v>
      </c>
      <c r="AV73" s="19">
        <f t="shared" si="2"/>
        <v>464</v>
      </c>
      <c r="AW73">
        <v>934</v>
      </c>
      <c r="AX73">
        <v>470</v>
      </c>
      <c r="BC73">
        <v>2562</v>
      </c>
      <c r="BD73" s="17">
        <v>40.700000000000003</v>
      </c>
      <c r="BE73" s="17">
        <v>38.6</v>
      </c>
      <c r="BF73" s="17">
        <v>3</v>
      </c>
      <c r="BG73" s="7">
        <v>42</v>
      </c>
      <c r="BH73" s="19">
        <v>1550</v>
      </c>
      <c r="BI73" s="19">
        <v>457</v>
      </c>
      <c r="BJ73" s="19">
        <v>343</v>
      </c>
      <c r="BK73" s="19">
        <v>262</v>
      </c>
      <c r="BL73" s="19">
        <v>583</v>
      </c>
      <c r="BM73" s="19">
        <v>361</v>
      </c>
      <c r="BN73" s="19">
        <v>1264</v>
      </c>
      <c r="BO73">
        <v>47.45</v>
      </c>
      <c r="BP73">
        <v>69110</v>
      </c>
      <c r="BQ73">
        <v>61907</v>
      </c>
      <c r="BR73">
        <v>181700</v>
      </c>
      <c r="BS73" s="17">
        <v>57.7</v>
      </c>
      <c r="BT73">
        <v>13126</v>
      </c>
      <c r="BU73">
        <v>318.8</v>
      </c>
      <c r="BV73" s="17">
        <v>53.1</v>
      </c>
      <c r="BW73">
        <v>818046</v>
      </c>
      <c r="BX73">
        <v>850826.86863000004</v>
      </c>
      <c r="BY73" s="17">
        <v>63.6</v>
      </c>
      <c r="BZ73">
        <v>283960</v>
      </c>
      <c r="CA73">
        <v>74092</v>
      </c>
      <c r="CB73" s="17">
        <v>31.5</v>
      </c>
      <c r="CC73" s="1"/>
      <c r="CD73">
        <v>13.4</v>
      </c>
      <c r="CE73" s="1"/>
      <c r="CJ73" s="22">
        <v>18.367999999999999</v>
      </c>
      <c r="CK73" s="22">
        <v>19.042000000000002</v>
      </c>
      <c r="CL73" s="17">
        <v>33.5</v>
      </c>
      <c r="CM73" s="17">
        <v>35.4</v>
      </c>
      <c r="CN73" s="17">
        <v>33.4</v>
      </c>
      <c r="CO73" s="17">
        <v>30.5</v>
      </c>
      <c r="CP73" s="17">
        <v>30.8</v>
      </c>
      <c r="CQ73" s="7">
        <v>30.83</v>
      </c>
      <c r="CR73">
        <v>98.3</v>
      </c>
      <c r="CS73" s="17">
        <v>65.400000000000006</v>
      </c>
      <c r="CT73" s="22">
        <v>30.95</v>
      </c>
      <c r="CU73" s="22">
        <v>32.200000000000003</v>
      </c>
      <c r="CV73">
        <v>3.08</v>
      </c>
      <c r="CW73">
        <v>2.4</v>
      </c>
      <c r="CX73" s="21">
        <v>2.52</v>
      </c>
      <c r="CY73" s="21">
        <v>4.4000000000000004</v>
      </c>
      <c r="CZ73" s="21">
        <v>4.8499999999999996</v>
      </c>
      <c r="DA73" s="21">
        <v>3.47</v>
      </c>
      <c r="DB73" s="4">
        <v>3.7452999999999999</v>
      </c>
      <c r="DC73" s="4">
        <f t="shared" si="3"/>
        <v>0.27529999999999966</v>
      </c>
      <c r="DD73" s="21">
        <v>3.91</v>
      </c>
      <c r="DE73" s="21">
        <v>4.2300000000000004</v>
      </c>
      <c r="DF73" s="1"/>
      <c r="DG73" s="21">
        <v>3.47</v>
      </c>
      <c r="DH73" s="21">
        <v>3.66</v>
      </c>
      <c r="DI73" s="1"/>
      <c r="DJ73" s="1"/>
      <c r="DK73" s="4">
        <f t="shared" si="4"/>
        <v>0.16999999999999993</v>
      </c>
      <c r="DL73" s="4">
        <f t="shared" si="5"/>
        <v>0.61999999999999922</v>
      </c>
      <c r="DM73" s="4"/>
      <c r="DN73" s="4">
        <f t="shared" si="6"/>
        <v>0.18999999999999995</v>
      </c>
      <c r="DO73" s="4">
        <f t="shared" si="7"/>
        <v>0.43999999999999995</v>
      </c>
      <c r="DP73" s="4">
        <f t="shared" si="8"/>
        <v>0.76000000000000023</v>
      </c>
      <c r="DQ73" s="14">
        <v>53.228999999999999</v>
      </c>
      <c r="DR73" s="14">
        <v>35.924100000000003</v>
      </c>
      <c r="DS73" s="1"/>
      <c r="DT73" s="22">
        <v>45.28</v>
      </c>
      <c r="DU73" s="17">
        <v>154.80000000000001</v>
      </c>
      <c r="DV73" s="17">
        <v>401.7</v>
      </c>
      <c r="DW73" s="17">
        <v>375.1</v>
      </c>
      <c r="DX73" s="19">
        <v>20043</v>
      </c>
      <c r="DY73" s="14">
        <v>79.908199999999994</v>
      </c>
      <c r="DZ73" s="14">
        <v>39.671300000000002</v>
      </c>
      <c r="EA73" s="22">
        <v>20.254999999999999</v>
      </c>
      <c r="EC73" s="14">
        <v>79.908199999999994</v>
      </c>
      <c r="ED73">
        <v>79.94</v>
      </c>
      <c r="EE73">
        <v>820.93989999999997</v>
      </c>
      <c r="EF73">
        <v>12.01984</v>
      </c>
      <c r="EG73" s="1"/>
      <c r="EI73">
        <v>117.38084070256204</v>
      </c>
      <c r="EJ73" s="1"/>
      <c r="EO73">
        <v>97.9</v>
      </c>
    </row>
    <row r="74" spans="1:145">
      <c r="A74" s="26">
        <v>23498</v>
      </c>
      <c r="B74" s="14">
        <v>28.504899999999999</v>
      </c>
      <c r="C74" s="14">
        <v>27.367999999999999</v>
      </c>
      <c r="D74" s="14">
        <v>36.909500000000001</v>
      </c>
      <c r="E74" s="14">
        <v>28.437999999999999</v>
      </c>
      <c r="F74" s="14">
        <v>16.6419</v>
      </c>
      <c r="G74" s="14">
        <v>36.7089</v>
      </c>
      <c r="J74" s="14">
        <v>24.873899999999999</v>
      </c>
      <c r="K74">
        <v>27.1922</v>
      </c>
      <c r="L74" s="14">
        <v>42.978999999999999</v>
      </c>
      <c r="M74">
        <v>15.911099999999999</v>
      </c>
      <c r="N74">
        <v>32.376899999999999</v>
      </c>
      <c r="O74" s="19">
        <v>15812</v>
      </c>
      <c r="P74" s="19">
        <v>58089</v>
      </c>
      <c r="Q74" s="19">
        <v>38459</v>
      </c>
      <c r="R74" s="19">
        <v>19630</v>
      </c>
      <c r="S74" s="19">
        <v>9670</v>
      </c>
      <c r="T74" s="19">
        <v>48419</v>
      </c>
      <c r="U74">
        <v>2473</v>
      </c>
      <c r="V74">
        <v>1844</v>
      </c>
      <c r="W74">
        <v>5353</v>
      </c>
      <c r="X74" s="19">
        <v>9360</v>
      </c>
      <c r="Y74" s="19">
        <v>6452</v>
      </c>
      <c r="Z74" s="19">
        <v>3125</v>
      </c>
      <c r="AA74" s="19">
        <v>3421</v>
      </c>
      <c r="AB74" s="19">
        <v>2806</v>
      </c>
      <c r="AC74" s="19">
        <v>1758</v>
      </c>
      <c r="AD74" s="19">
        <v>3743</v>
      </c>
      <c r="AE74" s="19">
        <v>693</v>
      </c>
      <c r="AF74" s="19">
        <v>4116</v>
      </c>
      <c r="AG74" s="19">
        <v>1340</v>
      </c>
      <c r="AH74" s="19">
        <v>11605</v>
      </c>
      <c r="AI74" s="17">
        <v>5928.1</v>
      </c>
      <c r="AJ74" s="17">
        <v>2841.9</v>
      </c>
      <c r="AK74" s="19">
        <v>69631</v>
      </c>
      <c r="AL74" s="19">
        <v>73395</v>
      </c>
      <c r="AM74">
        <v>59.1</v>
      </c>
      <c r="AN74">
        <v>5.0999999999999996</v>
      </c>
      <c r="AO74" s="17">
        <f t="shared" si="0"/>
        <v>4.4226445943184141</v>
      </c>
      <c r="AP74" s="17">
        <f t="shared" si="1"/>
        <v>0.68669527896995708</v>
      </c>
      <c r="AQ74" s="17">
        <v>16.399999999999999</v>
      </c>
      <c r="AR74">
        <v>3.7</v>
      </c>
      <c r="AS74">
        <v>5.2</v>
      </c>
      <c r="AT74">
        <v>1681</v>
      </c>
      <c r="AU74">
        <v>1094</v>
      </c>
      <c r="AV74" s="19">
        <f t="shared" si="2"/>
        <v>471</v>
      </c>
      <c r="AW74">
        <v>975</v>
      </c>
      <c r="AX74">
        <v>504</v>
      </c>
      <c r="BC74">
        <v>2539</v>
      </c>
      <c r="BD74" s="17">
        <v>40.799999999999997</v>
      </c>
      <c r="BE74" s="17">
        <v>38.6</v>
      </c>
      <c r="BF74" s="17">
        <v>3.1</v>
      </c>
      <c r="BG74" s="7">
        <v>42</v>
      </c>
      <c r="BH74" s="19">
        <v>1562</v>
      </c>
      <c r="BI74" s="19">
        <v>482</v>
      </c>
      <c r="BJ74" s="19">
        <v>340</v>
      </c>
      <c r="BK74" s="19">
        <v>253</v>
      </c>
      <c r="BL74" s="19">
        <v>568</v>
      </c>
      <c r="BM74" s="19">
        <v>400</v>
      </c>
      <c r="BN74" s="19">
        <v>1299</v>
      </c>
      <c r="BO74">
        <v>46.35</v>
      </c>
      <c r="BP74">
        <v>69040</v>
      </c>
      <c r="BQ74">
        <v>61107</v>
      </c>
      <c r="BR74">
        <v>184895</v>
      </c>
      <c r="BS74" s="17">
        <v>61.4</v>
      </c>
      <c r="BT74">
        <v>14471</v>
      </c>
      <c r="BU74">
        <v>319.79000000000002</v>
      </c>
      <c r="BV74" s="17">
        <v>50.3</v>
      </c>
      <c r="BW74">
        <v>842722</v>
      </c>
      <c r="BX74">
        <v>855249.26771199994</v>
      </c>
      <c r="BY74" s="17">
        <v>59.9</v>
      </c>
      <c r="BZ74">
        <v>287212</v>
      </c>
      <c r="CA74">
        <v>75590</v>
      </c>
      <c r="CB74" s="17">
        <v>31.6</v>
      </c>
      <c r="CC74" s="1"/>
      <c r="CD74">
        <v>13.4</v>
      </c>
      <c r="CE74" s="1"/>
      <c r="CJ74" s="22">
        <v>18.37</v>
      </c>
      <c r="CK74" s="22">
        <v>19.059000000000001</v>
      </c>
      <c r="CL74" s="17">
        <v>33.5</v>
      </c>
      <c r="CM74" s="17">
        <v>35.1</v>
      </c>
      <c r="CN74" s="17">
        <v>33.4</v>
      </c>
      <c r="CO74" s="17">
        <v>30.5</v>
      </c>
      <c r="CP74" s="17">
        <v>30.7</v>
      </c>
      <c r="CQ74" s="7">
        <v>30.4</v>
      </c>
      <c r="CR74">
        <v>97.2</v>
      </c>
      <c r="CS74" s="17">
        <v>60.3</v>
      </c>
      <c r="CT74" s="22">
        <v>30.98</v>
      </c>
      <c r="CU74" s="22">
        <v>32.200000000000003</v>
      </c>
      <c r="CV74">
        <v>3.06</v>
      </c>
      <c r="CW74">
        <v>2.4</v>
      </c>
      <c r="CX74" s="21">
        <v>2.52</v>
      </c>
      <c r="CY74" s="21">
        <v>4.41</v>
      </c>
      <c r="CZ74" s="21">
        <v>4.8499999999999996</v>
      </c>
      <c r="DA74" s="21">
        <v>3.5</v>
      </c>
      <c r="DB74" s="4">
        <v>3.7770299999999999</v>
      </c>
      <c r="DC74" s="4">
        <f t="shared" si="3"/>
        <v>0.29702999999999991</v>
      </c>
      <c r="DD74" s="21">
        <v>3.84</v>
      </c>
      <c r="DE74" s="21">
        <v>4.2</v>
      </c>
      <c r="DF74" s="1"/>
      <c r="DG74" s="21">
        <v>3.48</v>
      </c>
      <c r="DH74" s="21">
        <v>3.6</v>
      </c>
      <c r="DI74" s="1"/>
      <c r="DJ74" s="1"/>
      <c r="DK74" s="4">
        <f t="shared" si="4"/>
        <v>0.20999999999999996</v>
      </c>
      <c r="DL74" s="4">
        <f t="shared" si="5"/>
        <v>0.64999999999999947</v>
      </c>
      <c r="DM74" s="4"/>
      <c r="DN74" s="4">
        <f t="shared" si="6"/>
        <v>0.12000000000000011</v>
      </c>
      <c r="DO74" s="4">
        <f t="shared" si="7"/>
        <v>0.35999999999999988</v>
      </c>
      <c r="DP74" s="4">
        <f t="shared" si="8"/>
        <v>0.7200000000000002</v>
      </c>
      <c r="DQ74" s="14">
        <v>53.744500000000002</v>
      </c>
      <c r="DR74" s="14">
        <v>36.361899999999999</v>
      </c>
      <c r="DS74" s="1"/>
      <c r="DT74" s="22">
        <v>45.484000000000002</v>
      </c>
      <c r="DU74" s="17">
        <v>155.30000000000001</v>
      </c>
      <c r="DV74" s="17">
        <v>404.2</v>
      </c>
      <c r="DW74" s="17">
        <v>377.4</v>
      </c>
      <c r="DX74" s="19">
        <v>19982</v>
      </c>
      <c r="DY74" s="14">
        <v>80.834500000000006</v>
      </c>
      <c r="DZ74" s="14">
        <v>39.989100000000001</v>
      </c>
      <c r="EA74" s="22">
        <v>20.242000000000001</v>
      </c>
      <c r="EC74" s="14">
        <v>80.834500000000006</v>
      </c>
      <c r="ED74">
        <v>80.72</v>
      </c>
      <c r="EE74">
        <v>823.12009999999998</v>
      </c>
      <c r="EF74">
        <v>11.84648</v>
      </c>
      <c r="EG74" s="1"/>
      <c r="EI74">
        <v>117.38084070256204</v>
      </c>
      <c r="EJ74" s="1"/>
      <c r="EO74">
        <v>97.2</v>
      </c>
    </row>
    <row r="75" spans="1:145">
      <c r="A75" s="26">
        <v>23529</v>
      </c>
      <c r="B75" s="14">
        <v>28.5854</v>
      </c>
      <c r="C75" s="14">
        <v>27.342099999999999</v>
      </c>
      <c r="D75" s="14">
        <v>36.839799999999997</v>
      </c>
      <c r="E75" s="14">
        <v>28.624600000000001</v>
      </c>
      <c r="F75" s="14">
        <v>16.7349</v>
      </c>
      <c r="G75" s="14">
        <v>37.219499999999996</v>
      </c>
      <c r="J75" s="14">
        <v>25.128399999999999</v>
      </c>
      <c r="K75">
        <v>27.4175</v>
      </c>
      <c r="L75" s="14">
        <v>42.693800000000003</v>
      </c>
      <c r="M75">
        <v>15.896000000000001</v>
      </c>
      <c r="N75">
        <v>32.681199999999997</v>
      </c>
      <c r="O75" s="19">
        <v>15839</v>
      </c>
      <c r="P75" s="19">
        <v>58221</v>
      </c>
      <c r="Q75" s="19">
        <v>38539</v>
      </c>
      <c r="R75" s="19">
        <v>19682</v>
      </c>
      <c r="S75" s="19">
        <v>9669</v>
      </c>
      <c r="T75" s="19">
        <v>48552</v>
      </c>
      <c r="U75">
        <v>2446</v>
      </c>
      <c r="V75">
        <v>1848</v>
      </c>
      <c r="W75">
        <v>5375</v>
      </c>
      <c r="X75" s="19">
        <v>9379</v>
      </c>
      <c r="Y75" s="19">
        <v>6460</v>
      </c>
      <c r="Z75" s="19">
        <v>3147</v>
      </c>
      <c r="AA75" s="19">
        <v>3433</v>
      </c>
      <c r="AB75" s="19">
        <v>2810</v>
      </c>
      <c r="AC75" s="19">
        <v>1759</v>
      </c>
      <c r="AD75" s="19">
        <v>3762</v>
      </c>
      <c r="AE75" s="19">
        <v>696</v>
      </c>
      <c r="AF75" s="19">
        <v>4128</v>
      </c>
      <c r="AG75" s="19">
        <v>1344</v>
      </c>
      <c r="AH75" s="19">
        <v>11634</v>
      </c>
      <c r="AI75" s="17">
        <v>5959.2</v>
      </c>
      <c r="AJ75" s="17">
        <v>2846.9</v>
      </c>
      <c r="AK75" s="19">
        <v>69218</v>
      </c>
      <c r="AL75" s="19">
        <v>73032</v>
      </c>
      <c r="AM75">
        <v>58.7</v>
      </c>
      <c r="AN75">
        <v>5.2</v>
      </c>
      <c r="AO75" s="17">
        <f t="shared" ref="AO75:AO138" si="9">100*(AT75+AU75+AV75)/AL75</f>
        <v>4.6103078102749482</v>
      </c>
      <c r="AP75" s="17">
        <f t="shared" ref="AP75:AP138" si="10">100*AX75/AL75</f>
        <v>0.69558549676853987</v>
      </c>
      <c r="AQ75" s="17">
        <v>16.8</v>
      </c>
      <c r="AR75">
        <v>3.9</v>
      </c>
      <c r="AS75">
        <v>5.0999999999999996</v>
      </c>
      <c r="AT75">
        <v>1719</v>
      </c>
      <c r="AU75">
        <v>1109</v>
      </c>
      <c r="AV75" s="19">
        <f t="shared" ref="AV75:AV138" si="11">AW75-AX75</f>
        <v>539</v>
      </c>
      <c r="AW75">
        <v>1047</v>
      </c>
      <c r="AX75">
        <v>508</v>
      </c>
      <c r="BC75">
        <v>2484</v>
      </c>
      <c r="BD75" s="17">
        <v>40.799999999999997</v>
      </c>
      <c r="BE75" s="17">
        <v>38.6</v>
      </c>
      <c r="BF75" s="17">
        <v>3.1</v>
      </c>
      <c r="BG75" s="7">
        <v>43</v>
      </c>
      <c r="BH75" s="19">
        <v>1569</v>
      </c>
      <c r="BI75" s="19">
        <v>471</v>
      </c>
      <c r="BJ75" s="19">
        <v>353</v>
      </c>
      <c r="BK75" s="19">
        <v>264</v>
      </c>
      <c r="BL75" s="19">
        <v>596</v>
      </c>
      <c r="BM75" s="19">
        <v>356</v>
      </c>
      <c r="BN75" s="19">
        <v>1280</v>
      </c>
      <c r="BO75">
        <v>52.55</v>
      </c>
      <c r="BP75">
        <v>69455</v>
      </c>
      <c r="BQ75">
        <v>61202</v>
      </c>
      <c r="BR75">
        <v>188245</v>
      </c>
      <c r="BS75" s="17">
        <v>57.6</v>
      </c>
      <c r="BT75">
        <v>14890</v>
      </c>
      <c r="BU75">
        <v>321</v>
      </c>
      <c r="BV75" s="17">
        <v>53.5</v>
      </c>
      <c r="BW75">
        <v>843859</v>
      </c>
      <c r="BX75">
        <v>846428.07112500002</v>
      </c>
      <c r="BY75" s="17">
        <v>64.7</v>
      </c>
      <c r="BZ75">
        <v>286467</v>
      </c>
      <c r="CA75">
        <v>75363</v>
      </c>
      <c r="CB75" s="17">
        <v>31.6</v>
      </c>
      <c r="CC75" s="1"/>
      <c r="CD75">
        <v>13.4</v>
      </c>
      <c r="CE75" s="1"/>
      <c r="CI75">
        <v>24.1</v>
      </c>
      <c r="CJ75" s="22">
        <v>18.396999999999998</v>
      </c>
      <c r="CK75" s="22">
        <v>19.074000000000002</v>
      </c>
      <c r="CL75" s="17">
        <v>33.5</v>
      </c>
      <c r="CM75" s="17">
        <v>35.5</v>
      </c>
      <c r="CN75" s="17">
        <v>33.5</v>
      </c>
      <c r="CO75" s="17">
        <v>30.4</v>
      </c>
      <c r="CP75" s="17">
        <v>30.6</v>
      </c>
      <c r="CQ75" s="7">
        <v>30.71</v>
      </c>
      <c r="CR75">
        <v>97.1</v>
      </c>
      <c r="CS75" s="17">
        <v>58.9</v>
      </c>
      <c r="CT75" s="22">
        <v>31.01</v>
      </c>
      <c r="CU75" s="22">
        <v>32.299999999999997</v>
      </c>
      <c r="CV75">
        <v>3.07</v>
      </c>
      <c r="CW75">
        <v>2.41</v>
      </c>
      <c r="CX75" s="21">
        <v>2.5299999999999998</v>
      </c>
      <c r="CY75" s="21">
        <v>4.41</v>
      </c>
      <c r="CZ75" s="21">
        <v>4.8499999999999996</v>
      </c>
      <c r="DA75" s="21">
        <v>3.5</v>
      </c>
      <c r="DB75" s="4">
        <v>3.9352800000000001</v>
      </c>
      <c r="DC75" s="4">
        <f t="shared" ref="DC75:DC138" si="12">DB75-DG75</f>
        <v>0.45528000000000013</v>
      </c>
      <c r="DD75" s="21">
        <v>3.83</v>
      </c>
      <c r="DE75" s="21">
        <v>4.17</v>
      </c>
      <c r="DF75" s="1"/>
      <c r="DG75" s="21">
        <v>3.48</v>
      </c>
      <c r="DH75" s="21">
        <v>3.56</v>
      </c>
      <c r="DI75" s="1"/>
      <c r="DJ75" s="1"/>
      <c r="DK75" s="4">
        <f t="shared" ref="DK75:DK138" si="13">CY75-DE75</f>
        <v>0.24000000000000021</v>
      </c>
      <c r="DL75" s="4">
        <f t="shared" ref="DL75:DL138" si="14">CZ75-DE75</f>
        <v>0.67999999999999972</v>
      </c>
      <c r="DM75" s="4"/>
      <c r="DN75" s="4">
        <f t="shared" ref="DN75:DN138" si="15">DH75-DG75</f>
        <v>8.0000000000000071E-2</v>
      </c>
      <c r="DO75" s="4">
        <f t="shared" ref="DO75:DO138" si="16">DD75-DG75</f>
        <v>0.35000000000000009</v>
      </c>
      <c r="DP75" s="4">
        <f t="shared" ref="DP75:DP138" si="17">DE75-DG75</f>
        <v>0.69</v>
      </c>
      <c r="DQ75" s="14">
        <v>54.293700000000001</v>
      </c>
      <c r="DR75" s="14">
        <v>36.749499999999998</v>
      </c>
      <c r="DS75" s="1"/>
      <c r="DT75" s="22">
        <v>45.805999999999997</v>
      </c>
      <c r="DU75" s="17">
        <v>155.6</v>
      </c>
      <c r="DV75" s="17">
        <v>407.1</v>
      </c>
      <c r="DW75" s="17">
        <v>379.8</v>
      </c>
      <c r="DX75" s="19">
        <v>20277</v>
      </c>
      <c r="DY75" s="14">
        <v>81.428200000000004</v>
      </c>
      <c r="DZ75" s="14">
        <v>40.2639</v>
      </c>
      <c r="EA75" s="22">
        <v>20.545000000000002</v>
      </c>
      <c r="EC75" s="14">
        <v>81.428200000000004</v>
      </c>
      <c r="ED75">
        <v>80.239999999999995</v>
      </c>
      <c r="EE75">
        <v>817.62990000000002</v>
      </c>
      <c r="EF75">
        <v>13.422269999999999</v>
      </c>
      <c r="EG75" s="1"/>
      <c r="EI75">
        <v>117.41332317854283</v>
      </c>
      <c r="EJ75" s="1"/>
      <c r="EO75">
        <v>97.8</v>
      </c>
    </row>
    <row r="76" spans="1:145">
      <c r="A76" s="26">
        <v>23559</v>
      </c>
      <c r="B76" s="14">
        <v>28.773299999999999</v>
      </c>
      <c r="C76" s="14">
        <v>27.653099999999998</v>
      </c>
      <c r="D76" s="14">
        <v>37.362099999999998</v>
      </c>
      <c r="E76" s="14">
        <v>28.677900000000001</v>
      </c>
      <c r="F76" s="14">
        <v>16.765899999999998</v>
      </c>
      <c r="G76" s="14">
        <v>37.220199999999998</v>
      </c>
      <c r="J76" s="14">
        <v>25.544899999999998</v>
      </c>
      <c r="K76">
        <v>27.718</v>
      </c>
      <c r="L76" s="14">
        <v>43.264200000000002</v>
      </c>
      <c r="M76">
        <v>16.017299999999999</v>
      </c>
      <c r="N76">
        <v>32.863799999999998</v>
      </c>
      <c r="O76" s="19">
        <v>15887</v>
      </c>
      <c r="P76" s="19">
        <v>58413</v>
      </c>
      <c r="Q76" s="19">
        <v>38673</v>
      </c>
      <c r="R76" s="19">
        <v>19740</v>
      </c>
      <c r="S76" s="19">
        <v>9677</v>
      </c>
      <c r="T76" s="19">
        <v>48736</v>
      </c>
      <c r="U76">
        <v>2441</v>
      </c>
      <c r="V76">
        <v>1859</v>
      </c>
      <c r="W76">
        <v>5377</v>
      </c>
      <c r="X76" s="19">
        <v>9419</v>
      </c>
      <c r="Y76" s="19">
        <v>6468</v>
      </c>
      <c r="Z76" s="19">
        <v>3157</v>
      </c>
      <c r="AA76" s="19">
        <v>3450</v>
      </c>
      <c r="AB76" s="19">
        <v>2816</v>
      </c>
      <c r="AC76" s="19">
        <v>1767</v>
      </c>
      <c r="AD76" s="19">
        <v>3779</v>
      </c>
      <c r="AE76" s="19">
        <v>696</v>
      </c>
      <c r="AF76" s="19">
        <v>4145</v>
      </c>
      <c r="AG76" s="19">
        <v>1351</v>
      </c>
      <c r="AH76" s="19">
        <v>11688</v>
      </c>
      <c r="AI76" s="17">
        <v>5986.2</v>
      </c>
      <c r="AJ76" s="17">
        <v>2857.6</v>
      </c>
      <c r="AK76" s="19">
        <v>69399</v>
      </c>
      <c r="AL76" s="19">
        <v>73007</v>
      </c>
      <c r="AM76">
        <v>58.6</v>
      </c>
      <c r="AN76">
        <v>4.9000000000000004</v>
      </c>
      <c r="AO76" s="17">
        <f t="shared" si="9"/>
        <v>4.2146643472543728</v>
      </c>
      <c r="AP76" s="17">
        <f t="shared" si="10"/>
        <v>0.71636966318298245</v>
      </c>
      <c r="AQ76" s="17">
        <v>14.7</v>
      </c>
      <c r="AR76">
        <v>3.7</v>
      </c>
      <c r="AS76">
        <v>5</v>
      </c>
      <c r="AT76">
        <v>1486</v>
      </c>
      <c r="AU76">
        <v>1112</v>
      </c>
      <c r="AV76" s="19">
        <f t="shared" si="11"/>
        <v>479</v>
      </c>
      <c r="AW76">
        <v>1002</v>
      </c>
      <c r="AX76">
        <v>523</v>
      </c>
      <c r="BC76">
        <v>2369</v>
      </c>
      <c r="BD76" s="17">
        <v>40.799999999999997</v>
      </c>
      <c r="BE76" s="17">
        <v>38.5</v>
      </c>
      <c r="BF76" s="17">
        <v>3.1</v>
      </c>
      <c r="BG76" s="7">
        <v>45</v>
      </c>
      <c r="BH76" s="19">
        <v>1455</v>
      </c>
      <c r="BI76" s="19">
        <v>408</v>
      </c>
      <c r="BJ76" s="19">
        <v>328</v>
      </c>
      <c r="BK76" s="19">
        <v>230</v>
      </c>
      <c r="BL76" s="19">
        <v>554</v>
      </c>
      <c r="BM76" s="19">
        <v>343</v>
      </c>
      <c r="BN76" s="19">
        <v>1304</v>
      </c>
      <c r="BO76">
        <v>51.15</v>
      </c>
      <c r="BP76">
        <v>72512</v>
      </c>
      <c r="BQ76">
        <v>63118</v>
      </c>
      <c r="BR76">
        <v>193161</v>
      </c>
      <c r="BS76" s="17">
        <v>61.8</v>
      </c>
      <c r="BT76">
        <v>13674</v>
      </c>
      <c r="BU76">
        <v>321.75</v>
      </c>
      <c r="BV76" s="17">
        <v>55.5</v>
      </c>
      <c r="BW76">
        <v>856716</v>
      </c>
      <c r="BX76">
        <v>841103.40812200005</v>
      </c>
      <c r="BY76" s="17">
        <v>69.900000000000006</v>
      </c>
      <c r="BZ76">
        <v>289223</v>
      </c>
      <c r="CA76">
        <v>75572</v>
      </c>
      <c r="CB76" s="17">
        <v>31.7</v>
      </c>
      <c r="CC76" s="1"/>
      <c r="CD76">
        <v>13.4</v>
      </c>
      <c r="CE76" s="1"/>
      <c r="CJ76" s="22">
        <v>18.420999999999999</v>
      </c>
      <c r="CK76" s="22">
        <v>19.093</v>
      </c>
      <c r="CL76" s="17">
        <v>33.5</v>
      </c>
      <c r="CM76" s="17">
        <v>35.5</v>
      </c>
      <c r="CN76" s="17">
        <v>33.6</v>
      </c>
      <c r="CO76" s="17">
        <v>30.5</v>
      </c>
      <c r="CP76" s="17">
        <v>30.7</v>
      </c>
      <c r="CQ76" s="7">
        <v>30.91</v>
      </c>
      <c r="CR76">
        <v>97.8</v>
      </c>
      <c r="CS76" s="17">
        <v>60.9</v>
      </c>
      <c r="CT76" s="22">
        <v>31.02</v>
      </c>
      <c r="CU76" s="22">
        <v>32.299999999999997</v>
      </c>
      <c r="CV76">
        <v>3.09</v>
      </c>
      <c r="CW76">
        <v>2.41</v>
      </c>
      <c r="CX76" s="21">
        <v>2.5299999999999998</v>
      </c>
      <c r="CY76" s="21">
        <v>4.4000000000000004</v>
      </c>
      <c r="CZ76" s="21">
        <v>4.83</v>
      </c>
      <c r="DA76" s="21">
        <v>3.42</v>
      </c>
      <c r="DB76" s="4">
        <v>3.8763000000000001</v>
      </c>
      <c r="DC76" s="4">
        <f t="shared" si="12"/>
        <v>0.41630000000000011</v>
      </c>
      <c r="DD76" s="21">
        <v>3.72</v>
      </c>
      <c r="DE76" s="21">
        <v>4.1900000000000004</v>
      </c>
      <c r="DF76" s="1"/>
      <c r="DG76" s="21">
        <v>3.46</v>
      </c>
      <c r="DH76" s="21">
        <v>3.56</v>
      </c>
      <c r="DI76" s="1"/>
      <c r="DJ76" s="1"/>
      <c r="DK76" s="4">
        <f t="shared" si="13"/>
        <v>0.20999999999999996</v>
      </c>
      <c r="DL76" s="4">
        <f t="shared" si="14"/>
        <v>0.63999999999999968</v>
      </c>
      <c r="DM76" s="4"/>
      <c r="DN76" s="4">
        <f t="shared" si="15"/>
        <v>0.10000000000000009</v>
      </c>
      <c r="DO76" s="4">
        <f t="shared" si="16"/>
        <v>0.26000000000000023</v>
      </c>
      <c r="DP76" s="4">
        <f t="shared" si="17"/>
        <v>0.73000000000000043</v>
      </c>
      <c r="DQ76" s="14">
        <v>54.715899999999998</v>
      </c>
      <c r="DR76" s="14">
        <v>37.374899999999997</v>
      </c>
      <c r="DS76" s="1"/>
      <c r="DT76" s="22">
        <v>45.920999999999999</v>
      </c>
      <c r="DU76" s="17">
        <v>156.80000000000001</v>
      </c>
      <c r="DV76" s="17">
        <v>410.1</v>
      </c>
      <c r="DW76" s="17">
        <v>382.3</v>
      </c>
      <c r="DX76" s="19">
        <v>20376</v>
      </c>
      <c r="DY76" s="14">
        <v>82.294499999999999</v>
      </c>
      <c r="DZ76" s="14">
        <v>40.665999999999997</v>
      </c>
      <c r="EA76" s="22">
        <v>20.638999999999999</v>
      </c>
      <c r="EC76" s="14">
        <v>82.294499999999999</v>
      </c>
      <c r="ED76">
        <v>83.22</v>
      </c>
      <c r="EE76">
        <v>844.24</v>
      </c>
      <c r="EF76">
        <v>11.22245</v>
      </c>
      <c r="EG76" s="1"/>
      <c r="EI76">
        <v>117.45663314651722</v>
      </c>
      <c r="EJ76" s="1"/>
      <c r="EO76">
        <v>98.5</v>
      </c>
    </row>
    <row r="77" spans="1:145">
      <c r="A77" s="26">
        <v>23590</v>
      </c>
      <c r="B77" s="14">
        <v>28.961200000000002</v>
      </c>
      <c r="C77" s="14">
        <v>27.627199999999998</v>
      </c>
      <c r="D77" s="14">
        <v>37.292499999999997</v>
      </c>
      <c r="E77" s="14">
        <v>29.264299999999999</v>
      </c>
      <c r="F77" s="14">
        <v>17.261800000000001</v>
      </c>
      <c r="G77" s="14">
        <v>37.651699999999998</v>
      </c>
      <c r="J77" s="14">
        <v>25.73</v>
      </c>
      <c r="K77">
        <v>28.168700000000001</v>
      </c>
      <c r="L77" s="14">
        <v>42.978999999999999</v>
      </c>
      <c r="M77">
        <v>16.062799999999999</v>
      </c>
      <c r="N77">
        <v>32.802900000000001</v>
      </c>
      <c r="O77" s="19">
        <v>15948</v>
      </c>
      <c r="P77" s="19">
        <v>58619</v>
      </c>
      <c r="Q77" s="19">
        <v>38809</v>
      </c>
      <c r="R77" s="19">
        <v>19810</v>
      </c>
      <c r="S77" s="19">
        <v>9732</v>
      </c>
      <c r="T77" s="19">
        <v>48887</v>
      </c>
      <c r="U77">
        <v>2452</v>
      </c>
      <c r="V77">
        <v>1874</v>
      </c>
      <c r="W77">
        <v>5406</v>
      </c>
      <c r="X77" s="19">
        <v>9465</v>
      </c>
      <c r="Y77" s="19">
        <v>6483</v>
      </c>
      <c r="Z77" s="19">
        <v>3166</v>
      </c>
      <c r="AA77" s="19">
        <v>3457</v>
      </c>
      <c r="AB77" s="19">
        <v>2819</v>
      </c>
      <c r="AC77" s="19">
        <v>1771</v>
      </c>
      <c r="AD77" s="19">
        <v>3794</v>
      </c>
      <c r="AE77" s="19">
        <v>696</v>
      </c>
      <c r="AF77" s="19">
        <v>4157</v>
      </c>
      <c r="AG77" s="19">
        <v>1354</v>
      </c>
      <c r="AH77" s="19">
        <v>11725</v>
      </c>
      <c r="AI77" s="17">
        <v>6010.7</v>
      </c>
      <c r="AJ77" s="17">
        <v>2862.9</v>
      </c>
      <c r="AK77" s="19">
        <v>69463</v>
      </c>
      <c r="AL77" s="19">
        <v>73118</v>
      </c>
      <c r="AM77">
        <v>58.6</v>
      </c>
      <c r="AN77">
        <v>5</v>
      </c>
      <c r="AO77" s="17">
        <f t="shared" si="9"/>
        <v>4.3710167127109605</v>
      </c>
      <c r="AP77" s="17">
        <f t="shared" si="10"/>
        <v>0.69476736234579717</v>
      </c>
      <c r="AQ77" s="17">
        <v>16.7</v>
      </c>
      <c r="AR77">
        <v>3.7</v>
      </c>
      <c r="AS77">
        <v>4.9000000000000004</v>
      </c>
      <c r="AT77">
        <v>1696</v>
      </c>
      <c r="AU77">
        <v>1074</v>
      </c>
      <c r="AV77" s="19">
        <f t="shared" si="11"/>
        <v>426</v>
      </c>
      <c r="AW77">
        <v>934</v>
      </c>
      <c r="AX77">
        <v>508</v>
      </c>
      <c r="BC77">
        <v>2369</v>
      </c>
      <c r="BD77" s="17">
        <v>40.9</v>
      </c>
      <c r="BE77" s="17">
        <v>38.5</v>
      </c>
      <c r="BF77" s="17">
        <v>3.3</v>
      </c>
      <c r="BG77" s="7">
        <v>44</v>
      </c>
      <c r="BH77" s="19">
        <v>1524</v>
      </c>
      <c r="BI77" s="19">
        <v>414</v>
      </c>
      <c r="BJ77" s="19">
        <v>373</v>
      </c>
      <c r="BK77" s="19">
        <v>266</v>
      </c>
      <c r="BL77" s="19">
        <v>596</v>
      </c>
      <c r="BM77" s="19">
        <v>290</v>
      </c>
      <c r="BN77" s="19">
        <v>1306</v>
      </c>
      <c r="BO77">
        <v>51.05</v>
      </c>
      <c r="BP77">
        <v>66635</v>
      </c>
      <c r="BQ77">
        <v>61369</v>
      </c>
      <c r="BR77">
        <v>194659</v>
      </c>
      <c r="BS77" s="17">
        <v>66.2</v>
      </c>
      <c r="BT77">
        <v>13826</v>
      </c>
      <c r="BU77">
        <v>323.57</v>
      </c>
      <c r="BV77" s="17">
        <v>53.5</v>
      </c>
      <c r="BW77">
        <v>837282</v>
      </c>
      <c r="BX77">
        <v>812288.84710699995</v>
      </c>
      <c r="BY77" s="17">
        <v>68</v>
      </c>
      <c r="BZ77">
        <v>288555</v>
      </c>
      <c r="CA77">
        <v>77260</v>
      </c>
      <c r="CB77" s="17">
        <v>31.7</v>
      </c>
      <c r="CC77" s="1"/>
      <c r="CD77">
        <v>13.4</v>
      </c>
      <c r="CE77" s="1"/>
      <c r="CJ77" s="22">
        <v>18.436</v>
      </c>
      <c r="CK77" s="22">
        <v>19.119</v>
      </c>
      <c r="CL77" s="17">
        <v>33.6</v>
      </c>
      <c r="CM77" s="17">
        <v>35.4</v>
      </c>
      <c r="CN77" s="17">
        <v>33.6</v>
      </c>
      <c r="CO77" s="17">
        <v>30.5</v>
      </c>
      <c r="CP77" s="17">
        <v>30.6</v>
      </c>
      <c r="CQ77" s="7">
        <v>31.54</v>
      </c>
      <c r="CR77">
        <v>99.9</v>
      </c>
      <c r="CS77" s="17">
        <v>61.7</v>
      </c>
      <c r="CT77" s="22">
        <v>31.05</v>
      </c>
      <c r="CU77" s="22">
        <v>32.299999999999997</v>
      </c>
      <c r="CV77">
        <v>3.1</v>
      </c>
      <c r="CW77">
        <v>2.42</v>
      </c>
      <c r="CX77" s="21">
        <v>2.5499999999999998</v>
      </c>
      <c r="CY77" s="21">
        <v>4.41</v>
      </c>
      <c r="CZ77" s="21">
        <v>4.82</v>
      </c>
      <c r="DA77" s="21">
        <v>3.5</v>
      </c>
      <c r="DB77" s="4">
        <v>3.7706400000000002</v>
      </c>
      <c r="DC77" s="4">
        <f t="shared" si="12"/>
        <v>0.27064000000000021</v>
      </c>
      <c r="DD77" s="21">
        <v>3.74</v>
      </c>
      <c r="DE77" s="21">
        <v>4.1900000000000004</v>
      </c>
      <c r="DF77" s="1"/>
      <c r="DG77" s="21">
        <v>3.5</v>
      </c>
      <c r="DH77" s="21">
        <v>3.61</v>
      </c>
      <c r="DI77" s="1"/>
      <c r="DJ77" s="1"/>
      <c r="DK77" s="4">
        <f t="shared" si="13"/>
        <v>0.21999999999999975</v>
      </c>
      <c r="DL77" s="4">
        <f t="shared" si="14"/>
        <v>0.62999999999999989</v>
      </c>
      <c r="DM77" s="4"/>
      <c r="DN77" s="4">
        <f t="shared" si="15"/>
        <v>0.10999999999999988</v>
      </c>
      <c r="DO77" s="4">
        <f t="shared" si="16"/>
        <v>0.24000000000000021</v>
      </c>
      <c r="DP77" s="4">
        <f t="shared" si="17"/>
        <v>0.69000000000000039</v>
      </c>
      <c r="DQ77" s="14">
        <v>55.104599999999998</v>
      </c>
      <c r="DR77" s="14">
        <v>37.972499999999997</v>
      </c>
      <c r="DS77" s="1"/>
      <c r="DT77" s="22">
        <v>46.21</v>
      </c>
      <c r="DU77" s="17">
        <v>157.80000000000001</v>
      </c>
      <c r="DV77" s="17">
        <v>413.4</v>
      </c>
      <c r="DW77" s="17">
        <v>385.2</v>
      </c>
      <c r="DX77" s="19">
        <v>20264</v>
      </c>
      <c r="DY77" s="14">
        <v>82.973100000000002</v>
      </c>
      <c r="DZ77" s="14">
        <v>41.024099999999997</v>
      </c>
      <c r="EA77" s="22">
        <v>20.579000000000001</v>
      </c>
      <c r="EC77" s="14">
        <v>82.973100000000002</v>
      </c>
      <c r="ED77">
        <v>82</v>
      </c>
      <c r="EE77">
        <v>835.3</v>
      </c>
      <c r="EF77">
        <v>13.689819999999999</v>
      </c>
      <c r="EG77" s="1"/>
      <c r="EI77">
        <v>117.39166819455563</v>
      </c>
      <c r="EJ77" s="1"/>
      <c r="EO77">
        <v>99.1</v>
      </c>
    </row>
    <row r="78" spans="1:145">
      <c r="A78" s="26">
        <v>23621</v>
      </c>
      <c r="B78" s="14">
        <v>29.0686</v>
      </c>
      <c r="C78" s="14">
        <v>27.523499999999999</v>
      </c>
      <c r="D78" s="14">
        <v>36.874699999999997</v>
      </c>
      <c r="E78" s="14">
        <v>29.717400000000001</v>
      </c>
      <c r="F78" s="14">
        <v>17.618099999999998</v>
      </c>
      <c r="G78" s="14">
        <v>38.1051</v>
      </c>
      <c r="J78" s="14">
        <v>25.128399999999999</v>
      </c>
      <c r="K78">
        <v>26.140599999999999</v>
      </c>
      <c r="L78" s="14">
        <v>42.7346</v>
      </c>
      <c r="M78">
        <v>16.184100000000001</v>
      </c>
      <c r="N78">
        <v>32.772500000000001</v>
      </c>
      <c r="O78" s="19">
        <v>16073</v>
      </c>
      <c r="P78" s="19">
        <v>58903</v>
      </c>
      <c r="Q78" s="19">
        <v>38960</v>
      </c>
      <c r="R78" s="19">
        <v>19943</v>
      </c>
      <c r="S78" s="19">
        <v>9786</v>
      </c>
      <c r="T78" s="19">
        <v>49117</v>
      </c>
      <c r="U78">
        <v>2454</v>
      </c>
      <c r="V78">
        <v>1875</v>
      </c>
      <c r="W78">
        <v>5457</v>
      </c>
      <c r="X78" s="19">
        <v>9567</v>
      </c>
      <c r="Y78" s="19">
        <v>6506</v>
      </c>
      <c r="Z78" s="19">
        <v>3171</v>
      </c>
      <c r="AA78" s="19">
        <v>3477</v>
      </c>
      <c r="AB78" s="19">
        <v>2826</v>
      </c>
      <c r="AC78" s="19">
        <v>1779</v>
      </c>
      <c r="AD78" s="19">
        <v>3803</v>
      </c>
      <c r="AE78" s="19">
        <v>699</v>
      </c>
      <c r="AF78" s="19">
        <v>4180</v>
      </c>
      <c r="AG78" s="19">
        <v>1361</v>
      </c>
      <c r="AH78" s="19">
        <v>11748</v>
      </c>
      <c r="AI78" s="17">
        <v>6022.1</v>
      </c>
      <c r="AJ78" s="17">
        <v>2874.3</v>
      </c>
      <c r="AK78" s="19">
        <v>69578</v>
      </c>
      <c r="AL78" s="19">
        <v>73290</v>
      </c>
      <c r="AM78">
        <v>58.7</v>
      </c>
      <c r="AN78">
        <v>5.0999999999999996</v>
      </c>
      <c r="AO78" s="17">
        <f t="shared" si="9"/>
        <v>4.4439896302360484</v>
      </c>
      <c r="AP78" s="17">
        <f t="shared" si="10"/>
        <v>0.627643607586301</v>
      </c>
      <c r="AQ78" s="17">
        <v>15.7</v>
      </c>
      <c r="AR78">
        <v>3.8</v>
      </c>
      <c r="AS78">
        <v>4.9000000000000004</v>
      </c>
      <c r="AT78">
        <v>1703</v>
      </c>
      <c r="AU78">
        <v>1097</v>
      </c>
      <c r="AV78" s="19">
        <f t="shared" si="11"/>
        <v>457</v>
      </c>
      <c r="AW78">
        <v>917</v>
      </c>
      <c r="AX78">
        <v>460</v>
      </c>
      <c r="BC78">
        <v>2455</v>
      </c>
      <c r="BD78" s="17">
        <v>40.9</v>
      </c>
      <c r="BE78" s="17">
        <v>38.5</v>
      </c>
      <c r="BF78" s="17">
        <v>3.3</v>
      </c>
      <c r="BG78" s="7">
        <v>45</v>
      </c>
      <c r="BH78" s="19">
        <v>1486</v>
      </c>
      <c r="BI78" s="19">
        <v>466</v>
      </c>
      <c r="BJ78" s="19">
        <v>346</v>
      </c>
      <c r="BK78" s="19">
        <v>249</v>
      </c>
      <c r="BL78" s="19">
        <v>546</v>
      </c>
      <c r="BM78" s="19">
        <v>345</v>
      </c>
      <c r="BN78" s="19">
        <v>1265</v>
      </c>
      <c r="BO78">
        <v>50.05</v>
      </c>
      <c r="BP78">
        <v>70810</v>
      </c>
      <c r="BQ78">
        <v>64328</v>
      </c>
      <c r="BR78">
        <v>197274</v>
      </c>
      <c r="BS78" s="17">
        <v>71.900000000000006</v>
      </c>
      <c r="BT78">
        <v>13757</v>
      </c>
      <c r="BU78">
        <v>325.88</v>
      </c>
      <c r="BV78" s="17">
        <v>59</v>
      </c>
      <c r="BW78">
        <v>876467</v>
      </c>
      <c r="BX78">
        <v>838194.14682400005</v>
      </c>
      <c r="BY78" s="17">
        <v>63.3</v>
      </c>
      <c r="BZ78">
        <v>292749</v>
      </c>
      <c r="CA78">
        <v>78077</v>
      </c>
      <c r="CB78" s="17">
        <v>31.7</v>
      </c>
      <c r="CC78" s="1"/>
      <c r="CD78">
        <v>13.4</v>
      </c>
      <c r="CE78" s="1"/>
      <c r="CJ78" s="22">
        <v>18.463999999999999</v>
      </c>
      <c r="CK78" s="22">
        <v>19.128</v>
      </c>
      <c r="CL78" s="17">
        <v>33.6</v>
      </c>
      <c r="CM78" s="17">
        <v>35.799999999999997</v>
      </c>
      <c r="CN78" s="17">
        <v>33.6</v>
      </c>
      <c r="CO78" s="17">
        <v>30.5</v>
      </c>
      <c r="CP78" s="17">
        <v>30.7</v>
      </c>
      <c r="CQ78" s="7">
        <v>32.14</v>
      </c>
      <c r="CR78">
        <v>102</v>
      </c>
      <c r="CS78" s="17">
        <v>64.8</v>
      </c>
      <c r="CT78" s="22">
        <v>31.08</v>
      </c>
      <c r="CU78" s="22">
        <v>32.299999999999997</v>
      </c>
      <c r="CV78">
        <v>3.09</v>
      </c>
      <c r="CW78">
        <v>2.44</v>
      </c>
      <c r="CX78" s="21">
        <v>2.5499999999999998</v>
      </c>
      <c r="CY78" s="21">
        <v>4.42</v>
      </c>
      <c r="CZ78" s="21">
        <v>4.82</v>
      </c>
      <c r="DA78" s="21">
        <v>3.45</v>
      </c>
      <c r="DB78" s="4">
        <v>3.7456200000000002</v>
      </c>
      <c r="DC78" s="4">
        <f t="shared" si="12"/>
        <v>0.21562000000000037</v>
      </c>
      <c r="DD78" s="21">
        <v>3.84</v>
      </c>
      <c r="DE78" s="21">
        <v>4.2</v>
      </c>
      <c r="DF78" s="1"/>
      <c r="DG78" s="21">
        <v>3.53</v>
      </c>
      <c r="DH78" s="21">
        <v>3.68</v>
      </c>
      <c r="DI78" s="1"/>
      <c r="DJ78" s="1"/>
      <c r="DK78" s="4">
        <f t="shared" si="13"/>
        <v>0.21999999999999975</v>
      </c>
      <c r="DL78" s="4">
        <f t="shared" si="14"/>
        <v>0.62000000000000011</v>
      </c>
      <c r="DM78" s="4"/>
      <c r="DN78" s="4">
        <f t="shared" si="15"/>
        <v>0.15000000000000036</v>
      </c>
      <c r="DO78" s="4">
        <f t="shared" si="16"/>
        <v>0.31000000000000005</v>
      </c>
      <c r="DP78" s="4">
        <f t="shared" si="17"/>
        <v>0.67000000000000037</v>
      </c>
      <c r="DQ78" s="14">
        <v>55.774900000000002</v>
      </c>
      <c r="DR78" s="14">
        <v>38.361899999999999</v>
      </c>
      <c r="DS78" s="1"/>
      <c r="DT78" s="22">
        <v>46.52</v>
      </c>
      <c r="DU78" s="17">
        <v>158.69999999999999</v>
      </c>
      <c r="DV78" s="17">
        <v>416.9</v>
      </c>
      <c r="DW78" s="17">
        <v>388.2</v>
      </c>
      <c r="DX78" s="19">
        <v>20580</v>
      </c>
      <c r="DY78" s="14">
        <v>83.921999999999997</v>
      </c>
      <c r="DZ78" s="14">
        <v>41.393599999999999</v>
      </c>
      <c r="EA78" s="22">
        <v>20.925000000000001</v>
      </c>
      <c r="EC78" s="14">
        <v>83.921999999999997</v>
      </c>
      <c r="ED78">
        <v>83.41</v>
      </c>
      <c r="EE78">
        <v>863.55</v>
      </c>
      <c r="EF78">
        <v>10.515029999999999</v>
      </c>
      <c r="EG78" s="1"/>
      <c r="EI78">
        <v>117.24008330664532</v>
      </c>
      <c r="EJ78" s="1"/>
      <c r="EO78">
        <v>99.8</v>
      </c>
    </row>
    <row r="79" spans="1:145">
      <c r="A79" s="26">
        <v>23651</v>
      </c>
      <c r="B79" s="14">
        <v>28.665900000000001</v>
      </c>
      <c r="C79" s="14">
        <v>27.160699999999999</v>
      </c>
      <c r="D79" s="14">
        <v>36.1434</v>
      </c>
      <c r="E79" s="14">
        <v>29.157699999999998</v>
      </c>
      <c r="F79" s="14">
        <v>16.936399999999999</v>
      </c>
      <c r="G79" s="14">
        <v>38.141100000000002</v>
      </c>
      <c r="J79" s="14">
        <v>22.5137</v>
      </c>
      <c r="K79">
        <v>18.804200000000002</v>
      </c>
      <c r="L79" s="14">
        <v>43.304900000000004</v>
      </c>
      <c r="M79">
        <v>16.1386</v>
      </c>
      <c r="N79">
        <v>33.015900000000002</v>
      </c>
      <c r="O79" s="19">
        <v>15821</v>
      </c>
      <c r="P79" s="19">
        <v>58794</v>
      </c>
      <c r="Q79" s="19">
        <v>39071</v>
      </c>
      <c r="R79" s="19">
        <v>19723</v>
      </c>
      <c r="S79" s="19">
        <v>9845</v>
      </c>
      <c r="T79" s="19">
        <v>48949</v>
      </c>
      <c r="U79">
        <v>2461</v>
      </c>
      <c r="V79">
        <v>1888</v>
      </c>
      <c r="W79">
        <v>5496</v>
      </c>
      <c r="X79" s="19">
        <v>9305</v>
      </c>
      <c r="Y79" s="19">
        <v>6516</v>
      </c>
      <c r="Z79" s="19">
        <v>3200</v>
      </c>
      <c r="AA79" s="19">
        <v>3484</v>
      </c>
      <c r="AB79" s="19">
        <v>2828</v>
      </c>
      <c r="AC79" s="19">
        <v>1772</v>
      </c>
      <c r="AD79" s="19">
        <v>3816</v>
      </c>
      <c r="AE79" s="19">
        <v>702</v>
      </c>
      <c r="AF79" s="19">
        <v>4181</v>
      </c>
      <c r="AG79" s="19">
        <v>1364</v>
      </c>
      <c r="AH79" s="19">
        <v>11781</v>
      </c>
      <c r="AI79" s="17">
        <v>6044</v>
      </c>
      <c r="AJ79" s="17">
        <v>2882.8</v>
      </c>
      <c r="AK79" s="19">
        <v>69582</v>
      </c>
      <c r="AL79" s="19">
        <v>73308</v>
      </c>
      <c r="AM79">
        <v>58.6</v>
      </c>
      <c r="AN79">
        <v>5.0999999999999996</v>
      </c>
      <c r="AO79" s="17">
        <f t="shared" si="9"/>
        <v>4.4729088230479617</v>
      </c>
      <c r="AP79" s="17">
        <f t="shared" si="10"/>
        <v>0.5906585911496699</v>
      </c>
      <c r="AQ79" s="17">
        <v>15.8</v>
      </c>
      <c r="AR79">
        <v>3.9</v>
      </c>
      <c r="AS79">
        <v>4.9000000000000004</v>
      </c>
      <c r="AT79">
        <v>1754</v>
      </c>
      <c r="AU79">
        <v>1055</v>
      </c>
      <c r="AV79" s="19">
        <f t="shared" si="11"/>
        <v>470</v>
      </c>
      <c r="AW79">
        <v>903</v>
      </c>
      <c r="AX79">
        <v>433</v>
      </c>
      <c r="BC79">
        <v>2435</v>
      </c>
      <c r="BD79" s="17">
        <v>40.700000000000003</v>
      </c>
      <c r="BE79" s="17">
        <v>38.5</v>
      </c>
      <c r="BF79" s="17">
        <v>3.1</v>
      </c>
      <c r="BG79" s="7">
        <v>45</v>
      </c>
      <c r="BH79" s="19">
        <v>1484</v>
      </c>
      <c r="BI79" s="19">
        <v>433</v>
      </c>
      <c r="BJ79" s="19">
        <v>268</v>
      </c>
      <c r="BK79" s="19">
        <v>319</v>
      </c>
      <c r="BL79" s="19">
        <v>580</v>
      </c>
      <c r="BM79" s="19">
        <v>317</v>
      </c>
      <c r="BN79" s="19">
        <v>1230</v>
      </c>
      <c r="BO79">
        <v>53.95</v>
      </c>
      <c r="BP79">
        <v>69742</v>
      </c>
      <c r="BQ79">
        <v>61575</v>
      </c>
      <c r="BR79">
        <v>201932</v>
      </c>
      <c r="BS79" s="17">
        <v>71.2</v>
      </c>
      <c r="BT79">
        <v>14091</v>
      </c>
      <c r="BU79">
        <v>325.61</v>
      </c>
      <c r="BV79" s="17">
        <v>59.1</v>
      </c>
      <c r="BW79">
        <v>878240</v>
      </c>
      <c r="BX79">
        <v>833903.01066899998</v>
      </c>
      <c r="BY79" s="17">
        <v>58.9</v>
      </c>
      <c r="BZ79">
        <v>287845</v>
      </c>
      <c r="CA79">
        <v>75205</v>
      </c>
      <c r="CB79" s="17">
        <v>31.7</v>
      </c>
      <c r="CC79" s="1"/>
      <c r="CD79">
        <v>13.4</v>
      </c>
      <c r="CE79" s="1"/>
      <c r="CJ79" s="22">
        <v>18.477</v>
      </c>
      <c r="CK79" s="22">
        <v>19.135999999999999</v>
      </c>
      <c r="CL79" s="17">
        <v>33.6</v>
      </c>
      <c r="CM79" s="17">
        <v>35.700000000000003</v>
      </c>
      <c r="CN79" s="17">
        <v>33.700000000000003</v>
      </c>
      <c r="CO79" s="17">
        <v>30.6</v>
      </c>
      <c r="CP79" s="17">
        <v>30.8</v>
      </c>
      <c r="CQ79" s="7">
        <v>32.979999999999997</v>
      </c>
      <c r="CR79">
        <v>104.4</v>
      </c>
      <c r="CS79" s="17">
        <v>68.8</v>
      </c>
      <c r="CT79" s="22">
        <v>31.12</v>
      </c>
      <c r="CU79" s="22">
        <v>32.4</v>
      </c>
      <c r="CV79">
        <v>3.13</v>
      </c>
      <c r="CW79">
        <v>2.4</v>
      </c>
      <c r="CX79" s="21">
        <v>2.5499999999999998</v>
      </c>
      <c r="CY79" s="21">
        <v>4.42</v>
      </c>
      <c r="CZ79" s="21">
        <v>4.8099999999999996</v>
      </c>
      <c r="DA79" s="21">
        <v>3.36</v>
      </c>
      <c r="DB79" s="4">
        <v>3.86591</v>
      </c>
      <c r="DC79" s="4">
        <f t="shared" si="12"/>
        <v>0.29591000000000012</v>
      </c>
      <c r="DD79" s="21">
        <v>3.86</v>
      </c>
      <c r="DE79" s="21">
        <v>4.1900000000000004</v>
      </c>
      <c r="DF79" s="1"/>
      <c r="DG79" s="21">
        <v>3.57</v>
      </c>
      <c r="DH79" s="21">
        <v>3.72</v>
      </c>
      <c r="DI79" s="1"/>
      <c r="DJ79" s="1"/>
      <c r="DK79" s="4">
        <f t="shared" si="13"/>
        <v>0.22999999999999954</v>
      </c>
      <c r="DL79" s="4">
        <f t="shared" si="14"/>
        <v>0.61999999999999922</v>
      </c>
      <c r="DM79" s="4"/>
      <c r="DN79" s="4">
        <f t="shared" si="15"/>
        <v>0.15000000000000036</v>
      </c>
      <c r="DO79" s="4">
        <f t="shared" si="16"/>
        <v>0.29000000000000004</v>
      </c>
      <c r="DP79" s="4">
        <f t="shared" si="17"/>
        <v>0.62000000000000055</v>
      </c>
      <c r="DQ79" s="14">
        <v>56.290799999999997</v>
      </c>
      <c r="DR79" s="14">
        <v>38.816000000000003</v>
      </c>
      <c r="DS79" s="1"/>
      <c r="DT79" s="22">
        <v>46.677999999999997</v>
      </c>
      <c r="DU79" s="17">
        <v>159.19999999999999</v>
      </c>
      <c r="DV79" s="17">
        <v>419.1</v>
      </c>
      <c r="DW79" s="17">
        <v>390.1</v>
      </c>
      <c r="DX79" s="19">
        <v>20702</v>
      </c>
      <c r="DY79" s="14">
        <v>84.530199999999994</v>
      </c>
      <c r="DZ79" s="14">
        <v>41.718299999999999</v>
      </c>
      <c r="EA79" s="22">
        <v>21.023</v>
      </c>
      <c r="EC79" s="14">
        <v>84.530199999999994</v>
      </c>
      <c r="ED79">
        <v>84.85</v>
      </c>
      <c r="EE79">
        <v>875.26</v>
      </c>
      <c r="EF79">
        <v>11.09103</v>
      </c>
      <c r="EG79" s="1"/>
      <c r="EI79">
        <v>117.22925581465171</v>
      </c>
      <c r="EJ79" s="1"/>
      <c r="EO79">
        <v>100.4</v>
      </c>
    </row>
    <row r="80" spans="1:145">
      <c r="A80" s="26">
        <v>23682</v>
      </c>
      <c r="B80" s="14">
        <v>29.5517</v>
      </c>
      <c r="C80" s="14">
        <v>28.041799999999999</v>
      </c>
      <c r="D80" s="14">
        <v>37.501399999999997</v>
      </c>
      <c r="E80" s="14">
        <v>30.063800000000001</v>
      </c>
      <c r="F80" s="14">
        <v>17.881599999999999</v>
      </c>
      <c r="G80" s="14">
        <v>38.281799999999997</v>
      </c>
      <c r="J80" s="14">
        <v>25.591200000000001</v>
      </c>
      <c r="K80">
        <v>26.215699999999998</v>
      </c>
      <c r="L80" s="14">
        <v>43.427100000000003</v>
      </c>
      <c r="M80">
        <v>16.548200000000001</v>
      </c>
      <c r="N80">
        <v>32.772500000000001</v>
      </c>
      <c r="O80" s="19">
        <v>16096</v>
      </c>
      <c r="P80" s="19">
        <v>59217</v>
      </c>
      <c r="Q80" s="19">
        <v>39191</v>
      </c>
      <c r="R80" s="19">
        <v>20026</v>
      </c>
      <c r="S80" s="19">
        <v>9879</v>
      </c>
      <c r="T80" s="19">
        <v>49338</v>
      </c>
      <c r="U80">
        <v>2478</v>
      </c>
      <c r="V80">
        <v>1899</v>
      </c>
      <c r="W80">
        <v>5502</v>
      </c>
      <c r="X80" s="19">
        <v>9565</v>
      </c>
      <c r="Y80" s="19">
        <v>6531</v>
      </c>
      <c r="Z80" s="19">
        <v>3226</v>
      </c>
      <c r="AA80" s="19">
        <v>3490</v>
      </c>
      <c r="AB80" s="19">
        <v>2833</v>
      </c>
      <c r="AC80" s="19">
        <v>1783</v>
      </c>
      <c r="AD80" s="19">
        <v>3829</v>
      </c>
      <c r="AE80" s="19">
        <v>704</v>
      </c>
      <c r="AF80" s="19">
        <v>4193</v>
      </c>
      <c r="AG80" s="19">
        <v>1366</v>
      </c>
      <c r="AH80" s="19">
        <v>11818</v>
      </c>
      <c r="AI80" s="17">
        <v>6064.1</v>
      </c>
      <c r="AJ80" s="17">
        <v>2892</v>
      </c>
      <c r="AK80" s="19">
        <v>69735</v>
      </c>
      <c r="AL80" s="19">
        <v>73286</v>
      </c>
      <c r="AM80">
        <v>58.5</v>
      </c>
      <c r="AN80">
        <v>4.8</v>
      </c>
      <c r="AO80" s="17">
        <f t="shared" si="9"/>
        <v>4.2668449635673937</v>
      </c>
      <c r="AP80" s="17">
        <f t="shared" si="10"/>
        <v>0.59765848866086291</v>
      </c>
      <c r="AQ80" s="17">
        <v>15.6</v>
      </c>
      <c r="AR80">
        <v>3.5</v>
      </c>
      <c r="AS80">
        <v>5</v>
      </c>
      <c r="AT80">
        <v>1596</v>
      </c>
      <c r="AU80">
        <v>1047</v>
      </c>
      <c r="AV80" s="19">
        <f t="shared" si="11"/>
        <v>484</v>
      </c>
      <c r="AW80">
        <v>922</v>
      </c>
      <c r="AX80">
        <v>438</v>
      </c>
      <c r="BC80">
        <v>2367</v>
      </c>
      <c r="BD80" s="17">
        <v>41</v>
      </c>
      <c r="BE80" s="17">
        <v>38.6</v>
      </c>
      <c r="BF80" s="17">
        <v>3.2</v>
      </c>
      <c r="BG80" s="7">
        <v>47</v>
      </c>
      <c r="BH80" s="19">
        <v>1361</v>
      </c>
      <c r="BI80" s="19">
        <v>374</v>
      </c>
      <c r="BJ80" s="19">
        <v>298</v>
      </c>
      <c r="BK80" s="19">
        <v>180</v>
      </c>
      <c r="BL80" s="19">
        <v>636</v>
      </c>
      <c r="BM80" s="19">
        <v>247</v>
      </c>
      <c r="BN80" s="19">
        <v>1254</v>
      </c>
      <c r="BO80">
        <v>52.65</v>
      </c>
      <c r="BP80">
        <v>69184</v>
      </c>
      <c r="BQ80">
        <v>62856</v>
      </c>
      <c r="BR80">
        <v>203975</v>
      </c>
      <c r="BS80" s="17">
        <v>70.3</v>
      </c>
      <c r="BT80">
        <v>14255</v>
      </c>
      <c r="BU80">
        <v>327.97</v>
      </c>
      <c r="BV80" s="17">
        <v>61</v>
      </c>
      <c r="BW80">
        <v>882471</v>
      </c>
      <c r="BX80">
        <v>841831.47503099998</v>
      </c>
      <c r="BY80" s="17">
        <v>60.7</v>
      </c>
      <c r="BZ80">
        <v>290635</v>
      </c>
      <c r="CA80">
        <v>75062</v>
      </c>
      <c r="CB80" s="17">
        <v>31.8</v>
      </c>
      <c r="CC80" s="1"/>
      <c r="CD80">
        <v>13.4</v>
      </c>
      <c r="CE80" s="1"/>
      <c r="CJ80" s="22">
        <v>18.501999999999999</v>
      </c>
      <c r="CK80" s="22">
        <v>19.164000000000001</v>
      </c>
      <c r="CL80" s="17">
        <v>33.6</v>
      </c>
      <c r="CM80" s="17">
        <v>35.5</v>
      </c>
      <c r="CN80" s="17">
        <v>33.6</v>
      </c>
      <c r="CO80" s="17">
        <v>30.6</v>
      </c>
      <c r="CP80" s="17">
        <v>30.8</v>
      </c>
      <c r="CQ80" s="7">
        <v>33.159999999999997</v>
      </c>
      <c r="CR80">
        <v>104.8</v>
      </c>
      <c r="CS80" s="17">
        <v>68.5</v>
      </c>
      <c r="CT80" s="22">
        <v>31.21</v>
      </c>
      <c r="CU80" s="22">
        <v>32.5</v>
      </c>
      <c r="CV80">
        <v>3.11</v>
      </c>
      <c r="CW80">
        <v>2.42</v>
      </c>
      <c r="CX80" s="21">
        <v>2.56</v>
      </c>
      <c r="CY80" s="21">
        <v>4.43</v>
      </c>
      <c r="CZ80" s="21">
        <v>4.8099999999999996</v>
      </c>
      <c r="DA80" s="21">
        <v>3.52</v>
      </c>
      <c r="DB80" s="4">
        <v>3.86252</v>
      </c>
      <c r="DC80" s="4">
        <f t="shared" si="12"/>
        <v>0.22251999999999983</v>
      </c>
      <c r="DD80" s="21">
        <v>3.91</v>
      </c>
      <c r="DE80" s="21">
        <v>4.1500000000000004</v>
      </c>
      <c r="DF80" s="1"/>
      <c r="DG80" s="21">
        <v>3.64</v>
      </c>
      <c r="DH80" s="21">
        <v>3.81</v>
      </c>
      <c r="DI80" s="1"/>
      <c r="DJ80" s="1"/>
      <c r="DK80" s="4">
        <f t="shared" si="13"/>
        <v>0.27999999999999936</v>
      </c>
      <c r="DL80" s="4">
        <f t="shared" si="14"/>
        <v>0.65999999999999925</v>
      </c>
      <c r="DM80" s="4"/>
      <c r="DN80" s="4">
        <f t="shared" si="15"/>
        <v>0.16999999999999993</v>
      </c>
      <c r="DO80" s="4">
        <f t="shared" si="16"/>
        <v>0.27</v>
      </c>
      <c r="DP80" s="4">
        <f t="shared" si="17"/>
        <v>0.51000000000000023</v>
      </c>
      <c r="DQ80" s="14">
        <v>56.8628</v>
      </c>
      <c r="DR80" s="14">
        <v>39.114400000000003</v>
      </c>
      <c r="DS80" s="1"/>
      <c r="DT80" s="22">
        <v>46.905999999999999</v>
      </c>
      <c r="DU80" s="17">
        <v>160</v>
      </c>
      <c r="DV80" s="17">
        <v>422</v>
      </c>
      <c r="DW80" s="17">
        <v>393.1</v>
      </c>
      <c r="DX80" s="19">
        <v>20781</v>
      </c>
      <c r="DY80" s="14">
        <v>84.944000000000003</v>
      </c>
      <c r="DZ80" s="14">
        <v>42.046199999999999</v>
      </c>
      <c r="EA80" s="22">
        <v>21.181000000000001</v>
      </c>
      <c r="EC80" s="14">
        <v>84.944000000000003</v>
      </c>
      <c r="ED80">
        <v>85.44</v>
      </c>
      <c r="EE80">
        <v>880.04</v>
      </c>
      <c r="EF80">
        <v>12.007759999999999</v>
      </c>
      <c r="EG80" s="1"/>
      <c r="EI80">
        <v>117.14263587870296</v>
      </c>
      <c r="EJ80" s="1"/>
      <c r="EO80">
        <v>101.1</v>
      </c>
    </row>
    <row r="81" spans="1:145">
      <c r="A81" s="26">
        <v>23712</v>
      </c>
      <c r="B81" s="14">
        <v>29.900600000000001</v>
      </c>
      <c r="C81" s="14">
        <v>28.534199999999998</v>
      </c>
      <c r="D81" s="14">
        <v>38.267499999999998</v>
      </c>
      <c r="E81" s="14">
        <v>30.437000000000001</v>
      </c>
      <c r="F81" s="14">
        <v>18.160499999999999</v>
      </c>
      <c r="G81" s="14">
        <v>38.758499999999998</v>
      </c>
      <c r="J81" s="14">
        <v>27.095199999999998</v>
      </c>
      <c r="K81">
        <v>30.0716</v>
      </c>
      <c r="L81" s="14">
        <v>43.671599999999998</v>
      </c>
      <c r="M81">
        <v>16.775700000000001</v>
      </c>
      <c r="N81">
        <v>33.076799999999999</v>
      </c>
      <c r="O81" s="19">
        <v>16176</v>
      </c>
      <c r="P81" s="19">
        <v>59421</v>
      </c>
      <c r="Q81" s="19">
        <v>39310</v>
      </c>
      <c r="R81" s="19">
        <v>20111</v>
      </c>
      <c r="S81" s="19">
        <v>9897</v>
      </c>
      <c r="T81" s="19">
        <v>49524</v>
      </c>
      <c r="U81">
        <v>2467</v>
      </c>
      <c r="V81">
        <v>1907</v>
      </c>
      <c r="W81">
        <v>5523</v>
      </c>
      <c r="X81" s="19">
        <v>9627</v>
      </c>
      <c r="Y81" s="19">
        <v>6549</v>
      </c>
      <c r="Z81" s="19">
        <v>3233</v>
      </c>
      <c r="AA81" s="19">
        <v>3499</v>
      </c>
      <c r="AB81" s="19">
        <v>2837</v>
      </c>
      <c r="AC81" s="19">
        <v>1794</v>
      </c>
      <c r="AD81" s="19">
        <v>3845</v>
      </c>
      <c r="AE81" s="19">
        <v>702</v>
      </c>
      <c r="AF81" s="19">
        <v>4205</v>
      </c>
      <c r="AG81" s="19">
        <v>1369</v>
      </c>
      <c r="AH81" s="19">
        <v>11864</v>
      </c>
      <c r="AI81" s="17">
        <v>6093</v>
      </c>
      <c r="AJ81" s="17">
        <v>2902.6</v>
      </c>
      <c r="AK81" s="19">
        <v>69814</v>
      </c>
      <c r="AL81" s="19">
        <v>73465</v>
      </c>
      <c r="AM81">
        <v>58.6</v>
      </c>
      <c r="AN81">
        <v>5</v>
      </c>
      <c r="AO81" s="17">
        <f t="shared" si="9"/>
        <v>4.3190634996256723</v>
      </c>
      <c r="AP81" s="17">
        <f t="shared" si="10"/>
        <v>0.58395154155039819</v>
      </c>
      <c r="AQ81" s="17">
        <v>17.100000000000001</v>
      </c>
      <c r="AR81">
        <v>3.6</v>
      </c>
      <c r="AS81">
        <v>4.8</v>
      </c>
      <c r="AT81">
        <v>1672</v>
      </c>
      <c r="AU81">
        <v>1057</v>
      </c>
      <c r="AV81" s="19">
        <f t="shared" si="11"/>
        <v>444</v>
      </c>
      <c r="AW81">
        <v>873</v>
      </c>
      <c r="AX81">
        <v>429</v>
      </c>
      <c r="BC81">
        <v>2462</v>
      </c>
      <c r="BD81" s="17">
        <v>41.2</v>
      </c>
      <c r="BE81" s="17">
        <v>38.700000000000003</v>
      </c>
      <c r="BF81" s="17">
        <v>3.3</v>
      </c>
      <c r="BG81" s="7">
        <v>47</v>
      </c>
      <c r="BH81" s="19">
        <v>1433</v>
      </c>
      <c r="BI81" s="19">
        <v>494</v>
      </c>
      <c r="BJ81" s="19">
        <v>284</v>
      </c>
      <c r="BK81" s="19">
        <v>246</v>
      </c>
      <c r="BL81" s="19">
        <v>596</v>
      </c>
      <c r="BM81" s="19">
        <v>307</v>
      </c>
      <c r="BN81" s="19">
        <v>1164</v>
      </c>
      <c r="BO81">
        <v>55.85</v>
      </c>
      <c r="BP81">
        <v>72735</v>
      </c>
      <c r="BQ81">
        <v>65136</v>
      </c>
      <c r="BR81">
        <v>206399</v>
      </c>
      <c r="BS81" s="17">
        <v>67.8</v>
      </c>
      <c r="BT81">
        <v>14554</v>
      </c>
      <c r="BU81">
        <v>330.43</v>
      </c>
      <c r="BV81" s="17">
        <v>59.5</v>
      </c>
      <c r="BW81">
        <v>839235</v>
      </c>
      <c r="BX81">
        <v>833263.74783300003</v>
      </c>
      <c r="BY81" s="17">
        <v>64.400000000000006</v>
      </c>
      <c r="BZ81">
        <v>299742</v>
      </c>
      <c r="CA81">
        <v>79135</v>
      </c>
      <c r="CB81" s="17">
        <v>31.9</v>
      </c>
      <c r="CC81" s="1"/>
      <c r="CD81">
        <v>13.4</v>
      </c>
      <c r="CE81" s="1"/>
      <c r="CI81">
        <v>24.2</v>
      </c>
      <c r="CJ81" s="22">
        <v>18.529</v>
      </c>
      <c r="CK81" s="22">
        <v>19.190999999999999</v>
      </c>
      <c r="CL81" s="17">
        <v>33.6</v>
      </c>
      <c r="CM81" s="17">
        <v>35.299999999999997</v>
      </c>
      <c r="CN81" s="17">
        <v>33.5</v>
      </c>
      <c r="CO81" s="17">
        <v>30.7</v>
      </c>
      <c r="CP81" s="17">
        <v>30.9</v>
      </c>
      <c r="CQ81" s="7">
        <v>33.340000000000003</v>
      </c>
      <c r="CR81">
        <v>105.3</v>
      </c>
      <c r="CS81" s="17">
        <v>69.599999999999994</v>
      </c>
      <c r="CT81" s="22">
        <v>31.25</v>
      </c>
      <c r="CU81" s="22">
        <v>32.5</v>
      </c>
      <c r="CV81">
        <v>3.14</v>
      </c>
      <c r="CW81">
        <v>2.44</v>
      </c>
      <c r="CX81" s="21">
        <v>2.58</v>
      </c>
      <c r="CY81" s="21">
        <v>4.4400000000000004</v>
      </c>
      <c r="CZ81" s="21">
        <v>4.8099999999999996</v>
      </c>
      <c r="DA81" s="21">
        <v>3.85</v>
      </c>
      <c r="DB81" s="4">
        <v>4.0613099999999998</v>
      </c>
      <c r="DC81" s="4">
        <f t="shared" si="12"/>
        <v>0.2213099999999999</v>
      </c>
      <c r="DD81" s="21">
        <v>4.0199999999999996</v>
      </c>
      <c r="DE81" s="21">
        <v>4.18</v>
      </c>
      <c r="DF81" s="1"/>
      <c r="DG81" s="21">
        <v>3.84</v>
      </c>
      <c r="DH81" s="21">
        <v>3.95</v>
      </c>
      <c r="DI81" s="1"/>
      <c r="DJ81" s="1"/>
      <c r="DK81" s="4">
        <f t="shared" si="13"/>
        <v>0.26000000000000068</v>
      </c>
      <c r="DL81" s="4">
        <f t="shared" si="14"/>
        <v>0.62999999999999989</v>
      </c>
      <c r="DM81" s="4"/>
      <c r="DN81" s="4">
        <f t="shared" si="15"/>
        <v>0.11000000000000032</v>
      </c>
      <c r="DO81" s="4">
        <f t="shared" si="16"/>
        <v>0.17999999999999972</v>
      </c>
      <c r="DP81" s="4">
        <f t="shared" si="17"/>
        <v>0.33999999999999986</v>
      </c>
      <c r="DQ81" s="14">
        <v>58.348100000000002</v>
      </c>
      <c r="DR81" s="14">
        <v>39.506700000000002</v>
      </c>
      <c r="DS81" s="1"/>
      <c r="DT81" s="22">
        <v>47.039000000000001</v>
      </c>
      <c r="DU81" s="17">
        <v>160.30000000000001</v>
      </c>
      <c r="DV81" s="17">
        <v>424.7</v>
      </c>
      <c r="DW81" s="17">
        <v>395.5</v>
      </c>
      <c r="DX81" s="19">
        <v>21332</v>
      </c>
      <c r="DY81" s="14">
        <v>85.959599999999995</v>
      </c>
      <c r="DZ81" s="14">
        <v>42.506700000000002</v>
      </c>
      <c r="EA81" s="22">
        <v>21.596</v>
      </c>
      <c r="EC81" s="14">
        <v>85.959599999999995</v>
      </c>
      <c r="ED81">
        <v>83.96</v>
      </c>
      <c r="EE81">
        <v>866.73</v>
      </c>
      <c r="EF81">
        <v>12.872579999999999</v>
      </c>
      <c r="EG81" s="1"/>
      <c r="EI81">
        <v>116.98022349879903</v>
      </c>
      <c r="EJ81" s="1"/>
      <c r="EO81">
        <v>101.7</v>
      </c>
    </row>
    <row r="82" spans="1:145">
      <c r="A82" s="26">
        <v>23743</v>
      </c>
      <c r="B82" s="14">
        <v>30.2227</v>
      </c>
      <c r="C82" s="14">
        <v>28.845199999999998</v>
      </c>
      <c r="D82" s="14">
        <v>38.824599999999997</v>
      </c>
      <c r="E82" s="14">
        <v>30.7835</v>
      </c>
      <c r="F82" s="14">
        <v>18.392900000000001</v>
      </c>
      <c r="G82" s="14">
        <v>39.361499999999999</v>
      </c>
      <c r="J82" s="14">
        <v>27.5579</v>
      </c>
      <c r="K82">
        <v>31.173400000000001</v>
      </c>
      <c r="L82" s="14">
        <v>44.282600000000002</v>
      </c>
      <c r="M82">
        <v>16.821200000000001</v>
      </c>
      <c r="N82">
        <v>33.137700000000002</v>
      </c>
      <c r="O82" s="19">
        <v>16245</v>
      </c>
      <c r="P82" s="19">
        <v>59583</v>
      </c>
      <c r="Q82" s="19">
        <v>39410</v>
      </c>
      <c r="R82" s="19">
        <v>20173</v>
      </c>
      <c r="S82" s="19">
        <v>9937</v>
      </c>
      <c r="T82" s="19">
        <v>49646</v>
      </c>
      <c r="U82">
        <v>2473</v>
      </c>
      <c r="V82">
        <v>1916</v>
      </c>
      <c r="W82">
        <v>5548</v>
      </c>
      <c r="X82" s="19">
        <v>9672</v>
      </c>
      <c r="Y82" s="19">
        <v>6573</v>
      </c>
      <c r="Z82" s="19">
        <v>3231</v>
      </c>
      <c r="AA82" s="19">
        <v>3511</v>
      </c>
      <c r="AB82" s="19">
        <v>2844</v>
      </c>
      <c r="AC82" s="19">
        <v>1783</v>
      </c>
      <c r="AD82" s="19">
        <v>3863</v>
      </c>
      <c r="AE82" s="19">
        <v>697</v>
      </c>
      <c r="AF82" s="19">
        <v>4216</v>
      </c>
      <c r="AG82" s="19">
        <v>1374</v>
      </c>
      <c r="AH82" s="19">
        <v>11882</v>
      </c>
      <c r="AI82" s="17">
        <v>6122.5</v>
      </c>
      <c r="AJ82" s="17">
        <v>2911.2</v>
      </c>
      <c r="AK82" s="19">
        <v>69997</v>
      </c>
      <c r="AL82" s="19">
        <v>73569</v>
      </c>
      <c r="AM82">
        <v>58.6</v>
      </c>
      <c r="AN82">
        <v>4.9000000000000004</v>
      </c>
      <c r="AO82" s="17">
        <f t="shared" si="9"/>
        <v>4.2436352267938942</v>
      </c>
      <c r="AP82" s="17">
        <f t="shared" si="10"/>
        <v>0.52875531813671517</v>
      </c>
      <c r="AQ82" s="17">
        <v>16.8</v>
      </c>
      <c r="AR82">
        <v>3.6</v>
      </c>
      <c r="AS82">
        <v>4.5999999999999996</v>
      </c>
      <c r="AT82">
        <v>1626</v>
      </c>
      <c r="AU82">
        <v>1092</v>
      </c>
      <c r="AV82" s="19">
        <f t="shared" si="11"/>
        <v>404</v>
      </c>
      <c r="AW82">
        <v>793</v>
      </c>
      <c r="AX82">
        <v>389</v>
      </c>
      <c r="BC82">
        <v>2383</v>
      </c>
      <c r="BD82" s="17">
        <v>41.3</v>
      </c>
      <c r="BE82" s="17">
        <v>38.700000000000003</v>
      </c>
      <c r="BF82" s="17">
        <v>3.5</v>
      </c>
      <c r="BG82" s="7">
        <v>47</v>
      </c>
      <c r="BH82" s="19">
        <v>1423</v>
      </c>
      <c r="BI82" s="19">
        <v>407</v>
      </c>
      <c r="BJ82" s="19">
        <v>307</v>
      </c>
      <c r="BK82" s="19">
        <v>293</v>
      </c>
      <c r="BL82" s="19">
        <v>518</v>
      </c>
      <c r="BM82" s="19">
        <v>306</v>
      </c>
      <c r="BN82" s="19">
        <v>1264</v>
      </c>
      <c r="BO82">
        <v>53.15</v>
      </c>
      <c r="BP82">
        <v>75085</v>
      </c>
      <c r="BQ82">
        <v>65755</v>
      </c>
      <c r="BR82">
        <v>210431</v>
      </c>
      <c r="BS82" s="17">
        <v>68.5</v>
      </c>
      <c r="BT82">
        <v>14448</v>
      </c>
      <c r="BU82">
        <v>333.85</v>
      </c>
      <c r="BV82" s="17">
        <v>61.4</v>
      </c>
      <c r="BW82">
        <v>823988</v>
      </c>
      <c r="BX82">
        <v>851628.29173199995</v>
      </c>
      <c r="BY82" s="17">
        <v>62.3</v>
      </c>
      <c r="BZ82">
        <v>300167</v>
      </c>
      <c r="CA82">
        <v>79504</v>
      </c>
      <c r="CB82" s="17">
        <v>31.9</v>
      </c>
      <c r="CC82" s="1"/>
      <c r="CD82">
        <v>13.4</v>
      </c>
      <c r="CE82" s="1"/>
      <c r="CJ82" s="22">
        <v>18.548999999999999</v>
      </c>
      <c r="CK82" s="22">
        <v>19.216000000000001</v>
      </c>
      <c r="CL82" s="17">
        <v>33.6</v>
      </c>
      <c r="CM82" s="17">
        <v>35.4</v>
      </c>
      <c r="CN82" s="17">
        <v>33.700000000000003</v>
      </c>
      <c r="CO82" s="17">
        <v>30.7</v>
      </c>
      <c r="CP82" s="17">
        <v>30.9</v>
      </c>
      <c r="CQ82" s="7">
        <v>32.729999999999997</v>
      </c>
      <c r="CR82">
        <v>104.4</v>
      </c>
      <c r="CS82" s="17">
        <v>70.7</v>
      </c>
      <c r="CT82" s="22">
        <v>31.28</v>
      </c>
      <c r="CU82" s="22">
        <v>32.6</v>
      </c>
      <c r="CV82">
        <v>3.12</v>
      </c>
      <c r="CW82">
        <v>2.4500000000000002</v>
      </c>
      <c r="CX82" s="21">
        <v>2.58</v>
      </c>
      <c r="CY82" s="21">
        <v>4.43</v>
      </c>
      <c r="CZ82" s="21">
        <v>4.8</v>
      </c>
      <c r="DA82" s="21">
        <v>3.9</v>
      </c>
      <c r="DB82" s="4">
        <v>4.1334200000000001</v>
      </c>
      <c r="DC82" s="4">
        <f t="shared" si="12"/>
        <v>0.32342000000000004</v>
      </c>
      <c r="DD82" s="21">
        <v>3.94</v>
      </c>
      <c r="DE82" s="21">
        <v>4.1900000000000004</v>
      </c>
      <c r="DF82" s="1"/>
      <c r="DG82" s="21">
        <v>3.81</v>
      </c>
      <c r="DH82" s="21">
        <v>3.94</v>
      </c>
      <c r="DI82" s="1"/>
      <c r="DJ82" s="1"/>
      <c r="DK82" s="4">
        <f t="shared" si="13"/>
        <v>0.23999999999999932</v>
      </c>
      <c r="DL82" s="4">
        <f t="shared" si="14"/>
        <v>0.60999999999999943</v>
      </c>
      <c r="DM82" s="4"/>
      <c r="DN82" s="4">
        <f t="shared" si="15"/>
        <v>0.12999999999999989</v>
      </c>
      <c r="DO82" s="4">
        <f t="shared" si="16"/>
        <v>0.12999999999999989</v>
      </c>
      <c r="DP82" s="4">
        <f t="shared" si="17"/>
        <v>0.38000000000000034</v>
      </c>
      <c r="DQ82" s="14">
        <v>59.241</v>
      </c>
      <c r="DR82" s="14">
        <v>39.991900000000001</v>
      </c>
      <c r="DS82" s="1"/>
      <c r="DT82" s="22">
        <v>47.210999999999999</v>
      </c>
      <c r="DU82" s="17">
        <v>160.69999999999999</v>
      </c>
      <c r="DV82" s="17">
        <v>427.5</v>
      </c>
      <c r="DW82" s="17">
        <v>397.6</v>
      </c>
      <c r="DX82" s="19">
        <v>21332</v>
      </c>
      <c r="DY82" s="14">
        <v>87.182599999999994</v>
      </c>
      <c r="DZ82" s="14">
        <v>42.888300000000001</v>
      </c>
      <c r="EA82" s="22">
        <v>21.632000000000001</v>
      </c>
      <c r="EC82" s="14">
        <v>87.182599999999994</v>
      </c>
      <c r="ED82">
        <v>86.12</v>
      </c>
      <c r="EE82">
        <v>889.88990000000001</v>
      </c>
      <c r="EF82">
        <v>10.08745</v>
      </c>
      <c r="EG82" s="1"/>
      <c r="EI82">
        <v>116.93691353082465</v>
      </c>
      <c r="EJ82" s="1"/>
      <c r="EO82">
        <v>102.4</v>
      </c>
    </row>
    <row r="83" spans="1:145">
      <c r="A83" s="26">
        <v>23774</v>
      </c>
      <c r="B83" s="14">
        <v>30.410599999999999</v>
      </c>
      <c r="C83" s="14">
        <v>29.026700000000002</v>
      </c>
      <c r="D83" s="14">
        <v>38.929099999999998</v>
      </c>
      <c r="E83" s="14">
        <v>30.8901</v>
      </c>
      <c r="F83" s="14">
        <v>18.470400000000001</v>
      </c>
      <c r="G83" s="14">
        <v>39.335299999999997</v>
      </c>
      <c r="J83" s="14">
        <v>27.928100000000001</v>
      </c>
      <c r="K83">
        <v>31.348600000000001</v>
      </c>
      <c r="L83" s="14">
        <v>44.2012</v>
      </c>
      <c r="M83">
        <v>17.0639</v>
      </c>
      <c r="N83">
        <v>33.198500000000003</v>
      </c>
      <c r="O83" s="19">
        <v>16291</v>
      </c>
      <c r="P83" s="19">
        <v>59800</v>
      </c>
      <c r="Q83" s="19">
        <v>39584</v>
      </c>
      <c r="R83" s="19">
        <v>20216</v>
      </c>
      <c r="S83" s="19">
        <v>9974</v>
      </c>
      <c r="T83" s="19">
        <v>49826</v>
      </c>
      <c r="U83">
        <v>2471</v>
      </c>
      <c r="V83">
        <v>1929</v>
      </c>
      <c r="W83">
        <v>5574</v>
      </c>
      <c r="X83" s="19">
        <v>9715</v>
      </c>
      <c r="Y83" s="19">
        <v>6576</v>
      </c>
      <c r="Z83" s="19">
        <v>3225</v>
      </c>
      <c r="AA83" s="19">
        <v>3524</v>
      </c>
      <c r="AB83" s="19">
        <v>2849</v>
      </c>
      <c r="AC83" s="19">
        <v>1796</v>
      </c>
      <c r="AD83" s="19">
        <v>3882</v>
      </c>
      <c r="AE83" s="19">
        <v>700</v>
      </c>
      <c r="AF83" s="19">
        <v>4232</v>
      </c>
      <c r="AG83" s="19">
        <v>1380</v>
      </c>
      <c r="AH83" s="19">
        <v>11947</v>
      </c>
      <c r="AI83" s="17">
        <v>6152.4</v>
      </c>
      <c r="AJ83" s="17">
        <v>2920.8</v>
      </c>
      <c r="AK83" s="19">
        <v>70127</v>
      </c>
      <c r="AL83" s="19">
        <v>73857</v>
      </c>
      <c r="AM83">
        <v>58.7</v>
      </c>
      <c r="AN83">
        <v>5.0999999999999996</v>
      </c>
      <c r="AO83" s="17">
        <f t="shared" si="9"/>
        <v>4.5222524608364809</v>
      </c>
      <c r="AP83" s="17">
        <f t="shared" si="10"/>
        <v>0.5578347346900091</v>
      </c>
      <c r="AQ83" s="17">
        <v>16.7</v>
      </c>
      <c r="AR83">
        <v>3.6</v>
      </c>
      <c r="AS83">
        <v>5.0999999999999996</v>
      </c>
      <c r="AT83">
        <v>1743</v>
      </c>
      <c r="AU83">
        <v>1090</v>
      </c>
      <c r="AV83" s="19">
        <f t="shared" si="11"/>
        <v>507</v>
      </c>
      <c r="AW83">
        <v>919</v>
      </c>
      <c r="AX83">
        <v>412</v>
      </c>
      <c r="BC83">
        <v>2304</v>
      </c>
      <c r="BD83" s="17">
        <v>41.3</v>
      </c>
      <c r="BE83" s="17">
        <v>38.700000000000003</v>
      </c>
      <c r="BF83" s="17">
        <v>3.5</v>
      </c>
      <c r="BG83" s="7">
        <v>49</v>
      </c>
      <c r="BH83" s="19">
        <v>1438</v>
      </c>
      <c r="BI83" s="19">
        <v>397</v>
      </c>
      <c r="BJ83" s="19">
        <v>347</v>
      </c>
      <c r="BK83" s="19">
        <v>270</v>
      </c>
      <c r="BL83" s="19">
        <v>563</v>
      </c>
      <c r="BM83" s="19">
        <v>258</v>
      </c>
      <c r="BN83" s="19">
        <v>1185</v>
      </c>
      <c r="BO83">
        <v>55.35</v>
      </c>
      <c r="BP83">
        <v>74300</v>
      </c>
      <c r="BQ83">
        <v>65915</v>
      </c>
      <c r="BR83">
        <v>213327</v>
      </c>
      <c r="BS83" s="17">
        <v>68.099999999999994</v>
      </c>
      <c r="BT83">
        <v>14161</v>
      </c>
      <c r="BU83">
        <v>335.17</v>
      </c>
      <c r="BV83" s="17">
        <v>63.2</v>
      </c>
      <c r="BW83">
        <v>801920</v>
      </c>
      <c r="BX83">
        <v>849987.83606999996</v>
      </c>
      <c r="BY83" s="17">
        <v>63.2</v>
      </c>
      <c r="BZ83">
        <v>299334</v>
      </c>
      <c r="CA83">
        <v>79564</v>
      </c>
      <c r="CB83" s="17">
        <v>32</v>
      </c>
      <c r="CC83" s="1"/>
      <c r="CD83">
        <v>13.4</v>
      </c>
      <c r="CE83" s="1"/>
      <c r="CJ83" s="22">
        <v>18.556000000000001</v>
      </c>
      <c r="CK83" s="22">
        <v>19.239000000000001</v>
      </c>
      <c r="CL83" s="17">
        <v>33.700000000000003</v>
      </c>
      <c r="CM83" s="17">
        <v>35.5</v>
      </c>
      <c r="CN83" s="17">
        <v>33.700000000000003</v>
      </c>
      <c r="CO83" s="17">
        <v>30.7</v>
      </c>
      <c r="CP83" s="17">
        <v>30.9</v>
      </c>
      <c r="CQ83" s="7">
        <v>32.72</v>
      </c>
      <c r="CR83">
        <v>104.5</v>
      </c>
      <c r="CS83" s="17">
        <v>64.8</v>
      </c>
      <c r="CT83" s="22">
        <v>31.28</v>
      </c>
      <c r="CU83" s="22">
        <v>32.6</v>
      </c>
      <c r="CV83">
        <v>3.19</v>
      </c>
      <c r="CW83">
        <v>2.46</v>
      </c>
      <c r="CX83" s="21">
        <v>2.59</v>
      </c>
      <c r="CY83" s="21">
        <v>4.41</v>
      </c>
      <c r="CZ83" s="21">
        <v>4.78</v>
      </c>
      <c r="DA83" s="21">
        <v>3.98</v>
      </c>
      <c r="DB83" s="4">
        <v>4.1868400000000001</v>
      </c>
      <c r="DC83" s="4">
        <f t="shared" si="12"/>
        <v>0.25683999999999996</v>
      </c>
      <c r="DD83" s="21">
        <v>4.03</v>
      </c>
      <c r="DE83" s="21">
        <v>4.21</v>
      </c>
      <c r="DF83" s="1"/>
      <c r="DG83" s="21">
        <v>3.93</v>
      </c>
      <c r="DH83" s="21">
        <v>4</v>
      </c>
      <c r="DI83" s="1"/>
      <c r="DJ83" s="1"/>
      <c r="DK83" s="4">
        <f t="shared" si="13"/>
        <v>0.20000000000000018</v>
      </c>
      <c r="DL83" s="4">
        <f t="shared" si="14"/>
        <v>0.57000000000000028</v>
      </c>
      <c r="DM83" s="4"/>
      <c r="DN83" s="4">
        <f t="shared" si="15"/>
        <v>6.999999999999984E-2</v>
      </c>
      <c r="DO83" s="4">
        <f t="shared" si="16"/>
        <v>0.10000000000000009</v>
      </c>
      <c r="DP83" s="4">
        <f t="shared" si="17"/>
        <v>0.2799999999999998</v>
      </c>
      <c r="DQ83" s="14">
        <v>60.069299999999998</v>
      </c>
      <c r="DR83" s="14">
        <v>40.265599999999999</v>
      </c>
      <c r="DS83" s="1"/>
      <c r="DT83" s="22">
        <v>47.514000000000003</v>
      </c>
      <c r="DU83" s="17">
        <v>160.9</v>
      </c>
      <c r="DV83" s="17">
        <v>430.4</v>
      </c>
      <c r="DW83" s="17">
        <v>399.7</v>
      </c>
      <c r="DX83" s="19">
        <v>20796</v>
      </c>
      <c r="DY83" s="14">
        <v>88.152000000000001</v>
      </c>
      <c r="DZ83" s="14">
        <v>43.233800000000002</v>
      </c>
      <c r="EA83" s="22">
        <v>21.201000000000001</v>
      </c>
      <c r="EC83" s="14">
        <v>88.152000000000001</v>
      </c>
      <c r="ED83">
        <v>86.75</v>
      </c>
      <c r="EE83">
        <v>894.40989999999999</v>
      </c>
      <c r="EF83">
        <v>13.63918</v>
      </c>
      <c r="EG83" s="1"/>
      <c r="EI83">
        <v>117.01270597477981</v>
      </c>
      <c r="EJ83" s="1"/>
      <c r="EO83">
        <v>103</v>
      </c>
    </row>
    <row r="84" spans="1:145">
      <c r="A84" s="26">
        <v>23802</v>
      </c>
      <c r="B84" s="14">
        <v>30.813199999999998</v>
      </c>
      <c r="C84" s="14">
        <v>29.389500000000002</v>
      </c>
      <c r="D84" s="14">
        <v>39.277299999999997</v>
      </c>
      <c r="E84" s="14">
        <v>31.369800000000001</v>
      </c>
      <c r="F84" s="14">
        <v>18.919799999999999</v>
      </c>
      <c r="G84" s="14">
        <v>39.333199999999998</v>
      </c>
      <c r="J84" s="14">
        <v>28.691700000000001</v>
      </c>
      <c r="K84">
        <v>32.024700000000003</v>
      </c>
      <c r="L84" s="14">
        <v>44.241900000000001</v>
      </c>
      <c r="M84">
        <v>17.3217</v>
      </c>
      <c r="N84">
        <v>33.4724</v>
      </c>
      <c r="O84" s="19">
        <v>16353</v>
      </c>
      <c r="P84" s="19">
        <v>60003</v>
      </c>
      <c r="Q84" s="19">
        <v>39711</v>
      </c>
      <c r="R84" s="19">
        <v>20292</v>
      </c>
      <c r="S84" s="19">
        <v>10010</v>
      </c>
      <c r="T84" s="19">
        <v>49993</v>
      </c>
      <c r="U84">
        <v>2474</v>
      </c>
      <c r="V84">
        <v>1945</v>
      </c>
      <c r="W84">
        <v>5591</v>
      </c>
      <c r="X84" s="19">
        <v>9757</v>
      </c>
      <c r="Y84" s="19">
        <v>6596</v>
      </c>
      <c r="Z84" s="19">
        <v>3241</v>
      </c>
      <c r="AA84" s="19">
        <v>3536</v>
      </c>
      <c r="AB84" s="19">
        <v>2855</v>
      </c>
      <c r="AC84" s="19">
        <v>1805</v>
      </c>
      <c r="AD84" s="19">
        <v>3887</v>
      </c>
      <c r="AE84" s="19">
        <v>698</v>
      </c>
      <c r="AF84" s="19">
        <v>4247</v>
      </c>
      <c r="AG84" s="19">
        <v>1384</v>
      </c>
      <c r="AH84" s="19">
        <v>11987</v>
      </c>
      <c r="AI84" s="17">
        <v>6163.3</v>
      </c>
      <c r="AJ84" s="17">
        <v>2932.9</v>
      </c>
      <c r="AK84" s="19">
        <v>70439</v>
      </c>
      <c r="AL84" s="19">
        <v>73949</v>
      </c>
      <c r="AM84">
        <v>58.7</v>
      </c>
      <c r="AN84">
        <v>4.7</v>
      </c>
      <c r="AO84" s="17">
        <f t="shared" si="9"/>
        <v>4.284033590717927</v>
      </c>
      <c r="AP84" s="17">
        <f t="shared" si="10"/>
        <v>0.48546971561481561</v>
      </c>
      <c r="AQ84" s="17">
        <v>15.8</v>
      </c>
      <c r="AR84">
        <v>3.4</v>
      </c>
      <c r="AS84">
        <v>4.7</v>
      </c>
      <c r="AT84">
        <v>1702</v>
      </c>
      <c r="AU84">
        <v>1029</v>
      </c>
      <c r="AV84" s="19">
        <f t="shared" si="11"/>
        <v>437</v>
      </c>
      <c r="AW84">
        <v>796</v>
      </c>
      <c r="AX84">
        <v>359</v>
      </c>
      <c r="BC84">
        <v>2296</v>
      </c>
      <c r="BD84" s="17">
        <v>41.3</v>
      </c>
      <c r="BE84" s="17">
        <v>38.700000000000003</v>
      </c>
      <c r="BF84" s="17">
        <v>3.6</v>
      </c>
      <c r="BG84" s="7">
        <v>50</v>
      </c>
      <c r="BH84" s="19">
        <v>1478</v>
      </c>
      <c r="BI84" s="19">
        <v>426</v>
      </c>
      <c r="BJ84" s="19">
        <v>351</v>
      </c>
      <c r="BK84" s="19">
        <v>281</v>
      </c>
      <c r="BL84" s="19">
        <v>564</v>
      </c>
      <c r="BM84" s="19">
        <v>281</v>
      </c>
      <c r="BN84" s="19">
        <v>1211</v>
      </c>
      <c r="BO84">
        <v>55.85</v>
      </c>
      <c r="BP84">
        <v>76043</v>
      </c>
      <c r="BQ84">
        <v>66850</v>
      </c>
      <c r="BR84">
        <v>215742</v>
      </c>
      <c r="BS84" s="17">
        <v>65.900000000000006</v>
      </c>
      <c r="BT84">
        <v>15336</v>
      </c>
      <c r="BU84">
        <v>339.43</v>
      </c>
      <c r="BV84" s="17">
        <v>57.8</v>
      </c>
      <c r="BW84">
        <v>790628</v>
      </c>
      <c r="BX84">
        <v>838536.25435399998</v>
      </c>
      <c r="BY84" s="17">
        <v>68.7</v>
      </c>
      <c r="BZ84">
        <v>306097</v>
      </c>
      <c r="CA84">
        <v>78675</v>
      </c>
      <c r="CB84" s="17">
        <v>32.1</v>
      </c>
      <c r="CC84" s="1"/>
      <c r="CD84">
        <v>13.4</v>
      </c>
      <c r="CE84" s="1"/>
      <c r="CJ84" s="22">
        <v>18.579999999999998</v>
      </c>
      <c r="CK84" s="22">
        <v>19.25</v>
      </c>
      <c r="CL84" s="17">
        <v>33.700000000000003</v>
      </c>
      <c r="CM84" s="17">
        <v>35.799999999999997</v>
      </c>
      <c r="CN84" s="17">
        <v>33.700000000000003</v>
      </c>
      <c r="CO84" s="17">
        <v>30.7</v>
      </c>
      <c r="CP84" s="17">
        <v>31</v>
      </c>
      <c r="CQ84" s="7">
        <v>32.9</v>
      </c>
      <c r="CR84">
        <v>105.1</v>
      </c>
      <c r="CS84" s="17">
        <v>64.5</v>
      </c>
      <c r="CT84" s="22">
        <v>31.31</v>
      </c>
      <c r="CU84" s="22">
        <v>32.6</v>
      </c>
      <c r="CV84">
        <v>3.2</v>
      </c>
      <c r="CW84">
        <v>2.4700000000000002</v>
      </c>
      <c r="CX84" s="21">
        <v>2.6</v>
      </c>
      <c r="CY84" s="21">
        <v>4.42</v>
      </c>
      <c r="CZ84" s="21">
        <v>4.78</v>
      </c>
      <c r="DA84" s="21">
        <v>4.04</v>
      </c>
      <c r="DB84" s="4">
        <v>4.3130100000000002</v>
      </c>
      <c r="DC84" s="4">
        <f t="shared" si="12"/>
        <v>0.38301000000000007</v>
      </c>
      <c r="DD84" s="21">
        <v>4.0599999999999996</v>
      </c>
      <c r="DE84" s="21">
        <v>4.21</v>
      </c>
      <c r="DF84" s="1"/>
      <c r="DG84" s="21">
        <v>3.93</v>
      </c>
      <c r="DH84" s="21">
        <v>4</v>
      </c>
      <c r="DI84" s="1"/>
      <c r="DJ84" s="1"/>
      <c r="DK84" s="4">
        <f t="shared" si="13"/>
        <v>0.20999999999999996</v>
      </c>
      <c r="DL84" s="4">
        <f t="shared" si="14"/>
        <v>0.57000000000000028</v>
      </c>
      <c r="DM84" s="4"/>
      <c r="DN84" s="4">
        <f t="shared" si="15"/>
        <v>6.999999999999984E-2</v>
      </c>
      <c r="DO84" s="4">
        <f t="shared" si="16"/>
        <v>0.12999999999999945</v>
      </c>
      <c r="DP84" s="4">
        <f t="shared" si="17"/>
        <v>0.2799999999999998</v>
      </c>
      <c r="DQ84" s="14">
        <v>61.148899999999998</v>
      </c>
      <c r="DR84" s="14">
        <v>40.684100000000001</v>
      </c>
      <c r="DS84" s="1"/>
      <c r="DT84" s="22">
        <v>47.692</v>
      </c>
      <c r="DU84" s="17">
        <v>161.5</v>
      </c>
      <c r="DV84" s="17">
        <v>433.2</v>
      </c>
      <c r="DW84" s="17">
        <v>402.1</v>
      </c>
      <c r="DX84" s="19">
        <v>20852</v>
      </c>
      <c r="DY84" s="14">
        <v>88.9161</v>
      </c>
      <c r="DZ84" s="14">
        <v>43.676699999999997</v>
      </c>
      <c r="EA84" s="22">
        <v>21.263000000000002</v>
      </c>
      <c r="EC84" s="14">
        <v>88.9161</v>
      </c>
      <c r="ED84">
        <v>86.83</v>
      </c>
      <c r="EE84">
        <v>896.43989999999997</v>
      </c>
      <c r="EF84">
        <v>10.384840000000001</v>
      </c>
      <c r="EG84" s="1"/>
      <c r="EI84">
        <v>117.30504825860689</v>
      </c>
      <c r="EJ84" s="1"/>
      <c r="EO84">
        <v>103.2</v>
      </c>
    </row>
    <row r="85" spans="1:145">
      <c r="A85" s="26">
        <v>23833</v>
      </c>
      <c r="B85" s="14">
        <v>30.947399999999998</v>
      </c>
      <c r="C85" s="14">
        <v>29.441299999999998</v>
      </c>
      <c r="D85" s="14">
        <v>39.172800000000002</v>
      </c>
      <c r="E85" s="14">
        <v>31.689699999999998</v>
      </c>
      <c r="F85" s="14">
        <v>19.090199999999999</v>
      </c>
      <c r="G85" s="14">
        <v>40.157899999999998</v>
      </c>
      <c r="J85" s="14">
        <v>28.645399999999999</v>
      </c>
      <c r="K85">
        <v>32.174900000000001</v>
      </c>
      <c r="L85" s="14">
        <v>44.119700000000002</v>
      </c>
      <c r="M85">
        <v>17.518899999999999</v>
      </c>
      <c r="N85">
        <v>34.141800000000003</v>
      </c>
      <c r="O85" s="19">
        <v>16418</v>
      </c>
      <c r="P85" s="19">
        <v>60259</v>
      </c>
      <c r="Q85" s="19">
        <v>39942</v>
      </c>
      <c r="R85" s="19">
        <v>20317</v>
      </c>
      <c r="S85" s="19">
        <v>10051</v>
      </c>
      <c r="T85" s="19">
        <v>50208</v>
      </c>
      <c r="U85">
        <v>2476</v>
      </c>
      <c r="V85">
        <v>1959</v>
      </c>
      <c r="W85">
        <v>5616</v>
      </c>
      <c r="X85" s="19">
        <v>9821</v>
      </c>
      <c r="Y85" s="19">
        <v>6597</v>
      </c>
      <c r="Z85" s="19">
        <v>3200</v>
      </c>
      <c r="AA85" s="19">
        <v>3554</v>
      </c>
      <c r="AB85" s="19">
        <v>2860</v>
      </c>
      <c r="AC85" s="19">
        <v>1810</v>
      </c>
      <c r="AD85" s="19">
        <v>3925</v>
      </c>
      <c r="AE85" s="19">
        <v>699</v>
      </c>
      <c r="AF85" s="19">
        <v>4266</v>
      </c>
      <c r="AG85" s="19">
        <v>1391</v>
      </c>
      <c r="AH85" s="19">
        <v>12085</v>
      </c>
      <c r="AI85" s="17">
        <v>6215.4</v>
      </c>
      <c r="AJ85" s="17">
        <v>2942.5</v>
      </c>
      <c r="AK85" s="19">
        <v>70633</v>
      </c>
      <c r="AL85" s="19">
        <v>74228</v>
      </c>
      <c r="AM85">
        <v>58.8</v>
      </c>
      <c r="AN85">
        <v>4.8</v>
      </c>
      <c r="AO85" s="17">
        <f t="shared" si="9"/>
        <v>4.3016112518187208</v>
      </c>
      <c r="AP85" s="17">
        <f t="shared" si="10"/>
        <v>0.49576979037559948</v>
      </c>
      <c r="AQ85" s="17">
        <v>16.2</v>
      </c>
      <c r="AR85">
        <v>3.5</v>
      </c>
      <c r="AS85">
        <v>4.5999999999999996</v>
      </c>
      <c r="AT85">
        <v>1747</v>
      </c>
      <c r="AU85">
        <v>1018</v>
      </c>
      <c r="AV85" s="19">
        <f t="shared" si="11"/>
        <v>428</v>
      </c>
      <c r="AW85">
        <v>796</v>
      </c>
      <c r="AX85">
        <v>368</v>
      </c>
      <c r="BC85">
        <v>2230</v>
      </c>
      <c r="BD85" s="17">
        <v>41.2</v>
      </c>
      <c r="BE85" s="17">
        <v>38.700000000000003</v>
      </c>
      <c r="BF85" s="17">
        <v>3.2</v>
      </c>
      <c r="BG85" s="7">
        <v>51</v>
      </c>
      <c r="BH85" s="19">
        <v>1488</v>
      </c>
      <c r="BI85" s="19">
        <v>458</v>
      </c>
      <c r="BJ85" s="19">
        <v>376</v>
      </c>
      <c r="BK85" s="19">
        <v>285</v>
      </c>
      <c r="BL85" s="19">
        <v>558</v>
      </c>
      <c r="BM85" s="19">
        <v>270</v>
      </c>
      <c r="BN85" s="19">
        <v>1162</v>
      </c>
      <c r="BO85">
        <v>57.85</v>
      </c>
      <c r="BP85">
        <v>77099</v>
      </c>
      <c r="BQ85">
        <v>66979</v>
      </c>
      <c r="BR85">
        <v>219013</v>
      </c>
      <c r="BS85" s="17">
        <v>69.400000000000006</v>
      </c>
      <c r="BT85">
        <v>15119</v>
      </c>
      <c r="BU85">
        <v>341.08</v>
      </c>
      <c r="BV85" s="17">
        <v>61.9</v>
      </c>
      <c r="BW85">
        <v>802852</v>
      </c>
      <c r="BX85">
        <v>835967.83603200002</v>
      </c>
      <c r="BY85" s="17">
        <v>59.8</v>
      </c>
      <c r="BZ85">
        <v>307115</v>
      </c>
      <c r="CA85">
        <v>79882</v>
      </c>
      <c r="CB85" s="17">
        <v>32.4</v>
      </c>
      <c r="CC85" s="1"/>
      <c r="CD85">
        <v>13.4</v>
      </c>
      <c r="CE85" s="1"/>
      <c r="CJ85" s="22">
        <v>18.609000000000002</v>
      </c>
      <c r="CK85" s="22">
        <v>19.273</v>
      </c>
      <c r="CL85" s="17">
        <v>34</v>
      </c>
      <c r="CM85" s="17">
        <v>36.4</v>
      </c>
      <c r="CN85" s="17">
        <v>34</v>
      </c>
      <c r="CO85" s="17">
        <v>30.7</v>
      </c>
      <c r="CP85" s="17">
        <v>31.1</v>
      </c>
      <c r="CQ85" s="7">
        <v>33.44</v>
      </c>
      <c r="CR85">
        <v>107.3</v>
      </c>
      <c r="CS85" s="17">
        <v>68.7</v>
      </c>
      <c r="CT85" s="22">
        <v>31.38</v>
      </c>
      <c r="CU85" s="22">
        <v>32.700000000000003</v>
      </c>
      <c r="CV85">
        <v>3.17</v>
      </c>
      <c r="CW85">
        <v>2.4700000000000002</v>
      </c>
      <c r="CX85" s="21">
        <v>2.6</v>
      </c>
      <c r="CY85" s="21">
        <v>4.43</v>
      </c>
      <c r="CZ85" s="21">
        <v>4.8</v>
      </c>
      <c r="DA85" s="21">
        <v>4.09</v>
      </c>
      <c r="DB85" s="4">
        <v>4.3210300000000004</v>
      </c>
      <c r="DC85" s="4">
        <f t="shared" si="12"/>
        <v>0.39103000000000021</v>
      </c>
      <c r="DD85" s="21">
        <v>4.04</v>
      </c>
      <c r="DE85" s="21">
        <v>4.2</v>
      </c>
      <c r="DF85" s="1"/>
      <c r="DG85" s="21">
        <v>3.93</v>
      </c>
      <c r="DH85" s="21">
        <v>3.99</v>
      </c>
      <c r="DI85" s="1"/>
      <c r="DJ85" s="1"/>
      <c r="DK85" s="4">
        <f t="shared" si="13"/>
        <v>0.22999999999999954</v>
      </c>
      <c r="DL85" s="4">
        <f t="shared" si="14"/>
        <v>0.59999999999999964</v>
      </c>
      <c r="DM85" s="4"/>
      <c r="DN85" s="4">
        <f t="shared" si="15"/>
        <v>6.0000000000000053E-2</v>
      </c>
      <c r="DO85" s="4">
        <f t="shared" si="16"/>
        <v>0.10999999999999988</v>
      </c>
      <c r="DP85" s="4">
        <f t="shared" si="17"/>
        <v>0.27</v>
      </c>
      <c r="DQ85" s="14">
        <v>62.133099999999999</v>
      </c>
      <c r="DR85" s="14">
        <v>41.232799999999997</v>
      </c>
      <c r="DS85" s="1"/>
      <c r="DT85" s="22">
        <v>47.866999999999997</v>
      </c>
      <c r="DU85" s="17">
        <v>162</v>
      </c>
      <c r="DV85" s="17">
        <v>435.4</v>
      </c>
      <c r="DW85" s="17">
        <v>404</v>
      </c>
      <c r="DX85" s="19">
        <v>21025</v>
      </c>
      <c r="DY85" s="14">
        <v>90.047399999999996</v>
      </c>
      <c r="DZ85" s="14">
        <v>44.139099999999999</v>
      </c>
      <c r="EA85" s="22">
        <v>21.497</v>
      </c>
      <c r="EC85" s="14">
        <v>90.047399999999996</v>
      </c>
      <c r="ED85">
        <v>87.97</v>
      </c>
      <c r="EE85">
        <v>907.71</v>
      </c>
      <c r="EF85">
        <v>10.17184</v>
      </c>
      <c r="EG85" s="1"/>
      <c r="EI85">
        <v>117.32670324259406</v>
      </c>
      <c r="EJ85" s="1"/>
      <c r="EO85">
        <v>103.4</v>
      </c>
    </row>
    <row r="86" spans="1:145">
      <c r="A86" s="26">
        <v>23863</v>
      </c>
      <c r="B86" s="14">
        <v>31.189</v>
      </c>
      <c r="C86" s="14">
        <v>29.752300000000002</v>
      </c>
      <c r="D86" s="14">
        <v>39.416499999999999</v>
      </c>
      <c r="E86" s="14">
        <v>31.822900000000001</v>
      </c>
      <c r="F86" s="14">
        <v>19.183199999999999</v>
      </c>
      <c r="G86" s="14">
        <v>40.393900000000002</v>
      </c>
      <c r="J86" s="14">
        <v>28.8537</v>
      </c>
      <c r="K86">
        <v>32.3001</v>
      </c>
      <c r="L86" s="14">
        <v>44.364100000000001</v>
      </c>
      <c r="M86">
        <v>17.822299999999998</v>
      </c>
      <c r="N86">
        <v>33.654899999999998</v>
      </c>
      <c r="O86" s="19">
        <v>16477</v>
      </c>
      <c r="P86" s="19">
        <v>60492</v>
      </c>
      <c r="Q86" s="19">
        <v>40048</v>
      </c>
      <c r="R86" s="19">
        <v>20444</v>
      </c>
      <c r="S86" s="19">
        <v>10094</v>
      </c>
      <c r="T86" s="19">
        <v>50398</v>
      </c>
      <c r="U86">
        <v>2479</v>
      </c>
      <c r="V86">
        <v>1972</v>
      </c>
      <c r="W86">
        <v>5643</v>
      </c>
      <c r="X86" s="19">
        <v>9868</v>
      </c>
      <c r="Y86" s="19">
        <v>6609</v>
      </c>
      <c r="Z86" s="19">
        <v>3269</v>
      </c>
      <c r="AA86" s="19">
        <v>3569</v>
      </c>
      <c r="AB86" s="19">
        <v>2868</v>
      </c>
      <c r="AC86" s="19">
        <v>1814</v>
      </c>
      <c r="AD86" s="19">
        <v>3934</v>
      </c>
      <c r="AE86" s="19">
        <v>698</v>
      </c>
      <c r="AF86" s="19">
        <v>4282</v>
      </c>
      <c r="AG86" s="19">
        <v>1397</v>
      </c>
      <c r="AH86" s="19">
        <v>12090</v>
      </c>
      <c r="AI86" s="17">
        <v>6237.9</v>
      </c>
      <c r="AJ86" s="17">
        <v>2953.6</v>
      </c>
      <c r="AK86" s="19">
        <v>71034</v>
      </c>
      <c r="AL86" s="19">
        <v>74466</v>
      </c>
      <c r="AM86">
        <v>59</v>
      </c>
      <c r="AN86">
        <v>4.5999999999999996</v>
      </c>
      <c r="AO86" s="17">
        <f t="shared" si="9"/>
        <v>4.1602879166330942</v>
      </c>
      <c r="AP86" s="17">
        <f t="shared" si="10"/>
        <v>0.47135605511240031</v>
      </c>
      <c r="AQ86" s="17">
        <v>14.8</v>
      </c>
      <c r="AR86">
        <v>3.4</v>
      </c>
      <c r="AS86">
        <v>4.5</v>
      </c>
      <c r="AT86">
        <v>1670</v>
      </c>
      <c r="AU86">
        <v>1043</v>
      </c>
      <c r="AV86" s="19">
        <f t="shared" si="11"/>
        <v>385</v>
      </c>
      <c r="AW86">
        <v>736</v>
      </c>
      <c r="AX86">
        <v>351</v>
      </c>
      <c r="BC86">
        <v>2258</v>
      </c>
      <c r="BD86" s="17">
        <v>41.3</v>
      </c>
      <c r="BE86" s="17">
        <v>38.799999999999997</v>
      </c>
      <c r="BF86" s="17">
        <v>3.6</v>
      </c>
      <c r="BG86" s="7">
        <v>53</v>
      </c>
      <c r="BH86" s="19">
        <v>1529</v>
      </c>
      <c r="BI86" s="19">
        <v>416</v>
      </c>
      <c r="BJ86" s="19">
        <v>424</v>
      </c>
      <c r="BK86" s="19">
        <v>242</v>
      </c>
      <c r="BL86" s="19">
        <v>606</v>
      </c>
      <c r="BM86" s="19">
        <v>258</v>
      </c>
      <c r="BN86" s="19">
        <v>1207</v>
      </c>
      <c r="BO86">
        <v>60.05</v>
      </c>
      <c r="BP86">
        <v>74932</v>
      </c>
      <c r="BQ86">
        <v>66671</v>
      </c>
      <c r="BR86">
        <v>221930</v>
      </c>
      <c r="BS86" s="17">
        <v>68.900000000000006</v>
      </c>
      <c r="BT86">
        <v>14714</v>
      </c>
      <c r="BU86">
        <v>342.91</v>
      </c>
      <c r="BV86" s="17">
        <v>60.6</v>
      </c>
      <c r="BW86">
        <v>826732</v>
      </c>
      <c r="BX86">
        <v>838912.84927100001</v>
      </c>
      <c r="BY86" s="17">
        <v>60.2</v>
      </c>
      <c r="BZ86">
        <v>305098</v>
      </c>
      <c r="CA86">
        <v>80600</v>
      </c>
      <c r="CB86" s="17">
        <v>32.4</v>
      </c>
      <c r="CC86" s="1"/>
      <c r="CD86">
        <v>13.4</v>
      </c>
      <c r="CE86" s="1"/>
      <c r="CJ86" s="22">
        <v>18.651</v>
      </c>
      <c r="CK86" s="22">
        <v>19.308</v>
      </c>
      <c r="CL86" s="17">
        <v>34.1</v>
      </c>
      <c r="CM86" s="17">
        <v>36.799999999999997</v>
      </c>
      <c r="CN86" s="17">
        <v>34.1</v>
      </c>
      <c r="CO86" s="17">
        <v>30.8</v>
      </c>
      <c r="CP86" s="17">
        <v>31.1</v>
      </c>
      <c r="CQ86" s="7">
        <v>34</v>
      </c>
      <c r="CR86">
        <v>107.3</v>
      </c>
      <c r="CS86" s="17">
        <v>70</v>
      </c>
      <c r="CT86" s="22">
        <v>31.48</v>
      </c>
      <c r="CU86" s="22">
        <v>32.700000000000003</v>
      </c>
      <c r="CV86">
        <v>3.22</v>
      </c>
      <c r="CW86">
        <v>2.4900000000000002</v>
      </c>
      <c r="CX86" s="21">
        <v>2.62</v>
      </c>
      <c r="CY86" s="21">
        <v>4.4400000000000004</v>
      </c>
      <c r="CZ86" s="21">
        <v>4.8099999999999996</v>
      </c>
      <c r="DA86" s="21">
        <v>4.0999999999999996</v>
      </c>
      <c r="DB86" s="4">
        <v>4.3269099999999998</v>
      </c>
      <c r="DC86" s="4">
        <f t="shared" si="12"/>
        <v>0.43690999999999969</v>
      </c>
      <c r="DD86" s="21">
        <v>4.03</v>
      </c>
      <c r="DE86" s="21">
        <v>4.21</v>
      </c>
      <c r="DF86" s="1"/>
      <c r="DG86" s="21">
        <v>3.89</v>
      </c>
      <c r="DH86" s="21">
        <v>3.95</v>
      </c>
      <c r="DI86" s="1"/>
      <c r="DJ86" s="1"/>
      <c r="DK86" s="4">
        <f t="shared" si="13"/>
        <v>0.23000000000000043</v>
      </c>
      <c r="DL86" s="4">
        <f t="shared" si="14"/>
        <v>0.59999999999999964</v>
      </c>
      <c r="DM86" s="4"/>
      <c r="DN86" s="4">
        <f t="shared" si="15"/>
        <v>6.0000000000000053E-2</v>
      </c>
      <c r="DO86" s="4">
        <f t="shared" si="16"/>
        <v>0.14000000000000012</v>
      </c>
      <c r="DP86" s="4">
        <f t="shared" si="17"/>
        <v>0.31999999999999984</v>
      </c>
      <c r="DQ86" s="14">
        <v>62.924999999999997</v>
      </c>
      <c r="DR86" s="14">
        <v>41.765300000000003</v>
      </c>
      <c r="DS86" s="1"/>
      <c r="DT86" s="22">
        <v>47.988</v>
      </c>
      <c r="DU86" s="17">
        <v>161.69999999999999</v>
      </c>
      <c r="DV86" s="17">
        <v>437.1</v>
      </c>
      <c r="DW86" s="17">
        <v>405.3</v>
      </c>
      <c r="DX86" s="19">
        <v>20981</v>
      </c>
      <c r="DY86" s="14">
        <v>90.885900000000007</v>
      </c>
      <c r="DZ86" s="14">
        <v>44.543799999999997</v>
      </c>
      <c r="EA86" s="22">
        <v>21.475999999999999</v>
      </c>
      <c r="EC86" s="14">
        <v>90.885900000000007</v>
      </c>
      <c r="ED86">
        <v>89.28</v>
      </c>
      <c r="EE86">
        <v>927.5</v>
      </c>
      <c r="EF86">
        <v>13.107860000000001</v>
      </c>
      <c r="EG86" s="1"/>
      <c r="EI86">
        <v>117.41332317854283</v>
      </c>
      <c r="EJ86" s="1"/>
      <c r="EO86">
        <v>103.7</v>
      </c>
    </row>
    <row r="87" spans="1:145">
      <c r="A87" s="26">
        <v>23894</v>
      </c>
      <c r="B87" s="14">
        <v>31.430499999999999</v>
      </c>
      <c r="C87" s="14">
        <v>29.959700000000002</v>
      </c>
      <c r="D87" s="14">
        <v>39.521000000000001</v>
      </c>
      <c r="E87" s="14">
        <v>32.195999999999998</v>
      </c>
      <c r="F87" s="14">
        <v>19.4466</v>
      </c>
      <c r="G87" s="14">
        <v>40.859699999999997</v>
      </c>
      <c r="J87" s="14">
        <v>29.1082</v>
      </c>
      <c r="K87">
        <v>32.4253</v>
      </c>
      <c r="L87" s="14">
        <v>44.404899999999998</v>
      </c>
      <c r="M87">
        <v>18.049800000000001</v>
      </c>
      <c r="N87">
        <v>33.715800000000002</v>
      </c>
      <c r="O87" s="19">
        <v>16554</v>
      </c>
      <c r="P87" s="19">
        <v>60690</v>
      </c>
      <c r="Q87" s="19">
        <v>40168</v>
      </c>
      <c r="R87" s="19">
        <v>20522</v>
      </c>
      <c r="S87" s="19">
        <v>10128</v>
      </c>
      <c r="T87" s="19">
        <v>50562</v>
      </c>
      <c r="U87">
        <v>2470</v>
      </c>
      <c r="V87">
        <v>1988</v>
      </c>
      <c r="W87">
        <v>5670</v>
      </c>
      <c r="X87" s="19">
        <v>9934</v>
      </c>
      <c r="Y87" s="19">
        <v>6620</v>
      </c>
      <c r="Z87" s="19">
        <v>3279</v>
      </c>
      <c r="AA87" s="19">
        <v>3579</v>
      </c>
      <c r="AB87" s="19">
        <v>2871</v>
      </c>
      <c r="AC87" s="19">
        <v>1820</v>
      </c>
      <c r="AD87" s="19">
        <v>3946</v>
      </c>
      <c r="AE87" s="19">
        <v>689</v>
      </c>
      <c r="AF87" s="19">
        <v>4295</v>
      </c>
      <c r="AG87" s="19">
        <v>1401</v>
      </c>
      <c r="AH87" s="19">
        <v>12128</v>
      </c>
      <c r="AI87" s="17">
        <v>6257.6</v>
      </c>
      <c r="AJ87" s="17">
        <v>2966.9</v>
      </c>
      <c r="AK87" s="19">
        <v>71025</v>
      </c>
      <c r="AL87" s="19">
        <v>74412</v>
      </c>
      <c r="AM87">
        <v>58.8</v>
      </c>
      <c r="AN87">
        <v>4.5999999999999996</v>
      </c>
      <c r="AO87" s="17">
        <f t="shared" si="9"/>
        <v>4.1418050852013115</v>
      </c>
      <c r="AP87" s="17">
        <f t="shared" si="10"/>
        <v>0.49588776003870344</v>
      </c>
      <c r="AQ87" s="17">
        <v>15.3</v>
      </c>
      <c r="AR87">
        <v>3.1</v>
      </c>
      <c r="AS87">
        <v>4.7</v>
      </c>
      <c r="AT87">
        <v>1656</v>
      </c>
      <c r="AU87">
        <v>1009</v>
      </c>
      <c r="AV87" s="19">
        <f t="shared" si="11"/>
        <v>417</v>
      </c>
      <c r="AW87">
        <v>786</v>
      </c>
      <c r="AX87">
        <v>369</v>
      </c>
      <c r="BC87">
        <v>2170</v>
      </c>
      <c r="BD87" s="17">
        <v>41.2</v>
      </c>
      <c r="BE87" s="17">
        <v>38.6</v>
      </c>
      <c r="BF87" s="17">
        <v>3.5</v>
      </c>
      <c r="BG87" s="7">
        <v>53</v>
      </c>
      <c r="BH87" s="19">
        <v>1432</v>
      </c>
      <c r="BI87" s="19">
        <v>385</v>
      </c>
      <c r="BJ87" s="19">
        <v>339</v>
      </c>
      <c r="BK87" s="19">
        <v>260</v>
      </c>
      <c r="BL87" s="19">
        <v>601</v>
      </c>
      <c r="BM87" s="19">
        <v>232</v>
      </c>
      <c r="BN87" s="19">
        <v>1241</v>
      </c>
      <c r="BO87">
        <v>55.65</v>
      </c>
      <c r="BP87">
        <v>75911</v>
      </c>
      <c r="BQ87">
        <v>67118</v>
      </c>
      <c r="BR87">
        <v>224803</v>
      </c>
      <c r="BS87" s="17">
        <v>69.3</v>
      </c>
      <c r="BT87">
        <v>15223</v>
      </c>
      <c r="BU87">
        <v>344.97</v>
      </c>
      <c r="BV87" s="17">
        <v>55.8</v>
      </c>
      <c r="BW87">
        <v>840075</v>
      </c>
      <c r="BX87">
        <v>843119.09228300001</v>
      </c>
      <c r="BY87" s="17">
        <v>57.4</v>
      </c>
      <c r="BZ87">
        <v>304809</v>
      </c>
      <c r="CA87">
        <v>79529</v>
      </c>
      <c r="CB87" s="17">
        <v>32.4</v>
      </c>
      <c r="CC87" s="1"/>
      <c r="CD87">
        <v>13.4</v>
      </c>
      <c r="CE87" s="1"/>
      <c r="CI87">
        <v>25.3</v>
      </c>
      <c r="CJ87" s="22">
        <v>18.704999999999998</v>
      </c>
      <c r="CK87" s="22">
        <v>19.302</v>
      </c>
      <c r="CL87" s="17">
        <v>34.200000000000003</v>
      </c>
      <c r="CM87" s="17">
        <v>37.1</v>
      </c>
      <c r="CN87" s="17">
        <v>34.299999999999997</v>
      </c>
      <c r="CO87" s="17">
        <v>30.9</v>
      </c>
      <c r="CP87" s="17">
        <v>31.2</v>
      </c>
      <c r="CQ87" s="7">
        <v>33.97</v>
      </c>
      <c r="CR87">
        <v>106.3</v>
      </c>
      <c r="CS87" s="17">
        <v>73.2</v>
      </c>
      <c r="CT87" s="22">
        <v>31.61</v>
      </c>
      <c r="CU87" s="22">
        <v>32.700000000000003</v>
      </c>
      <c r="CV87">
        <v>3.25</v>
      </c>
      <c r="CW87">
        <v>2.4900000000000002</v>
      </c>
      <c r="CX87" s="21">
        <v>2.62</v>
      </c>
      <c r="CY87" s="21">
        <v>4.46</v>
      </c>
      <c r="CZ87" s="21">
        <v>4.8499999999999996</v>
      </c>
      <c r="DA87" s="21">
        <v>4.04</v>
      </c>
      <c r="DB87" s="4">
        <v>4.3401399999999999</v>
      </c>
      <c r="DC87" s="4">
        <f t="shared" si="12"/>
        <v>0.54014000000000006</v>
      </c>
      <c r="DD87" s="21">
        <v>3.99</v>
      </c>
      <c r="DE87" s="21">
        <v>4.21</v>
      </c>
      <c r="DF87" s="1"/>
      <c r="DG87" s="21">
        <v>3.8</v>
      </c>
      <c r="DH87" s="21">
        <v>3.86</v>
      </c>
      <c r="DI87" s="1"/>
      <c r="DJ87" s="1"/>
      <c r="DK87" s="4">
        <f t="shared" si="13"/>
        <v>0.25</v>
      </c>
      <c r="DL87" s="4">
        <f t="shared" si="14"/>
        <v>0.63999999999999968</v>
      </c>
      <c r="DM87" s="4"/>
      <c r="DN87" s="4">
        <f t="shared" si="15"/>
        <v>6.0000000000000053E-2</v>
      </c>
      <c r="DO87" s="4">
        <f t="shared" si="16"/>
        <v>0.19000000000000039</v>
      </c>
      <c r="DP87" s="4">
        <f t="shared" si="17"/>
        <v>0.41000000000000014</v>
      </c>
      <c r="DQ87" s="14">
        <v>64.1511</v>
      </c>
      <c r="DR87" s="14">
        <v>42.232500000000002</v>
      </c>
      <c r="DS87" s="1"/>
      <c r="DT87" s="22">
        <v>48.238</v>
      </c>
      <c r="DU87" s="17">
        <v>162.19999999999999</v>
      </c>
      <c r="DV87" s="17">
        <v>440.1</v>
      </c>
      <c r="DW87" s="17">
        <v>407.9</v>
      </c>
      <c r="DX87" s="19">
        <v>21183</v>
      </c>
      <c r="DY87" s="14">
        <v>91.830100000000002</v>
      </c>
      <c r="DZ87" s="14">
        <v>44.997399999999999</v>
      </c>
      <c r="EA87" s="22">
        <v>21.72</v>
      </c>
      <c r="EC87" s="14">
        <v>91.830100000000002</v>
      </c>
      <c r="ED87">
        <v>85.04</v>
      </c>
      <c r="EE87">
        <v>878.06010000000003</v>
      </c>
      <c r="EF87">
        <v>20.760449999999999</v>
      </c>
      <c r="EG87" s="1"/>
      <c r="EI87">
        <v>117.49994311449159</v>
      </c>
      <c r="EJ87" s="1"/>
      <c r="EO87">
        <v>103.9</v>
      </c>
    </row>
    <row r="88" spans="1:145">
      <c r="A88" s="26">
        <v>23924</v>
      </c>
      <c r="B88" s="14">
        <v>31.7258</v>
      </c>
      <c r="C88" s="14">
        <v>30.141100000000002</v>
      </c>
      <c r="D88" s="14">
        <v>39.521000000000001</v>
      </c>
      <c r="E88" s="14">
        <v>32.489199999999997</v>
      </c>
      <c r="F88" s="14">
        <v>19.678999999999998</v>
      </c>
      <c r="G88" s="14">
        <v>41.2012</v>
      </c>
      <c r="J88" s="14">
        <v>29.316500000000001</v>
      </c>
      <c r="K88">
        <v>32.5505</v>
      </c>
      <c r="L88" s="14">
        <v>44.282600000000002</v>
      </c>
      <c r="M88">
        <v>18.338000000000001</v>
      </c>
      <c r="N88">
        <v>33.563699999999997</v>
      </c>
      <c r="O88" s="19">
        <v>16669</v>
      </c>
      <c r="P88" s="19">
        <v>60963</v>
      </c>
      <c r="Q88" s="19">
        <v>40352</v>
      </c>
      <c r="R88" s="19">
        <v>20611</v>
      </c>
      <c r="S88" s="19">
        <v>10201</v>
      </c>
      <c r="T88" s="19">
        <v>50762</v>
      </c>
      <c r="U88">
        <v>2486</v>
      </c>
      <c r="V88">
        <v>2008</v>
      </c>
      <c r="W88">
        <v>5707</v>
      </c>
      <c r="X88" s="19">
        <v>10018</v>
      </c>
      <c r="Y88" s="19">
        <v>6651</v>
      </c>
      <c r="Z88" s="19">
        <v>3249</v>
      </c>
      <c r="AA88" s="19">
        <v>3599</v>
      </c>
      <c r="AB88" s="19">
        <v>2880</v>
      </c>
      <c r="AC88" s="19">
        <v>1828</v>
      </c>
      <c r="AD88" s="19">
        <v>3960</v>
      </c>
      <c r="AE88" s="19">
        <v>693</v>
      </c>
      <c r="AF88" s="19">
        <v>4315</v>
      </c>
      <c r="AG88" s="19">
        <v>1409</v>
      </c>
      <c r="AH88" s="19">
        <v>12160</v>
      </c>
      <c r="AI88" s="17">
        <v>6277.4</v>
      </c>
      <c r="AJ88" s="17">
        <v>2976.1</v>
      </c>
      <c r="AK88" s="19">
        <v>71460</v>
      </c>
      <c r="AL88" s="19">
        <v>74761</v>
      </c>
      <c r="AM88">
        <v>59.1</v>
      </c>
      <c r="AN88">
        <v>4.4000000000000004</v>
      </c>
      <c r="AO88" s="17">
        <f t="shared" si="9"/>
        <v>3.9753347333502762</v>
      </c>
      <c r="AP88" s="17">
        <f t="shared" si="10"/>
        <v>0.4333810409170557</v>
      </c>
      <c r="AQ88" s="17">
        <v>14.5</v>
      </c>
      <c r="AR88">
        <v>3.1</v>
      </c>
      <c r="AS88">
        <v>4.3</v>
      </c>
      <c r="AT88">
        <v>1654</v>
      </c>
      <c r="AU88">
        <v>959</v>
      </c>
      <c r="AV88" s="19">
        <f t="shared" si="11"/>
        <v>359</v>
      </c>
      <c r="AW88">
        <v>683</v>
      </c>
      <c r="AX88">
        <v>324</v>
      </c>
      <c r="BC88">
        <v>2289</v>
      </c>
      <c r="BD88" s="17">
        <v>41.2</v>
      </c>
      <c r="BE88" s="17">
        <v>38.6</v>
      </c>
      <c r="BF88" s="17">
        <v>3.5</v>
      </c>
      <c r="BG88" s="7">
        <v>53</v>
      </c>
      <c r="BH88" s="19">
        <v>1482</v>
      </c>
      <c r="BI88" s="19">
        <v>431</v>
      </c>
      <c r="BJ88" s="19">
        <v>361</v>
      </c>
      <c r="BK88" s="19">
        <v>278</v>
      </c>
      <c r="BL88" s="19">
        <v>573</v>
      </c>
      <c r="BM88" s="19">
        <v>269</v>
      </c>
      <c r="BN88" s="19">
        <v>1237</v>
      </c>
      <c r="BO88">
        <v>56.85</v>
      </c>
      <c r="BP88">
        <v>78265</v>
      </c>
      <c r="BQ88">
        <v>68633</v>
      </c>
      <c r="BR88">
        <v>227419</v>
      </c>
      <c r="BS88" s="17">
        <v>65.099999999999994</v>
      </c>
      <c r="BT88">
        <v>15513</v>
      </c>
      <c r="BU88">
        <v>348.29</v>
      </c>
      <c r="BV88" s="17">
        <v>53.8</v>
      </c>
      <c r="BW88">
        <v>853232</v>
      </c>
      <c r="BX88">
        <v>838221.65573100001</v>
      </c>
      <c r="BY88" s="17">
        <v>56.6</v>
      </c>
      <c r="BZ88">
        <v>309605</v>
      </c>
      <c r="CA88">
        <v>80894</v>
      </c>
      <c r="CB88" s="17">
        <v>32.4</v>
      </c>
      <c r="CC88" s="1"/>
      <c r="CD88">
        <v>13.4</v>
      </c>
      <c r="CE88" s="1"/>
      <c r="CJ88" s="22">
        <v>18.719000000000001</v>
      </c>
      <c r="CK88" s="22">
        <v>19.321999999999999</v>
      </c>
      <c r="CL88" s="17">
        <v>34.1</v>
      </c>
      <c r="CM88" s="17">
        <v>37</v>
      </c>
      <c r="CN88" s="17">
        <v>34.299999999999997</v>
      </c>
      <c r="CO88" s="17">
        <v>30.9</v>
      </c>
      <c r="CP88" s="17">
        <v>31.2</v>
      </c>
      <c r="CQ88" s="7">
        <v>34.03</v>
      </c>
      <c r="CR88">
        <v>105.4</v>
      </c>
      <c r="CS88" s="17">
        <v>71.8</v>
      </c>
      <c r="CT88" s="22">
        <v>31.58</v>
      </c>
      <c r="CU88" s="22">
        <v>32.700000000000003</v>
      </c>
      <c r="CV88">
        <v>3.21</v>
      </c>
      <c r="CW88">
        <v>2.4900000000000002</v>
      </c>
      <c r="CX88" s="21">
        <v>2.63</v>
      </c>
      <c r="CY88" s="21">
        <v>4.4800000000000004</v>
      </c>
      <c r="CZ88" s="21">
        <v>4.88</v>
      </c>
      <c r="DA88" s="21">
        <v>4.09</v>
      </c>
      <c r="DB88" s="4">
        <v>4.3342599999999996</v>
      </c>
      <c r="DC88" s="4">
        <f t="shared" si="12"/>
        <v>0.4942599999999997</v>
      </c>
      <c r="DD88" s="21">
        <v>3.98</v>
      </c>
      <c r="DE88" s="21">
        <v>4.2</v>
      </c>
      <c r="DF88" s="1"/>
      <c r="DG88" s="21">
        <v>3.84</v>
      </c>
      <c r="DH88" s="21">
        <v>3.9</v>
      </c>
      <c r="DI88" s="1"/>
      <c r="DJ88" s="1"/>
      <c r="DK88" s="4">
        <f t="shared" si="13"/>
        <v>0.28000000000000025</v>
      </c>
      <c r="DL88" s="4">
        <f t="shared" si="14"/>
        <v>0.67999999999999972</v>
      </c>
      <c r="DM88" s="4"/>
      <c r="DN88" s="4">
        <f t="shared" si="15"/>
        <v>6.0000000000000053E-2</v>
      </c>
      <c r="DO88" s="4">
        <f t="shared" si="16"/>
        <v>0.14000000000000012</v>
      </c>
      <c r="DP88" s="4">
        <f t="shared" si="17"/>
        <v>0.36000000000000032</v>
      </c>
      <c r="DQ88" s="14">
        <v>64.8904</v>
      </c>
      <c r="DR88" s="14">
        <v>42.865499999999997</v>
      </c>
      <c r="DS88" s="1"/>
      <c r="DT88" s="22">
        <v>48.463999999999999</v>
      </c>
      <c r="DU88" s="17">
        <v>163</v>
      </c>
      <c r="DV88" s="17">
        <v>442.9</v>
      </c>
      <c r="DW88" s="17">
        <v>410.1</v>
      </c>
      <c r="DX88" s="19">
        <v>21345</v>
      </c>
      <c r="DY88" s="14">
        <v>92.694599999999994</v>
      </c>
      <c r="DZ88" s="14">
        <v>45.458199999999998</v>
      </c>
      <c r="EA88" s="22">
        <v>21.873000000000001</v>
      </c>
      <c r="EC88" s="14">
        <v>92.694599999999994</v>
      </c>
      <c r="ED88">
        <v>84.91</v>
      </c>
      <c r="EE88">
        <v>873.42989999999998</v>
      </c>
      <c r="EF88">
        <v>14.42469</v>
      </c>
      <c r="EG88" s="1"/>
      <c r="EI88">
        <v>117.59739054243394</v>
      </c>
      <c r="EJ88" s="1"/>
      <c r="EO88">
        <v>104.1</v>
      </c>
    </row>
    <row r="89" spans="1:145">
      <c r="A89" s="26">
        <v>23955</v>
      </c>
      <c r="B89" s="14">
        <v>31.86</v>
      </c>
      <c r="C89" s="14">
        <v>30.167000000000002</v>
      </c>
      <c r="D89" s="14">
        <v>39.486199999999997</v>
      </c>
      <c r="E89" s="14">
        <v>32.808999999999997</v>
      </c>
      <c r="F89" s="14">
        <v>19.9269</v>
      </c>
      <c r="G89" s="14">
        <v>41.485100000000003</v>
      </c>
      <c r="J89" s="14">
        <v>29.015699999999999</v>
      </c>
      <c r="K89">
        <v>32.700699999999998</v>
      </c>
      <c r="L89" s="14">
        <v>44.404899999999998</v>
      </c>
      <c r="M89">
        <v>18.413799999999998</v>
      </c>
      <c r="N89">
        <v>33.746299999999998</v>
      </c>
      <c r="O89" s="19">
        <v>16732</v>
      </c>
      <c r="P89" s="19">
        <v>61228</v>
      </c>
      <c r="Q89" s="19">
        <v>40502</v>
      </c>
      <c r="R89" s="19">
        <v>20726</v>
      </c>
      <c r="S89" s="19">
        <v>10271</v>
      </c>
      <c r="T89" s="19">
        <v>50957</v>
      </c>
      <c r="U89">
        <v>2499</v>
      </c>
      <c r="V89">
        <v>2027</v>
      </c>
      <c r="W89">
        <v>5745</v>
      </c>
      <c r="X89" s="19">
        <v>10079</v>
      </c>
      <c r="Y89" s="19">
        <v>6653</v>
      </c>
      <c r="Z89" s="19">
        <v>3303</v>
      </c>
      <c r="AA89" s="19">
        <v>3608</v>
      </c>
      <c r="AB89" s="19">
        <v>2886</v>
      </c>
      <c r="AC89" s="19">
        <v>1833</v>
      </c>
      <c r="AD89" s="19">
        <v>3969</v>
      </c>
      <c r="AE89" s="19">
        <v>691</v>
      </c>
      <c r="AF89" s="19">
        <v>4329</v>
      </c>
      <c r="AG89" s="19">
        <v>1412</v>
      </c>
      <c r="AH89" s="19">
        <v>12194</v>
      </c>
      <c r="AI89" s="17">
        <v>6290.5</v>
      </c>
      <c r="AJ89" s="17">
        <v>2981.6</v>
      </c>
      <c r="AK89" s="19">
        <v>71362</v>
      </c>
      <c r="AL89" s="19">
        <v>74616</v>
      </c>
      <c r="AM89">
        <v>58.9</v>
      </c>
      <c r="AN89">
        <v>4.4000000000000004</v>
      </c>
      <c r="AO89" s="17">
        <f t="shared" si="9"/>
        <v>3.9656373968049747</v>
      </c>
      <c r="AP89" s="17">
        <f t="shared" si="10"/>
        <v>0.43824380829848825</v>
      </c>
      <c r="AQ89" s="17">
        <v>13.9</v>
      </c>
      <c r="AR89">
        <v>3.1</v>
      </c>
      <c r="AS89">
        <v>4.4000000000000004</v>
      </c>
      <c r="AT89">
        <v>1613</v>
      </c>
      <c r="AU89">
        <v>940</v>
      </c>
      <c r="AV89" s="19">
        <f t="shared" si="11"/>
        <v>406</v>
      </c>
      <c r="AW89">
        <v>733</v>
      </c>
      <c r="AX89">
        <v>327</v>
      </c>
      <c r="BC89">
        <v>2259</v>
      </c>
      <c r="BD89" s="17">
        <v>41.1</v>
      </c>
      <c r="BE89" s="17">
        <v>38.5</v>
      </c>
      <c r="BF89" s="17">
        <v>3.5</v>
      </c>
      <c r="BG89" s="7">
        <v>55</v>
      </c>
      <c r="BH89" s="19">
        <v>1452</v>
      </c>
      <c r="BI89" s="19">
        <v>438</v>
      </c>
      <c r="BJ89" s="19">
        <v>364</v>
      </c>
      <c r="BK89" s="19">
        <v>250</v>
      </c>
      <c r="BL89" s="19">
        <v>562</v>
      </c>
      <c r="BM89" s="19">
        <v>277</v>
      </c>
      <c r="BN89" s="19">
        <v>1249</v>
      </c>
      <c r="BO89">
        <v>53.75</v>
      </c>
      <c r="BP89">
        <v>78878</v>
      </c>
      <c r="BQ89">
        <v>68695</v>
      </c>
      <c r="BR89">
        <v>229739</v>
      </c>
      <c r="BS89" s="17">
        <v>65.400000000000006</v>
      </c>
      <c r="BT89">
        <v>15104</v>
      </c>
      <c r="BU89">
        <v>351.95</v>
      </c>
      <c r="BV89" s="17">
        <v>57.2</v>
      </c>
      <c r="BW89">
        <v>864095</v>
      </c>
      <c r="BX89">
        <v>838070.833461</v>
      </c>
      <c r="BY89" s="17">
        <v>56</v>
      </c>
      <c r="BZ89">
        <v>309915</v>
      </c>
      <c r="CA89">
        <v>80934</v>
      </c>
      <c r="CB89" s="17">
        <v>32.5</v>
      </c>
      <c r="CC89" s="1"/>
      <c r="CD89">
        <v>13.4</v>
      </c>
      <c r="CE89" s="1"/>
      <c r="CJ89" s="22">
        <v>18.722999999999999</v>
      </c>
      <c r="CK89" s="22">
        <v>19.358000000000001</v>
      </c>
      <c r="CL89" s="17">
        <v>34.200000000000003</v>
      </c>
      <c r="CM89" s="17">
        <v>37.1</v>
      </c>
      <c r="CN89" s="17">
        <v>34.299999999999997</v>
      </c>
      <c r="CO89" s="17">
        <v>30.9</v>
      </c>
      <c r="CP89" s="17">
        <v>31.3</v>
      </c>
      <c r="CQ89" s="7">
        <v>34.42</v>
      </c>
      <c r="CR89">
        <v>106.8</v>
      </c>
      <c r="CS89" s="17">
        <v>70.5</v>
      </c>
      <c r="CT89" s="22">
        <v>31.55</v>
      </c>
      <c r="CU89" s="22">
        <v>32.700000000000003</v>
      </c>
      <c r="CV89">
        <v>3.24</v>
      </c>
      <c r="CW89">
        <v>2.5</v>
      </c>
      <c r="CX89" s="21">
        <v>2.64</v>
      </c>
      <c r="CY89" s="21">
        <v>4.49</v>
      </c>
      <c r="CZ89" s="21">
        <v>4.88</v>
      </c>
      <c r="DA89" s="21">
        <v>4.12</v>
      </c>
      <c r="DB89" s="4">
        <v>4.2941599999999998</v>
      </c>
      <c r="DC89" s="4">
        <f t="shared" si="12"/>
        <v>0.4541599999999999</v>
      </c>
      <c r="DD89" s="21">
        <v>4.07</v>
      </c>
      <c r="DE89" s="21">
        <v>4.25</v>
      </c>
      <c r="DF89" s="1"/>
      <c r="DG89" s="21">
        <v>3.84</v>
      </c>
      <c r="DH89" s="21">
        <v>3.95</v>
      </c>
      <c r="DI89" s="1"/>
      <c r="DJ89" s="1"/>
      <c r="DK89" s="4">
        <f t="shared" si="13"/>
        <v>0.24000000000000021</v>
      </c>
      <c r="DL89" s="4">
        <f t="shared" si="14"/>
        <v>0.62999999999999989</v>
      </c>
      <c r="DM89" s="4"/>
      <c r="DN89" s="4">
        <f t="shared" si="15"/>
        <v>0.11000000000000032</v>
      </c>
      <c r="DO89" s="4">
        <f t="shared" si="16"/>
        <v>0.23000000000000043</v>
      </c>
      <c r="DP89" s="4">
        <f t="shared" si="17"/>
        <v>0.41000000000000014</v>
      </c>
      <c r="DQ89" s="14">
        <v>65.479200000000006</v>
      </c>
      <c r="DR89" s="14">
        <v>43.474499999999999</v>
      </c>
      <c r="DS89" s="1"/>
      <c r="DT89" s="22">
        <v>48.71</v>
      </c>
      <c r="DU89" s="17">
        <v>163.69999999999999</v>
      </c>
      <c r="DV89" s="17">
        <v>445.8</v>
      </c>
      <c r="DW89" s="17">
        <v>412.6</v>
      </c>
      <c r="DX89" s="19">
        <v>21034</v>
      </c>
      <c r="DY89" s="14">
        <v>93.287099999999995</v>
      </c>
      <c r="DZ89" s="14">
        <v>45.955399999999997</v>
      </c>
      <c r="EA89" s="22">
        <v>21.581</v>
      </c>
      <c r="EC89" s="14">
        <v>93.287099999999995</v>
      </c>
      <c r="ED89">
        <v>86.49</v>
      </c>
      <c r="EE89">
        <v>887.7</v>
      </c>
      <c r="EF89">
        <v>9.7039690000000007</v>
      </c>
      <c r="EG89" s="1"/>
      <c r="EI89">
        <v>117.4674606385108</v>
      </c>
      <c r="EJ89" s="1"/>
      <c r="EO89">
        <v>104.3</v>
      </c>
    </row>
    <row r="90" spans="1:145">
      <c r="A90" s="26">
        <v>23986</v>
      </c>
      <c r="B90" s="14">
        <v>31.9405</v>
      </c>
      <c r="C90" s="14">
        <v>30.581700000000001</v>
      </c>
      <c r="D90" s="14">
        <v>40.078099999999999</v>
      </c>
      <c r="E90" s="14">
        <v>32.542499999999997</v>
      </c>
      <c r="F90" s="14">
        <v>19.787500000000001</v>
      </c>
      <c r="G90" s="14">
        <v>41.338299999999997</v>
      </c>
      <c r="J90" s="14">
        <v>29.547799999999999</v>
      </c>
      <c r="K90">
        <v>32.450299999999999</v>
      </c>
      <c r="L90" s="14">
        <v>44.975200000000001</v>
      </c>
      <c r="M90">
        <v>18.641300000000001</v>
      </c>
      <c r="N90">
        <v>34.415700000000001</v>
      </c>
      <c r="O90" s="19">
        <v>16802</v>
      </c>
      <c r="P90" s="19">
        <v>61490</v>
      </c>
      <c r="Q90" s="19">
        <v>40682</v>
      </c>
      <c r="R90" s="19">
        <v>20808</v>
      </c>
      <c r="S90" s="19">
        <v>10338</v>
      </c>
      <c r="T90" s="19">
        <v>51152</v>
      </c>
      <c r="U90">
        <v>2511</v>
      </c>
      <c r="V90">
        <v>2046</v>
      </c>
      <c r="W90">
        <v>5781</v>
      </c>
      <c r="X90" s="19">
        <v>10130</v>
      </c>
      <c r="Y90" s="19">
        <v>6672</v>
      </c>
      <c r="Z90" s="19">
        <v>3320</v>
      </c>
      <c r="AA90" s="19">
        <v>3622</v>
      </c>
      <c r="AB90" s="19">
        <v>2894</v>
      </c>
      <c r="AC90" s="19">
        <v>1842</v>
      </c>
      <c r="AD90" s="19">
        <v>3985</v>
      </c>
      <c r="AE90" s="19">
        <v>686</v>
      </c>
      <c r="AF90" s="19">
        <v>4347</v>
      </c>
      <c r="AG90" s="19">
        <v>1417</v>
      </c>
      <c r="AH90" s="19">
        <v>12237</v>
      </c>
      <c r="AI90" s="17">
        <v>6315.4</v>
      </c>
      <c r="AJ90" s="17">
        <v>2992.8</v>
      </c>
      <c r="AK90" s="19">
        <v>71286</v>
      </c>
      <c r="AL90" s="19">
        <v>74502</v>
      </c>
      <c r="AM90">
        <v>58.7</v>
      </c>
      <c r="AN90">
        <v>4.3</v>
      </c>
      <c r="AO90" s="17">
        <f t="shared" si="9"/>
        <v>3.8428498563796945</v>
      </c>
      <c r="AP90" s="17">
        <f t="shared" si="10"/>
        <v>0.47783952108668226</v>
      </c>
      <c r="AQ90" s="17">
        <v>14.7</v>
      </c>
      <c r="AR90">
        <v>3</v>
      </c>
      <c r="AS90">
        <v>4.0999999999999996</v>
      </c>
      <c r="AT90">
        <v>1627</v>
      </c>
      <c r="AU90">
        <v>860</v>
      </c>
      <c r="AV90" s="19">
        <f t="shared" si="11"/>
        <v>376</v>
      </c>
      <c r="AW90">
        <v>732</v>
      </c>
      <c r="AX90">
        <v>356</v>
      </c>
      <c r="BC90">
        <v>2019</v>
      </c>
      <c r="BD90" s="17">
        <v>41.1</v>
      </c>
      <c r="BE90" s="17">
        <v>38.6</v>
      </c>
      <c r="BF90" s="17">
        <v>3.5</v>
      </c>
      <c r="BG90" s="7">
        <v>57</v>
      </c>
      <c r="BH90" s="19">
        <v>1460</v>
      </c>
      <c r="BI90" s="19">
        <v>376</v>
      </c>
      <c r="BJ90" s="19">
        <v>393</v>
      </c>
      <c r="BK90" s="19">
        <v>288</v>
      </c>
      <c r="BL90" s="19">
        <v>529</v>
      </c>
      <c r="BM90" s="19">
        <v>251</v>
      </c>
      <c r="BN90" s="19">
        <v>1227</v>
      </c>
      <c r="BO90">
        <v>60.45</v>
      </c>
      <c r="BP90">
        <v>76535</v>
      </c>
      <c r="BQ90">
        <v>65331</v>
      </c>
      <c r="BR90">
        <v>233619</v>
      </c>
      <c r="BS90" s="17">
        <v>61.2</v>
      </c>
      <c r="BT90">
        <v>15609</v>
      </c>
      <c r="BU90">
        <v>351.34</v>
      </c>
      <c r="BV90" s="17">
        <v>55.7</v>
      </c>
      <c r="BW90">
        <v>868433</v>
      </c>
      <c r="BX90">
        <v>830361.83530799998</v>
      </c>
      <c r="BY90" s="17">
        <v>63.6</v>
      </c>
      <c r="BZ90">
        <v>305865</v>
      </c>
      <c r="CA90">
        <v>80455</v>
      </c>
      <c r="CB90" s="17">
        <v>32.6</v>
      </c>
      <c r="CC90" s="1"/>
      <c r="CD90">
        <v>13.4</v>
      </c>
      <c r="CE90" s="1"/>
      <c r="CJ90" s="22">
        <v>18.731000000000002</v>
      </c>
      <c r="CK90" s="22">
        <v>19.381</v>
      </c>
      <c r="CL90" s="17">
        <v>34.299999999999997</v>
      </c>
      <c r="CM90" s="17">
        <v>37.200000000000003</v>
      </c>
      <c r="CN90" s="17">
        <v>34.299999999999997</v>
      </c>
      <c r="CO90" s="17">
        <v>30.9</v>
      </c>
      <c r="CP90" s="17">
        <v>31.3</v>
      </c>
      <c r="CQ90" s="7">
        <v>34.44</v>
      </c>
      <c r="CR90">
        <v>107.6</v>
      </c>
      <c r="CS90" s="17">
        <v>66.3</v>
      </c>
      <c r="CT90" s="22">
        <v>31.62</v>
      </c>
      <c r="CU90" s="22">
        <v>32.799999999999997</v>
      </c>
      <c r="CV90">
        <v>3.25</v>
      </c>
      <c r="CW90">
        <v>2.5099999999999998</v>
      </c>
      <c r="CX90" s="21">
        <v>2.65</v>
      </c>
      <c r="CY90" s="21">
        <v>4.5199999999999996</v>
      </c>
      <c r="CZ90" s="21">
        <v>4.91</v>
      </c>
      <c r="DA90" s="21">
        <v>4.01</v>
      </c>
      <c r="DB90" s="4">
        <v>4.2503200000000003</v>
      </c>
      <c r="DC90" s="4">
        <f t="shared" si="12"/>
        <v>0.33032000000000039</v>
      </c>
      <c r="DD90" s="21">
        <v>4.2</v>
      </c>
      <c r="DE90" s="21">
        <v>4.29</v>
      </c>
      <c r="DF90" s="1"/>
      <c r="DG90" s="21">
        <v>3.92</v>
      </c>
      <c r="DH90" s="21">
        <v>4.07</v>
      </c>
      <c r="DI90" s="1"/>
      <c r="DJ90" s="1"/>
      <c r="DK90" s="4">
        <f t="shared" si="13"/>
        <v>0.22999999999999954</v>
      </c>
      <c r="DL90" s="4">
        <f t="shared" si="14"/>
        <v>0.62000000000000011</v>
      </c>
      <c r="DM90" s="4"/>
      <c r="DN90" s="4">
        <f t="shared" si="15"/>
        <v>0.15000000000000036</v>
      </c>
      <c r="DO90" s="4">
        <f t="shared" si="16"/>
        <v>0.28000000000000025</v>
      </c>
      <c r="DP90" s="4">
        <f t="shared" si="17"/>
        <v>0.37000000000000011</v>
      </c>
      <c r="DQ90" s="14">
        <v>66.388300000000001</v>
      </c>
      <c r="DR90" s="14">
        <v>43.885199999999998</v>
      </c>
      <c r="DS90" s="1"/>
      <c r="DT90" s="22">
        <v>48.924999999999997</v>
      </c>
      <c r="DU90" s="17">
        <v>164.8</v>
      </c>
      <c r="DV90" s="17">
        <v>449.5</v>
      </c>
      <c r="DW90" s="17">
        <v>415.7</v>
      </c>
      <c r="DX90" s="19">
        <v>21205</v>
      </c>
      <c r="DY90" s="14">
        <v>94.126499999999993</v>
      </c>
      <c r="DZ90" s="14">
        <v>46.485399999999998</v>
      </c>
      <c r="EA90" s="22">
        <v>21.759</v>
      </c>
      <c r="EC90" s="14">
        <v>94.126499999999993</v>
      </c>
      <c r="ED90">
        <v>89.38</v>
      </c>
      <c r="EE90">
        <v>922.17989999999998</v>
      </c>
      <c r="EF90">
        <v>12.022500000000001</v>
      </c>
      <c r="EG90" s="1"/>
      <c r="EI90">
        <v>117.37001321056846</v>
      </c>
      <c r="EJ90" s="1"/>
      <c r="EO90">
        <v>105.3</v>
      </c>
    </row>
    <row r="91" spans="1:145">
      <c r="A91" s="26">
        <v>24016</v>
      </c>
      <c r="B91" s="14">
        <v>32.262599999999999</v>
      </c>
      <c r="C91" s="14">
        <v>30.840800000000002</v>
      </c>
      <c r="D91" s="14">
        <v>40.287100000000002</v>
      </c>
      <c r="E91" s="14">
        <v>32.889000000000003</v>
      </c>
      <c r="F91" s="14">
        <v>19.8185</v>
      </c>
      <c r="G91" s="14">
        <v>41.916600000000003</v>
      </c>
      <c r="J91" s="14">
        <v>29.825500000000002</v>
      </c>
      <c r="K91">
        <v>32.976199999999999</v>
      </c>
      <c r="L91" s="14">
        <v>45.0974</v>
      </c>
      <c r="M91">
        <v>18.8992</v>
      </c>
      <c r="N91">
        <v>34.9938</v>
      </c>
      <c r="O91" s="19">
        <v>16864</v>
      </c>
      <c r="P91" s="19">
        <v>61718</v>
      </c>
      <c r="Q91" s="19">
        <v>40823</v>
      </c>
      <c r="R91" s="19">
        <v>20895</v>
      </c>
      <c r="S91" s="19">
        <v>10378</v>
      </c>
      <c r="T91" s="19">
        <v>51340</v>
      </c>
      <c r="U91">
        <v>2521</v>
      </c>
      <c r="V91">
        <v>2044</v>
      </c>
      <c r="W91">
        <v>5813</v>
      </c>
      <c r="X91" s="19">
        <v>10161</v>
      </c>
      <c r="Y91" s="19">
        <v>6703</v>
      </c>
      <c r="Z91" s="19">
        <v>3340</v>
      </c>
      <c r="AA91" s="19">
        <v>3633</v>
      </c>
      <c r="AB91" s="19">
        <v>2904</v>
      </c>
      <c r="AC91" s="19">
        <v>1849</v>
      </c>
      <c r="AD91" s="19">
        <v>3998</v>
      </c>
      <c r="AE91" s="19">
        <v>691</v>
      </c>
      <c r="AF91" s="19">
        <v>4362</v>
      </c>
      <c r="AG91" s="19">
        <v>1422</v>
      </c>
      <c r="AH91" s="19">
        <v>12277</v>
      </c>
      <c r="AI91" s="17">
        <v>6337.3</v>
      </c>
      <c r="AJ91" s="17">
        <v>3002.3</v>
      </c>
      <c r="AK91" s="19">
        <v>71695</v>
      </c>
      <c r="AL91" s="19">
        <v>74838</v>
      </c>
      <c r="AM91">
        <v>58.9</v>
      </c>
      <c r="AN91">
        <v>4.2</v>
      </c>
      <c r="AO91" s="17">
        <f t="shared" si="9"/>
        <v>3.7267163740345812</v>
      </c>
      <c r="AP91" s="17">
        <f t="shared" si="10"/>
        <v>0.4489697747133809</v>
      </c>
      <c r="AQ91" s="17">
        <v>14.5</v>
      </c>
      <c r="AR91">
        <v>2.8</v>
      </c>
      <c r="AS91">
        <v>4.0999999999999996</v>
      </c>
      <c r="AT91">
        <v>1533</v>
      </c>
      <c r="AU91">
        <v>920</v>
      </c>
      <c r="AV91" s="19">
        <f t="shared" si="11"/>
        <v>336</v>
      </c>
      <c r="AW91">
        <v>672</v>
      </c>
      <c r="AX91">
        <v>336</v>
      </c>
      <c r="BC91">
        <v>2168</v>
      </c>
      <c r="BD91" s="17">
        <v>41.2</v>
      </c>
      <c r="BE91" s="17">
        <v>38.5</v>
      </c>
      <c r="BF91" s="17">
        <v>3.7</v>
      </c>
      <c r="BG91" s="7">
        <v>59</v>
      </c>
      <c r="BH91" s="19">
        <v>1656</v>
      </c>
      <c r="BI91" s="19">
        <v>469</v>
      </c>
      <c r="BJ91" s="19">
        <v>451</v>
      </c>
      <c r="BK91" s="19">
        <v>338</v>
      </c>
      <c r="BL91" s="19">
        <v>635</v>
      </c>
      <c r="BM91" s="19">
        <v>232</v>
      </c>
      <c r="BN91" s="19">
        <v>1279</v>
      </c>
      <c r="BO91">
        <v>60.55</v>
      </c>
      <c r="BP91">
        <v>80398</v>
      </c>
      <c r="BQ91">
        <v>67618</v>
      </c>
      <c r="BR91">
        <v>238652</v>
      </c>
      <c r="BS91" s="17">
        <v>59.1</v>
      </c>
      <c r="BT91">
        <v>16069</v>
      </c>
      <c r="BU91">
        <v>352.01</v>
      </c>
      <c r="BV91" s="17">
        <v>46.5</v>
      </c>
      <c r="BW91">
        <v>880527</v>
      </c>
      <c r="BX91">
        <v>835855.333415</v>
      </c>
      <c r="BY91" s="17">
        <v>62</v>
      </c>
      <c r="BZ91">
        <v>314041</v>
      </c>
      <c r="CA91">
        <v>84576</v>
      </c>
      <c r="CB91" s="17">
        <v>32.799999999999997</v>
      </c>
      <c r="CC91" s="1"/>
      <c r="CD91">
        <v>13.4</v>
      </c>
      <c r="CE91" s="1"/>
      <c r="CJ91" s="22">
        <v>18.738</v>
      </c>
      <c r="CK91" s="22">
        <v>19.373999999999999</v>
      </c>
      <c r="CL91" s="17">
        <v>34.4</v>
      </c>
      <c r="CM91" s="17">
        <v>37.5</v>
      </c>
      <c r="CN91" s="17">
        <v>34.5</v>
      </c>
      <c r="CO91" s="17">
        <v>31</v>
      </c>
      <c r="CP91" s="17">
        <v>31.3</v>
      </c>
      <c r="CQ91" s="7">
        <v>34.4</v>
      </c>
      <c r="CR91">
        <v>107.8</v>
      </c>
      <c r="CS91" s="17">
        <v>68.599999999999994</v>
      </c>
      <c r="CT91" s="22">
        <v>31.65</v>
      </c>
      <c r="CU91" s="22">
        <v>32.799999999999997</v>
      </c>
      <c r="CV91">
        <v>3.27</v>
      </c>
      <c r="CW91">
        <v>2.52</v>
      </c>
      <c r="CX91" s="21">
        <v>2.66</v>
      </c>
      <c r="CY91" s="21">
        <v>4.5599999999999996</v>
      </c>
      <c r="CZ91" s="21">
        <v>4.93</v>
      </c>
      <c r="DA91" s="21">
        <v>4.08</v>
      </c>
      <c r="DB91" s="4">
        <v>4.2261300000000004</v>
      </c>
      <c r="DC91" s="4">
        <f t="shared" si="12"/>
        <v>0.19613000000000014</v>
      </c>
      <c r="DD91" s="21">
        <v>4.3</v>
      </c>
      <c r="DE91" s="21">
        <v>4.3499999999999996</v>
      </c>
      <c r="DF91" s="1"/>
      <c r="DG91" s="21">
        <v>4.03</v>
      </c>
      <c r="DH91" s="21">
        <v>4.1900000000000004</v>
      </c>
      <c r="DI91" s="1"/>
      <c r="DJ91" s="1"/>
      <c r="DK91" s="4">
        <f t="shared" si="13"/>
        <v>0.20999999999999996</v>
      </c>
      <c r="DL91" s="4">
        <f t="shared" si="14"/>
        <v>0.58000000000000007</v>
      </c>
      <c r="DM91" s="4"/>
      <c r="DN91" s="4">
        <f t="shared" si="15"/>
        <v>0.16000000000000014</v>
      </c>
      <c r="DO91" s="4">
        <f t="shared" si="16"/>
        <v>0.26999999999999957</v>
      </c>
      <c r="DP91" s="4">
        <f t="shared" si="17"/>
        <v>0.3199999999999994</v>
      </c>
      <c r="DQ91" s="14">
        <v>67.05</v>
      </c>
      <c r="DR91" s="14">
        <v>44.381700000000002</v>
      </c>
      <c r="DS91" s="1"/>
      <c r="DT91" s="22">
        <v>49.36</v>
      </c>
      <c r="DU91" s="17">
        <v>166</v>
      </c>
      <c r="DV91" s="17">
        <v>452.6</v>
      </c>
      <c r="DW91" s="17">
        <v>418.3</v>
      </c>
      <c r="DX91" s="19">
        <v>21496</v>
      </c>
      <c r="DY91" s="14">
        <v>94.804500000000004</v>
      </c>
      <c r="DZ91" s="14">
        <v>46.967599999999997</v>
      </c>
      <c r="EA91" s="22">
        <v>21.984000000000002</v>
      </c>
      <c r="EC91" s="14">
        <v>94.804500000000004</v>
      </c>
      <c r="ED91">
        <v>91.39</v>
      </c>
      <c r="EE91">
        <v>944.77</v>
      </c>
      <c r="EF91">
        <v>10.88935</v>
      </c>
      <c r="EG91" s="1"/>
      <c r="EI91">
        <v>117.28339327461968</v>
      </c>
      <c r="EJ91" s="1"/>
      <c r="EO91">
        <v>106.3</v>
      </c>
    </row>
    <row r="92" spans="1:145">
      <c r="A92" s="26">
        <v>24047</v>
      </c>
      <c r="B92" s="14">
        <v>32.396799999999999</v>
      </c>
      <c r="C92" s="14">
        <v>31.125900000000001</v>
      </c>
      <c r="D92" s="14">
        <v>40.496000000000002</v>
      </c>
      <c r="E92" s="14">
        <v>32.755699999999997</v>
      </c>
      <c r="F92" s="14">
        <v>19.648</v>
      </c>
      <c r="G92" s="14">
        <v>42.0017</v>
      </c>
      <c r="J92" s="14">
        <v>30.033799999999999</v>
      </c>
      <c r="K92">
        <v>33.126399999999997</v>
      </c>
      <c r="L92" s="14">
        <v>45.382599999999996</v>
      </c>
      <c r="M92">
        <v>19.1874</v>
      </c>
      <c r="N92">
        <v>34.689500000000002</v>
      </c>
      <c r="O92" s="19">
        <v>16962</v>
      </c>
      <c r="P92" s="19">
        <v>61997</v>
      </c>
      <c r="Q92" s="19">
        <v>40976</v>
      </c>
      <c r="R92" s="19">
        <v>21021</v>
      </c>
      <c r="S92" s="19">
        <v>10436</v>
      </c>
      <c r="T92" s="19">
        <v>51561</v>
      </c>
      <c r="U92">
        <v>2533</v>
      </c>
      <c r="V92">
        <v>2055</v>
      </c>
      <c r="W92">
        <v>5848</v>
      </c>
      <c r="X92" s="19">
        <v>10233</v>
      </c>
      <c r="Y92" s="19">
        <v>6729</v>
      </c>
      <c r="Z92" s="19">
        <v>3365</v>
      </c>
      <c r="AA92" s="19">
        <v>3646</v>
      </c>
      <c r="AB92" s="19">
        <v>2910</v>
      </c>
      <c r="AC92" s="19">
        <v>1854</v>
      </c>
      <c r="AD92" s="19">
        <v>4015</v>
      </c>
      <c r="AE92" s="19">
        <v>694</v>
      </c>
      <c r="AF92" s="19">
        <v>4377</v>
      </c>
      <c r="AG92" s="19">
        <v>1427</v>
      </c>
      <c r="AH92" s="19">
        <v>12311</v>
      </c>
      <c r="AI92" s="17">
        <v>6362.1</v>
      </c>
      <c r="AJ92" s="17">
        <v>3006.8</v>
      </c>
      <c r="AK92" s="19">
        <v>71724</v>
      </c>
      <c r="AL92" s="19">
        <v>74797</v>
      </c>
      <c r="AM92">
        <v>58.8</v>
      </c>
      <c r="AN92">
        <v>4.0999999999999996</v>
      </c>
      <c r="AO92" s="17">
        <f t="shared" si="9"/>
        <v>3.689987566346244</v>
      </c>
      <c r="AP92" s="17">
        <f t="shared" si="10"/>
        <v>0.41579207722234851</v>
      </c>
      <c r="AQ92" s="17">
        <v>13</v>
      </c>
      <c r="AR92">
        <v>2.7</v>
      </c>
      <c r="AS92">
        <v>4.3</v>
      </c>
      <c r="AT92">
        <v>1531</v>
      </c>
      <c r="AU92">
        <v>895</v>
      </c>
      <c r="AV92" s="19">
        <f t="shared" si="11"/>
        <v>334</v>
      </c>
      <c r="AW92">
        <v>645</v>
      </c>
      <c r="AX92">
        <v>311</v>
      </c>
      <c r="BC92">
        <v>2077</v>
      </c>
      <c r="BD92" s="17">
        <v>41.3</v>
      </c>
      <c r="BE92" s="17">
        <v>38.6</v>
      </c>
      <c r="BF92" s="17">
        <v>3.8</v>
      </c>
      <c r="BG92" s="7">
        <v>63</v>
      </c>
      <c r="BH92" s="19">
        <v>1370</v>
      </c>
      <c r="BI92" s="19">
        <v>450</v>
      </c>
      <c r="BJ92" s="19">
        <v>340</v>
      </c>
      <c r="BK92" s="19">
        <v>278</v>
      </c>
      <c r="BL92" s="19">
        <v>485</v>
      </c>
      <c r="BM92" s="19">
        <v>268</v>
      </c>
      <c r="BN92" s="19">
        <v>1306</v>
      </c>
      <c r="BO92">
        <v>63.45</v>
      </c>
      <c r="BP92">
        <v>81240</v>
      </c>
      <c r="BQ92">
        <v>69965</v>
      </c>
      <c r="BR92">
        <v>242394</v>
      </c>
      <c r="BS92" s="17">
        <v>65.099999999999994</v>
      </c>
      <c r="BT92">
        <v>16336</v>
      </c>
      <c r="BU92">
        <v>354.29</v>
      </c>
      <c r="BV92" s="17">
        <v>48.7</v>
      </c>
      <c r="BW92">
        <v>872955</v>
      </c>
      <c r="BX92">
        <v>834150.21964799997</v>
      </c>
      <c r="BY92" s="17">
        <v>61.9</v>
      </c>
      <c r="BZ92">
        <v>318554</v>
      </c>
      <c r="CA92">
        <v>84423</v>
      </c>
      <c r="CB92" s="17">
        <v>32.9</v>
      </c>
      <c r="CC92" s="1"/>
      <c r="CD92">
        <v>13.4</v>
      </c>
      <c r="CE92" s="1"/>
      <c r="CJ92" s="22">
        <v>18.768999999999998</v>
      </c>
      <c r="CK92" s="22">
        <v>19.411000000000001</v>
      </c>
      <c r="CL92" s="17">
        <v>34.5</v>
      </c>
      <c r="CM92" s="17">
        <v>37.799999999999997</v>
      </c>
      <c r="CN92" s="17">
        <v>34.700000000000003</v>
      </c>
      <c r="CO92" s="17">
        <v>31.1</v>
      </c>
      <c r="CP92" s="17">
        <v>31.4</v>
      </c>
      <c r="CQ92" s="7">
        <v>34.36</v>
      </c>
      <c r="CR92">
        <v>108.3</v>
      </c>
      <c r="CS92" s="17">
        <v>70.599999999999994</v>
      </c>
      <c r="CT92" s="22">
        <v>31.75</v>
      </c>
      <c r="CU92" s="22">
        <v>32.9</v>
      </c>
      <c r="CV92">
        <v>3.28</v>
      </c>
      <c r="CW92">
        <v>2.52</v>
      </c>
      <c r="CX92" s="21">
        <v>2.67</v>
      </c>
      <c r="CY92" s="21">
        <v>4.5999999999999996</v>
      </c>
      <c r="CZ92" s="21">
        <v>4.95</v>
      </c>
      <c r="DA92" s="21">
        <v>4.0999999999999996</v>
      </c>
      <c r="DB92" s="4">
        <v>4.2253299999999996</v>
      </c>
      <c r="DC92" s="4">
        <f t="shared" si="12"/>
        <v>0.13532999999999973</v>
      </c>
      <c r="DD92" s="21">
        <v>4.37</v>
      </c>
      <c r="DE92" s="21">
        <v>4.45</v>
      </c>
      <c r="DF92" s="1"/>
      <c r="DG92" s="21">
        <v>4.09</v>
      </c>
      <c r="DH92" s="21">
        <v>4.24</v>
      </c>
      <c r="DI92" s="1"/>
      <c r="DJ92" s="1"/>
      <c r="DK92" s="4">
        <f t="shared" si="13"/>
        <v>0.14999999999999947</v>
      </c>
      <c r="DL92" s="4">
        <f t="shared" si="14"/>
        <v>0.5</v>
      </c>
      <c r="DM92" s="4"/>
      <c r="DN92" s="4">
        <f t="shared" si="15"/>
        <v>0.15000000000000036</v>
      </c>
      <c r="DO92" s="4">
        <f t="shared" si="16"/>
        <v>0.28000000000000025</v>
      </c>
      <c r="DP92" s="4">
        <f t="shared" si="17"/>
        <v>0.36000000000000032</v>
      </c>
      <c r="DQ92" s="14">
        <v>67.754000000000005</v>
      </c>
      <c r="DR92" s="14">
        <v>44.796500000000002</v>
      </c>
      <c r="DS92" s="1"/>
      <c r="DT92" s="22">
        <v>49.576000000000001</v>
      </c>
      <c r="DU92" s="17">
        <v>166.7</v>
      </c>
      <c r="DV92" s="17">
        <v>455.7</v>
      </c>
      <c r="DW92" s="17">
        <v>421.5</v>
      </c>
      <c r="DX92" s="19">
        <v>21508</v>
      </c>
      <c r="DY92" s="14">
        <v>95.405299999999997</v>
      </c>
      <c r="DZ92" s="14">
        <v>47.435000000000002</v>
      </c>
      <c r="EA92" s="22">
        <v>21.94</v>
      </c>
      <c r="EC92" s="14">
        <v>95.405299999999997</v>
      </c>
      <c r="ED92">
        <v>92.15</v>
      </c>
      <c r="EE92">
        <v>953.31010000000003</v>
      </c>
      <c r="EF92">
        <v>10.80011</v>
      </c>
      <c r="EG92" s="1"/>
      <c r="EI92">
        <v>117.19677333867092</v>
      </c>
      <c r="EJ92" s="1"/>
      <c r="EO92">
        <v>107.3</v>
      </c>
    </row>
    <row r="93" spans="1:145">
      <c r="A93" s="26">
        <v>24077</v>
      </c>
      <c r="B93" s="14">
        <v>32.799399999999999</v>
      </c>
      <c r="C93" s="14">
        <v>31.462800000000001</v>
      </c>
      <c r="D93" s="14">
        <v>40.739699999999999</v>
      </c>
      <c r="E93" s="14">
        <v>33.128900000000002</v>
      </c>
      <c r="F93" s="14">
        <v>19.880500000000001</v>
      </c>
      <c r="G93" s="14">
        <v>42.479199999999999</v>
      </c>
      <c r="J93" s="14">
        <v>30.6585</v>
      </c>
      <c r="K93">
        <v>32.850999999999999</v>
      </c>
      <c r="L93" s="14">
        <v>45.341799999999999</v>
      </c>
      <c r="M93">
        <v>19.5059</v>
      </c>
      <c r="N93">
        <v>34.780900000000003</v>
      </c>
      <c r="O93" s="19">
        <v>17051</v>
      </c>
      <c r="P93" s="19">
        <v>62321</v>
      </c>
      <c r="Q93" s="19">
        <v>41170</v>
      </c>
      <c r="R93" s="19">
        <v>21151</v>
      </c>
      <c r="S93" s="19">
        <v>10499</v>
      </c>
      <c r="T93" s="19">
        <v>51822</v>
      </c>
      <c r="U93">
        <v>2548</v>
      </c>
      <c r="V93">
        <v>2067</v>
      </c>
      <c r="W93">
        <v>5884</v>
      </c>
      <c r="X93" s="19">
        <v>10304</v>
      </c>
      <c r="Y93" s="19">
        <v>6747</v>
      </c>
      <c r="Z93" s="19">
        <v>3406</v>
      </c>
      <c r="AA93" s="19">
        <v>3665</v>
      </c>
      <c r="AB93" s="19">
        <v>2915</v>
      </c>
      <c r="AC93" s="19">
        <v>1861</v>
      </c>
      <c r="AD93" s="19">
        <v>4038</v>
      </c>
      <c r="AE93" s="19">
        <v>694</v>
      </c>
      <c r="AF93" s="19">
        <v>4397</v>
      </c>
      <c r="AG93" s="19">
        <v>1434</v>
      </c>
      <c r="AH93" s="19">
        <v>12361</v>
      </c>
      <c r="AI93" s="17">
        <v>6405.3</v>
      </c>
      <c r="AJ93" s="17">
        <v>3015.5</v>
      </c>
      <c r="AK93" s="19">
        <v>72062</v>
      </c>
      <c r="AL93" s="19">
        <v>75093</v>
      </c>
      <c r="AM93">
        <v>59</v>
      </c>
      <c r="AN93">
        <v>4</v>
      </c>
      <c r="AO93" s="17">
        <f t="shared" si="9"/>
        <v>3.540942564553287</v>
      </c>
      <c r="AP93" s="17">
        <f t="shared" si="10"/>
        <v>0.3901828399451347</v>
      </c>
      <c r="AQ93" s="17">
        <v>13.3</v>
      </c>
      <c r="AR93">
        <v>2.7</v>
      </c>
      <c r="AS93">
        <v>4</v>
      </c>
      <c r="AT93">
        <v>1436</v>
      </c>
      <c r="AU93">
        <v>857</v>
      </c>
      <c r="AV93" s="19">
        <f t="shared" si="11"/>
        <v>366</v>
      </c>
      <c r="AW93">
        <v>659</v>
      </c>
      <c r="AX93">
        <v>293</v>
      </c>
      <c r="BC93">
        <v>2037</v>
      </c>
      <c r="BD93" s="17">
        <v>41.3</v>
      </c>
      <c r="BE93" s="17">
        <v>38.6</v>
      </c>
      <c r="BF93" s="17">
        <v>3.8</v>
      </c>
      <c r="BG93" s="7">
        <v>64</v>
      </c>
      <c r="BH93" s="19">
        <v>1378</v>
      </c>
      <c r="BI93" s="19">
        <v>404</v>
      </c>
      <c r="BJ93" s="19">
        <v>347</v>
      </c>
      <c r="BK93" s="19">
        <v>221</v>
      </c>
      <c r="BL93" s="19">
        <v>572</v>
      </c>
      <c r="BM93" s="19">
        <v>237</v>
      </c>
      <c r="BN93" s="19">
        <v>1315</v>
      </c>
      <c r="BO93">
        <v>60.45</v>
      </c>
      <c r="BP93">
        <v>83105</v>
      </c>
      <c r="BQ93">
        <v>71354</v>
      </c>
      <c r="BR93">
        <v>246785</v>
      </c>
      <c r="BS93" s="17">
        <v>73.5</v>
      </c>
      <c r="BT93">
        <v>17476</v>
      </c>
      <c r="BU93">
        <v>356.36</v>
      </c>
      <c r="BV93" s="17">
        <v>47.4</v>
      </c>
      <c r="BW93">
        <v>936344</v>
      </c>
      <c r="BX93">
        <v>926475.981546</v>
      </c>
      <c r="BY93" s="17">
        <v>62.9</v>
      </c>
      <c r="BZ93">
        <v>320631</v>
      </c>
      <c r="CA93">
        <v>85676</v>
      </c>
      <c r="CB93" s="17">
        <v>33.200000000000003</v>
      </c>
      <c r="CC93" s="1"/>
      <c r="CD93">
        <v>13.4</v>
      </c>
      <c r="CE93" s="1"/>
      <c r="CI93">
        <v>25.2</v>
      </c>
      <c r="CJ93" s="22">
        <v>18.838000000000001</v>
      </c>
      <c r="CK93" s="22">
        <v>19.47</v>
      </c>
      <c r="CL93" s="17">
        <v>34.700000000000003</v>
      </c>
      <c r="CM93" s="17">
        <v>38.6</v>
      </c>
      <c r="CN93" s="17">
        <v>34.9</v>
      </c>
      <c r="CO93" s="17">
        <v>31.1</v>
      </c>
      <c r="CP93" s="17">
        <v>31.4</v>
      </c>
      <c r="CQ93" s="7">
        <v>34.549999999999997</v>
      </c>
      <c r="CR93">
        <v>111.1</v>
      </c>
      <c r="CS93" s="17">
        <v>67</v>
      </c>
      <c r="CT93" s="22">
        <v>31.85</v>
      </c>
      <c r="CU93" s="22">
        <v>33</v>
      </c>
      <c r="CV93">
        <v>3.28</v>
      </c>
      <c r="CW93">
        <v>2.5299999999999998</v>
      </c>
      <c r="CX93" s="21">
        <v>2.68</v>
      </c>
      <c r="CY93" s="21">
        <v>4.68</v>
      </c>
      <c r="CZ93" s="21">
        <v>5.0199999999999996</v>
      </c>
      <c r="DA93" s="21">
        <v>4.32</v>
      </c>
      <c r="DB93" s="4">
        <v>4.4763500000000001</v>
      </c>
      <c r="DC93" s="4">
        <f t="shared" si="12"/>
        <v>9.6350000000000158E-2</v>
      </c>
      <c r="DD93" s="21">
        <v>4.72</v>
      </c>
      <c r="DE93" s="21">
        <v>4.62</v>
      </c>
      <c r="DF93" s="1"/>
      <c r="DG93" s="21">
        <v>4.38</v>
      </c>
      <c r="DH93" s="21">
        <v>4.55</v>
      </c>
      <c r="DI93" s="1"/>
      <c r="DJ93" s="1"/>
      <c r="DK93" s="4">
        <f t="shared" si="13"/>
        <v>5.9999999999999609E-2</v>
      </c>
      <c r="DL93" s="4">
        <f t="shared" si="14"/>
        <v>0.39999999999999947</v>
      </c>
      <c r="DM93" s="4"/>
      <c r="DN93" s="4">
        <f t="shared" si="15"/>
        <v>0.16999999999999993</v>
      </c>
      <c r="DO93" s="4">
        <f t="shared" si="16"/>
        <v>0.33999999999999986</v>
      </c>
      <c r="DP93" s="4">
        <f t="shared" si="17"/>
        <v>0.24000000000000021</v>
      </c>
      <c r="DQ93" s="14">
        <v>69.157700000000006</v>
      </c>
      <c r="DR93" s="14">
        <v>45.022300000000001</v>
      </c>
      <c r="DS93" s="1"/>
      <c r="DT93" s="22">
        <v>49.944000000000003</v>
      </c>
      <c r="DU93" s="17">
        <v>167.8</v>
      </c>
      <c r="DV93" s="17">
        <v>459.2</v>
      </c>
      <c r="DW93" s="17">
        <v>424.7</v>
      </c>
      <c r="DX93" s="19">
        <v>22250</v>
      </c>
      <c r="DY93" s="14">
        <v>95.954700000000003</v>
      </c>
      <c r="DZ93" s="14">
        <v>47.822400000000002</v>
      </c>
      <c r="EA93" s="22">
        <v>22.693999999999999</v>
      </c>
      <c r="EC93" s="14">
        <v>95.954700000000003</v>
      </c>
      <c r="ED93">
        <v>91.73</v>
      </c>
      <c r="EE93">
        <v>955.18989999999997</v>
      </c>
      <c r="EF93">
        <v>12.512409999999999</v>
      </c>
      <c r="EG93" s="1"/>
      <c r="EI93">
        <v>117.19677333867092</v>
      </c>
      <c r="EJ93" s="1"/>
      <c r="EO93">
        <v>104.9</v>
      </c>
    </row>
    <row r="94" spans="1:145">
      <c r="A94" s="26">
        <v>24108</v>
      </c>
      <c r="B94" s="14">
        <v>33.121499999999997</v>
      </c>
      <c r="C94" s="14">
        <v>31.825700000000001</v>
      </c>
      <c r="D94" s="14">
        <v>40.948599999999999</v>
      </c>
      <c r="E94" s="14">
        <v>33.582000000000001</v>
      </c>
      <c r="F94" s="14">
        <v>20.2988</v>
      </c>
      <c r="G94" s="14">
        <v>42.652200000000001</v>
      </c>
      <c r="J94" s="14">
        <v>30.751000000000001</v>
      </c>
      <c r="K94">
        <v>33.076300000000003</v>
      </c>
      <c r="L94" s="14">
        <v>45.586300000000001</v>
      </c>
      <c r="M94">
        <v>19.915400000000002</v>
      </c>
      <c r="N94">
        <v>35.146000000000001</v>
      </c>
      <c r="O94" s="19">
        <v>17143</v>
      </c>
      <c r="P94" s="19">
        <v>62528</v>
      </c>
      <c r="Q94" s="19">
        <v>41314</v>
      </c>
      <c r="R94" s="19">
        <v>21214</v>
      </c>
      <c r="S94" s="19">
        <v>10541</v>
      </c>
      <c r="T94" s="19">
        <v>51987</v>
      </c>
      <c r="U94">
        <v>2563</v>
      </c>
      <c r="V94">
        <v>2071</v>
      </c>
      <c r="W94">
        <v>5907</v>
      </c>
      <c r="X94" s="19">
        <v>10382</v>
      </c>
      <c r="Y94" s="19">
        <v>6761</v>
      </c>
      <c r="Z94" s="19">
        <v>3379</v>
      </c>
      <c r="AA94" s="19">
        <v>3679</v>
      </c>
      <c r="AB94" s="19">
        <v>2921</v>
      </c>
      <c r="AC94" s="19">
        <v>1867</v>
      </c>
      <c r="AD94" s="19">
        <v>4049</v>
      </c>
      <c r="AE94" s="19">
        <v>692</v>
      </c>
      <c r="AF94" s="19">
        <v>4414</v>
      </c>
      <c r="AG94" s="19">
        <v>1440</v>
      </c>
      <c r="AH94" s="19">
        <v>12403</v>
      </c>
      <c r="AI94" s="17">
        <v>6416.4</v>
      </c>
      <c r="AJ94" s="17">
        <v>3026.1</v>
      </c>
      <c r="AK94" s="19">
        <v>72198</v>
      </c>
      <c r="AL94" s="19">
        <v>75186</v>
      </c>
      <c r="AM94">
        <v>59</v>
      </c>
      <c r="AN94">
        <v>4</v>
      </c>
      <c r="AO94" s="17">
        <f t="shared" si="9"/>
        <v>3.5019817519219005</v>
      </c>
      <c r="AP94" s="17">
        <f t="shared" si="10"/>
        <v>0.38571010560476682</v>
      </c>
      <c r="AQ94" s="17">
        <v>13</v>
      </c>
      <c r="AR94">
        <v>2.7</v>
      </c>
      <c r="AS94">
        <v>3.9</v>
      </c>
      <c r="AT94">
        <v>1523</v>
      </c>
      <c r="AU94">
        <v>777</v>
      </c>
      <c r="AV94" s="19">
        <f t="shared" si="11"/>
        <v>333</v>
      </c>
      <c r="AW94">
        <v>623</v>
      </c>
      <c r="AX94">
        <v>290</v>
      </c>
      <c r="BC94">
        <v>2081</v>
      </c>
      <c r="BD94" s="17">
        <v>41.5</v>
      </c>
      <c r="BE94" s="17">
        <v>38.6</v>
      </c>
      <c r="BF94" s="17">
        <v>3.9</v>
      </c>
      <c r="BG94" s="7">
        <v>65</v>
      </c>
      <c r="BH94" s="19">
        <v>1394</v>
      </c>
      <c r="BI94" s="19">
        <v>364</v>
      </c>
      <c r="BJ94" s="19">
        <v>363</v>
      </c>
      <c r="BK94" s="19">
        <v>257</v>
      </c>
      <c r="BL94" s="19">
        <v>544</v>
      </c>
      <c r="BM94" s="19">
        <v>230</v>
      </c>
      <c r="BN94" s="19">
        <v>1325</v>
      </c>
      <c r="BO94">
        <v>65.650000000000006</v>
      </c>
      <c r="BP94">
        <v>85630</v>
      </c>
      <c r="BQ94">
        <v>70972</v>
      </c>
      <c r="BR94">
        <v>253878</v>
      </c>
      <c r="BS94" s="17">
        <v>74.900000000000006</v>
      </c>
      <c r="BT94">
        <v>16583</v>
      </c>
      <c r="BU94">
        <v>359.73</v>
      </c>
      <c r="BV94" s="17">
        <v>49.7</v>
      </c>
      <c r="BW94">
        <v>818702</v>
      </c>
      <c r="BX94">
        <v>845503.52792699996</v>
      </c>
      <c r="BY94" s="17">
        <v>66.5</v>
      </c>
      <c r="BZ94">
        <v>324178</v>
      </c>
      <c r="CA94">
        <v>85190</v>
      </c>
      <c r="CB94" s="17">
        <v>33.200000000000003</v>
      </c>
      <c r="CC94" s="1"/>
      <c r="CD94">
        <v>13.4</v>
      </c>
      <c r="CE94" s="1"/>
      <c r="CJ94" s="22">
        <v>18.86</v>
      </c>
      <c r="CK94" s="22">
        <v>19.475999999999999</v>
      </c>
      <c r="CL94" s="17">
        <v>34.700000000000003</v>
      </c>
      <c r="CM94" s="17">
        <v>38.5</v>
      </c>
      <c r="CN94" s="17">
        <v>35</v>
      </c>
      <c r="CO94" s="17">
        <v>31.2</v>
      </c>
      <c r="CP94" s="17">
        <v>31.4</v>
      </c>
      <c r="CQ94" s="7">
        <v>34.909999999999997</v>
      </c>
      <c r="CR94">
        <v>114.3</v>
      </c>
      <c r="CS94" s="17">
        <v>75.900000000000006</v>
      </c>
      <c r="CT94" s="22">
        <v>31.88</v>
      </c>
      <c r="CU94" s="22">
        <v>33</v>
      </c>
      <c r="CV94">
        <v>3.28</v>
      </c>
      <c r="CW94">
        <v>2.54</v>
      </c>
      <c r="CX94" s="21">
        <v>2.68</v>
      </c>
      <c r="CY94" s="21">
        <v>4.74</v>
      </c>
      <c r="CZ94" s="21">
        <v>5.0599999999999996</v>
      </c>
      <c r="DA94" s="21">
        <v>4.42</v>
      </c>
      <c r="DB94" s="4">
        <v>4.6805700000000003</v>
      </c>
      <c r="DC94" s="4">
        <f t="shared" si="12"/>
        <v>9.0570000000000483E-2</v>
      </c>
      <c r="DD94" s="21">
        <v>4.88</v>
      </c>
      <c r="DE94" s="21">
        <v>4.6100000000000003</v>
      </c>
      <c r="DF94" s="1"/>
      <c r="DG94" s="21">
        <v>4.59</v>
      </c>
      <c r="DH94" s="21">
        <v>4.71</v>
      </c>
      <c r="DI94" s="1"/>
      <c r="DJ94" s="1"/>
      <c r="DK94" s="4">
        <f t="shared" si="13"/>
        <v>0.12999999999999989</v>
      </c>
      <c r="DL94" s="4">
        <f t="shared" si="14"/>
        <v>0.44999999999999929</v>
      </c>
      <c r="DM94" s="4"/>
      <c r="DN94" s="4">
        <f t="shared" si="15"/>
        <v>0.12000000000000011</v>
      </c>
      <c r="DO94" s="4">
        <f t="shared" si="16"/>
        <v>0.29000000000000004</v>
      </c>
      <c r="DP94" s="4">
        <f t="shared" si="17"/>
        <v>2.0000000000000462E-2</v>
      </c>
      <c r="DQ94" s="14">
        <v>69.983099999999993</v>
      </c>
      <c r="DR94" s="14">
        <v>45.436199999999999</v>
      </c>
      <c r="DS94" s="1"/>
      <c r="DT94" s="22">
        <v>50.127000000000002</v>
      </c>
      <c r="DU94" s="17">
        <v>169.1</v>
      </c>
      <c r="DV94" s="17">
        <v>462</v>
      </c>
      <c r="DW94" s="17">
        <v>426.7</v>
      </c>
      <c r="DX94" s="19">
        <v>22357</v>
      </c>
      <c r="DY94" s="14">
        <v>97.030699999999996</v>
      </c>
      <c r="DZ94" s="14">
        <v>48.377499999999998</v>
      </c>
      <c r="EA94" s="22">
        <v>22.777000000000001</v>
      </c>
      <c r="EC94" s="14">
        <v>97.030699999999996</v>
      </c>
      <c r="ED94">
        <v>93.32</v>
      </c>
      <c r="EE94">
        <v>985.92989999999998</v>
      </c>
      <c r="EF94">
        <v>10.84674</v>
      </c>
      <c r="EG94" s="1"/>
      <c r="EI94">
        <v>117.21842832265813</v>
      </c>
      <c r="EJ94" s="1"/>
      <c r="EO94">
        <v>102.4</v>
      </c>
    </row>
    <row r="95" spans="1:145">
      <c r="A95" s="26">
        <v>24139</v>
      </c>
      <c r="B95" s="14">
        <v>33.336300000000001</v>
      </c>
      <c r="C95" s="14">
        <v>31.929300000000001</v>
      </c>
      <c r="D95" s="14">
        <v>41.053100000000001</v>
      </c>
      <c r="E95" s="14">
        <v>33.955100000000002</v>
      </c>
      <c r="F95" s="14">
        <v>20.593299999999999</v>
      </c>
      <c r="G95" s="14">
        <v>42.942300000000003</v>
      </c>
      <c r="J95" s="14">
        <v>30.704699999999999</v>
      </c>
      <c r="K95">
        <v>33.176499999999997</v>
      </c>
      <c r="L95" s="14">
        <v>45.8307</v>
      </c>
      <c r="M95">
        <v>19.991299999999999</v>
      </c>
      <c r="N95">
        <v>35.480699999999999</v>
      </c>
      <c r="O95" s="19">
        <v>17288</v>
      </c>
      <c r="P95" s="19">
        <v>62796</v>
      </c>
      <c r="Q95" s="19">
        <v>41481</v>
      </c>
      <c r="R95" s="19">
        <v>21315</v>
      </c>
      <c r="S95" s="19">
        <v>10611</v>
      </c>
      <c r="T95" s="19">
        <v>52185</v>
      </c>
      <c r="U95">
        <v>2590</v>
      </c>
      <c r="V95">
        <v>2079</v>
      </c>
      <c r="W95">
        <v>5942</v>
      </c>
      <c r="X95" s="19">
        <v>10492</v>
      </c>
      <c r="Y95" s="19">
        <v>6796</v>
      </c>
      <c r="Z95" s="19">
        <v>3336</v>
      </c>
      <c r="AA95" s="19">
        <v>3695</v>
      </c>
      <c r="AB95" s="19">
        <v>2924</v>
      </c>
      <c r="AC95" s="19">
        <v>1877</v>
      </c>
      <c r="AD95" s="19">
        <v>4060</v>
      </c>
      <c r="AE95" s="19">
        <v>691</v>
      </c>
      <c r="AF95" s="19">
        <v>4433</v>
      </c>
      <c r="AG95" s="19">
        <v>1446</v>
      </c>
      <c r="AH95" s="19">
        <v>12435</v>
      </c>
      <c r="AI95" s="17">
        <v>6425.5</v>
      </c>
      <c r="AJ95" s="17">
        <v>3036.8</v>
      </c>
      <c r="AK95" s="19">
        <v>72134</v>
      </c>
      <c r="AL95" s="19">
        <v>74954</v>
      </c>
      <c r="AM95">
        <v>58.8</v>
      </c>
      <c r="AN95">
        <v>3.8</v>
      </c>
      <c r="AO95" s="17">
        <f t="shared" si="9"/>
        <v>3.4514502228033193</v>
      </c>
      <c r="AP95" s="17">
        <f t="shared" si="10"/>
        <v>0.36022093550711104</v>
      </c>
      <c r="AQ95" s="17">
        <v>12.4</v>
      </c>
      <c r="AR95">
        <v>2.6</v>
      </c>
      <c r="AS95">
        <v>3.7</v>
      </c>
      <c r="AT95">
        <v>1505</v>
      </c>
      <c r="AU95">
        <v>758</v>
      </c>
      <c r="AV95" s="19">
        <f t="shared" si="11"/>
        <v>324</v>
      </c>
      <c r="AW95">
        <v>594</v>
      </c>
      <c r="AX95">
        <v>270</v>
      </c>
      <c r="BC95">
        <v>1884</v>
      </c>
      <c r="BD95" s="17">
        <v>41.7</v>
      </c>
      <c r="BE95" s="17">
        <v>38.700000000000003</v>
      </c>
      <c r="BF95" s="17">
        <v>4</v>
      </c>
      <c r="BG95" s="7">
        <v>66</v>
      </c>
      <c r="BH95" s="19">
        <v>1352</v>
      </c>
      <c r="BI95" s="19">
        <v>393</v>
      </c>
      <c r="BJ95" s="19">
        <v>343</v>
      </c>
      <c r="BK95" s="19">
        <v>241</v>
      </c>
      <c r="BL95" s="19">
        <v>529</v>
      </c>
      <c r="BM95" s="19">
        <v>239</v>
      </c>
      <c r="BN95" s="19">
        <v>1159</v>
      </c>
      <c r="BO95">
        <v>70.650000000000006</v>
      </c>
      <c r="BP95">
        <v>85172</v>
      </c>
      <c r="BQ95">
        <v>71927</v>
      </c>
      <c r="BR95">
        <v>259602</v>
      </c>
      <c r="BS95" s="17">
        <v>80.099999999999994</v>
      </c>
      <c r="BT95">
        <v>18048</v>
      </c>
      <c r="BU95">
        <v>363.77</v>
      </c>
      <c r="BV95" s="17">
        <v>48.7</v>
      </c>
      <c r="BW95">
        <v>794608</v>
      </c>
      <c r="BX95">
        <v>842886.55074099998</v>
      </c>
      <c r="BY95" s="17">
        <v>66.099999999999994</v>
      </c>
      <c r="BZ95">
        <v>323802</v>
      </c>
      <c r="CA95">
        <v>85140</v>
      </c>
      <c r="CB95" s="17">
        <v>33.200000000000003</v>
      </c>
      <c r="CC95" s="1"/>
      <c r="CD95">
        <v>13.4</v>
      </c>
      <c r="CE95" s="1"/>
      <c r="CJ95" s="22">
        <v>18.937999999999999</v>
      </c>
      <c r="CK95" s="22">
        <v>19.524000000000001</v>
      </c>
      <c r="CL95" s="17">
        <v>35</v>
      </c>
      <c r="CM95" s="17">
        <v>39.299999999999997</v>
      </c>
      <c r="CN95" s="17">
        <v>35.299999999999997</v>
      </c>
      <c r="CO95" s="17">
        <v>31.3</v>
      </c>
      <c r="CP95" s="17">
        <v>31.6</v>
      </c>
      <c r="CQ95" s="7">
        <v>35.200000000000003</v>
      </c>
      <c r="CR95">
        <v>116.1</v>
      </c>
      <c r="CS95" s="17">
        <v>80.900000000000006</v>
      </c>
      <c r="CT95" s="22">
        <v>32.08</v>
      </c>
      <c r="CU95" s="22">
        <v>33.1</v>
      </c>
      <c r="CV95">
        <v>3.33</v>
      </c>
      <c r="CW95">
        <v>2.56</v>
      </c>
      <c r="CX95" s="21">
        <v>2.69</v>
      </c>
      <c r="CY95" s="21">
        <v>4.78</v>
      </c>
      <c r="CZ95" s="21">
        <v>5.12</v>
      </c>
      <c r="DA95" s="21">
        <v>4.5999999999999996</v>
      </c>
      <c r="DB95" s="4">
        <v>4.7004700000000001</v>
      </c>
      <c r="DC95" s="4">
        <f t="shared" si="12"/>
        <v>5.0469999999999793E-2</v>
      </c>
      <c r="DD95" s="21">
        <v>4.9400000000000004</v>
      </c>
      <c r="DE95" s="21">
        <v>4.83</v>
      </c>
      <c r="DF95" s="1"/>
      <c r="DG95" s="21">
        <v>4.6500000000000004</v>
      </c>
      <c r="DH95" s="21">
        <v>4.82</v>
      </c>
      <c r="DI95" s="1"/>
      <c r="DJ95" s="1"/>
      <c r="DK95" s="4">
        <f t="shared" si="13"/>
        <v>-4.9999999999999822E-2</v>
      </c>
      <c r="DL95" s="4">
        <f t="shared" si="14"/>
        <v>0.29000000000000004</v>
      </c>
      <c r="DM95" s="4"/>
      <c r="DN95" s="4">
        <f t="shared" si="15"/>
        <v>0.16999999999999993</v>
      </c>
      <c r="DO95" s="4">
        <f t="shared" si="16"/>
        <v>0.29000000000000004</v>
      </c>
      <c r="DP95" s="4">
        <f t="shared" si="17"/>
        <v>0.17999999999999972</v>
      </c>
      <c r="DQ95" s="14">
        <v>70.683000000000007</v>
      </c>
      <c r="DR95" s="14">
        <v>45.765999999999998</v>
      </c>
      <c r="DS95" s="1"/>
      <c r="DT95" s="22">
        <v>50.392000000000003</v>
      </c>
      <c r="DU95" s="17">
        <v>169.6</v>
      </c>
      <c r="DV95" s="17">
        <v>464.6</v>
      </c>
      <c r="DW95" s="17">
        <v>427.9</v>
      </c>
      <c r="DX95" s="19">
        <v>21723</v>
      </c>
      <c r="DY95" s="14">
        <v>97.758399999999995</v>
      </c>
      <c r="DZ95" s="14">
        <v>48.963700000000003</v>
      </c>
      <c r="EA95" s="22">
        <v>22.204999999999998</v>
      </c>
      <c r="EC95" s="14">
        <v>97.758399999999995</v>
      </c>
      <c r="ED95">
        <v>92.69</v>
      </c>
      <c r="EE95">
        <v>977.1499</v>
      </c>
      <c r="EF95">
        <v>12.932779999999999</v>
      </c>
      <c r="EG95" s="1"/>
      <c r="EI95">
        <v>117.34835822658125</v>
      </c>
      <c r="EJ95" s="1"/>
      <c r="EO95">
        <v>100</v>
      </c>
    </row>
    <row r="96" spans="1:145">
      <c r="A96" s="26">
        <v>24167</v>
      </c>
      <c r="B96" s="14">
        <v>33.792499999999997</v>
      </c>
      <c r="C96" s="14">
        <v>32.240400000000001</v>
      </c>
      <c r="D96" s="14">
        <v>41.366500000000002</v>
      </c>
      <c r="E96" s="14">
        <v>34.568100000000001</v>
      </c>
      <c r="F96" s="14">
        <v>20.934200000000001</v>
      </c>
      <c r="G96" s="14">
        <v>43.685600000000001</v>
      </c>
      <c r="J96" s="14">
        <v>30.936199999999999</v>
      </c>
      <c r="K96">
        <v>33.426900000000003</v>
      </c>
      <c r="L96" s="14">
        <v>46.156599999999997</v>
      </c>
      <c r="M96">
        <v>20.309799999999999</v>
      </c>
      <c r="N96">
        <v>35.450299999999999</v>
      </c>
      <c r="O96" s="19">
        <v>17400</v>
      </c>
      <c r="P96" s="19">
        <v>63192</v>
      </c>
      <c r="Q96" s="19">
        <v>41677</v>
      </c>
      <c r="R96" s="19">
        <v>21515</v>
      </c>
      <c r="S96" s="19">
        <v>10692</v>
      </c>
      <c r="T96" s="19">
        <v>52500</v>
      </c>
      <c r="U96">
        <v>2616</v>
      </c>
      <c r="V96">
        <v>2088</v>
      </c>
      <c r="W96">
        <v>5988</v>
      </c>
      <c r="X96" s="19">
        <v>10580</v>
      </c>
      <c r="Y96" s="19">
        <v>6820</v>
      </c>
      <c r="Z96" s="19">
        <v>3421</v>
      </c>
      <c r="AA96" s="19">
        <v>3711</v>
      </c>
      <c r="AB96" s="19">
        <v>2936</v>
      </c>
      <c r="AC96" s="19">
        <v>1884</v>
      </c>
      <c r="AD96" s="19">
        <v>4076</v>
      </c>
      <c r="AE96" s="19">
        <v>694</v>
      </c>
      <c r="AF96" s="19">
        <v>4452</v>
      </c>
      <c r="AG96" s="19">
        <v>1452</v>
      </c>
      <c r="AH96" s="19">
        <v>12474</v>
      </c>
      <c r="AI96" s="17">
        <v>6454.5</v>
      </c>
      <c r="AJ96" s="17">
        <v>3045.9</v>
      </c>
      <c r="AK96" s="19">
        <v>72188</v>
      </c>
      <c r="AL96" s="19">
        <v>75075</v>
      </c>
      <c r="AM96">
        <v>58.8</v>
      </c>
      <c r="AN96">
        <v>3.8</v>
      </c>
      <c r="AO96" s="17">
        <f t="shared" si="9"/>
        <v>3.5324675324675323</v>
      </c>
      <c r="AP96" s="17">
        <f t="shared" si="10"/>
        <v>0.35697635697635699</v>
      </c>
      <c r="AQ96" s="17">
        <v>13.1</v>
      </c>
      <c r="AR96">
        <v>2.6</v>
      </c>
      <c r="AS96">
        <v>3.7</v>
      </c>
      <c r="AT96">
        <v>1523</v>
      </c>
      <c r="AU96">
        <v>814</v>
      </c>
      <c r="AV96" s="19">
        <f t="shared" si="11"/>
        <v>315</v>
      </c>
      <c r="AW96">
        <v>583</v>
      </c>
      <c r="AX96">
        <v>268</v>
      </c>
      <c r="BC96">
        <v>1905</v>
      </c>
      <c r="BD96" s="17">
        <v>41.6</v>
      </c>
      <c r="BE96" s="17">
        <v>38.700000000000003</v>
      </c>
      <c r="BF96" s="17">
        <v>3.9</v>
      </c>
      <c r="BG96" s="7">
        <v>70</v>
      </c>
      <c r="BH96" s="19">
        <v>1265</v>
      </c>
      <c r="BI96" s="19">
        <v>382</v>
      </c>
      <c r="BJ96" s="19">
        <v>315</v>
      </c>
      <c r="BK96" s="19">
        <v>204</v>
      </c>
      <c r="BL96" s="19">
        <v>526</v>
      </c>
      <c r="BM96" s="19">
        <v>219</v>
      </c>
      <c r="BN96" s="19">
        <v>1234</v>
      </c>
      <c r="BO96">
        <v>66.55</v>
      </c>
      <c r="BP96">
        <v>88666</v>
      </c>
      <c r="BQ96">
        <v>74491</v>
      </c>
      <c r="BR96">
        <v>267572</v>
      </c>
      <c r="BS96" s="17">
        <v>86.4</v>
      </c>
      <c r="BT96">
        <v>17792</v>
      </c>
      <c r="BU96">
        <v>367.34</v>
      </c>
      <c r="BV96" s="17">
        <v>52.3</v>
      </c>
      <c r="BW96">
        <v>803006</v>
      </c>
      <c r="BX96">
        <v>852424.30603199999</v>
      </c>
      <c r="BY96" s="17">
        <v>64.3</v>
      </c>
      <c r="BZ96">
        <v>329711</v>
      </c>
      <c r="CA96">
        <v>86040</v>
      </c>
      <c r="CB96" s="17">
        <v>33.200000000000003</v>
      </c>
      <c r="CC96" s="1"/>
      <c r="CD96">
        <v>13.4</v>
      </c>
      <c r="CE96" s="1"/>
      <c r="CI96">
        <v>25.3</v>
      </c>
      <c r="CJ96" s="22">
        <v>18.984999999999999</v>
      </c>
      <c r="CK96" s="22">
        <v>19.55</v>
      </c>
      <c r="CL96" s="17">
        <v>35</v>
      </c>
      <c r="CM96" s="17">
        <v>39.4</v>
      </c>
      <c r="CN96" s="17">
        <v>35.299999999999997</v>
      </c>
      <c r="CO96" s="17">
        <v>31.3</v>
      </c>
      <c r="CP96" s="17">
        <v>31.7</v>
      </c>
      <c r="CQ96" s="7">
        <v>35.47</v>
      </c>
      <c r="CR96">
        <v>115.9</v>
      </c>
      <c r="CS96" s="17">
        <v>85.7</v>
      </c>
      <c r="CT96" s="22">
        <v>32.18</v>
      </c>
      <c r="CU96" s="22">
        <v>33.1</v>
      </c>
      <c r="CV96">
        <v>3.34</v>
      </c>
      <c r="CW96">
        <v>2.56</v>
      </c>
      <c r="CX96" s="21">
        <v>2.7</v>
      </c>
      <c r="CY96" s="21">
        <v>4.92</v>
      </c>
      <c r="CZ96" s="21">
        <v>5.32</v>
      </c>
      <c r="DA96" s="21">
        <v>4.6500000000000004</v>
      </c>
      <c r="DB96" s="4">
        <v>5.0717600000000003</v>
      </c>
      <c r="DC96" s="4">
        <f t="shared" si="12"/>
        <v>0.48176000000000041</v>
      </c>
      <c r="DD96" s="21">
        <v>4.97</v>
      </c>
      <c r="DE96" s="21">
        <v>4.87</v>
      </c>
      <c r="DF96" s="1"/>
      <c r="DG96" s="21">
        <v>4.59</v>
      </c>
      <c r="DH96" s="21">
        <v>4.78</v>
      </c>
      <c r="DI96" s="1"/>
      <c r="DJ96" s="1"/>
      <c r="DK96" s="4">
        <f t="shared" si="13"/>
        <v>4.9999999999999822E-2</v>
      </c>
      <c r="DL96" s="4">
        <f t="shared" si="14"/>
        <v>0.45000000000000018</v>
      </c>
      <c r="DM96" s="4"/>
      <c r="DN96" s="4">
        <f t="shared" si="15"/>
        <v>0.19000000000000039</v>
      </c>
      <c r="DO96" s="4">
        <f t="shared" si="16"/>
        <v>0.37999999999999989</v>
      </c>
      <c r="DP96" s="4">
        <f t="shared" si="17"/>
        <v>0.28000000000000025</v>
      </c>
      <c r="DQ96" s="14">
        <v>71.521000000000001</v>
      </c>
      <c r="DR96" s="14">
        <v>46.203800000000001</v>
      </c>
      <c r="DS96" s="1"/>
      <c r="DT96" s="22">
        <v>50.598999999999997</v>
      </c>
      <c r="DU96" s="17">
        <v>170.5</v>
      </c>
      <c r="DV96" s="17">
        <v>467.2</v>
      </c>
      <c r="DW96" s="17">
        <v>428.6</v>
      </c>
      <c r="DX96" s="19">
        <v>21625</v>
      </c>
      <c r="DY96" s="14">
        <v>98.446399999999997</v>
      </c>
      <c r="DZ96" s="14">
        <v>49.410699999999999</v>
      </c>
      <c r="EA96" s="22">
        <v>22.186</v>
      </c>
      <c r="EC96" s="14">
        <v>98.446399999999997</v>
      </c>
      <c r="ED96">
        <v>88.88</v>
      </c>
      <c r="EE96">
        <v>926.42989999999998</v>
      </c>
      <c r="EF96">
        <v>16.858969999999999</v>
      </c>
      <c r="EG96" s="1"/>
      <c r="EI96">
        <v>117.40249568654924</v>
      </c>
      <c r="EJ96" s="1"/>
      <c r="EO96">
        <v>98.7</v>
      </c>
    </row>
    <row r="97" spans="1:145">
      <c r="A97" s="26">
        <v>24198</v>
      </c>
      <c r="B97" s="14">
        <v>33.846200000000003</v>
      </c>
      <c r="C97" s="14">
        <v>32.473599999999998</v>
      </c>
      <c r="D97" s="14">
        <v>41.505699999999997</v>
      </c>
      <c r="E97" s="14">
        <v>34.488100000000003</v>
      </c>
      <c r="F97" s="14">
        <v>21.1511</v>
      </c>
      <c r="G97" s="14">
        <v>43.572099999999999</v>
      </c>
      <c r="J97" s="14">
        <v>31.514600000000002</v>
      </c>
      <c r="K97">
        <v>33.351700000000001</v>
      </c>
      <c r="L97" s="14">
        <v>46.075099999999999</v>
      </c>
      <c r="M97">
        <v>20.537299999999998</v>
      </c>
      <c r="N97">
        <v>35.572000000000003</v>
      </c>
      <c r="O97" s="19">
        <v>17517</v>
      </c>
      <c r="P97" s="19">
        <v>63436</v>
      </c>
      <c r="Q97" s="19">
        <v>41868</v>
      </c>
      <c r="R97" s="19">
        <v>21568</v>
      </c>
      <c r="S97" s="19">
        <v>10759</v>
      </c>
      <c r="T97" s="19">
        <v>52677</v>
      </c>
      <c r="U97">
        <v>2640</v>
      </c>
      <c r="V97">
        <v>2096</v>
      </c>
      <c r="W97">
        <v>6023</v>
      </c>
      <c r="X97" s="19">
        <v>10674</v>
      </c>
      <c r="Y97" s="19">
        <v>6843</v>
      </c>
      <c r="Z97" s="19">
        <v>3394</v>
      </c>
      <c r="AA97" s="19">
        <v>3726</v>
      </c>
      <c r="AB97" s="19">
        <v>2942</v>
      </c>
      <c r="AC97" s="19">
        <v>1892</v>
      </c>
      <c r="AD97" s="19">
        <v>4091</v>
      </c>
      <c r="AE97" s="19">
        <v>657</v>
      </c>
      <c r="AF97" s="19">
        <v>4471</v>
      </c>
      <c r="AG97" s="19">
        <v>1458</v>
      </c>
      <c r="AH97" s="19">
        <v>12529</v>
      </c>
      <c r="AI97" s="17">
        <v>6470.1</v>
      </c>
      <c r="AJ97" s="17">
        <v>3052.9</v>
      </c>
      <c r="AK97" s="19">
        <v>72510</v>
      </c>
      <c r="AL97" s="19">
        <v>75338</v>
      </c>
      <c r="AM97">
        <v>59</v>
      </c>
      <c r="AN97">
        <v>3.8</v>
      </c>
      <c r="AO97" s="17">
        <f t="shared" si="9"/>
        <v>3.3714725636464999</v>
      </c>
      <c r="AP97" s="17">
        <f t="shared" si="10"/>
        <v>0.33316520215561868</v>
      </c>
      <c r="AQ97" s="17">
        <v>13</v>
      </c>
      <c r="AR97">
        <v>2.5</v>
      </c>
      <c r="AS97">
        <v>3.7</v>
      </c>
      <c r="AT97">
        <v>1563</v>
      </c>
      <c r="AU97">
        <v>653</v>
      </c>
      <c r="AV97" s="19">
        <f t="shared" si="11"/>
        <v>324</v>
      </c>
      <c r="AW97">
        <v>575</v>
      </c>
      <c r="AX97">
        <v>251</v>
      </c>
      <c r="BC97">
        <v>1908</v>
      </c>
      <c r="BD97" s="17">
        <v>41.8</v>
      </c>
      <c r="BE97" s="17">
        <v>38.700000000000003</v>
      </c>
      <c r="BF97" s="17">
        <v>4.0999999999999996</v>
      </c>
      <c r="BG97" s="7">
        <v>67</v>
      </c>
      <c r="BH97" s="19">
        <v>1194</v>
      </c>
      <c r="BI97" s="19">
        <v>351</v>
      </c>
      <c r="BJ97" s="19">
        <v>286</v>
      </c>
      <c r="BK97" s="19">
        <v>224</v>
      </c>
      <c r="BL97" s="19">
        <v>490</v>
      </c>
      <c r="BM97" s="19">
        <v>194</v>
      </c>
      <c r="BN97" s="19">
        <v>1145</v>
      </c>
      <c r="BO97">
        <v>69.849999999999994</v>
      </c>
      <c r="BP97">
        <v>86678</v>
      </c>
      <c r="BQ97">
        <v>72873</v>
      </c>
      <c r="BR97">
        <v>273240</v>
      </c>
      <c r="BS97" s="17">
        <v>79.3</v>
      </c>
      <c r="BT97">
        <v>18272</v>
      </c>
      <c r="BU97">
        <v>369.95</v>
      </c>
      <c r="BV97" s="17">
        <v>53</v>
      </c>
      <c r="BW97">
        <v>812932</v>
      </c>
      <c r="BX97">
        <v>847295.31810000003</v>
      </c>
      <c r="BY97" s="17">
        <v>64.3</v>
      </c>
      <c r="BZ97">
        <v>327392</v>
      </c>
      <c r="CA97">
        <v>85209</v>
      </c>
      <c r="CB97" s="17">
        <v>33.299999999999997</v>
      </c>
      <c r="CC97" s="1"/>
      <c r="CD97">
        <v>13.4</v>
      </c>
      <c r="CE97" s="1"/>
      <c r="CJ97" s="22">
        <v>19.050999999999998</v>
      </c>
      <c r="CK97" s="22">
        <v>19.62</v>
      </c>
      <c r="CL97" s="17">
        <v>35.1</v>
      </c>
      <c r="CM97" s="17">
        <v>39.4</v>
      </c>
      <c r="CN97" s="17">
        <v>35.299999999999997</v>
      </c>
      <c r="CO97" s="17">
        <v>31.4</v>
      </c>
      <c r="CP97" s="17">
        <v>31.8</v>
      </c>
      <c r="CQ97" s="7">
        <v>35.56</v>
      </c>
      <c r="CR97">
        <v>114.8</v>
      </c>
      <c r="CS97" s="17">
        <v>83.9</v>
      </c>
      <c r="CT97" s="22">
        <v>32.28</v>
      </c>
      <c r="CU97" s="22">
        <v>33.299999999999997</v>
      </c>
      <c r="CV97">
        <v>3.38</v>
      </c>
      <c r="CW97">
        <v>2.58</v>
      </c>
      <c r="CX97" s="21">
        <v>2.71</v>
      </c>
      <c r="CY97" s="21">
        <v>4.96</v>
      </c>
      <c r="CZ97" s="21">
        <v>5.41</v>
      </c>
      <c r="DA97" s="21">
        <v>4.67</v>
      </c>
      <c r="DB97" s="4">
        <v>5.3184800000000001</v>
      </c>
      <c r="DC97" s="4">
        <f t="shared" si="12"/>
        <v>0.69847999999999999</v>
      </c>
      <c r="DD97" s="21">
        <v>4.9000000000000004</v>
      </c>
      <c r="DE97" s="21">
        <v>4.75</v>
      </c>
      <c r="DF97" s="1"/>
      <c r="DG97" s="21">
        <v>4.62</v>
      </c>
      <c r="DH97" s="21">
        <v>4.74</v>
      </c>
      <c r="DI97" s="1"/>
      <c r="DJ97" s="1"/>
      <c r="DK97" s="4">
        <f t="shared" si="13"/>
        <v>0.20999999999999996</v>
      </c>
      <c r="DL97" s="4">
        <f t="shared" si="14"/>
        <v>0.66000000000000014</v>
      </c>
      <c r="DM97" s="4"/>
      <c r="DN97" s="4">
        <f t="shared" si="15"/>
        <v>0.12000000000000011</v>
      </c>
      <c r="DO97" s="4">
        <f t="shared" si="16"/>
        <v>0.28000000000000025</v>
      </c>
      <c r="DP97" s="4">
        <f t="shared" si="17"/>
        <v>0.12999999999999989</v>
      </c>
      <c r="DQ97" s="14">
        <v>72.372799999999998</v>
      </c>
      <c r="DR97" s="14">
        <v>46.521900000000002</v>
      </c>
      <c r="DS97" s="1"/>
      <c r="DT97" s="22">
        <v>50.923999999999999</v>
      </c>
      <c r="DU97" s="17">
        <v>171.8</v>
      </c>
      <c r="DV97" s="17">
        <v>469.3</v>
      </c>
      <c r="DW97" s="17">
        <v>427.9</v>
      </c>
      <c r="DX97" s="19">
        <v>21892</v>
      </c>
      <c r="DY97" s="14">
        <v>98.805099999999996</v>
      </c>
      <c r="DZ97" s="14">
        <v>49.843899999999998</v>
      </c>
      <c r="EA97" s="22">
        <v>22.529</v>
      </c>
      <c r="EC97" s="14">
        <v>98.805099999999996</v>
      </c>
      <c r="ED97">
        <v>91.6</v>
      </c>
      <c r="EE97">
        <v>943.7</v>
      </c>
      <c r="EF97">
        <v>13.02511</v>
      </c>
      <c r="EG97" s="1"/>
      <c r="EI97">
        <v>117.4782881305044</v>
      </c>
      <c r="EJ97" s="1"/>
      <c r="EO97">
        <v>97.3</v>
      </c>
    </row>
    <row r="98" spans="1:145">
      <c r="A98" s="26">
        <v>24228</v>
      </c>
      <c r="B98" s="14">
        <v>34.168300000000002</v>
      </c>
      <c r="C98" s="14">
        <v>32.680900000000001</v>
      </c>
      <c r="D98" s="14">
        <v>41.505699999999997</v>
      </c>
      <c r="E98" s="14">
        <v>34.887900000000002</v>
      </c>
      <c r="F98" s="14">
        <v>21.274999999999999</v>
      </c>
      <c r="G98" s="14">
        <v>43.967300000000002</v>
      </c>
      <c r="J98" s="14">
        <v>31.005600000000001</v>
      </c>
      <c r="K98">
        <v>31.999700000000001</v>
      </c>
      <c r="L98" s="14">
        <v>46.360300000000002</v>
      </c>
      <c r="M98">
        <v>20.855899999999998</v>
      </c>
      <c r="N98">
        <v>35.876300000000001</v>
      </c>
      <c r="O98" s="19">
        <v>17625</v>
      </c>
      <c r="P98" s="19">
        <v>63711</v>
      </c>
      <c r="Q98" s="19">
        <v>42036</v>
      </c>
      <c r="R98" s="19">
        <v>21675</v>
      </c>
      <c r="S98" s="19">
        <v>10821</v>
      </c>
      <c r="T98" s="19">
        <v>52890</v>
      </c>
      <c r="U98">
        <v>2663</v>
      </c>
      <c r="V98">
        <v>2108</v>
      </c>
      <c r="W98">
        <v>6050</v>
      </c>
      <c r="X98" s="19">
        <v>10754</v>
      </c>
      <c r="Y98" s="19">
        <v>6871</v>
      </c>
      <c r="Z98" s="19">
        <v>3360</v>
      </c>
      <c r="AA98" s="19">
        <v>3742</v>
      </c>
      <c r="AB98" s="19">
        <v>2949</v>
      </c>
      <c r="AC98" s="19">
        <v>1901</v>
      </c>
      <c r="AD98" s="19">
        <v>4110</v>
      </c>
      <c r="AE98" s="19">
        <v>690</v>
      </c>
      <c r="AF98" s="19">
        <v>4489</v>
      </c>
      <c r="AG98" s="19">
        <v>1464</v>
      </c>
      <c r="AH98" s="19">
        <v>12560</v>
      </c>
      <c r="AI98" s="17">
        <v>6506.6</v>
      </c>
      <c r="AJ98" s="17">
        <v>3064.1</v>
      </c>
      <c r="AK98" s="19">
        <v>72497</v>
      </c>
      <c r="AL98" s="19">
        <v>75447</v>
      </c>
      <c r="AM98">
        <v>59</v>
      </c>
      <c r="AN98">
        <v>3.9</v>
      </c>
      <c r="AO98" s="17">
        <f t="shared" si="9"/>
        <v>3.5799965538722547</v>
      </c>
      <c r="AP98" s="17">
        <f t="shared" si="10"/>
        <v>0.37774861823531752</v>
      </c>
      <c r="AQ98" s="17">
        <v>13.6</v>
      </c>
      <c r="AR98">
        <v>2.4</v>
      </c>
      <c r="AS98">
        <v>4.0999999999999996</v>
      </c>
      <c r="AT98">
        <v>1631</v>
      </c>
      <c r="AU98">
        <v>821</v>
      </c>
      <c r="AV98" s="19">
        <f t="shared" si="11"/>
        <v>249</v>
      </c>
      <c r="AW98">
        <v>534</v>
      </c>
      <c r="AX98">
        <v>285</v>
      </c>
      <c r="BC98">
        <v>1923</v>
      </c>
      <c r="BD98" s="17">
        <v>41.5</v>
      </c>
      <c r="BE98" s="17">
        <v>38.5</v>
      </c>
      <c r="BF98" s="17">
        <v>4</v>
      </c>
      <c r="BG98" s="7">
        <v>68</v>
      </c>
      <c r="BH98" s="19">
        <v>1086</v>
      </c>
      <c r="BI98" s="19">
        <v>289</v>
      </c>
      <c r="BJ98" s="19">
        <v>256</v>
      </c>
      <c r="BK98" s="19">
        <v>192</v>
      </c>
      <c r="BL98" s="19">
        <v>459</v>
      </c>
      <c r="BM98" s="19">
        <v>179</v>
      </c>
      <c r="BN98" s="19">
        <v>1078</v>
      </c>
      <c r="BO98">
        <v>66.849999999999994</v>
      </c>
      <c r="BP98">
        <v>85357</v>
      </c>
      <c r="BQ98">
        <v>72126</v>
      </c>
      <c r="BR98">
        <v>277629</v>
      </c>
      <c r="BS98" s="17">
        <v>74.599999999999994</v>
      </c>
      <c r="BT98">
        <v>18314</v>
      </c>
      <c r="BU98">
        <v>374.07</v>
      </c>
      <c r="BV98" s="17">
        <v>53.8</v>
      </c>
      <c r="BW98">
        <v>841981</v>
      </c>
      <c r="BX98">
        <v>855304.66090899997</v>
      </c>
      <c r="BY98" s="17">
        <v>52.7</v>
      </c>
      <c r="BZ98">
        <v>324221</v>
      </c>
      <c r="CA98">
        <v>82933</v>
      </c>
      <c r="CB98" s="17">
        <v>33.5</v>
      </c>
      <c r="CC98" s="1"/>
      <c r="CD98">
        <v>13.4</v>
      </c>
      <c r="CE98" s="1"/>
      <c r="CJ98" s="22">
        <v>19.074999999999999</v>
      </c>
      <c r="CK98" s="22">
        <v>19.672000000000001</v>
      </c>
      <c r="CL98" s="17">
        <v>35.1</v>
      </c>
      <c r="CM98" s="17">
        <v>38.799999999999997</v>
      </c>
      <c r="CN98" s="17">
        <v>35.200000000000003</v>
      </c>
      <c r="CO98" s="17">
        <v>31.5</v>
      </c>
      <c r="CP98" s="17">
        <v>32</v>
      </c>
      <c r="CQ98" s="7">
        <v>35.28</v>
      </c>
      <c r="CR98">
        <v>113</v>
      </c>
      <c r="CS98" s="17">
        <v>83.3</v>
      </c>
      <c r="CT98" s="22">
        <v>32.35</v>
      </c>
      <c r="CU98" s="22">
        <v>33.4</v>
      </c>
      <c r="CV98">
        <v>3.39</v>
      </c>
      <c r="CW98">
        <v>2.58</v>
      </c>
      <c r="CX98" s="21">
        <v>2.72</v>
      </c>
      <c r="CY98" s="21">
        <v>4.9800000000000004</v>
      </c>
      <c r="CZ98" s="21">
        <v>5.48</v>
      </c>
      <c r="DA98" s="21">
        <v>4.9000000000000004</v>
      </c>
      <c r="DB98" s="4">
        <v>5.2869099999999998</v>
      </c>
      <c r="DC98" s="4">
        <f t="shared" si="12"/>
        <v>0.6469100000000001</v>
      </c>
      <c r="DD98" s="21">
        <v>4.93</v>
      </c>
      <c r="DE98" s="21">
        <v>4.78</v>
      </c>
      <c r="DF98" s="1"/>
      <c r="DG98" s="21">
        <v>4.6399999999999997</v>
      </c>
      <c r="DH98" s="21">
        <v>4.8099999999999996</v>
      </c>
      <c r="DI98" s="1"/>
      <c r="DJ98" s="1"/>
      <c r="DK98" s="4">
        <f t="shared" si="13"/>
        <v>0.20000000000000018</v>
      </c>
      <c r="DL98" s="4">
        <f t="shared" si="14"/>
        <v>0.70000000000000018</v>
      </c>
      <c r="DM98" s="4"/>
      <c r="DN98" s="4">
        <f t="shared" si="15"/>
        <v>0.16999999999999993</v>
      </c>
      <c r="DO98" s="4">
        <f t="shared" si="16"/>
        <v>0.29000000000000004</v>
      </c>
      <c r="DP98" s="4">
        <f t="shared" si="17"/>
        <v>0.14000000000000057</v>
      </c>
      <c r="DQ98" s="14">
        <v>73.327299999999994</v>
      </c>
      <c r="DR98" s="14">
        <v>46.755499999999998</v>
      </c>
      <c r="DS98" s="1"/>
      <c r="DT98" s="22">
        <v>51.128</v>
      </c>
      <c r="DU98" s="17">
        <v>171.3</v>
      </c>
      <c r="DV98" s="17">
        <v>470.1</v>
      </c>
      <c r="DW98" s="17">
        <v>426.5</v>
      </c>
      <c r="DX98" s="19">
        <v>21774</v>
      </c>
      <c r="DY98" s="14">
        <v>99.305400000000006</v>
      </c>
      <c r="DZ98" s="14">
        <v>50.194600000000001</v>
      </c>
      <c r="EA98" s="22">
        <v>22.462</v>
      </c>
      <c r="EC98" s="14">
        <v>99.305400000000006</v>
      </c>
      <c r="ED98">
        <v>86.78</v>
      </c>
      <c r="EE98">
        <v>890.7</v>
      </c>
      <c r="EF98">
        <v>21.27234</v>
      </c>
      <c r="EG98" s="1"/>
      <c r="EI98">
        <v>117.45663314651722</v>
      </c>
      <c r="EJ98" s="1"/>
      <c r="EO98">
        <v>96</v>
      </c>
    </row>
    <row r="99" spans="1:145">
      <c r="A99" s="26">
        <v>24259</v>
      </c>
      <c r="B99" s="14">
        <v>34.329300000000003</v>
      </c>
      <c r="C99" s="14">
        <v>32.914200000000001</v>
      </c>
      <c r="D99" s="14">
        <v>41.6798</v>
      </c>
      <c r="E99" s="14">
        <v>35.101100000000002</v>
      </c>
      <c r="F99" s="14">
        <v>21.399000000000001</v>
      </c>
      <c r="G99" s="14">
        <v>44.2288</v>
      </c>
      <c r="J99" s="14">
        <v>31.005600000000001</v>
      </c>
      <c r="K99">
        <v>31.999700000000001</v>
      </c>
      <c r="L99" s="14">
        <v>46.604700000000001</v>
      </c>
      <c r="M99">
        <v>21.098600000000001</v>
      </c>
      <c r="N99">
        <v>36.089300000000001</v>
      </c>
      <c r="O99" s="19">
        <v>17733</v>
      </c>
      <c r="P99" s="19">
        <v>64110</v>
      </c>
      <c r="Q99" s="19">
        <v>42264</v>
      </c>
      <c r="R99" s="19">
        <v>21846</v>
      </c>
      <c r="S99" s="19">
        <v>10902</v>
      </c>
      <c r="T99" s="19">
        <v>53208</v>
      </c>
      <c r="U99">
        <v>2688</v>
      </c>
      <c r="V99">
        <v>2135</v>
      </c>
      <c r="W99">
        <v>6079</v>
      </c>
      <c r="X99" s="19">
        <v>10835</v>
      </c>
      <c r="Y99" s="19">
        <v>6898</v>
      </c>
      <c r="Z99" s="19">
        <v>3422</v>
      </c>
      <c r="AA99" s="19">
        <v>3763</v>
      </c>
      <c r="AB99" s="19">
        <v>2959</v>
      </c>
      <c r="AC99" s="19">
        <v>1910</v>
      </c>
      <c r="AD99" s="19">
        <v>4129</v>
      </c>
      <c r="AE99" s="19">
        <v>691</v>
      </c>
      <c r="AF99" s="19">
        <v>4514</v>
      </c>
      <c r="AG99" s="19">
        <v>1472</v>
      </c>
      <c r="AH99" s="19">
        <v>12615</v>
      </c>
      <c r="AI99" s="17">
        <v>6537.7</v>
      </c>
      <c r="AJ99" s="17">
        <v>3077.6</v>
      </c>
      <c r="AK99" s="19">
        <v>72775</v>
      </c>
      <c r="AL99" s="19">
        <v>75647</v>
      </c>
      <c r="AM99">
        <v>59.1</v>
      </c>
      <c r="AN99">
        <v>3.8</v>
      </c>
      <c r="AO99" s="17">
        <f t="shared" si="9"/>
        <v>3.5308736631988049</v>
      </c>
      <c r="AP99" s="17">
        <f t="shared" si="10"/>
        <v>0.30404378230465184</v>
      </c>
      <c r="AQ99" s="17">
        <v>13</v>
      </c>
      <c r="AR99">
        <v>2.5</v>
      </c>
      <c r="AS99">
        <v>3.7</v>
      </c>
      <c r="AT99">
        <v>1647</v>
      </c>
      <c r="AU99">
        <v>779</v>
      </c>
      <c r="AV99" s="19">
        <f t="shared" si="11"/>
        <v>245</v>
      </c>
      <c r="AW99">
        <v>475</v>
      </c>
      <c r="AX99">
        <v>230</v>
      </c>
      <c r="BC99">
        <v>2185</v>
      </c>
      <c r="BD99" s="17">
        <v>41.4</v>
      </c>
      <c r="BE99" s="17">
        <v>38.5</v>
      </c>
      <c r="BF99" s="17">
        <v>4</v>
      </c>
      <c r="BG99" s="7">
        <v>69</v>
      </c>
      <c r="BH99" s="19">
        <v>1119</v>
      </c>
      <c r="BI99" s="19">
        <v>319</v>
      </c>
      <c r="BJ99" s="19">
        <v>295</v>
      </c>
      <c r="BK99" s="19">
        <v>233</v>
      </c>
      <c r="BL99" s="19">
        <v>412</v>
      </c>
      <c r="BM99" s="19">
        <v>178</v>
      </c>
      <c r="BN99" s="19">
        <v>956</v>
      </c>
      <c r="BO99">
        <v>61.55</v>
      </c>
      <c r="BP99">
        <v>87428</v>
      </c>
      <c r="BQ99">
        <v>72517</v>
      </c>
      <c r="BR99">
        <v>283436</v>
      </c>
      <c r="BS99" s="17">
        <v>71.599999999999994</v>
      </c>
      <c r="BT99">
        <v>18059</v>
      </c>
      <c r="BU99">
        <v>378.35</v>
      </c>
      <c r="BV99" s="17">
        <v>53.3</v>
      </c>
      <c r="BW99">
        <v>850333</v>
      </c>
      <c r="BX99">
        <v>853585.62164499995</v>
      </c>
      <c r="BY99" s="17">
        <v>55.9</v>
      </c>
      <c r="BZ99">
        <v>328902</v>
      </c>
      <c r="CA99">
        <v>84323</v>
      </c>
      <c r="CB99" s="17">
        <v>33.6</v>
      </c>
      <c r="CC99" s="1"/>
      <c r="CD99">
        <v>13.5</v>
      </c>
      <c r="CE99" s="1"/>
      <c r="CI99">
        <v>25.5</v>
      </c>
      <c r="CJ99" s="22">
        <v>19.123000000000001</v>
      </c>
      <c r="CK99" s="22">
        <v>19.736999999999998</v>
      </c>
      <c r="CL99" s="17">
        <v>34.9</v>
      </c>
      <c r="CM99" s="17">
        <v>38.299999999999997</v>
      </c>
      <c r="CN99" s="17">
        <v>35.1</v>
      </c>
      <c r="CO99" s="17">
        <v>31.6</v>
      </c>
      <c r="CP99" s="17">
        <v>32</v>
      </c>
      <c r="CQ99" s="7">
        <v>35.15</v>
      </c>
      <c r="CR99">
        <v>113.7</v>
      </c>
      <c r="CS99" s="17">
        <v>81.5</v>
      </c>
      <c r="CT99" s="22">
        <v>32.380000000000003</v>
      </c>
      <c r="CU99" s="22">
        <v>33.5</v>
      </c>
      <c r="CV99">
        <v>3.42</v>
      </c>
      <c r="CW99">
        <v>2.58</v>
      </c>
      <c r="CX99" s="21">
        <v>2.72</v>
      </c>
      <c r="CY99" s="21">
        <v>5.07</v>
      </c>
      <c r="CZ99" s="21">
        <v>5.58</v>
      </c>
      <c r="DA99" s="21">
        <v>5.17</v>
      </c>
      <c r="DB99" s="4">
        <v>5.4611700000000001</v>
      </c>
      <c r="DC99" s="4">
        <f t="shared" si="12"/>
        <v>0.96117000000000008</v>
      </c>
      <c r="DD99" s="21">
        <v>4.97</v>
      </c>
      <c r="DE99" s="21">
        <v>4.8099999999999996</v>
      </c>
      <c r="DF99" s="1"/>
      <c r="DG99" s="21">
        <v>4.5</v>
      </c>
      <c r="DH99" s="21">
        <v>4.6500000000000004</v>
      </c>
      <c r="DI99" s="1"/>
      <c r="DJ99" s="1"/>
      <c r="DK99" s="4">
        <f t="shared" si="13"/>
        <v>0.26000000000000068</v>
      </c>
      <c r="DL99" s="4">
        <f t="shared" si="14"/>
        <v>0.77000000000000046</v>
      </c>
      <c r="DM99" s="4"/>
      <c r="DN99" s="4">
        <f t="shared" si="15"/>
        <v>0.15000000000000036</v>
      </c>
      <c r="DO99" s="4">
        <f t="shared" si="16"/>
        <v>0.46999999999999975</v>
      </c>
      <c r="DP99" s="4">
        <f t="shared" si="17"/>
        <v>0.30999999999999961</v>
      </c>
      <c r="DQ99" s="14">
        <v>75.391900000000007</v>
      </c>
      <c r="DR99" s="14">
        <v>47.1738</v>
      </c>
      <c r="DS99" s="1"/>
      <c r="DT99" s="22">
        <v>51.228999999999999</v>
      </c>
      <c r="DU99" s="17">
        <v>171.6</v>
      </c>
      <c r="DV99" s="17">
        <v>471.2</v>
      </c>
      <c r="DW99" s="17">
        <v>426.3</v>
      </c>
      <c r="DX99" s="19">
        <v>21855</v>
      </c>
      <c r="DY99" s="14">
        <v>99.788700000000006</v>
      </c>
      <c r="DZ99" s="14">
        <v>50.766300000000001</v>
      </c>
      <c r="EA99" s="22">
        <v>22.562000000000001</v>
      </c>
      <c r="EC99" s="14">
        <v>99.788700000000006</v>
      </c>
      <c r="ED99">
        <v>86.06</v>
      </c>
      <c r="EE99">
        <v>888.73</v>
      </c>
      <c r="EF99">
        <v>14.220599999999999</v>
      </c>
      <c r="EG99" s="1"/>
      <c r="EI99">
        <v>117.42415067053643</v>
      </c>
      <c r="EJ99" s="1"/>
      <c r="EO99">
        <v>94.2</v>
      </c>
    </row>
    <row r="100" spans="1:145">
      <c r="A100" s="26">
        <v>24289</v>
      </c>
      <c r="B100" s="14">
        <v>34.517200000000003</v>
      </c>
      <c r="C100" s="14">
        <v>33.095599999999997</v>
      </c>
      <c r="D100" s="14">
        <v>41.610199999999999</v>
      </c>
      <c r="E100" s="14">
        <v>35.181100000000001</v>
      </c>
      <c r="F100" s="14">
        <v>21.367999999999999</v>
      </c>
      <c r="G100" s="14">
        <v>44.710500000000003</v>
      </c>
      <c r="J100" s="14">
        <v>30.427099999999999</v>
      </c>
      <c r="K100">
        <v>30.171800000000001</v>
      </c>
      <c r="L100" s="14">
        <v>46.889899999999997</v>
      </c>
      <c r="M100">
        <v>21.417100000000001</v>
      </c>
      <c r="N100">
        <v>36.5762</v>
      </c>
      <c r="O100" s="19">
        <v>17760</v>
      </c>
      <c r="P100" s="19">
        <v>64301</v>
      </c>
      <c r="Q100" s="19">
        <v>42429</v>
      </c>
      <c r="R100" s="19">
        <v>21872</v>
      </c>
      <c r="S100" s="19">
        <v>10974</v>
      </c>
      <c r="T100" s="19">
        <v>53327</v>
      </c>
      <c r="U100">
        <v>2705</v>
      </c>
      <c r="V100">
        <v>2163</v>
      </c>
      <c r="W100">
        <v>6106</v>
      </c>
      <c r="X100" s="19">
        <v>10852</v>
      </c>
      <c r="Y100" s="19">
        <v>6908</v>
      </c>
      <c r="Z100" s="19">
        <v>3420</v>
      </c>
      <c r="AA100" s="19">
        <v>3781</v>
      </c>
      <c r="AB100" s="19">
        <v>2973</v>
      </c>
      <c r="AC100" s="19">
        <v>1910</v>
      </c>
      <c r="AD100" s="19">
        <v>4143</v>
      </c>
      <c r="AE100" s="19">
        <v>692</v>
      </c>
      <c r="AF100" s="19">
        <v>4529</v>
      </c>
      <c r="AG100" s="19">
        <v>1479</v>
      </c>
      <c r="AH100" s="19">
        <v>12640</v>
      </c>
      <c r="AI100" s="17">
        <v>6557.7</v>
      </c>
      <c r="AJ100" s="17">
        <v>3093.3</v>
      </c>
      <c r="AK100" s="19">
        <v>72860</v>
      </c>
      <c r="AL100" s="19">
        <v>75736</v>
      </c>
      <c r="AM100">
        <v>59.1</v>
      </c>
      <c r="AN100">
        <v>3.8</v>
      </c>
      <c r="AO100" s="17">
        <f t="shared" si="9"/>
        <v>3.5214429069398965</v>
      </c>
      <c r="AP100" s="17">
        <f t="shared" si="10"/>
        <v>0.27595859300728848</v>
      </c>
      <c r="AQ100" s="17">
        <v>12.9</v>
      </c>
      <c r="AR100">
        <v>2.5</v>
      </c>
      <c r="AS100">
        <v>3.7</v>
      </c>
      <c r="AT100">
        <v>1640</v>
      </c>
      <c r="AU100">
        <v>809</v>
      </c>
      <c r="AV100" s="19">
        <f t="shared" si="11"/>
        <v>218</v>
      </c>
      <c r="AW100">
        <v>427</v>
      </c>
      <c r="AX100">
        <v>209</v>
      </c>
      <c r="BC100">
        <v>2128</v>
      </c>
      <c r="BD100" s="17">
        <v>41.2</v>
      </c>
      <c r="BE100" s="17">
        <v>38.4</v>
      </c>
      <c r="BF100" s="17">
        <v>3.9</v>
      </c>
      <c r="BG100" s="7">
        <v>69</v>
      </c>
      <c r="BH100" s="19">
        <v>1046</v>
      </c>
      <c r="BI100" s="19">
        <v>298</v>
      </c>
      <c r="BJ100" s="19">
        <v>271</v>
      </c>
      <c r="BK100" s="19">
        <v>184</v>
      </c>
      <c r="BL100" s="19">
        <v>441</v>
      </c>
      <c r="BM100" s="19">
        <v>149</v>
      </c>
      <c r="BN100" s="19">
        <v>932</v>
      </c>
      <c r="BO100">
        <v>63.25</v>
      </c>
      <c r="BP100">
        <v>85279</v>
      </c>
      <c r="BQ100">
        <v>71177</v>
      </c>
      <c r="BR100">
        <v>288660</v>
      </c>
      <c r="BS100" s="17">
        <v>73.099999999999994</v>
      </c>
      <c r="BT100">
        <v>18891</v>
      </c>
      <c r="BU100">
        <v>381.48</v>
      </c>
      <c r="BV100" s="17">
        <v>57.9</v>
      </c>
      <c r="BW100">
        <v>879401</v>
      </c>
      <c r="BX100">
        <v>864309.36800799996</v>
      </c>
      <c r="BY100" s="17">
        <v>56.3</v>
      </c>
      <c r="BZ100">
        <v>324828</v>
      </c>
      <c r="CA100">
        <v>84983</v>
      </c>
      <c r="CB100" s="17">
        <v>33.6</v>
      </c>
      <c r="CC100" s="1"/>
      <c r="CD100">
        <v>13.5</v>
      </c>
      <c r="CE100" s="1"/>
      <c r="CJ100" s="22">
        <v>19.16</v>
      </c>
      <c r="CK100" s="22">
        <v>19.795000000000002</v>
      </c>
      <c r="CL100" s="17">
        <v>35.1</v>
      </c>
      <c r="CM100" s="17">
        <v>38.799999999999997</v>
      </c>
      <c r="CN100" s="17">
        <v>35.200000000000003</v>
      </c>
      <c r="CO100" s="17">
        <v>31.7</v>
      </c>
      <c r="CP100" s="17">
        <v>32.200000000000003</v>
      </c>
      <c r="CQ100" s="7">
        <v>34.99</v>
      </c>
      <c r="CR100">
        <v>115.4</v>
      </c>
      <c r="CS100" s="17">
        <v>79.7</v>
      </c>
      <c r="CT100" s="22">
        <v>32.450000000000003</v>
      </c>
      <c r="CU100" s="22">
        <v>33.6</v>
      </c>
      <c r="CV100">
        <v>3.42</v>
      </c>
      <c r="CW100">
        <v>2.6</v>
      </c>
      <c r="CX100" s="21">
        <v>2.74</v>
      </c>
      <c r="CY100" s="21">
        <v>5.16</v>
      </c>
      <c r="CZ100" s="21">
        <v>5.68</v>
      </c>
      <c r="DA100" s="21">
        <v>5.3</v>
      </c>
      <c r="DB100" s="4">
        <v>5.5707500000000003</v>
      </c>
      <c r="DC100" s="4">
        <f t="shared" si="12"/>
        <v>0.77075000000000049</v>
      </c>
      <c r="DD100" s="21">
        <v>5.17</v>
      </c>
      <c r="DE100" s="21">
        <v>5.0199999999999996</v>
      </c>
      <c r="DF100" s="1"/>
      <c r="DG100" s="21">
        <v>4.8</v>
      </c>
      <c r="DH100" s="21">
        <v>4.93</v>
      </c>
      <c r="DI100" s="1"/>
      <c r="DJ100" s="1"/>
      <c r="DK100" s="4">
        <f t="shared" si="13"/>
        <v>0.14000000000000057</v>
      </c>
      <c r="DL100" s="4">
        <f t="shared" si="14"/>
        <v>0.66000000000000014</v>
      </c>
      <c r="DM100" s="4"/>
      <c r="DN100" s="4">
        <f t="shared" si="15"/>
        <v>0.12999999999999989</v>
      </c>
      <c r="DO100" s="4">
        <f t="shared" si="16"/>
        <v>0.37000000000000011</v>
      </c>
      <c r="DP100" s="4">
        <f t="shared" si="17"/>
        <v>0.21999999999999975</v>
      </c>
      <c r="DQ100" s="14">
        <v>76.782600000000002</v>
      </c>
      <c r="DR100" s="14">
        <v>47.398499999999999</v>
      </c>
      <c r="DS100" s="1"/>
      <c r="DT100" s="22">
        <v>51.585000000000001</v>
      </c>
      <c r="DU100" s="17">
        <v>170.3</v>
      </c>
      <c r="DV100" s="17">
        <v>470.9</v>
      </c>
      <c r="DW100" s="17">
        <v>424.6</v>
      </c>
      <c r="DX100" s="19">
        <v>22321</v>
      </c>
      <c r="DY100" s="14">
        <v>100.06140000000001</v>
      </c>
      <c r="DZ100" s="14">
        <v>51.094499999999996</v>
      </c>
      <c r="EA100" s="22">
        <v>23.062000000000001</v>
      </c>
      <c r="EC100" s="14">
        <v>100.06140000000001</v>
      </c>
      <c r="ED100">
        <v>85.84</v>
      </c>
      <c r="EE100">
        <v>875.87009999999998</v>
      </c>
      <c r="EF100">
        <v>17.79786</v>
      </c>
      <c r="EG100" s="1"/>
      <c r="EI100">
        <v>117.33753073458767</v>
      </c>
      <c r="EJ100" s="1"/>
      <c r="EO100">
        <v>92.5</v>
      </c>
    </row>
    <row r="101" spans="1:145">
      <c r="A101" s="26">
        <v>24320</v>
      </c>
      <c r="B101" s="14">
        <v>34.5441</v>
      </c>
      <c r="C101" s="14">
        <v>33.121499999999997</v>
      </c>
      <c r="D101" s="14">
        <v>41.4709</v>
      </c>
      <c r="E101" s="14">
        <v>35.474200000000003</v>
      </c>
      <c r="F101" s="14">
        <v>21.569400000000002</v>
      </c>
      <c r="G101" s="14">
        <v>44.8551</v>
      </c>
      <c r="J101" s="14">
        <v>29.941199999999998</v>
      </c>
      <c r="K101">
        <v>28.819700000000001</v>
      </c>
      <c r="L101" s="14">
        <v>46.971400000000003</v>
      </c>
      <c r="M101">
        <v>21.5839</v>
      </c>
      <c r="N101">
        <v>36.910899999999998</v>
      </c>
      <c r="O101" s="19">
        <v>17882</v>
      </c>
      <c r="P101" s="19">
        <v>64507</v>
      </c>
      <c r="Q101" s="19">
        <v>42535</v>
      </c>
      <c r="R101" s="19">
        <v>21972</v>
      </c>
      <c r="S101" s="19">
        <v>11006</v>
      </c>
      <c r="T101" s="19">
        <v>53501</v>
      </c>
      <c r="U101">
        <v>2721</v>
      </c>
      <c r="V101">
        <v>2163</v>
      </c>
      <c r="W101">
        <v>6122</v>
      </c>
      <c r="X101" s="19">
        <v>10951</v>
      </c>
      <c r="Y101" s="19">
        <v>6931</v>
      </c>
      <c r="Z101" s="19">
        <v>3394</v>
      </c>
      <c r="AA101" s="19">
        <v>3797</v>
      </c>
      <c r="AB101" s="19">
        <v>2973</v>
      </c>
      <c r="AC101" s="19">
        <v>1911</v>
      </c>
      <c r="AD101" s="19">
        <v>4156</v>
      </c>
      <c r="AE101" s="19">
        <v>696</v>
      </c>
      <c r="AF101" s="19">
        <v>4546</v>
      </c>
      <c r="AG101" s="19">
        <v>1485</v>
      </c>
      <c r="AH101" s="19">
        <v>12661</v>
      </c>
      <c r="AI101" s="17">
        <v>6575.1</v>
      </c>
      <c r="AJ101" s="17">
        <v>3100</v>
      </c>
      <c r="AK101" s="19">
        <v>73146</v>
      </c>
      <c r="AL101" s="19">
        <v>76046</v>
      </c>
      <c r="AM101">
        <v>59.3</v>
      </c>
      <c r="AN101">
        <v>3.8</v>
      </c>
      <c r="AO101" s="17">
        <f t="shared" si="9"/>
        <v>3.5610025510874999</v>
      </c>
      <c r="AP101" s="17">
        <f t="shared" si="10"/>
        <v>0.26957367908897245</v>
      </c>
      <c r="AQ101" s="17">
        <v>12.4</v>
      </c>
      <c r="AR101">
        <v>2.5</v>
      </c>
      <c r="AS101">
        <v>3.8</v>
      </c>
      <c r="AT101">
        <v>1622</v>
      </c>
      <c r="AU101">
        <v>827</v>
      </c>
      <c r="AV101" s="19">
        <f t="shared" si="11"/>
        <v>259</v>
      </c>
      <c r="AW101">
        <v>464</v>
      </c>
      <c r="AX101">
        <v>205</v>
      </c>
      <c r="BC101">
        <v>1942</v>
      </c>
      <c r="BD101" s="17">
        <v>41.4</v>
      </c>
      <c r="BE101" s="17">
        <v>38.4</v>
      </c>
      <c r="BF101" s="17">
        <v>4</v>
      </c>
      <c r="BG101" s="7">
        <v>68</v>
      </c>
      <c r="BH101" s="19">
        <v>843</v>
      </c>
      <c r="BI101" s="19">
        <v>192</v>
      </c>
      <c r="BJ101" s="19">
        <v>220</v>
      </c>
      <c r="BK101" s="19">
        <v>122</v>
      </c>
      <c r="BL101" s="19">
        <v>372</v>
      </c>
      <c r="BM101" s="19">
        <v>129</v>
      </c>
      <c r="BN101" s="19">
        <v>877</v>
      </c>
      <c r="BO101">
        <v>65.05</v>
      </c>
      <c r="BP101">
        <v>83341</v>
      </c>
      <c r="BQ101">
        <v>71194</v>
      </c>
      <c r="BR101">
        <v>291622</v>
      </c>
      <c r="BS101" s="17">
        <v>74.3</v>
      </c>
      <c r="BT101">
        <v>17569</v>
      </c>
      <c r="BU101">
        <v>386.38</v>
      </c>
      <c r="BV101" s="17">
        <v>57</v>
      </c>
      <c r="BW101">
        <v>892791</v>
      </c>
      <c r="BX101">
        <v>865491.40004900005</v>
      </c>
      <c r="BY101" s="17">
        <v>53.3</v>
      </c>
      <c r="BZ101">
        <v>326906</v>
      </c>
      <c r="CA101">
        <v>84952</v>
      </c>
      <c r="CB101" s="17">
        <v>33.4</v>
      </c>
      <c r="CC101" s="1"/>
      <c r="CD101">
        <v>13.5</v>
      </c>
      <c r="CE101" s="1"/>
      <c r="CJ101" s="22">
        <v>19.234000000000002</v>
      </c>
      <c r="CK101" s="22">
        <v>19.832000000000001</v>
      </c>
      <c r="CL101" s="17">
        <v>35.4</v>
      </c>
      <c r="CM101" s="17">
        <v>39.700000000000003</v>
      </c>
      <c r="CN101" s="17">
        <v>35.6</v>
      </c>
      <c r="CO101" s="17">
        <v>31.7</v>
      </c>
      <c r="CP101" s="17">
        <v>32.299999999999997</v>
      </c>
      <c r="CQ101" s="7">
        <v>34.130000000000003</v>
      </c>
      <c r="CR101">
        <v>112.9</v>
      </c>
      <c r="CS101" s="17">
        <v>79.5</v>
      </c>
      <c r="CT101" s="22">
        <v>32.65</v>
      </c>
      <c r="CU101" s="22">
        <v>33.700000000000003</v>
      </c>
      <c r="CV101">
        <v>3.44</v>
      </c>
      <c r="CW101">
        <v>2.61</v>
      </c>
      <c r="CX101" s="21">
        <v>2.75</v>
      </c>
      <c r="CY101" s="21">
        <v>5.31</v>
      </c>
      <c r="CZ101" s="21">
        <v>5.83</v>
      </c>
      <c r="DA101" s="21">
        <v>5.53</v>
      </c>
      <c r="DB101" s="4">
        <v>5.6552100000000003</v>
      </c>
      <c r="DC101" s="4">
        <f t="shared" si="12"/>
        <v>0.69521000000000033</v>
      </c>
      <c r="DD101" s="21">
        <v>5.54</v>
      </c>
      <c r="DE101" s="21">
        <v>5.22</v>
      </c>
      <c r="DF101" s="1"/>
      <c r="DG101" s="21">
        <v>4.96</v>
      </c>
      <c r="DH101" s="21">
        <v>5.27</v>
      </c>
      <c r="DI101" s="1"/>
      <c r="DJ101" s="1"/>
      <c r="DK101" s="4">
        <f t="shared" si="13"/>
        <v>8.9999999999999858E-2</v>
      </c>
      <c r="DL101" s="4">
        <f t="shared" si="14"/>
        <v>0.61000000000000032</v>
      </c>
      <c r="DM101" s="4"/>
      <c r="DN101" s="4">
        <f t="shared" si="15"/>
        <v>0.30999999999999961</v>
      </c>
      <c r="DO101" s="4">
        <f t="shared" si="16"/>
        <v>0.58000000000000007</v>
      </c>
      <c r="DP101" s="4">
        <f t="shared" si="17"/>
        <v>0.25999999999999979</v>
      </c>
      <c r="DQ101" s="14">
        <v>76.993899999999996</v>
      </c>
      <c r="DR101" s="14">
        <v>47.560899999999997</v>
      </c>
      <c r="DS101" s="1"/>
      <c r="DT101" s="22">
        <v>51.526000000000003</v>
      </c>
      <c r="DU101" s="17">
        <v>170.8</v>
      </c>
      <c r="DV101" s="17">
        <v>472.6</v>
      </c>
      <c r="DW101" s="17">
        <v>424.1</v>
      </c>
      <c r="DX101" s="19">
        <v>21943</v>
      </c>
      <c r="DY101" s="14">
        <v>100.58669999999999</v>
      </c>
      <c r="DZ101" s="14">
        <v>51.311300000000003</v>
      </c>
      <c r="EA101" s="22">
        <v>22.678000000000001</v>
      </c>
      <c r="EC101" s="14">
        <v>100.58669999999999</v>
      </c>
      <c r="ED101">
        <v>80.650000000000006</v>
      </c>
      <c r="EE101">
        <v>817.55</v>
      </c>
      <c r="EF101">
        <v>24.38456</v>
      </c>
      <c r="EG101" s="1"/>
      <c r="EI101">
        <v>117.33753073458767</v>
      </c>
      <c r="EJ101" s="1"/>
      <c r="EO101">
        <v>90.7</v>
      </c>
    </row>
    <row r="102" spans="1:145">
      <c r="A102" s="26">
        <v>24351</v>
      </c>
      <c r="B102" s="14">
        <v>34.866199999999999</v>
      </c>
      <c r="C102" s="14">
        <v>33.354700000000001</v>
      </c>
      <c r="D102" s="14">
        <v>41.610199999999999</v>
      </c>
      <c r="E102" s="14">
        <v>35.820700000000002</v>
      </c>
      <c r="F102" s="14">
        <v>22.003299999999999</v>
      </c>
      <c r="G102" s="14">
        <v>44.820900000000002</v>
      </c>
      <c r="J102" s="14">
        <v>30.126300000000001</v>
      </c>
      <c r="K102">
        <v>29.5959</v>
      </c>
      <c r="L102" s="14">
        <v>47.093600000000002</v>
      </c>
      <c r="M102">
        <v>21.826599999999999</v>
      </c>
      <c r="N102">
        <v>36.728299999999997</v>
      </c>
      <c r="O102" s="19">
        <v>17886</v>
      </c>
      <c r="P102" s="19">
        <v>64644</v>
      </c>
      <c r="Q102" s="19">
        <v>42696</v>
      </c>
      <c r="R102" s="19">
        <v>21948</v>
      </c>
      <c r="S102" s="19">
        <v>11063</v>
      </c>
      <c r="T102" s="19">
        <v>53581</v>
      </c>
      <c r="U102">
        <v>2742</v>
      </c>
      <c r="V102">
        <v>2182</v>
      </c>
      <c r="W102">
        <v>6139</v>
      </c>
      <c r="X102" s="19">
        <v>10988</v>
      </c>
      <c r="Y102" s="19">
        <v>6898</v>
      </c>
      <c r="Z102" s="19">
        <v>3367</v>
      </c>
      <c r="AA102" s="19">
        <v>3809</v>
      </c>
      <c r="AB102" s="19">
        <v>2978</v>
      </c>
      <c r="AC102" s="19">
        <v>1928</v>
      </c>
      <c r="AD102" s="19">
        <v>4163</v>
      </c>
      <c r="AE102" s="19">
        <v>695</v>
      </c>
      <c r="AF102" s="19">
        <v>4563</v>
      </c>
      <c r="AG102" s="19">
        <v>1490</v>
      </c>
      <c r="AH102" s="19">
        <v>12702</v>
      </c>
      <c r="AI102" s="17">
        <v>6581.1</v>
      </c>
      <c r="AJ102" s="17">
        <v>3098.9</v>
      </c>
      <c r="AK102" s="19">
        <v>73258</v>
      </c>
      <c r="AL102" s="19">
        <v>76056</v>
      </c>
      <c r="AM102">
        <v>59.3</v>
      </c>
      <c r="AN102">
        <v>3.7</v>
      </c>
      <c r="AO102" s="17">
        <f t="shared" si="9"/>
        <v>3.4632376143893975</v>
      </c>
      <c r="AP102" s="17">
        <f t="shared" si="10"/>
        <v>0.26559377300936154</v>
      </c>
      <c r="AQ102" s="17">
        <v>12.8</v>
      </c>
      <c r="AR102">
        <v>2.4</v>
      </c>
      <c r="AS102">
        <v>3.6</v>
      </c>
      <c r="AT102">
        <v>1555</v>
      </c>
      <c r="AU102">
        <v>793</v>
      </c>
      <c r="AV102" s="19">
        <f t="shared" si="11"/>
        <v>286</v>
      </c>
      <c r="AW102">
        <v>488</v>
      </c>
      <c r="AX102">
        <v>202</v>
      </c>
      <c r="BC102">
        <v>1856</v>
      </c>
      <c r="BD102" s="17">
        <v>41.2</v>
      </c>
      <c r="BE102" s="17">
        <v>38.299999999999997</v>
      </c>
      <c r="BF102" s="17">
        <v>3.8</v>
      </c>
      <c r="BG102" s="7">
        <v>67</v>
      </c>
      <c r="BH102" s="19">
        <v>961</v>
      </c>
      <c r="BI102" s="19">
        <v>237</v>
      </c>
      <c r="BJ102" s="19">
        <v>212</v>
      </c>
      <c r="BK102" s="19">
        <v>180</v>
      </c>
      <c r="BL102" s="19">
        <v>409</v>
      </c>
      <c r="BM102" s="19">
        <v>159</v>
      </c>
      <c r="BN102" s="19">
        <v>774</v>
      </c>
      <c r="BO102">
        <v>64.05</v>
      </c>
      <c r="BP102">
        <v>89544</v>
      </c>
      <c r="BQ102">
        <v>72451</v>
      </c>
      <c r="BR102">
        <v>298385</v>
      </c>
      <c r="BS102" s="17">
        <v>72.400000000000006</v>
      </c>
      <c r="BT102">
        <v>18416</v>
      </c>
      <c r="BU102">
        <v>387.93</v>
      </c>
      <c r="BV102" s="17">
        <v>54.8</v>
      </c>
      <c r="BW102">
        <v>905535</v>
      </c>
      <c r="BX102">
        <v>865533.58383200003</v>
      </c>
      <c r="BY102" s="17">
        <v>55.2</v>
      </c>
      <c r="BZ102">
        <v>328680</v>
      </c>
      <c r="CA102">
        <v>84503</v>
      </c>
      <c r="CB102" s="17">
        <v>33.299999999999997</v>
      </c>
      <c r="CC102" s="1"/>
      <c r="CD102">
        <v>13.5</v>
      </c>
      <c r="CE102" s="1"/>
      <c r="CI102">
        <v>25.9</v>
      </c>
      <c r="CJ102" s="22">
        <v>19.295000000000002</v>
      </c>
      <c r="CK102" s="22">
        <v>19.893000000000001</v>
      </c>
      <c r="CL102" s="17">
        <v>35.6</v>
      </c>
      <c r="CM102" s="17">
        <v>40.1</v>
      </c>
      <c r="CN102" s="17">
        <v>35.700000000000003</v>
      </c>
      <c r="CO102" s="17">
        <v>31.7</v>
      </c>
      <c r="CP102" s="17">
        <v>32.200000000000003</v>
      </c>
      <c r="CQ102" s="7">
        <v>33.69</v>
      </c>
      <c r="CR102">
        <v>109.5</v>
      </c>
      <c r="CS102" s="17">
        <v>73.7</v>
      </c>
      <c r="CT102" s="22">
        <v>32.75</v>
      </c>
      <c r="CU102" s="22">
        <v>33.799999999999997</v>
      </c>
      <c r="CV102">
        <v>3.47</v>
      </c>
      <c r="CW102">
        <v>2.63</v>
      </c>
      <c r="CX102" s="21">
        <v>2.76</v>
      </c>
      <c r="CY102" s="21">
        <v>5.49</v>
      </c>
      <c r="CZ102" s="21">
        <v>6.09</v>
      </c>
      <c r="DA102" s="21">
        <v>5.4</v>
      </c>
      <c r="DB102" s="4">
        <v>5.5526</v>
      </c>
      <c r="DC102" s="4">
        <f t="shared" si="12"/>
        <v>0.18259999999999987</v>
      </c>
      <c r="DD102" s="21">
        <v>5.82</v>
      </c>
      <c r="DE102" s="21">
        <v>5.18</v>
      </c>
      <c r="DF102" s="1"/>
      <c r="DG102" s="21">
        <v>5.37</v>
      </c>
      <c r="DH102" s="21">
        <v>5.79</v>
      </c>
      <c r="DI102" s="1"/>
      <c r="DJ102" s="1"/>
      <c r="DK102" s="4">
        <f t="shared" si="13"/>
        <v>0.3100000000000005</v>
      </c>
      <c r="DL102" s="4">
        <f t="shared" si="14"/>
        <v>0.91000000000000014</v>
      </c>
      <c r="DM102" s="4"/>
      <c r="DN102" s="4">
        <f t="shared" si="15"/>
        <v>0.41999999999999993</v>
      </c>
      <c r="DO102" s="4">
        <f t="shared" si="16"/>
        <v>0.45000000000000018</v>
      </c>
      <c r="DP102" s="4">
        <f t="shared" si="17"/>
        <v>-0.19000000000000039</v>
      </c>
      <c r="DQ102" s="14">
        <v>77.488299999999995</v>
      </c>
      <c r="DR102" s="14">
        <v>47.598799999999997</v>
      </c>
      <c r="DS102" s="1"/>
      <c r="DT102" s="22">
        <v>51.784999999999997</v>
      </c>
      <c r="DU102" s="17">
        <v>172</v>
      </c>
      <c r="DV102" s="17">
        <v>475.4</v>
      </c>
      <c r="DW102" s="17">
        <v>425</v>
      </c>
      <c r="DX102" s="19">
        <v>22453</v>
      </c>
      <c r="DY102" s="14">
        <v>100.6725</v>
      </c>
      <c r="DZ102" s="14">
        <v>51.630899999999997</v>
      </c>
      <c r="EA102" s="22">
        <v>23.222000000000001</v>
      </c>
      <c r="EC102" s="14">
        <v>100.6725</v>
      </c>
      <c r="ED102">
        <v>77.81</v>
      </c>
      <c r="EE102">
        <v>791.6499</v>
      </c>
      <c r="EF102">
        <v>20.58305</v>
      </c>
      <c r="EG102" s="1"/>
      <c r="EI102">
        <v>117.41332317854283</v>
      </c>
      <c r="EJ102" s="1"/>
      <c r="EO102">
        <v>90.5</v>
      </c>
    </row>
    <row r="103" spans="1:145">
      <c r="A103" s="26">
        <v>24381</v>
      </c>
      <c r="B103" s="14">
        <v>35.107700000000001</v>
      </c>
      <c r="C103" s="14">
        <v>33.795299999999997</v>
      </c>
      <c r="D103" s="14">
        <v>42.480699999999999</v>
      </c>
      <c r="E103" s="14">
        <v>35.980699999999999</v>
      </c>
      <c r="F103" s="14">
        <v>22.158300000000001</v>
      </c>
      <c r="G103" s="14">
        <v>44.471699999999998</v>
      </c>
      <c r="J103" s="14">
        <v>31.676600000000001</v>
      </c>
      <c r="K103">
        <v>33.451900000000002</v>
      </c>
      <c r="L103" s="14">
        <v>47.4602</v>
      </c>
      <c r="M103">
        <v>21.9176</v>
      </c>
      <c r="N103">
        <v>37.032600000000002</v>
      </c>
      <c r="O103" s="19">
        <v>17956</v>
      </c>
      <c r="P103" s="19">
        <v>64854</v>
      </c>
      <c r="Q103" s="19">
        <v>42863</v>
      </c>
      <c r="R103" s="19">
        <v>21991</v>
      </c>
      <c r="S103" s="19">
        <v>11127</v>
      </c>
      <c r="T103" s="19">
        <v>53727</v>
      </c>
      <c r="U103">
        <v>2767</v>
      </c>
      <c r="V103">
        <v>2186</v>
      </c>
      <c r="W103">
        <v>6174</v>
      </c>
      <c r="X103" s="19">
        <v>11036</v>
      </c>
      <c r="Y103" s="19">
        <v>6920</v>
      </c>
      <c r="Z103" s="19">
        <v>3340</v>
      </c>
      <c r="AA103" s="19">
        <v>3828</v>
      </c>
      <c r="AB103" s="19">
        <v>2983</v>
      </c>
      <c r="AC103" s="19">
        <v>1935</v>
      </c>
      <c r="AD103" s="19">
        <v>4173</v>
      </c>
      <c r="AE103" s="19">
        <v>695</v>
      </c>
      <c r="AF103" s="19">
        <v>4583</v>
      </c>
      <c r="AG103" s="19">
        <v>1497</v>
      </c>
      <c r="AH103" s="19">
        <v>12737</v>
      </c>
      <c r="AI103" s="17">
        <v>6595.8</v>
      </c>
      <c r="AJ103" s="17">
        <v>3108.9</v>
      </c>
      <c r="AK103" s="19">
        <v>73401</v>
      </c>
      <c r="AL103" s="19">
        <v>76199</v>
      </c>
      <c r="AM103">
        <v>59.3</v>
      </c>
      <c r="AN103">
        <v>3.7</v>
      </c>
      <c r="AO103" s="17">
        <f t="shared" si="9"/>
        <v>3.4042441501856979</v>
      </c>
      <c r="AP103" s="17">
        <f t="shared" si="10"/>
        <v>0.29003005288783318</v>
      </c>
      <c r="AQ103" s="17">
        <v>12.6</v>
      </c>
      <c r="AR103">
        <v>2.2999999999999998</v>
      </c>
      <c r="AS103">
        <v>3.8</v>
      </c>
      <c r="AT103">
        <v>1541</v>
      </c>
      <c r="AU103">
        <v>780</v>
      </c>
      <c r="AV103" s="19">
        <f t="shared" si="11"/>
        <v>273</v>
      </c>
      <c r="AW103">
        <v>494</v>
      </c>
      <c r="AX103">
        <v>221</v>
      </c>
      <c r="BC103">
        <v>1857</v>
      </c>
      <c r="BD103" s="17">
        <v>41.3</v>
      </c>
      <c r="BE103" s="17">
        <v>38.4</v>
      </c>
      <c r="BF103" s="17">
        <v>3.9</v>
      </c>
      <c r="BG103" s="7">
        <v>67</v>
      </c>
      <c r="BH103" s="19">
        <v>990</v>
      </c>
      <c r="BI103" s="19">
        <v>264</v>
      </c>
      <c r="BJ103" s="19">
        <v>242</v>
      </c>
      <c r="BK103" s="19">
        <v>179</v>
      </c>
      <c r="BL103" s="19">
        <v>409</v>
      </c>
      <c r="BM103" s="19">
        <v>160</v>
      </c>
      <c r="BN103" s="19">
        <v>739</v>
      </c>
      <c r="BO103">
        <v>57.85</v>
      </c>
      <c r="BP103">
        <v>86622</v>
      </c>
      <c r="BQ103">
        <v>72651</v>
      </c>
      <c r="BR103">
        <v>301999</v>
      </c>
      <c r="BS103" s="17">
        <v>68.7</v>
      </c>
      <c r="BT103">
        <v>17997</v>
      </c>
      <c r="BU103">
        <v>392.6</v>
      </c>
      <c r="BV103" s="17">
        <v>58.2</v>
      </c>
      <c r="BW103">
        <v>916947</v>
      </c>
      <c r="BX103">
        <v>869310.165071</v>
      </c>
      <c r="BY103" s="17">
        <v>51.6</v>
      </c>
      <c r="BZ103">
        <v>330503</v>
      </c>
      <c r="CA103">
        <v>85308</v>
      </c>
      <c r="CB103" s="17">
        <v>33.299999999999997</v>
      </c>
      <c r="CC103" s="1"/>
      <c r="CD103">
        <v>13.6</v>
      </c>
      <c r="CE103" s="1"/>
      <c r="CJ103" s="22">
        <v>19.346</v>
      </c>
      <c r="CK103" s="22">
        <v>19.959</v>
      </c>
      <c r="CL103" s="17">
        <v>35.5</v>
      </c>
      <c r="CM103" s="17">
        <v>39.700000000000003</v>
      </c>
      <c r="CN103" s="17">
        <v>35.700000000000003</v>
      </c>
      <c r="CO103" s="17">
        <v>31.7</v>
      </c>
      <c r="CP103" s="17">
        <v>32.1</v>
      </c>
      <c r="CQ103" s="7">
        <v>33.090000000000003</v>
      </c>
      <c r="CR103">
        <v>105.8</v>
      </c>
      <c r="CS103" s="17">
        <v>70.3</v>
      </c>
      <c r="CT103" s="22">
        <v>32.85</v>
      </c>
      <c r="CU103" s="22">
        <v>34</v>
      </c>
      <c r="CV103">
        <v>3.46</v>
      </c>
      <c r="CW103">
        <v>2.64</v>
      </c>
      <c r="CX103" s="21">
        <v>2.77</v>
      </c>
      <c r="CY103" s="21">
        <v>5.41</v>
      </c>
      <c r="CZ103" s="21">
        <v>6.1</v>
      </c>
      <c r="DA103" s="21">
        <v>5.53</v>
      </c>
      <c r="DB103" s="4">
        <v>5.8020100000000001</v>
      </c>
      <c r="DC103" s="4">
        <f t="shared" si="12"/>
        <v>0.45201000000000047</v>
      </c>
      <c r="DD103" s="21">
        <v>5.58</v>
      </c>
      <c r="DE103" s="21">
        <v>5.01</v>
      </c>
      <c r="DF103" s="1"/>
      <c r="DG103" s="21">
        <v>5.35</v>
      </c>
      <c r="DH103" s="21">
        <v>5.62</v>
      </c>
      <c r="DI103" s="1"/>
      <c r="DJ103" s="1"/>
      <c r="DK103" s="4">
        <f t="shared" si="13"/>
        <v>0.40000000000000036</v>
      </c>
      <c r="DL103" s="4">
        <f t="shared" si="14"/>
        <v>1.0899999999999999</v>
      </c>
      <c r="DM103" s="4"/>
      <c r="DN103" s="4">
        <f t="shared" si="15"/>
        <v>0.27000000000000046</v>
      </c>
      <c r="DO103" s="4">
        <f t="shared" si="16"/>
        <v>0.23000000000000043</v>
      </c>
      <c r="DP103" s="4">
        <f t="shared" si="17"/>
        <v>-0.33999999999999986</v>
      </c>
      <c r="DQ103" s="14">
        <v>78.010400000000004</v>
      </c>
      <c r="DR103" s="14">
        <v>47.589799999999997</v>
      </c>
      <c r="DS103" s="1"/>
      <c r="DT103" s="22">
        <v>51.811</v>
      </c>
      <c r="DU103" s="17">
        <v>171.2</v>
      </c>
      <c r="DV103" s="17">
        <v>475.7</v>
      </c>
      <c r="DW103" s="17">
        <v>423.3</v>
      </c>
      <c r="DX103" s="19">
        <v>22639</v>
      </c>
      <c r="DY103" s="14">
        <v>100.95310000000001</v>
      </c>
      <c r="DZ103" s="14">
        <v>51.9758</v>
      </c>
      <c r="EA103" s="22">
        <v>23.373000000000001</v>
      </c>
      <c r="EC103" s="14">
        <v>100.95310000000001</v>
      </c>
      <c r="ED103">
        <v>77.13</v>
      </c>
      <c r="EE103">
        <v>778.1001</v>
      </c>
      <c r="EF103">
        <v>23.927379999999999</v>
      </c>
      <c r="EG103" s="1"/>
      <c r="EI103">
        <v>117.52159809847879</v>
      </c>
      <c r="EJ103" s="1"/>
      <c r="EO103">
        <v>90.4</v>
      </c>
    </row>
    <row r="104" spans="1:145">
      <c r="A104" s="26">
        <v>24412</v>
      </c>
      <c r="B104" s="14">
        <v>34.866100000000003</v>
      </c>
      <c r="C104" s="14">
        <v>33.691699999999997</v>
      </c>
      <c r="D104" s="14">
        <v>42.271799999999999</v>
      </c>
      <c r="E104" s="14">
        <v>35.447600000000001</v>
      </c>
      <c r="F104" s="14">
        <v>21.584900000000001</v>
      </c>
      <c r="G104" s="14">
        <v>44.511099999999999</v>
      </c>
      <c r="J104" s="14">
        <v>30.727900000000002</v>
      </c>
      <c r="K104">
        <v>32.099800000000002</v>
      </c>
      <c r="L104" s="14">
        <v>47.745399999999997</v>
      </c>
      <c r="M104">
        <v>21.8721</v>
      </c>
      <c r="N104">
        <v>37.032600000000002</v>
      </c>
      <c r="O104" s="19">
        <v>17981</v>
      </c>
      <c r="P104" s="19">
        <v>65019</v>
      </c>
      <c r="Q104" s="19">
        <v>43031</v>
      </c>
      <c r="R104" s="19">
        <v>21988</v>
      </c>
      <c r="S104" s="19">
        <v>11203</v>
      </c>
      <c r="T104" s="19">
        <v>53816</v>
      </c>
      <c r="U104">
        <v>2791</v>
      </c>
      <c r="V104">
        <v>2203</v>
      </c>
      <c r="W104">
        <v>6209</v>
      </c>
      <c r="X104" s="19">
        <v>11042</v>
      </c>
      <c r="Y104" s="19">
        <v>6939</v>
      </c>
      <c r="Z104" s="19">
        <v>3314</v>
      </c>
      <c r="AA104" s="19">
        <v>3845</v>
      </c>
      <c r="AB104" s="19">
        <v>2991</v>
      </c>
      <c r="AC104" s="19">
        <v>1941</v>
      </c>
      <c r="AD104" s="19">
        <v>4181</v>
      </c>
      <c r="AE104" s="19">
        <v>693</v>
      </c>
      <c r="AF104" s="19">
        <v>4600</v>
      </c>
      <c r="AG104" s="19">
        <v>1503</v>
      </c>
      <c r="AH104" s="19">
        <v>12767</v>
      </c>
      <c r="AI104" s="17">
        <v>6601.2</v>
      </c>
      <c r="AJ104" s="17">
        <v>3120.6</v>
      </c>
      <c r="AK104" s="19">
        <v>73840</v>
      </c>
      <c r="AL104" s="19">
        <v>76610</v>
      </c>
      <c r="AM104">
        <v>59.6</v>
      </c>
      <c r="AN104">
        <v>3.6</v>
      </c>
      <c r="AO104" s="17">
        <f t="shared" si="9"/>
        <v>3.3141887482051953</v>
      </c>
      <c r="AP104" s="17">
        <f t="shared" si="10"/>
        <v>0.26106252447461165</v>
      </c>
      <c r="AQ104" s="17">
        <v>11.8</v>
      </c>
      <c r="AR104">
        <v>2.4</v>
      </c>
      <c r="AS104">
        <v>3.6</v>
      </c>
      <c r="AT104">
        <v>1499</v>
      </c>
      <c r="AU104">
        <v>776</v>
      </c>
      <c r="AV104" s="19">
        <f t="shared" si="11"/>
        <v>264</v>
      </c>
      <c r="AW104">
        <v>464</v>
      </c>
      <c r="AX104">
        <v>200</v>
      </c>
      <c r="BC104">
        <v>1738</v>
      </c>
      <c r="BD104" s="17">
        <v>41.2</v>
      </c>
      <c r="BE104" s="17">
        <v>38.299999999999997</v>
      </c>
      <c r="BF104" s="17">
        <v>3.8</v>
      </c>
      <c r="BG104" s="7">
        <v>67</v>
      </c>
      <c r="BH104" s="19">
        <v>1067</v>
      </c>
      <c r="BI104" s="19">
        <v>252</v>
      </c>
      <c r="BJ104" s="19">
        <v>287</v>
      </c>
      <c r="BK104" s="19">
        <v>214</v>
      </c>
      <c r="BL104" s="19">
        <v>435</v>
      </c>
      <c r="BM104" s="19">
        <v>131</v>
      </c>
      <c r="BN104" s="19">
        <v>736</v>
      </c>
      <c r="BO104">
        <v>60.45</v>
      </c>
      <c r="BP104">
        <v>83535</v>
      </c>
      <c r="BQ104">
        <v>71019</v>
      </c>
      <c r="BR104">
        <v>303088</v>
      </c>
      <c r="BS104" s="17">
        <v>62.6</v>
      </c>
      <c r="BT104">
        <v>17214</v>
      </c>
      <c r="BU104">
        <v>397.26</v>
      </c>
      <c r="BV104" s="17">
        <v>55.6</v>
      </c>
      <c r="BW104">
        <v>905722</v>
      </c>
      <c r="BX104">
        <v>866236.16059400002</v>
      </c>
      <c r="BY104" s="17">
        <v>46.8</v>
      </c>
      <c r="BZ104">
        <v>328261</v>
      </c>
      <c r="CA104">
        <v>84887</v>
      </c>
      <c r="CB104" s="17">
        <v>33.4</v>
      </c>
      <c r="CC104" s="1"/>
      <c r="CD104">
        <v>13.6</v>
      </c>
      <c r="CE104" s="1"/>
      <c r="CJ104" s="22">
        <v>19.375</v>
      </c>
      <c r="CK104" s="22">
        <v>20.010000000000002</v>
      </c>
      <c r="CL104" s="17">
        <v>35.5</v>
      </c>
      <c r="CM104" s="17">
        <v>39.299999999999997</v>
      </c>
      <c r="CN104" s="17">
        <v>35.6</v>
      </c>
      <c r="CO104" s="17">
        <v>31.8</v>
      </c>
      <c r="CP104" s="17">
        <v>32.200000000000003</v>
      </c>
      <c r="CQ104" s="7">
        <v>32.93</v>
      </c>
      <c r="CR104">
        <v>104.7</v>
      </c>
      <c r="CS104" s="17">
        <v>71.900000000000006</v>
      </c>
      <c r="CT104" s="22">
        <v>32.880000000000003</v>
      </c>
      <c r="CU104" s="22">
        <v>34</v>
      </c>
      <c r="CV104">
        <v>3.48</v>
      </c>
      <c r="CW104">
        <v>2.65</v>
      </c>
      <c r="CX104" s="21">
        <v>2.78</v>
      </c>
      <c r="CY104" s="21">
        <v>5.35</v>
      </c>
      <c r="CZ104" s="21">
        <v>6.13</v>
      </c>
      <c r="DA104" s="21">
        <v>5.76</v>
      </c>
      <c r="DB104" s="4">
        <v>5.8465199999999999</v>
      </c>
      <c r="DC104" s="4">
        <f t="shared" si="12"/>
        <v>0.52651999999999965</v>
      </c>
      <c r="DD104" s="21">
        <v>5.54</v>
      </c>
      <c r="DE104" s="21">
        <v>5.16</v>
      </c>
      <c r="DF104" s="1"/>
      <c r="DG104" s="21">
        <v>5.32</v>
      </c>
      <c r="DH104" s="21">
        <v>5.54</v>
      </c>
      <c r="DI104" s="1"/>
      <c r="DJ104" s="1"/>
      <c r="DK104" s="4">
        <f t="shared" si="13"/>
        <v>0.1899999999999995</v>
      </c>
      <c r="DL104" s="4">
        <f t="shared" si="14"/>
        <v>0.96999999999999975</v>
      </c>
      <c r="DM104" s="4"/>
      <c r="DN104" s="4">
        <f t="shared" si="15"/>
        <v>0.21999999999999975</v>
      </c>
      <c r="DO104" s="4">
        <f t="shared" si="16"/>
        <v>0.21999999999999975</v>
      </c>
      <c r="DP104" s="4">
        <f t="shared" si="17"/>
        <v>-0.16000000000000014</v>
      </c>
      <c r="DQ104" s="14">
        <v>78.372600000000006</v>
      </c>
      <c r="DR104" s="14">
        <v>47.685299999999998</v>
      </c>
      <c r="DS104" s="1"/>
      <c r="DT104" s="22">
        <v>51.991999999999997</v>
      </c>
      <c r="DU104" s="17">
        <v>171.4</v>
      </c>
      <c r="DV104" s="17">
        <v>477.3</v>
      </c>
      <c r="DW104" s="17">
        <v>423.9</v>
      </c>
      <c r="DX104" s="19">
        <v>22618</v>
      </c>
      <c r="DY104" s="14">
        <v>101.4374</v>
      </c>
      <c r="DZ104" s="14">
        <v>52.224600000000002</v>
      </c>
      <c r="EA104" s="22">
        <v>23.225999999999999</v>
      </c>
      <c r="EC104" s="14">
        <v>101.4374</v>
      </c>
      <c r="ED104">
        <v>80.989999999999995</v>
      </c>
      <c r="EE104">
        <v>806.55</v>
      </c>
      <c r="EF104">
        <v>16.540870000000002</v>
      </c>
      <c r="EG104" s="1"/>
      <c r="EI104">
        <v>117.56490806645316</v>
      </c>
      <c r="EJ104" s="1"/>
      <c r="EO104">
        <v>90.2</v>
      </c>
    </row>
    <row r="105" spans="1:145">
      <c r="A105" s="26">
        <v>24442</v>
      </c>
      <c r="B105" s="14">
        <v>34.9467</v>
      </c>
      <c r="C105" s="14">
        <v>33.795299999999997</v>
      </c>
      <c r="D105" s="14">
        <v>42.167299999999997</v>
      </c>
      <c r="E105" s="14">
        <v>35.447600000000001</v>
      </c>
      <c r="F105" s="14">
        <v>21.476500000000001</v>
      </c>
      <c r="G105" s="14">
        <v>44.819400000000002</v>
      </c>
      <c r="J105" s="14">
        <v>30.404</v>
      </c>
      <c r="K105">
        <v>31.824400000000001</v>
      </c>
      <c r="L105" s="14">
        <v>47.786099999999998</v>
      </c>
      <c r="M105">
        <v>22.145099999999999</v>
      </c>
      <c r="N105">
        <v>36.910899999999998</v>
      </c>
      <c r="O105" s="19">
        <v>17998</v>
      </c>
      <c r="P105" s="19">
        <v>65200</v>
      </c>
      <c r="Q105" s="19">
        <v>43192</v>
      </c>
      <c r="R105" s="19">
        <v>22008</v>
      </c>
      <c r="S105" s="19">
        <v>11256</v>
      </c>
      <c r="T105" s="19">
        <v>53944</v>
      </c>
      <c r="U105">
        <v>2799</v>
      </c>
      <c r="V105">
        <v>2220</v>
      </c>
      <c r="W105">
        <v>6237</v>
      </c>
      <c r="X105" s="19">
        <v>11052</v>
      </c>
      <c r="Y105" s="19">
        <v>6946</v>
      </c>
      <c r="Z105" s="19">
        <v>3318</v>
      </c>
      <c r="AA105" s="19">
        <v>3863</v>
      </c>
      <c r="AB105" s="19">
        <v>3002</v>
      </c>
      <c r="AC105" s="19">
        <v>1944</v>
      </c>
      <c r="AD105" s="19">
        <v>4195</v>
      </c>
      <c r="AE105" s="19">
        <v>692</v>
      </c>
      <c r="AF105" s="19">
        <v>4616</v>
      </c>
      <c r="AG105" s="19">
        <v>1510</v>
      </c>
      <c r="AH105" s="19">
        <v>12806</v>
      </c>
      <c r="AI105" s="17">
        <v>6628.7</v>
      </c>
      <c r="AJ105" s="17">
        <v>3128.9</v>
      </c>
      <c r="AK105" s="19">
        <v>73729</v>
      </c>
      <c r="AL105" s="19">
        <v>76641</v>
      </c>
      <c r="AM105">
        <v>59.5</v>
      </c>
      <c r="AN105">
        <v>3.8</v>
      </c>
      <c r="AO105" s="17">
        <f t="shared" si="9"/>
        <v>3.3989640009916364</v>
      </c>
      <c r="AP105" s="17">
        <f t="shared" si="10"/>
        <v>0.2740047755118018</v>
      </c>
      <c r="AQ105" s="17">
        <v>12.1</v>
      </c>
      <c r="AR105">
        <v>2.5</v>
      </c>
      <c r="AS105">
        <v>3.9</v>
      </c>
      <c r="AT105">
        <v>1582</v>
      </c>
      <c r="AU105">
        <v>745</v>
      </c>
      <c r="AV105" s="19">
        <f t="shared" si="11"/>
        <v>278</v>
      </c>
      <c r="AW105">
        <v>488</v>
      </c>
      <c r="AX105">
        <v>210</v>
      </c>
      <c r="BC105">
        <v>2007</v>
      </c>
      <c r="BD105" s="17">
        <v>40.9</v>
      </c>
      <c r="BE105" s="17">
        <v>38.200000000000003</v>
      </c>
      <c r="BF105" s="17">
        <v>3.5</v>
      </c>
      <c r="BG105" s="7">
        <v>66</v>
      </c>
      <c r="BH105" s="19">
        <v>1123</v>
      </c>
      <c r="BI105" s="19">
        <v>340</v>
      </c>
      <c r="BJ105" s="19">
        <v>252</v>
      </c>
      <c r="BK105" s="19">
        <v>237</v>
      </c>
      <c r="BL105" s="19">
        <v>448</v>
      </c>
      <c r="BM105" s="19">
        <v>186</v>
      </c>
      <c r="BN105" s="19">
        <v>743</v>
      </c>
      <c r="BO105">
        <v>58.05</v>
      </c>
      <c r="BP105">
        <v>83024</v>
      </c>
      <c r="BQ105">
        <v>70588</v>
      </c>
      <c r="BR105">
        <v>303897</v>
      </c>
      <c r="BS105" s="17">
        <v>57.9</v>
      </c>
      <c r="BT105">
        <v>17300</v>
      </c>
      <c r="BU105">
        <v>400.48</v>
      </c>
      <c r="BV105" s="17">
        <v>53.7</v>
      </c>
      <c r="BW105">
        <v>881105</v>
      </c>
      <c r="BX105">
        <v>867795.88322199997</v>
      </c>
      <c r="BY105" s="17">
        <v>48.8</v>
      </c>
      <c r="BZ105">
        <v>331099</v>
      </c>
      <c r="CA105">
        <v>85879</v>
      </c>
      <c r="CB105" s="17">
        <v>33.4</v>
      </c>
      <c r="CC105" s="1"/>
      <c r="CD105">
        <v>13.6</v>
      </c>
      <c r="CE105" s="1"/>
      <c r="CI105">
        <v>26</v>
      </c>
      <c r="CJ105" s="22">
        <v>19.414999999999999</v>
      </c>
      <c r="CK105" s="22">
        <v>20.07</v>
      </c>
      <c r="CL105" s="17">
        <v>35.4</v>
      </c>
      <c r="CM105" s="17">
        <v>39</v>
      </c>
      <c r="CN105" s="17">
        <v>35.4</v>
      </c>
      <c r="CO105" s="17">
        <v>31.8</v>
      </c>
      <c r="CP105" s="17">
        <v>32.200000000000003</v>
      </c>
      <c r="CQ105" s="7">
        <v>32.619999999999997</v>
      </c>
      <c r="CR105">
        <v>104.9</v>
      </c>
      <c r="CS105" s="17">
        <v>67.599999999999994</v>
      </c>
      <c r="CT105" s="22">
        <v>32.92</v>
      </c>
      <c r="CU105" s="22">
        <v>34.1</v>
      </c>
      <c r="CV105">
        <v>3.49</v>
      </c>
      <c r="CW105">
        <v>2.64</v>
      </c>
      <c r="CX105" s="21">
        <v>2.78</v>
      </c>
      <c r="CY105" s="21">
        <v>5.39</v>
      </c>
      <c r="CZ105" s="21">
        <v>6.18</v>
      </c>
      <c r="DA105" s="21">
        <v>5.4</v>
      </c>
      <c r="DB105" s="4">
        <v>5.98766</v>
      </c>
      <c r="DC105" s="4">
        <f t="shared" si="12"/>
        <v>1.02766</v>
      </c>
      <c r="DD105" s="21">
        <v>5.2</v>
      </c>
      <c r="DE105" s="21">
        <v>4.84</v>
      </c>
      <c r="DF105" s="1"/>
      <c r="DG105" s="21">
        <v>4.96</v>
      </c>
      <c r="DH105" s="21">
        <v>5.07</v>
      </c>
      <c r="DI105" s="1"/>
      <c r="DJ105" s="1"/>
      <c r="DK105" s="4">
        <f t="shared" si="13"/>
        <v>0.54999999999999982</v>
      </c>
      <c r="DL105" s="4">
        <f t="shared" si="14"/>
        <v>1.3399999999999999</v>
      </c>
      <c r="DM105" s="4"/>
      <c r="DN105" s="4">
        <f t="shared" si="15"/>
        <v>0.11000000000000032</v>
      </c>
      <c r="DO105" s="4">
        <f t="shared" si="16"/>
        <v>0.24000000000000021</v>
      </c>
      <c r="DP105" s="4">
        <f t="shared" si="17"/>
        <v>-0.12000000000000011</v>
      </c>
      <c r="DQ105" s="14">
        <v>78.975999999999999</v>
      </c>
      <c r="DR105" s="14">
        <v>47.762099999999997</v>
      </c>
      <c r="DS105" s="1"/>
      <c r="DT105" s="22">
        <v>52.188000000000002</v>
      </c>
      <c r="DU105" s="17">
        <v>172</v>
      </c>
      <c r="DV105" s="17">
        <v>480.2</v>
      </c>
      <c r="DW105" s="17">
        <v>425.2</v>
      </c>
      <c r="DX105" s="19">
        <v>23252</v>
      </c>
      <c r="DY105" s="14">
        <v>101.7882</v>
      </c>
      <c r="DZ105" s="14">
        <v>52.542000000000002</v>
      </c>
      <c r="EA105" s="22">
        <v>23.785</v>
      </c>
      <c r="EC105" s="14">
        <v>101.7882</v>
      </c>
      <c r="ED105">
        <v>81.33</v>
      </c>
      <c r="EE105">
        <v>800.86009999999999</v>
      </c>
      <c r="EF105">
        <v>15.293609999999999</v>
      </c>
      <c r="EG105" s="1"/>
      <c r="EI105">
        <v>117.60821803442754</v>
      </c>
      <c r="EJ105" s="1"/>
      <c r="EO105">
        <v>92.3</v>
      </c>
    </row>
    <row r="106" spans="1:145">
      <c r="A106" s="26">
        <v>24473</v>
      </c>
      <c r="B106" s="14">
        <v>35.111499999999999</v>
      </c>
      <c r="C106" s="14">
        <v>34.038699999999999</v>
      </c>
      <c r="D106" s="14">
        <v>42.549700000000001</v>
      </c>
      <c r="E106" s="14">
        <v>35.2988</v>
      </c>
      <c r="F106" s="14">
        <v>21.440300000000001</v>
      </c>
      <c r="G106" s="14">
        <v>44.680700000000002</v>
      </c>
      <c r="I106" s="17">
        <v>89.4</v>
      </c>
      <c r="J106" s="14">
        <v>29.645099999999999</v>
      </c>
      <c r="K106">
        <v>28.0975</v>
      </c>
      <c r="L106" s="14">
        <v>48.893700000000003</v>
      </c>
      <c r="M106">
        <v>22.212299999999999</v>
      </c>
      <c r="N106">
        <v>38.178899999999999</v>
      </c>
      <c r="O106" s="19">
        <v>18033</v>
      </c>
      <c r="P106" s="19">
        <v>65407</v>
      </c>
      <c r="Q106" s="19">
        <v>43350</v>
      </c>
      <c r="R106" s="19">
        <v>22057</v>
      </c>
      <c r="S106" s="19">
        <v>11315</v>
      </c>
      <c r="T106" s="19">
        <v>54092</v>
      </c>
      <c r="U106">
        <v>2814</v>
      </c>
      <c r="V106">
        <v>2241</v>
      </c>
      <c r="W106">
        <v>6260</v>
      </c>
      <c r="X106" s="19">
        <v>11049</v>
      </c>
      <c r="Y106" s="19">
        <v>6984</v>
      </c>
      <c r="Z106" s="19">
        <v>3329</v>
      </c>
      <c r="AA106" s="19">
        <v>3883</v>
      </c>
      <c r="AB106" s="19">
        <v>3012</v>
      </c>
      <c r="AC106" s="19">
        <v>1952</v>
      </c>
      <c r="AD106" s="19">
        <v>4201</v>
      </c>
      <c r="AE106" s="19">
        <v>695</v>
      </c>
      <c r="AF106" s="19">
        <v>4637</v>
      </c>
      <c r="AG106" s="19">
        <v>1518</v>
      </c>
      <c r="AH106" s="19">
        <v>12832</v>
      </c>
      <c r="AI106" s="17">
        <v>6629</v>
      </c>
      <c r="AJ106" s="17">
        <v>3134.4</v>
      </c>
      <c r="AK106" s="19">
        <v>73671</v>
      </c>
      <c r="AL106" s="19">
        <v>76639</v>
      </c>
      <c r="AM106">
        <v>59.5</v>
      </c>
      <c r="AN106">
        <v>3.9</v>
      </c>
      <c r="AO106" s="17">
        <f t="shared" si="9"/>
        <v>3.5856417750753531</v>
      </c>
      <c r="AP106" s="17">
        <f t="shared" si="10"/>
        <v>0.26487819517478045</v>
      </c>
      <c r="AQ106" s="17">
        <v>11.9</v>
      </c>
      <c r="AR106">
        <v>2.2999999999999998</v>
      </c>
      <c r="AS106">
        <v>4.5</v>
      </c>
      <c r="AT106">
        <v>1608</v>
      </c>
      <c r="AU106">
        <v>854</v>
      </c>
      <c r="AV106" s="19">
        <f t="shared" si="11"/>
        <v>286</v>
      </c>
      <c r="AW106">
        <v>489</v>
      </c>
      <c r="AX106">
        <v>203</v>
      </c>
      <c r="AY106">
        <v>1205</v>
      </c>
      <c r="AZ106">
        <v>1098</v>
      </c>
      <c r="BA106">
        <v>404</v>
      </c>
      <c r="BB106">
        <v>409</v>
      </c>
      <c r="BC106">
        <v>2182</v>
      </c>
      <c r="BD106" s="17">
        <v>41.1</v>
      </c>
      <c r="BE106" s="17">
        <v>38.299999999999997</v>
      </c>
      <c r="BF106" s="17">
        <v>3.5</v>
      </c>
      <c r="BG106" s="7">
        <v>67</v>
      </c>
      <c r="BH106" s="19">
        <v>1056</v>
      </c>
      <c r="BI106" s="19">
        <v>257</v>
      </c>
      <c r="BJ106" s="19">
        <v>270</v>
      </c>
      <c r="BK106" s="19">
        <v>134</v>
      </c>
      <c r="BL106" s="19">
        <v>469</v>
      </c>
      <c r="BM106" s="19">
        <v>183</v>
      </c>
      <c r="BN106" s="19">
        <v>995</v>
      </c>
      <c r="BO106">
        <v>51.25</v>
      </c>
      <c r="BP106">
        <v>80884</v>
      </c>
      <c r="BQ106">
        <v>70239</v>
      </c>
      <c r="BR106">
        <v>304017</v>
      </c>
      <c r="BS106" s="17">
        <v>48.2</v>
      </c>
      <c r="BT106">
        <v>14721</v>
      </c>
      <c r="BU106">
        <v>405.94</v>
      </c>
      <c r="BV106" s="17">
        <v>48.2</v>
      </c>
      <c r="BW106">
        <v>881749</v>
      </c>
      <c r="BX106">
        <v>911180.76633200003</v>
      </c>
      <c r="BY106" s="17">
        <v>46.2</v>
      </c>
      <c r="BZ106">
        <v>331584</v>
      </c>
      <c r="CA106">
        <v>85478</v>
      </c>
      <c r="CB106" s="17">
        <v>33.299999999999997</v>
      </c>
      <c r="CC106">
        <v>7.4</v>
      </c>
      <c r="CD106">
        <v>13.6</v>
      </c>
      <c r="CE106" s="1"/>
      <c r="CI106">
        <v>26.2</v>
      </c>
      <c r="CJ106" s="22">
        <v>19.417000000000002</v>
      </c>
      <c r="CK106" s="22">
        <v>20.09</v>
      </c>
      <c r="CL106" s="17">
        <v>35.4</v>
      </c>
      <c r="CM106" s="17">
        <v>38.700000000000003</v>
      </c>
      <c r="CN106" s="17">
        <v>35.4</v>
      </c>
      <c r="CO106" s="17">
        <v>31.9</v>
      </c>
      <c r="CP106" s="17">
        <v>32.200000000000003</v>
      </c>
      <c r="CQ106" s="7">
        <v>32.619999999999997</v>
      </c>
      <c r="CR106">
        <v>105</v>
      </c>
      <c r="CS106" s="17">
        <v>72.900000000000006</v>
      </c>
      <c r="CT106" s="22">
        <v>32.9</v>
      </c>
      <c r="CU106" s="22">
        <v>34.200000000000003</v>
      </c>
      <c r="CV106">
        <v>3.52</v>
      </c>
      <c r="CW106">
        <v>2.65</v>
      </c>
      <c r="CX106" s="21">
        <v>2.79</v>
      </c>
      <c r="CY106" s="21">
        <v>5.2</v>
      </c>
      <c r="CZ106" s="21">
        <v>5.97</v>
      </c>
      <c r="DA106" s="21">
        <v>4.9400000000000004</v>
      </c>
      <c r="DB106" s="4">
        <v>5.7854299999999999</v>
      </c>
      <c r="DC106" s="4">
        <f t="shared" si="12"/>
        <v>1.0654300000000001</v>
      </c>
      <c r="DD106" s="21">
        <v>4.75</v>
      </c>
      <c r="DE106" s="21">
        <v>4.58</v>
      </c>
      <c r="DF106" s="1"/>
      <c r="DG106" s="21">
        <v>4.72</v>
      </c>
      <c r="DH106" s="21">
        <v>4.74</v>
      </c>
      <c r="DI106" s="1"/>
      <c r="DJ106" s="1"/>
      <c r="DK106" s="4">
        <f t="shared" si="13"/>
        <v>0.62000000000000011</v>
      </c>
      <c r="DL106" s="4">
        <f t="shared" si="14"/>
        <v>1.3899999999999997</v>
      </c>
      <c r="DM106" s="4"/>
      <c r="DN106" s="4">
        <f t="shared" si="15"/>
        <v>2.0000000000000462E-2</v>
      </c>
      <c r="DO106" s="4">
        <f t="shared" si="16"/>
        <v>3.0000000000000249E-2</v>
      </c>
      <c r="DP106" s="4">
        <f t="shared" si="17"/>
        <v>-0.13999999999999968</v>
      </c>
      <c r="DQ106" s="14">
        <v>79.274000000000001</v>
      </c>
      <c r="DR106" s="14">
        <v>47.923000000000002</v>
      </c>
      <c r="DS106" s="1"/>
      <c r="DT106" s="22">
        <v>52.465000000000003</v>
      </c>
      <c r="DU106" s="17">
        <v>171.9</v>
      </c>
      <c r="DV106" s="17">
        <v>481.6</v>
      </c>
      <c r="DW106" s="17">
        <v>424.5</v>
      </c>
      <c r="DX106" s="19">
        <v>23692</v>
      </c>
      <c r="DY106" s="14">
        <v>102.1986</v>
      </c>
      <c r="DZ106" s="14">
        <v>52.810099999999998</v>
      </c>
      <c r="EA106" s="22">
        <v>24.100999999999999</v>
      </c>
      <c r="EC106" s="14">
        <v>102.1986</v>
      </c>
      <c r="ED106">
        <v>84.45</v>
      </c>
      <c r="EE106">
        <v>830.56010000000003</v>
      </c>
      <c r="EF106">
        <v>14.028090000000001</v>
      </c>
      <c r="EG106" s="1"/>
      <c r="EI106">
        <v>117.52159809847879</v>
      </c>
      <c r="EJ106" s="1"/>
      <c r="EO106">
        <v>94.3</v>
      </c>
    </row>
    <row r="107" spans="1:145">
      <c r="A107" s="26">
        <v>24504</v>
      </c>
      <c r="B107" s="14">
        <v>34.713299999999997</v>
      </c>
      <c r="C107" s="14">
        <v>33.836100000000002</v>
      </c>
      <c r="D107" s="14">
        <v>41.977400000000003</v>
      </c>
      <c r="E107" s="14">
        <v>34.627499999999998</v>
      </c>
      <c r="F107" s="14">
        <v>20.833200000000001</v>
      </c>
      <c r="G107" s="14">
        <v>44.203400000000002</v>
      </c>
      <c r="I107" s="17">
        <v>88</v>
      </c>
      <c r="J107" s="14">
        <v>28.821300000000001</v>
      </c>
      <c r="K107">
        <v>26.4665</v>
      </c>
      <c r="L107" s="14">
        <v>48.506300000000003</v>
      </c>
      <c r="M107">
        <v>22.321400000000001</v>
      </c>
      <c r="N107">
        <v>38.0657</v>
      </c>
      <c r="O107" s="19">
        <v>17978</v>
      </c>
      <c r="P107" s="19">
        <v>65428</v>
      </c>
      <c r="Q107" s="19">
        <v>43441</v>
      </c>
      <c r="R107" s="19">
        <v>21987</v>
      </c>
      <c r="S107" s="19">
        <v>11353</v>
      </c>
      <c r="T107" s="19">
        <v>54075</v>
      </c>
      <c r="U107">
        <v>2823</v>
      </c>
      <c r="V107">
        <v>2249</v>
      </c>
      <c r="W107">
        <v>6281</v>
      </c>
      <c r="X107" s="19">
        <v>11031</v>
      </c>
      <c r="Y107" s="19">
        <v>6947</v>
      </c>
      <c r="Z107" s="19">
        <v>3317</v>
      </c>
      <c r="AA107" s="19">
        <v>3899</v>
      </c>
      <c r="AB107" s="19">
        <v>3023</v>
      </c>
      <c r="AC107" s="19">
        <v>1949</v>
      </c>
      <c r="AD107" s="19">
        <v>4209</v>
      </c>
      <c r="AE107" s="19">
        <v>692</v>
      </c>
      <c r="AF107" s="19">
        <v>4647</v>
      </c>
      <c r="AG107" s="19">
        <v>1524</v>
      </c>
      <c r="AH107" s="19">
        <v>12837</v>
      </c>
      <c r="AI107" s="17">
        <v>6626.7</v>
      </c>
      <c r="AJ107" s="17">
        <v>3133.7</v>
      </c>
      <c r="AK107" s="19">
        <v>73606</v>
      </c>
      <c r="AL107" s="19">
        <v>76521</v>
      </c>
      <c r="AM107">
        <v>59.3</v>
      </c>
      <c r="AN107">
        <v>3.8</v>
      </c>
      <c r="AO107" s="17">
        <f t="shared" si="9"/>
        <v>3.5493524653363129</v>
      </c>
      <c r="AP107" s="17">
        <f t="shared" si="10"/>
        <v>0.26267299172776098</v>
      </c>
      <c r="AQ107" s="17">
        <v>12.9</v>
      </c>
      <c r="AR107">
        <v>2.2999999999999998</v>
      </c>
      <c r="AS107">
        <v>4.0999999999999996</v>
      </c>
      <c r="AT107">
        <v>1596</v>
      </c>
      <c r="AU107">
        <v>862</v>
      </c>
      <c r="AV107" s="19">
        <f t="shared" si="11"/>
        <v>258</v>
      </c>
      <c r="AW107">
        <v>459</v>
      </c>
      <c r="AX107">
        <v>201</v>
      </c>
      <c r="AY107">
        <v>1187</v>
      </c>
      <c r="AZ107">
        <v>1008</v>
      </c>
      <c r="BA107">
        <v>410</v>
      </c>
      <c r="BB107">
        <v>378</v>
      </c>
      <c r="BC107">
        <v>2322</v>
      </c>
      <c r="BD107" s="17">
        <v>40.4</v>
      </c>
      <c r="BE107" s="17">
        <v>37.9</v>
      </c>
      <c r="BF107" s="17">
        <v>3.4</v>
      </c>
      <c r="BG107" s="7">
        <v>66</v>
      </c>
      <c r="BH107" s="19">
        <v>1091</v>
      </c>
      <c r="BI107" s="19">
        <v>279</v>
      </c>
      <c r="BJ107" s="19">
        <v>268</v>
      </c>
      <c r="BK107" s="19">
        <v>173</v>
      </c>
      <c r="BL107" s="19">
        <v>484</v>
      </c>
      <c r="BM107" s="19">
        <v>168</v>
      </c>
      <c r="BN107" s="19">
        <v>907</v>
      </c>
      <c r="BO107">
        <v>57.85</v>
      </c>
      <c r="BP107">
        <v>80140</v>
      </c>
      <c r="BQ107">
        <v>69829</v>
      </c>
      <c r="BR107">
        <v>303736</v>
      </c>
      <c r="BS107" s="17">
        <v>49.9</v>
      </c>
      <c r="BT107">
        <v>15527</v>
      </c>
      <c r="BU107">
        <v>408.1</v>
      </c>
      <c r="BV107" s="17">
        <v>45.3</v>
      </c>
      <c r="BW107">
        <v>861204</v>
      </c>
      <c r="BX107">
        <v>915060.84198200004</v>
      </c>
      <c r="BY107" s="17">
        <v>45.1</v>
      </c>
      <c r="BZ107">
        <v>330311</v>
      </c>
      <c r="CA107">
        <v>84786</v>
      </c>
      <c r="CB107" s="17">
        <v>33.1</v>
      </c>
      <c r="CC107">
        <v>7.4</v>
      </c>
      <c r="CD107">
        <v>13.6</v>
      </c>
      <c r="CE107" s="1"/>
      <c r="CI107">
        <v>26</v>
      </c>
      <c r="CJ107" s="22">
        <v>19.440000000000001</v>
      </c>
      <c r="CK107" s="22">
        <v>20.126000000000001</v>
      </c>
      <c r="CL107" s="17">
        <v>35.299999999999997</v>
      </c>
      <c r="CM107" s="17">
        <v>38.299999999999997</v>
      </c>
      <c r="CN107" s="17">
        <v>35.299999999999997</v>
      </c>
      <c r="CO107" s="17">
        <v>31.9</v>
      </c>
      <c r="CP107" s="17">
        <v>32.1</v>
      </c>
      <c r="CQ107" s="7">
        <v>32.130000000000003</v>
      </c>
      <c r="CR107">
        <v>104.1</v>
      </c>
      <c r="CS107" s="17">
        <v>61.8</v>
      </c>
      <c r="CT107" s="22">
        <v>33</v>
      </c>
      <c r="CU107" s="22">
        <v>34.200000000000003</v>
      </c>
      <c r="CV107">
        <v>3.52</v>
      </c>
      <c r="CW107">
        <v>2.67</v>
      </c>
      <c r="CX107" s="21">
        <v>2.81</v>
      </c>
      <c r="CY107" s="21">
        <v>5.03</v>
      </c>
      <c r="CZ107" s="21">
        <v>5.82</v>
      </c>
      <c r="DA107" s="21">
        <v>5</v>
      </c>
      <c r="DB107" s="4">
        <v>5.3994799999999996</v>
      </c>
      <c r="DC107" s="4">
        <f t="shared" si="12"/>
        <v>0.83948</v>
      </c>
      <c r="DD107" s="21">
        <v>4.71</v>
      </c>
      <c r="DE107" s="21">
        <v>4.63</v>
      </c>
      <c r="DF107" s="1"/>
      <c r="DG107" s="21">
        <v>4.5599999999999996</v>
      </c>
      <c r="DH107" s="21">
        <v>4.59</v>
      </c>
      <c r="DI107" s="1"/>
      <c r="DJ107" s="1"/>
      <c r="DK107" s="4">
        <f t="shared" si="13"/>
        <v>0.40000000000000036</v>
      </c>
      <c r="DL107" s="4">
        <f t="shared" si="14"/>
        <v>1.1900000000000004</v>
      </c>
      <c r="DM107" s="4"/>
      <c r="DN107" s="4">
        <f t="shared" si="15"/>
        <v>3.0000000000000249E-2</v>
      </c>
      <c r="DO107" s="4">
        <f t="shared" si="16"/>
        <v>0.15000000000000036</v>
      </c>
      <c r="DP107" s="4">
        <f t="shared" si="17"/>
        <v>7.0000000000000284E-2</v>
      </c>
      <c r="DQ107" s="14">
        <v>79.558000000000007</v>
      </c>
      <c r="DR107" s="14">
        <v>47.9998</v>
      </c>
      <c r="DS107" s="1"/>
      <c r="DT107" s="22">
        <v>52.759</v>
      </c>
      <c r="DU107" s="17">
        <v>173</v>
      </c>
      <c r="DV107" s="17">
        <v>485.1</v>
      </c>
      <c r="DW107" s="17">
        <v>425.8</v>
      </c>
      <c r="DX107" s="19">
        <v>23357</v>
      </c>
      <c r="DY107" s="14">
        <v>102.3626</v>
      </c>
      <c r="DZ107" s="14">
        <v>53.0139</v>
      </c>
      <c r="EA107" s="22">
        <v>23.72</v>
      </c>
      <c r="EC107" s="14">
        <v>102.3626</v>
      </c>
      <c r="ED107">
        <v>87.36</v>
      </c>
      <c r="EE107">
        <v>851.12009999999998</v>
      </c>
      <c r="EF107">
        <v>13.98907</v>
      </c>
      <c r="EG107" s="1"/>
      <c r="EI107">
        <v>117.49994311449159</v>
      </c>
      <c r="EJ107" s="1"/>
      <c r="EO107">
        <v>96.4</v>
      </c>
    </row>
    <row r="108" spans="1:145">
      <c r="A108" s="26">
        <v>24532</v>
      </c>
      <c r="B108" s="14">
        <v>34.517600000000002</v>
      </c>
      <c r="C108" s="14">
        <v>33.927799999999998</v>
      </c>
      <c r="D108" s="14">
        <v>42.112200000000001</v>
      </c>
      <c r="E108" s="14">
        <v>33.987000000000002</v>
      </c>
      <c r="F108" s="14">
        <v>20.3672</v>
      </c>
      <c r="G108" s="14">
        <v>43.822899999999997</v>
      </c>
      <c r="I108" s="17">
        <v>87.1</v>
      </c>
      <c r="J108" s="14">
        <v>29.0871</v>
      </c>
      <c r="K108">
        <v>27.930399999999999</v>
      </c>
      <c r="L108" s="14">
        <v>48.537599999999998</v>
      </c>
      <c r="M108">
        <v>22.377500000000001</v>
      </c>
      <c r="N108">
        <v>38.558700000000002</v>
      </c>
      <c r="O108" s="19">
        <v>17940</v>
      </c>
      <c r="P108" s="19">
        <v>65530</v>
      </c>
      <c r="Q108" s="19">
        <v>43611</v>
      </c>
      <c r="R108" s="19">
        <v>21919</v>
      </c>
      <c r="S108" s="19">
        <v>11397</v>
      </c>
      <c r="T108" s="19">
        <v>54133</v>
      </c>
      <c r="U108">
        <v>2835</v>
      </c>
      <c r="V108">
        <v>2261</v>
      </c>
      <c r="W108">
        <v>6301</v>
      </c>
      <c r="X108" s="19">
        <v>11005</v>
      </c>
      <c r="Y108" s="19">
        <v>6935</v>
      </c>
      <c r="Z108" s="19">
        <v>3290</v>
      </c>
      <c r="AA108" s="19">
        <v>3919</v>
      </c>
      <c r="AB108" s="19">
        <v>3037</v>
      </c>
      <c r="AC108" s="19">
        <v>1950</v>
      </c>
      <c r="AD108" s="19">
        <v>4231</v>
      </c>
      <c r="AE108" s="19">
        <v>689</v>
      </c>
      <c r="AF108" s="19">
        <v>4663</v>
      </c>
      <c r="AG108" s="19">
        <v>1532</v>
      </c>
      <c r="AH108" s="19">
        <v>12882</v>
      </c>
      <c r="AI108" s="17">
        <v>6666.2</v>
      </c>
      <c r="AJ108" s="17">
        <v>3143.9</v>
      </c>
      <c r="AK108" s="19">
        <v>73439</v>
      </c>
      <c r="AL108" s="19">
        <v>76328</v>
      </c>
      <c r="AM108">
        <v>59.1</v>
      </c>
      <c r="AN108">
        <v>3.8</v>
      </c>
      <c r="AO108" s="17">
        <f t="shared" si="9"/>
        <v>3.5517765433392725</v>
      </c>
      <c r="AP108" s="17">
        <f t="shared" si="10"/>
        <v>0.23582433707158579</v>
      </c>
      <c r="AQ108" s="17">
        <v>11.6</v>
      </c>
      <c r="AR108">
        <v>2.4</v>
      </c>
      <c r="AS108">
        <v>4.3</v>
      </c>
      <c r="AT108">
        <v>1586</v>
      </c>
      <c r="AU108">
        <v>869</v>
      </c>
      <c r="AV108" s="19">
        <f t="shared" si="11"/>
        <v>256</v>
      </c>
      <c r="AW108">
        <v>436</v>
      </c>
      <c r="AX108">
        <v>180</v>
      </c>
      <c r="AY108">
        <v>1170</v>
      </c>
      <c r="AZ108">
        <v>1016</v>
      </c>
      <c r="BA108">
        <v>411</v>
      </c>
      <c r="BB108">
        <v>335</v>
      </c>
      <c r="BC108">
        <v>2308</v>
      </c>
      <c r="BD108" s="17">
        <v>40.5</v>
      </c>
      <c r="BE108" s="17">
        <v>37.9</v>
      </c>
      <c r="BF108" s="17">
        <v>3.3</v>
      </c>
      <c r="BG108" s="7">
        <v>64</v>
      </c>
      <c r="BH108" s="19">
        <v>1304</v>
      </c>
      <c r="BI108" s="19">
        <v>374</v>
      </c>
      <c r="BJ108" s="19">
        <v>375</v>
      </c>
      <c r="BK108" s="19">
        <v>205</v>
      </c>
      <c r="BL108" s="19">
        <v>501</v>
      </c>
      <c r="BM108" s="19">
        <v>223</v>
      </c>
      <c r="BN108" s="19">
        <v>955</v>
      </c>
      <c r="BO108">
        <v>54.65</v>
      </c>
      <c r="BP108">
        <v>78766</v>
      </c>
      <c r="BQ108">
        <v>69332</v>
      </c>
      <c r="BR108">
        <v>301542</v>
      </c>
      <c r="BS108" s="17">
        <v>38</v>
      </c>
      <c r="BT108">
        <v>15674</v>
      </c>
      <c r="BU108">
        <v>410.31</v>
      </c>
      <c r="BV108" s="17">
        <v>45.6</v>
      </c>
      <c r="BW108">
        <v>846761</v>
      </c>
      <c r="BX108">
        <v>899881.78444199997</v>
      </c>
      <c r="BY108" s="17">
        <v>45.3</v>
      </c>
      <c r="BZ108">
        <v>332704</v>
      </c>
      <c r="CA108">
        <v>85674</v>
      </c>
      <c r="CB108" s="17">
        <v>33.299999999999997</v>
      </c>
      <c r="CC108">
        <v>7.4</v>
      </c>
      <c r="CD108">
        <v>13.6</v>
      </c>
      <c r="CE108" s="1"/>
      <c r="CI108">
        <v>26.2</v>
      </c>
      <c r="CJ108" s="22">
        <v>19.45</v>
      </c>
      <c r="CK108" s="22">
        <v>20.155999999999999</v>
      </c>
      <c r="CL108" s="17">
        <v>35.299999999999997</v>
      </c>
      <c r="CM108" s="17">
        <v>37.9</v>
      </c>
      <c r="CN108" s="17">
        <v>35.200000000000003</v>
      </c>
      <c r="CO108" s="17">
        <v>31.9</v>
      </c>
      <c r="CP108" s="17">
        <v>32.1</v>
      </c>
      <c r="CQ108" s="7">
        <v>31.57</v>
      </c>
      <c r="CR108">
        <v>102</v>
      </c>
      <c r="CS108" s="17">
        <v>54</v>
      </c>
      <c r="CT108" s="22">
        <v>33</v>
      </c>
      <c r="CU108" s="22">
        <v>34.299999999999997</v>
      </c>
      <c r="CV108">
        <v>3.53</v>
      </c>
      <c r="CW108">
        <v>2.67</v>
      </c>
      <c r="CX108" s="21">
        <v>2.81</v>
      </c>
      <c r="CY108" s="21">
        <v>5.13</v>
      </c>
      <c r="CZ108" s="21">
        <v>5.85</v>
      </c>
      <c r="DA108" s="21">
        <v>4.53</v>
      </c>
      <c r="DB108" s="4">
        <v>5.3391400000000004</v>
      </c>
      <c r="DC108" s="4">
        <f t="shared" si="12"/>
        <v>1.0791400000000007</v>
      </c>
      <c r="DD108" s="21">
        <v>4.3499999999999996</v>
      </c>
      <c r="DE108" s="21">
        <v>4.54</v>
      </c>
      <c r="DF108" s="1"/>
      <c r="DG108" s="21">
        <v>4.26</v>
      </c>
      <c r="DH108" s="21">
        <v>4.22</v>
      </c>
      <c r="DI108" s="1"/>
      <c r="DJ108" s="1"/>
      <c r="DK108" s="4">
        <f t="shared" si="13"/>
        <v>0.58999999999999986</v>
      </c>
      <c r="DL108" s="4">
        <f t="shared" si="14"/>
        <v>1.3099999999999996</v>
      </c>
      <c r="DM108" s="4"/>
      <c r="DN108" s="4">
        <f t="shared" si="15"/>
        <v>-4.0000000000000036E-2</v>
      </c>
      <c r="DO108" s="4">
        <f t="shared" si="16"/>
        <v>8.9999999999999858E-2</v>
      </c>
      <c r="DP108" s="4">
        <f t="shared" si="17"/>
        <v>0.28000000000000025</v>
      </c>
      <c r="DQ108" s="14">
        <v>80.123099999999994</v>
      </c>
      <c r="DR108" s="14">
        <v>48.173400000000001</v>
      </c>
      <c r="DS108" s="1"/>
      <c r="DT108" s="22">
        <v>53.261000000000003</v>
      </c>
      <c r="DU108" s="17">
        <v>174.8</v>
      </c>
      <c r="DV108" s="17">
        <v>489.7</v>
      </c>
      <c r="DW108" s="17">
        <v>428.8</v>
      </c>
      <c r="DX108" s="19">
        <v>23175</v>
      </c>
      <c r="DY108" s="14">
        <v>102.73220000000001</v>
      </c>
      <c r="DZ108" s="14">
        <v>53.251399999999997</v>
      </c>
      <c r="EA108" s="22">
        <v>23.375</v>
      </c>
      <c r="EC108" s="14">
        <v>102.73220000000001</v>
      </c>
      <c r="ED108">
        <v>89.42</v>
      </c>
      <c r="EE108">
        <v>858.11009999999999</v>
      </c>
      <c r="EF108">
        <v>13.71139</v>
      </c>
      <c r="EG108" s="1"/>
      <c r="EI108">
        <v>117.49994311449159</v>
      </c>
      <c r="EJ108" s="1"/>
      <c r="EO108">
        <v>95.7</v>
      </c>
    </row>
    <row r="109" spans="1:145">
      <c r="A109" s="26">
        <v>24563</v>
      </c>
      <c r="B109" s="14">
        <v>34.843200000000003</v>
      </c>
      <c r="C109" s="14">
        <v>34.297800000000002</v>
      </c>
      <c r="D109" s="14">
        <v>42.831000000000003</v>
      </c>
      <c r="E109" s="14">
        <v>34.310699999999997</v>
      </c>
      <c r="F109" s="14">
        <v>20.321999999999999</v>
      </c>
      <c r="G109" s="14">
        <v>44.483199999999997</v>
      </c>
      <c r="I109" s="17">
        <v>87.5</v>
      </c>
      <c r="J109" s="14">
        <v>29.311699999999998</v>
      </c>
      <c r="K109">
        <v>28.581900000000001</v>
      </c>
      <c r="L109" s="14">
        <v>49.537100000000002</v>
      </c>
      <c r="M109">
        <v>22.444600000000001</v>
      </c>
      <c r="N109">
        <v>39.136000000000003</v>
      </c>
      <c r="O109" s="19">
        <v>17878</v>
      </c>
      <c r="P109" s="19">
        <v>65467</v>
      </c>
      <c r="Q109" s="19">
        <v>43625</v>
      </c>
      <c r="R109" s="19">
        <v>21842</v>
      </c>
      <c r="S109" s="19">
        <v>11435</v>
      </c>
      <c r="T109" s="19">
        <v>54032</v>
      </c>
      <c r="U109">
        <v>2839</v>
      </c>
      <c r="V109">
        <v>2276</v>
      </c>
      <c r="W109">
        <v>6320</v>
      </c>
      <c r="X109" s="19">
        <v>10944</v>
      </c>
      <c r="Y109" s="19">
        <v>6934</v>
      </c>
      <c r="Z109" s="19">
        <v>3277</v>
      </c>
      <c r="AA109" s="19">
        <v>3939</v>
      </c>
      <c r="AB109" s="19">
        <v>3051</v>
      </c>
      <c r="AC109" s="19">
        <v>1941</v>
      </c>
      <c r="AD109" s="19">
        <v>4209</v>
      </c>
      <c r="AE109" s="19">
        <v>687</v>
      </c>
      <c r="AF109" s="19">
        <v>4675</v>
      </c>
      <c r="AG109" s="19">
        <v>1540</v>
      </c>
      <c r="AH109" s="19">
        <v>12835</v>
      </c>
      <c r="AI109" s="17">
        <v>6614.4</v>
      </c>
      <c r="AJ109" s="17">
        <v>3151.3</v>
      </c>
      <c r="AK109" s="19">
        <v>73882</v>
      </c>
      <c r="AL109" s="19">
        <v>76777</v>
      </c>
      <c r="AM109">
        <v>59.4</v>
      </c>
      <c r="AN109">
        <v>3.8</v>
      </c>
      <c r="AO109" s="17">
        <f t="shared" si="9"/>
        <v>3.5127707516573974</v>
      </c>
      <c r="AP109" s="17">
        <f t="shared" si="10"/>
        <v>0.22663037107467079</v>
      </c>
      <c r="AQ109" s="17">
        <v>12.1</v>
      </c>
      <c r="AR109">
        <v>2.4</v>
      </c>
      <c r="AS109">
        <v>4.0999999999999996</v>
      </c>
      <c r="AT109">
        <v>1547</v>
      </c>
      <c r="AU109">
        <v>896</v>
      </c>
      <c r="AV109" s="19">
        <f t="shared" si="11"/>
        <v>254</v>
      </c>
      <c r="AW109">
        <v>428</v>
      </c>
      <c r="AX109">
        <v>174</v>
      </c>
      <c r="AY109">
        <v>1258</v>
      </c>
      <c r="AZ109">
        <v>926</v>
      </c>
      <c r="BA109">
        <v>407</v>
      </c>
      <c r="BB109">
        <v>337</v>
      </c>
      <c r="BC109">
        <v>2374</v>
      </c>
      <c r="BD109" s="17">
        <v>40.4</v>
      </c>
      <c r="BE109" s="17">
        <v>37.799999999999997</v>
      </c>
      <c r="BF109" s="17">
        <v>3.2</v>
      </c>
      <c r="BG109" s="7">
        <v>65</v>
      </c>
      <c r="BH109" s="19">
        <v>1248</v>
      </c>
      <c r="BI109" s="19">
        <v>326</v>
      </c>
      <c r="BJ109" s="19">
        <v>327</v>
      </c>
      <c r="BK109" s="19">
        <v>192</v>
      </c>
      <c r="BL109" s="19">
        <v>505</v>
      </c>
      <c r="BM109" s="19">
        <v>223</v>
      </c>
      <c r="BN109" s="19">
        <v>1035</v>
      </c>
      <c r="BO109">
        <v>60.35</v>
      </c>
      <c r="BP109">
        <v>79259</v>
      </c>
      <c r="BQ109">
        <v>70075</v>
      </c>
      <c r="BR109">
        <v>300909</v>
      </c>
      <c r="BS109" s="17">
        <v>36.9</v>
      </c>
      <c r="BT109">
        <v>15793</v>
      </c>
      <c r="BU109">
        <v>411.93</v>
      </c>
      <c r="BV109" s="17">
        <v>39.4</v>
      </c>
      <c r="BW109">
        <v>880356</v>
      </c>
      <c r="BX109">
        <v>919278.740751</v>
      </c>
      <c r="BY109" s="17">
        <v>46.4</v>
      </c>
      <c r="BZ109">
        <v>332486</v>
      </c>
      <c r="CA109">
        <v>85967</v>
      </c>
      <c r="CB109" s="17">
        <v>33.5</v>
      </c>
      <c r="CC109">
        <v>7.5</v>
      </c>
      <c r="CD109">
        <v>13.6</v>
      </c>
      <c r="CE109" s="1"/>
      <c r="CI109">
        <v>26.4</v>
      </c>
      <c r="CJ109" s="22">
        <v>19.481999999999999</v>
      </c>
      <c r="CK109" s="22">
        <v>20.210999999999999</v>
      </c>
      <c r="CL109" s="17">
        <v>35.299999999999997</v>
      </c>
      <c r="CM109" s="17">
        <v>38</v>
      </c>
      <c r="CN109" s="17">
        <v>35.299999999999997</v>
      </c>
      <c r="CO109" s="17">
        <v>31.9</v>
      </c>
      <c r="CP109" s="17">
        <v>32.1</v>
      </c>
      <c r="CQ109" s="7">
        <v>30.97</v>
      </c>
      <c r="CR109">
        <v>100.1</v>
      </c>
      <c r="CS109" s="17">
        <v>56.3</v>
      </c>
      <c r="CT109" s="22">
        <v>33.1</v>
      </c>
      <c r="CU109" s="22">
        <v>34.4</v>
      </c>
      <c r="CV109">
        <v>3.55</v>
      </c>
      <c r="CW109">
        <v>2.68</v>
      </c>
      <c r="CX109" s="21">
        <v>2.82</v>
      </c>
      <c r="CY109" s="21">
        <v>5.1100000000000003</v>
      </c>
      <c r="CZ109" s="21">
        <v>5.83</v>
      </c>
      <c r="DA109" s="21">
        <v>4.05</v>
      </c>
      <c r="DB109" s="4">
        <v>4.8584300000000002</v>
      </c>
      <c r="DC109" s="4">
        <f t="shared" si="12"/>
        <v>1.0184300000000004</v>
      </c>
      <c r="DD109" s="21">
        <v>4.1100000000000003</v>
      </c>
      <c r="DE109" s="21">
        <v>4.59</v>
      </c>
      <c r="DF109" s="1"/>
      <c r="DG109" s="21">
        <v>3.84</v>
      </c>
      <c r="DH109" s="21">
        <v>3.89</v>
      </c>
      <c r="DI109" s="1"/>
      <c r="DJ109" s="1"/>
      <c r="DK109" s="4">
        <f t="shared" si="13"/>
        <v>0.52000000000000046</v>
      </c>
      <c r="DL109" s="4">
        <f t="shared" si="14"/>
        <v>1.2400000000000002</v>
      </c>
      <c r="DM109" s="4"/>
      <c r="DN109" s="4">
        <f t="shared" si="15"/>
        <v>5.0000000000000266E-2</v>
      </c>
      <c r="DO109" s="4">
        <f t="shared" si="16"/>
        <v>0.27000000000000046</v>
      </c>
      <c r="DP109" s="4">
        <f t="shared" si="17"/>
        <v>0.75</v>
      </c>
      <c r="DQ109" s="14">
        <v>81.185000000000002</v>
      </c>
      <c r="DR109" s="14">
        <v>48.375399999999999</v>
      </c>
      <c r="DS109" s="1"/>
      <c r="DT109" s="22">
        <v>53.247999999999998</v>
      </c>
      <c r="DU109" s="17">
        <v>174.2</v>
      </c>
      <c r="DV109" s="17">
        <v>492.1</v>
      </c>
      <c r="DW109" s="17">
        <v>429.3</v>
      </c>
      <c r="DX109" s="19">
        <v>23265</v>
      </c>
      <c r="DY109" s="14">
        <v>102.88590000000001</v>
      </c>
      <c r="DZ109" s="14">
        <v>53.505000000000003</v>
      </c>
      <c r="EA109" s="22">
        <v>23.411000000000001</v>
      </c>
      <c r="EC109" s="14">
        <v>102.88590000000001</v>
      </c>
      <c r="ED109">
        <v>90.96</v>
      </c>
      <c r="EE109">
        <v>868.65989999999999</v>
      </c>
      <c r="EF109">
        <v>16.421700000000001</v>
      </c>
      <c r="EG109" s="1"/>
      <c r="EI109">
        <v>117.45663314651722</v>
      </c>
      <c r="EJ109" s="1"/>
      <c r="EO109">
        <v>95</v>
      </c>
    </row>
    <row r="110" spans="1:145">
      <c r="A110" s="26">
        <v>24593</v>
      </c>
      <c r="B110" s="14">
        <v>34.539200000000001</v>
      </c>
      <c r="C110" s="14">
        <v>33.980699999999999</v>
      </c>
      <c r="D110" s="14">
        <v>42.003700000000002</v>
      </c>
      <c r="E110" s="14">
        <v>33.934899999999999</v>
      </c>
      <c r="F110" s="14">
        <v>20.163900000000002</v>
      </c>
      <c r="G110" s="14">
        <v>44.098399999999998</v>
      </c>
      <c r="I110" s="17">
        <v>86.4</v>
      </c>
      <c r="J110" s="14">
        <v>28.902699999999999</v>
      </c>
      <c r="K110">
        <v>27.569900000000001</v>
      </c>
      <c r="L110" s="14">
        <v>48.468400000000003</v>
      </c>
      <c r="M110">
        <v>22.556000000000001</v>
      </c>
      <c r="N110">
        <v>39.714199999999998</v>
      </c>
      <c r="O110" s="19">
        <v>17832</v>
      </c>
      <c r="P110" s="19">
        <v>65619</v>
      </c>
      <c r="Q110" s="19">
        <v>43840</v>
      </c>
      <c r="R110" s="19">
        <v>21779</v>
      </c>
      <c r="S110" s="19">
        <v>11474</v>
      </c>
      <c r="T110" s="19">
        <v>54145</v>
      </c>
      <c r="U110">
        <v>2848</v>
      </c>
      <c r="V110">
        <v>2284</v>
      </c>
      <c r="W110">
        <v>6342</v>
      </c>
      <c r="X110" s="19">
        <v>10927</v>
      </c>
      <c r="Y110" s="19">
        <v>6905</v>
      </c>
      <c r="Z110" s="19">
        <v>3262</v>
      </c>
      <c r="AA110" s="19">
        <v>3957</v>
      </c>
      <c r="AB110" s="19">
        <v>3065</v>
      </c>
      <c r="AC110" s="19">
        <v>1952</v>
      </c>
      <c r="AD110" s="19">
        <v>4245</v>
      </c>
      <c r="AE110" s="19">
        <v>685</v>
      </c>
      <c r="AF110" s="19">
        <v>4690</v>
      </c>
      <c r="AG110" s="19">
        <v>1547</v>
      </c>
      <c r="AH110" s="19">
        <v>12910</v>
      </c>
      <c r="AI110" s="17">
        <v>6676.2</v>
      </c>
      <c r="AJ110" s="17">
        <v>3151.3</v>
      </c>
      <c r="AK110" s="19">
        <v>73844</v>
      </c>
      <c r="AL110" s="19">
        <v>76773</v>
      </c>
      <c r="AM110">
        <v>59.3</v>
      </c>
      <c r="AN110">
        <v>3.8</v>
      </c>
      <c r="AO110" s="17">
        <f t="shared" si="9"/>
        <v>3.581988459484454</v>
      </c>
      <c r="AP110" s="17">
        <f t="shared" si="10"/>
        <v>0.1992888124731351</v>
      </c>
      <c r="AQ110" s="17">
        <v>12.8</v>
      </c>
      <c r="AR110">
        <v>2.4</v>
      </c>
      <c r="AS110">
        <v>4.0999999999999996</v>
      </c>
      <c r="AT110">
        <v>1581</v>
      </c>
      <c r="AU110">
        <v>905</v>
      </c>
      <c r="AV110" s="19">
        <f t="shared" si="11"/>
        <v>264</v>
      </c>
      <c r="AW110">
        <v>417</v>
      </c>
      <c r="AX110">
        <v>153</v>
      </c>
      <c r="AY110">
        <v>1209</v>
      </c>
      <c r="AZ110">
        <v>933</v>
      </c>
      <c r="BA110">
        <v>441</v>
      </c>
      <c r="BB110">
        <v>327</v>
      </c>
      <c r="BC110">
        <v>1835</v>
      </c>
      <c r="BD110" s="17">
        <v>40.4</v>
      </c>
      <c r="BE110" s="17">
        <v>37.799999999999997</v>
      </c>
      <c r="BF110" s="17">
        <v>3.2</v>
      </c>
      <c r="BG110" s="7">
        <v>64</v>
      </c>
      <c r="BH110" s="19">
        <v>1364</v>
      </c>
      <c r="BI110" s="19">
        <v>405</v>
      </c>
      <c r="BJ110" s="19">
        <v>347</v>
      </c>
      <c r="BK110" s="19">
        <v>260</v>
      </c>
      <c r="BL110" s="19">
        <v>509</v>
      </c>
      <c r="BM110" s="19">
        <v>248</v>
      </c>
      <c r="BN110" s="19">
        <v>1076</v>
      </c>
      <c r="BO110">
        <v>54.65</v>
      </c>
      <c r="BP110">
        <v>83731</v>
      </c>
      <c r="BQ110">
        <v>70511</v>
      </c>
      <c r="BR110">
        <v>303756</v>
      </c>
      <c r="BS110" s="17">
        <v>34.4</v>
      </c>
      <c r="BT110">
        <v>16085</v>
      </c>
      <c r="BU110">
        <v>412.98</v>
      </c>
      <c r="BV110" s="17">
        <v>39.700000000000003</v>
      </c>
      <c r="BW110">
        <v>893309</v>
      </c>
      <c r="BX110">
        <v>908923.62414800003</v>
      </c>
      <c r="BY110" s="17">
        <v>47.6</v>
      </c>
      <c r="BZ110">
        <v>332214</v>
      </c>
      <c r="CA110">
        <v>85472</v>
      </c>
      <c r="CB110" s="17">
        <v>33.5</v>
      </c>
      <c r="CC110">
        <v>7.5</v>
      </c>
      <c r="CD110">
        <v>13.6</v>
      </c>
      <c r="CE110" s="1"/>
      <c r="CI110">
        <v>26.4</v>
      </c>
      <c r="CJ110" s="22">
        <v>19.52</v>
      </c>
      <c r="CK110" s="22">
        <v>20.256</v>
      </c>
      <c r="CL110" s="17">
        <v>35.4</v>
      </c>
      <c r="CM110" s="17">
        <v>38.1</v>
      </c>
      <c r="CN110" s="17">
        <v>35.4</v>
      </c>
      <c r="CO110" s="17">
        <v>31.9</v>
      </c>
      <c r="CP110" s="17">
        <v>32.1</v>
      </c>
      <c r="CQ110" s="7">
        <v>30.95</v>
      </c>
      <c r="CR110">
        <v>101</v>
      </c>
      <c r="CS110" s="17">
        <v>56.1</v>
      </c>
      <c r="CT110" s="22">
        <v>33.1</v>
      </c>
      <c r="CU110" s="22">
        <v>34.5</v>
      </c>
      <c r="CV110">
        <v>3.58</v>
      </c>
      <c r="CW110">
        <v>2.69</v>
      </c>
      <c r="CX110" s="21">
        <v>2.83</v>
      </c>
      <c r="CY110" s="21">
        <v>5.24</v>
      </c>
      <c r="CZ110" s="21">
        <v>5.96</v>
      </c>
      <c r="DA110" s="21">
        <v>3.94</v>
      </c>
      <c r="DB110" s="4">
        <v>4.5898899999999996</v>
      </c>
      <c r="DC110" s="4">
        <f t="shared" si="12"/>
        <v>0.98988999999999949</v>
      </c>
      <c r="DD110" s="21">
        <v>4.1500000000000004</v>
      </c>
      <c r="DE110" s="21">
        <v>4.8499999999999996</v>
      </c>
      <c r="DF110" s="1"/>
      <c r="DG110" s="21">
        <v>3.6</v>
      </c>
      <c r="DH110" s="21">
        <v>3.8</v>
      </c>
      <c r="DI110" s="1"/>
      <c r="DJ110" s="1"/>
      <c r="DK110" s="4">
        <f t="shared" si="13"/>
        <v>0.39000000000000057</v>
      </c>
      <c r="DL110" s="4">
        <f t="shared" si="14"/>
        <v>1.1100000000000003</v>
      </c>
      <c r="DM110" s="4"/>
      <c r="DN110" s="4">
        <f t="shared" si="15"/>
        <v>0.19999999999999973</v>
      </c>
      <c r="DO110" s="4">
        <f t="shared" si="16"/>
        <v>0.55000000000000027</v>
      </c>
      <c r="DP110" s="4">
        <f t="shared" si="17"/>
        <v>1.2499999999999996</v>
      </c>
      <c r="DQ110" s="14">
        <v>81.602199999999996</v>
      </c>
      <c r="DR110" s="14">
        <v>48.646599999999999</v>
      </c>
      <c r="DS110" s="1"/>
      <c r="DT110" s="22">
        <v>53.488999999999997</v>
      </c>
      <c r="DU110" s="17">
        <v>175.7</v>
      </c>
      <c r="DV110" s="17">
        <v>497.2</v>
      </c>
      <c r="DW110" s="17">
        <v>432.4</v>
      </c>
      <c r="DX110" s="19">
        <v>23183</v>
      </c>
      <c r="DY110" s="14">
        <v>103.1514</v>
      </c>
      <c r="DZ110" s="14">
        <v>53.797499999999999</v>
      </c>
      <c r="EA110" s="22">
        <v>23.271999999999998</v>
      </c>
      <c r="EC110" s="14">
        <v>103.1514</v>
      </c>
      <c r="ED110">
        <v>92.59</v>
      </c>
      <c r="EE110">
        <v>883.74</v>
      </c>
      <c r="EF110">
        <v>15.918620000000001</v>
      </c>
      <c r="EG110" s="1"/>
      <c r="EI110">
        <v>117.41332317854283</v>
      </c>
      <c r="EJ110" s="1"/>
      <c r="EO110">
        <v>94.3</v>
      </c>
    </row>
    <row r="111" spans="1:145">
      <c r="A111" s="26">
        <v>24624</v>
      </c>
      <c r="B111" s="14">
        <v>34.5349</v>
      </c>
      <c r="C111" s="14">
        <v>33.973399999999998</v>
      </c>
      <c r="D111" s="14">
        <v>42.129600000000003</v>
      </c>
      <c r="E111" s="14">
        <v>33.864699999999999</v>
      </c>
      <c r="F111" s="14">
        <v>20.022500000000001</v>
      </c>
      <c r="G111" s="14">
        <v>44.161499999999997</v>
      </c>
      <c r="I111" s="17">
        <v>86</v>
      </c>
      <c r="J111" s="14">
        <v>28.5899</v>
      </c>
      <c r="K111">
        <v>27.352799999999998</v>
      </c>
      <c r="L111" s="14">
        <v>48.872500000000002</v>
      </c>
      <c r="M111">
        <v>22.459900000000001</v>
      </c>
      <c r="N111">
        <v>39.619700000000002</v>
      </c>
      <c r="O111" s="19">
        <v>17812</v>
      </c>
      <c r="P111" s="19">
        <v>65750</v>
      </c>
      <c r="Q111" s="19">
        <v>43989</v>
      </c>
      <c r="R111" s="19">
        <v>21761</v>
      </c>
      <c r="S111" s="19">
        <v>11534</v>
      </c>
      <c r="T111" s="19">
        <v>54216</v>
      </c>
      <c r="U111">
        <v>2860</v>
      </c>
      <c r="V111">
        <v>2302</v>
      </c>
      <c r="W111">
        <v>6372</v>
      </c>
      <c r="X111" s="19">
        <v>10904</v>
      </c>
      <c r="Y111" s="19">
        <v>6908</v>
      </c>
      <c r="Z111" s="19">
        <v>3264</v>
      </c>
      <c r="AA111" s="19">
        <v>3975</v>
      </c>
      <c r="AB111" s="19">
        <v>3081</v>
      </c>
      <c r="AC111" s="19">
        <v>1951</v>
      </c>
      <c r="AD111" s="19">
        <v>4259</v>
      </c>
      <c r="AE111" s="19">
        <v>685</v>
      </c>
      <c r="AF111" s="19">
        <v>4707</v>
      </c>
      <c r="AG111" s="19">
        <v>1554</v>
      </c>
      <c r="AH111" s="19">
        <v>12928</v>
      </c>
      <c r="AI111" s="17">
        <v>6696.4</v>
      </c>
      <c r="AJ111" s="17">
        <v>3150.6</v>
      </c>
      <c r="AK111" s="19">
        <v>74278</v>
      </c>
      <c r="AL111" s="19">
        <v>77270</v>
      </c>
      <c r="AM111">
        <v>59.6</v>
      </c>
      <c r="AN111">
        <v>3.9</v>
      </c>
      <c r="AO111" s="17">
        <f t="shared" si="9"/>
        <v>3.7000129416332341</v>
      </c>
      <c r="AP111" s="17">
        <f t="shared" si="10"/>
        <v>0.19412449851171218</v>
      </c>
      <c r="AQ111" s="17">
        <v>12.9</v>
      </c>
      <c r="AR111">
        <v>2.4</v>
      </c>
      <c r="AS111">
        <v>4.2</v>
      </c>
      <c r="AT111">
        <v>1704</v>
      </c>
      <c r="AU111">
        <v>883</v>
      </c>
      <c r="AV111" s="19">
        <f t="shared" si="11"/>
        <v>272</v>
      </c>
      <c r="AW111">
        <v>422</v>
      </c>
      <c r="AX111">
        <v>150</v>
      </c>
      <c r="AY111">
        <v>1323</v>
      </c>
      <c r="AZ111">
        <v>970</v>
      </c>
      <c r="BA111">
        <v>430</v>
      </c>
      <c r="BB111">
        <v>377</v>
      </c>
      <c r="BC111">
        <v>2095</v>
      </c>
      <c r="BD111" s="17">
        <v>40.4</v>
      </c>
      <c r="BE111" s="17">
        <v>37.799999999999997</v>
      </c>
      <c r="BF111" s="17">
        <v>3.2</v>
      </c>
      <c r="BG111" s="7">
        <v>64</v>
      </c>
      <c r="BH111" s="19">
        <v>1407</v>
      </c>
      <c r="BI111" s="19">
        <v>415</v>
      </c>
      <c r="BJ111" s="19">
        <v>388</v>
      </c>
      <c r="BK111" s="19">
        <v>181</v>
      </c>
      <c r="BL111" s="19">
        <v>568</v>
      </c>
      <c r="BM111" s="19">
        <v>271</v>
      </c>
      <c r="BN111" s="19">
        <v>1169</v>
      </c>
      <c r="BO111">
        <v>61.55</v>
      </c>
      <c r="BP111">
        <v>85209</v>
      </c>
      <c r="BQ111">
        <v>71085</v>
      </c>
      <c r="BR111">
        <v>307670</v>
      </c>
      <c r="BS111" s="17">
        <v>36.5</v>
      </c>
      <c r="BT111">
        <v>16566</v>
      </c>
      <c r="BU111">
        <v>412.48</v>
      </c>
      <c r="BV111" s="17">
        <v>39.6</v>
      </c>
      <c r="BW111">
        <v>899192</v>
      </c>
      <c r="BX111">
        <v>902554.42820299999</v>
      </c>
      <c r="BY111" s="17">
        <v>51.8</v>
      </c>
      <c r="BZ111">
        <v>334681</v>
      </c>
      <c r="CA111">
        <v>87728</v>
      </c>
      <c r="CB111" s="17">
        <v>33.4</v>
      </c>
      <c r="CC111">
        <v>7.4</v>
      </c>
      <c r="CD111">
        <v>13.6</v>
      </c>
      <c r="CE111" s="1"/>
      <c r="CI111">
        <v>26.5</v>
      </c>
      <c r="CJ111" s="22">
        <v>19.582000000000001</v>
      </c>
      <c r="CK111" s="22">
        <v>20.306999999999999</v>
      </c>
      <c r="CL111" s="17">
        <v>35.700000000000003</v>
      </c>
      <c r="CM111" s="17">
        <v>38.9</v>
      </c>
      <c r="CN111" s="17">
        <v>35.700000000000003</v>
      </c>
      <c r="CO111" s="17">
        <v>31.9</v>
      </c>
      <c r="CP111" s="17">
        <v>32.200000000000003</v>
      </c>
      <c r="CQ111" s="7">
        <v>31.31</v>
      </c>
      <c r="CR111">
        <v>100.8</v>
      </c>
      <c r="CS111" s="17">
        <v>58.4</v>
      </c>
      <c r="CT111" s="22">
        <v>33.299999999999997</v>
      </c>
      <c r="CU111" s="22">
        <v>34.6</v>
      </c>
      <c r="CV111">
        <v>3.61</v>
      </c>
      <c r="CW111">
        <v>2.69</v>
      </c>
      <c r="CX111" s="21">
        <v>2.84</v>
      </c>
      <c r="CY111" s="21">
        <v>5.44</v>
      </c>
      <c r="CZ111" s="21">
        <v>6.15</v>
      </c>
      <c r="DA111" s="21">
        <v>3.98</v>
      </c>
      <c r="DB111" s="4">
        <v>4.45547</v>
      </c>
      <c r="DC111" s="4">
        <f t="shared" si="12"/>
        <v>0.91547000000000001</v>
      </c>
      <c r="DD111" s="21">
        <v>4.4800000000000004</v>
      </c>
      <c r="DE111" s="21">
        <v>5.0199999999999996</v>
      </c>
      <c r="DF111" s="1"/>
      <c r="DG111" s="21">
        <v>3.54</v>
      </c>
      <c r="DH111" s="21">
        <v>3.89</v>
      </c>
      <c r="DI111" s="1"/>
      <c r="DJ111" s="1"/>
      <c r="DK111" s="4">
        <f t="shared" si="13"/>
        <v>0.42000000000000082</v>
      </c>
      <c r="DL111" s="4">
        <f t="shared" si="14"/>
        <v>1.1300000000000008</v>
      </c>
      <c r="DM111" s="4"/>
      <c r="DN111" s="4">
        <f t="shared" si="15"/>
        <v>0.35000000000000009</v>
      </c>
      <c r="DO111" s="4">
        <f t="shared" si="16"/>
        <v>0.94000000000000039</v>
      </c>
      <c r="DP111" s="4">
        <f t="shared" si="17"/>
        <v>1.4799999999999995</v>
      </c>
      <c r="DQ111" s="14">
        <v>82.692899999999995</v>
      </c>
      <c r="DR111" s="14">
        <v>48.9846</v>
      </c>
      <c r="DS111" s="1"/>
      <c r="DT111" s="22">
        <v>53.802999999999997</v>
      </c>
      <c r="DU111" s="17">
        <v>177</v>
      </c>
      <c r="DV111" s="17">
        <v>502</v>
      </c>
      <c r="DW111" s="17">
        <v>435.3</v>
      </c>
      <c r="DX111" s="19">
        <v>23351</v>
      </c>
      <c r="DY111" s="14">
        <v>103.741</v>
      </c>
      <c r="DZ111" s="14">
        <v>54.171199999999999</v>
      </c>
      <c r="EA111" s="22">
        <v>23.456</v>
      </c>
      <c r="EC111" s="14">
        <v>103.741</v>
      </c>
      <c r="ED111">
        <v>91.43</v>
      </c>
      <c r="EE111">
        <v>872.65989999999999</v>
      </c>
      <c r="EF111">
        <v>17.515820000000001</v>
      </c>
      <c r="EG111" s="1"/>
      <c r="EI111">
        <v>117.39166819455563</v>
      </c>
      <c r="EJ111" s="1"/>
      <c r="EO111">
        <v>94.7</v>
      </c>
    </row>
    <row r="112" spans="1:145">
      <c r="A112" s="26">
        <v>24654</v>
      </c>
      <c r="B112" s="14">
        <v>34.456200000000003</v>
      </c>
      <c r="C112" s="14">
        <v>33.781500000000001</v>
      </c>
      <c r="D112" s="14">
        <v>42.068300000000001</v>
      </c>
      <c r="E112" s="14">
        <v>33.851999999999997</v>
      </c>
      <c r="F112" s="14">
        <v>19.8645</v>
      </c>
      <c r="G112" s="14">
        <v>43.762300000000003</v>
      </c>
      <c r="I112" s="17">
        <v>85.4</v>
      </c>
      <c r="J112" s="14">
        <v>28.973099999999999</v>
      </c>
      <c r="K112">
        <v>27.786300000000001</v>
      </c>
      <c r="L112" s="14">
        <v>48.520499999999998</v>
      </c>
      <c r="M112">
        <v>22.206099999999999</v>
      </c>
      <c r="N112">
        <v>38.970999999999997</v>
      </c>
      <c r="O112" s="19">
        <v>17784</v>
      </c>
      <c r="P112" s="19">
        <v>65887</v>
      </c>
      <c r="Q112" s="19">
        <v>44115</v>
      </c>
      <c r="R112" s="19">
        <v>21772</v>
      </c>
      <c r="S112" s="19">
        <v>11544</v>
      </c>
      <c r="T112" s="19">
        <v>54343</v>
      </c>
      <c r="U112">
        <v>2866</v>
      </c>
      <c r="V112">
        <v>2310</v>
      </c>
      <c r="W112">
        <v>6368</v>
      </c>
      <c r="X112" s="19">
        <v>10873</v>
      </c>
      <c r="Y112" s="19">
        <v>6911</v>
      </c>
      <c r="Z112" s="19">
        <v>3303</v>
      </c>
      <c r="AA112" s="19">
        <v>3997</v>
      </c>
      <c r="AB112" s="19">
        <v>3094</v>
      </c>
      <c r="AC112" s="19">
        <v>1955</v>
      </c>
      <c r="AD112" s="19">
        <v>4274</v>
      </c>
      <c r="AE112" s="19">
        <v>685</v>
      </c>
      <c r="AF112" s="19">
        <v>4725</v>
      </c>
      <c r="AG112" s="19">
        <v>1562</v>
      </c>
      <c r="AH112" s="19">
        <v>12964</v>
      </c>
      <c r="AI112" s="17">
        <v>6717.3</v>
      </c>
      <c r="AJ112" s="17">
        <v>3156.3</v>
      </c>
      <c r="AK112" s="19">
        <v>74520</v>
      </c>
      <c r="AL112" s="19">
        <v>77464</v>
      </c>
      <c r="AM112">
        <v>59.6</v>
      </c>
      <c r="AN112">
        <v>3.8</v>
      </c>
      <c r="AO112" s="17">
        <f t="shared" si="9"/>
        <v>3.5706909015800887</v>
      </c>
      <c r="AP112" s="17">
        <f t="shared" si="10"/>
        <v>0.19492925746153053</v>
      </c>
      <c r="AQ112" s="17">
        <v>13</v>
      </c>
      <c r="AR112">
        <v>2.2999999999999998</v>
      </c>
      <c r="AS112">
        <v>4.0999999999999996</v>
      </c>
      <c r="AT112">
        <v>1642</v>
      </c>
      <c r="AU112">
        <v>863</v>
      </c>
      <c r="AV112" s="19">
        <f t="shared" si="11"/>
        <v>261</v>
      </c>
      <c r="AW112">
        <v>412</v>
      </c>
      <c r="AX112">
        <v>151</v>
      </c>
      <c r="AY112">
        <v>1228</v>
      </c>
      <c r="AZ112">
        <v>849</v>
      </c>
      <c r="BA112">
        <v>421</v>
      </c>
      <c r="BB112">
        <v>412</v>
      </c>
      <c r="BC112">
        <v>2062</v>
      </c>
      <c r="BD112" s="17">
        <v>40.5</v>
      </c>
      <c r="BE112" s="17">
        <v>37.799999999999997</v>
      </c>
      <c r="BF112" s="17">
        <v>3.3</v>
      </c>
      <c r="BG112" s="7">
        <v>63</v>
      </c>
      <c r="BH112" s="19">
        <v>1421</v>
      </c>
      <c r="BI112" s="19">
        <v>434</v>
      </c>
      <c r="BJ112" s="19">
        <v>325</v>
      </c>
      <c r="BK112" s="19">
        <v>278</v>
      </c>
      <c r="BL112" s="19">
        <v>561</v>
      </c>
      <c r="BM112" s="19">
        <v>255</v>
      </c>
      <c r="BN112" s="19">
        <v>1177</v>
      </c>
      <c r="BO112">
        <v>57.75</v>
      </c>
      <c r="BP112">
        <v>82147</v>
      </c>
      <c r="BQ112">
        <v>70789</v>
      </c>
      <c r="BR112">
        <v>310125</v>
      </c>
      <c r="BS112" s="17">
        <v>40.9</v>
      </c>
      <c r="BT112">
        <v>16858</v>
      </c>
      <c r="BU112">
        <v>413.87</v>
      </c>
      <c r="BV112" s="17">
        <v>38.1</v>
      </c>
      <c r="BW112">
        <v>919971</v>
      </c>
      <c r="BX112">
        <v>904318.61314899998</v>
      </c>
      <c r="BY112" s="17">
        <v>53.7</v>
      </c>
      <c r="BZ112">
        <v>332519</v>
      </c>
      <c r="CA112">
        <v>86897</v>
      </c>
      <c r="CB112" s="17">
        <v>33.4</v>
      </c>
      <c r="CC112">
        <v>7.5</v>
      </c>
      <c r="CD112">
        <v>13.6</v>
      </c>
      <c r="CE112" s="1"/>
      <c r="CI112">
        <v>26.5</v>
      </c>
      <c r="CJ112" s="22">
        <v>19.646999999999998</v>
      </c>
      <c r="CK112" s="22">
        <v>20.376000000000001</v>
      </c>
      <c r="CL112" s="17">
        <v>35.700000000000003</v>
      </c>
      <c r="CM112" s="17">
        <v>38.700000000000003</v>
      </c>
      <c r="CN112" s="17">
        <v>35.6</v>
      </c>
      <c r="CO112" s="17">
        <v>31.9</v>
      </c>
      <c r="CP112" s="17">
        <v>32.200000000000003</v>
      </c>
      <c r="CQ112" s="7">
        <v>31.19</v>
      </c>
      <c r="CR112">
        <v>99.1</v>
      </c>
      <c r="CS112" s="17">
        <v>63.9</v>
      </c>
      <c r="CT112" s="22">
        <v>33.4</v>
      </c>
      <c r="CU112" s="22">
        <v>34.700000000000003</v>
      </c>
      <c r="CV112">
        <v>3.65</v>
      </c>
      <c r="CW112">
        <v>2.71</v>
      </c>
      <c r="CX112" s="21">
        <v>2.86</v>
      </c>
      <c r="CY112" s="21">
        <v>5.58</v>
      </c>
      <c r="CZ112" s="21">
        <v>6.26</v>
      </c>
      <c r="DA112" s="21">
        <v>3.79</v>
      </c>
      <c r="DB112" s="4">
        <v>4.5383500000000003</v>
      </c>
      <c r="DC112" s="4">
        <f t="shared" si="12"/>
        <v>0.32835000000000036</v>
      </c>
      <c r="DD112" s="21">
        <v>5.01</v>
      </c>
      <c r="DE112" s="21">
        <v>5.16</v>
      </c>
      <c r="DF112" s="1"/>
      <c r="DG112" s="21">
        <v>4.21</v>
      </c>
      <c r="DH112" s="21">
        <v>4.72</v>
      </c>
      <c r="DI112" s="1"/>
      <c r="DJ112" s="1"/>
      <c r="DK112" s="4">
        <f t="shared" si="13"/>
        <v>0.41999999999999993</v>
      </c>
      <c r="DL112" s="4">
        <f t="shared" si="14"/>
        <v>1.0999999999999996</v>
      </c>
      <c r="DM112" s="4"/>
      <c r="DN112" s="4">
        <f t="shared" si="15"/>
        <v>0.50999999999999979</v>
      </c>
      <c r="DO112" s="4">
        <f t="shared" si="16"/>
        <v>0.79999999999999982</v>
      </c>
      <c r="DP112" s="4">
        <f t="shared" si="17"/>
        <v>0.95000000000000018</v>
      </c>
      <c r="DQ112" s="14">
        <v>83.735100000000003</v>
      </c>
      <c r="DR112" s="14">
        <v>49.368699999999997</v>
      </c>
      <c r="DS112" s="1"/>
      <c r="DT112" s="22">
        <v>54.061</v>
      </c>
      <c r="DU112" s="17">
        <v>178.1</v>
      </c>
      <c r="DV112" s="17">
        <v>506.3</v>
      </c>
      <c r="DW112" s="17">
        <v>437.6</v>
      </c>
      <c r="DX112" s="19">
        <v>23857</v>
      </c>
      <c r="DY112" s="14">
        <v>104.0943</v>
      </c>
      <c r="DZ112" s="14">
        <v>54.524900000000002</v>
      </c>
      <c r="EA112" s="22">
        <v>23.972000000000001</v>
      </c>
      <c r="EC112" s="14">
        <v>104.0943</v>
      </c>
      <c r="ED112">
        <v>93.01</v>
      </c>
      <c r="EE112">
        <v>888.51</v>
      </c>
      <c r="EF112">
        <v>10.575379999999999</v>
      </c>
      <c r="EG112" s="1"/>
      <c r="EI112">
        <v>117.39166819455563</v>
      </c>
      <c r="EJ112" s="1"/>
      <c r="EO112">
        <v>95.1</v>
      </c>
    </row>
    <row r="113" spans="1:149">
      <c r="A113" s="26">
        <v>24685</v>
      </c>
      <c r="B113" s="14">
        <v>35.116399999999999</v>
      </c>
      <c r="C113" s="14">
        <v>34.1541</v>
      </c>
      <c r="D113" s="14">
        <v>42.476799999999997</v>
      </c>
      <c r="E113" s="14">
        <v>34.858699999999999</v>
      </c>
      <c r="F113" s="14">
        <v>20.7758</v>
      </c>
      <c r="G113" s="14">
        <v>44.412399999999998</v>
      </c>
      <c r="I113" s="17">
        <v>86.6</v>
      </c>
      <c r="J113" s="14">
        <v>29.301600000000001</v>
      </c>
      <c r="K113">
        <v>28.540800000000001</v>
      </c>
      <c r="L113" s="14">
        <v>48.965800000000002</v>
      </c>
      <c r="M113">
        <v>22.484999999999999</v>
      </c>
      <c r="N113">
        <v>38.774099999999997</v>
      </c>
      <c r="O113" s="19">
        <v>17905</v>
      </c>
      <c r="P113" s="19">
        <v>66142</v>
      </c>
      <c r="Q113" s="19">
        <v>44255</v>
      </c>
      <c r="R113" s="19">
        <v>21887</v>
      </c>
      <c r="S113" s="19">
        <v>11590</v>
      </c>
      <c r="T113" s="19">
        <v>54552</v>
      </c>
      <c r="U113">
        <v>2872</v>
      </c>
      <c r="V113">
        <v>2320</v>
      </c>
      <c r="W113">
        <v>6398</v>
      </c>
      <c r="X113" s="19">
        <v>10987</v>
      </c>
      <c r="Y113" s="19">
        <v>6918</v>
      </c>
      <c r="Z113" s="19">
        <v>3312</v>
      </c>
      <c r="AA113" s="19">
        <v>4015</v>
      </c>
      <c r="AB113" s="19">
        <v>3110</v>
      </c>
      <c r="AC113" s="19">
        <v>1956</v>
      </c>
      <c r="AD113" s="19">
        <v>4283</v>
      </c>
      <c r="AE113" s="19">
        <v>670</v>
      </c>
      <c r="AF113" s="19">
        <v>4745</v>
      </c>
      <c r="AG113" s="19">
        <v>1569</v>
      </c>
      <c r="AH113" s="19">
        <v>12987</v>
      </c>
      <c r="AI113" s="17">
        <v>6727.3</v>
      </c>
      <c r="AJ113" s="17">
        <v>3173.6</v>
      </c>
      <c r="AK113" s="19">
        <v>74767</v>
      </c>
      <c r="AL113" s="19">
        <v>77712</v>
      </c>
      <c r="AM113">
        <v>59.7</v>
      </c>
      <c r="AN113">
        <v>3.8</v>
      </c>
      <c r="AO113" s="17">
        <f t="shared" si="9"/>
        <v>3.5567222565369572</v>
      </c>
      <c r="AP113" s="17">
        <f t="shared" si="10"/>
        <v>0.25736051060325305</v>
      </c>
      <c r="AQ113" s="17">
        <v>13.4</v>
      </c>
      <c r="AR113">
        <v>2.2999999999999998</v>
      </c>
      <c r="AS113">
        <v>3.8</v>
      </c>
      <c r="AT113">
        <v>1595</v>
      </c>
      <c r="AU113">
        <v>928</v>
      </c>
      <c r="AV113" s="19">
        <f t="shared" si="11"/>
        <v>241</v>
      </c>
      <c r="AW113">
        <v>441</v>
      </c>
      <c r="AX113">
        <v>200</v>
      </c>
      <c r="AY113">
        <v>1204</v>
      </c>
      <c r="AZ113">
        <v>890</v>
      </c>
      <c r="BA113">
        <v>427</v>
      </c>
      <c r="BB113">
        <v>453</v>
      </c>
      <c r="BC113">
        <v>2069</v>
      </c>
      <c r="BD113" s="17">
        <v>40.6</v>
      </c>
      <c r="BE113" s="17">
        <v>37.799999999999997</v>
      </c>
      <c r="BF113" s="17">
        <v>3.4</v>
      </c>
      <c r="BG113" s="7">
        <v>65</v>
      </c>
      <c r="BH113" s="19">
        <v>1491</v>
      </c>
      <c r="BI113" s="19">
        <v>491</v>
      </c>
      <c r="BJ113" s="19">
        <v>399</v>
      </c>
      <c r="BK113" s="19">
        <v>258</v>
      </c>
      <c r="BL113" s="19">
        <v>580</v>
      </c>
      <c r="BM113" s="19">
        <v>254</v>
      </c>
      <c r="BN113" s="19">
        <v>1229</v>
      </c>
      <c r="BO113">
        <v>61.15</v>
      </c>
      <c r="BP113">
        <v>83705</v>
      </c>
      <c r="BQ113">
        <v>73839</v>
      </c>
      <c r="BR113">
        <v>311106</v>
      </c>
      <c r="BS113" s="17">
        <v>44.8</v>
      </c>
      <c r="BT113">
        <v>17170</v>
      </c>
      <c r="BU113">
        <v>418.49</v>
      </c>
      <c r="BV113" s="17">
        <v>41.7</v>
      </c>
      <c r="BW113">
        <v>940597</v>
      </c>
      <c r="BX113">
        <v>911721.58740199998</v>
      </c>
      <c r="BY113" s="17">
        <v>55.4</v>
      </c>
      <c r="BZ113">
        <v>336986</v>
      </c>
      <c r="CA113">
        <v>86625</v>
      </c>
      <c r="CB113" s="17">
        <v>33.4</v>
      </c>
      <c r="CC113">
        <v>7.5</v>
      </c>
      <c r="CD113">
        <v>13.7</v>
      </c>
      <c r="CE113" s="1"/>
      <c r="CI113">
        <v>26.4</v>
      </c>
      <c r="CJ113" s="22">
        <v>19.709</v>
      </c>
      <c r="CK113" s="22">
        <v>20.437999999999999</v>
      </c>
      <c r="CL113" s="17">
        <v>35.799999999999997</v>
      </c>
      <c r="CM113" s="17">
        <v>38.700000000000003</v>
      </c>
      <c r="CN113" s="17">
        <v>35.700000000000003</v>
      </c>
      <c r="CO113" s="17">
        <v>32</v>
      </c>
      <c r="CP113" s="17">
        <v>32.200000000000003</v>
      </c>
      <c r="CQ113" s="7">
        <v>30.95</v>
      </c>
      <c r="CR113">
        <v>98.7</v>
      </c>
      <c r="CS113" s="17">
        <v>67.5</v>
      </c>
      <c r="CT113" s="22">
        <v>33.5</v>
      </c>
      <c r="CU113" s="22">
        <v>34.9</v>
      </c>
      <c r="CV113">
        <v>3.66</v>
      </c>
      <c r="CW113">
        <v>2.73</v>
      </c>
      <c r="CX113" s="21">
        <v>2.87</v>
      </c>
      <c r="CY113" s="21">
        <v>5.62</v>
      </c>
      <c r="CZ113" s="21">
        <v>6.33</v>
      </c>
      <c r="DA113" s="21">
        <v>3.9</v>
      </c>
      <c r="DB113" s="4">
        <v>4.5811900000000003</v>
      </c>
      <c r="DC113" s="4">
        <f t="shared" si="12"/>
        <v>0.31119000000000074</v>
      </c>
      <c r="DD113" s="21">
        <v>5.13</v>
      </c>
      <c r="DE113" s="21">
        <v>5.28</v>
      </c>
      <c r="DF113" s="1"/>
      <c r="DG113" s="21">
        <v>4.2699999999999996</v>
      </c>
      <c r="DH113" s="21">
        <v>4.83</v>
      </c>
      <c r="DI113" s="1"/>
      <c r="DJ113" s="1"/>
      <c r="DK113" s="4">
        <f t="shared" si="13"/>
        <v>0.33999999999999986</v>
      </c>
      <c r="DL113" s="4">
        <f t="shared" si="14"/>
        <v>1.0499999999999998</v>
      </c>
      <c r="DM113" s="4"/>
      <c r="DN113" s="4">
        <f t="shared" si="15"/>
        <v>0.5600000000000005</v>
      </c>
      <c r="DO113" s="4">
        <f t="shared" si="16"/>
        <v>0.86000000000000032</v>
      </c>
      <c r="DP113" s="4">
        <f t="shared" si="17"/>
        <v>1.0100000000000007</v>
      </c>
      <c r="DQ113" s="14">
        <v>83.512299999999996</v>
      </c>
      <c r="DR113" s="14">
        <v>49.773299999999999</v>
      </c>
      <c r="DS113" s="1"/>
      <c r="DT113" s="22">
        <v>54.274000000000001</v>
      </c>
      <c r="DU113" s="17">
        <v>179.7</v>
      </c>
      <c r="DV113" s="17">
        <v>510.8</v>
      </c>
      <c r="DW113" s="17">
        <v>440.5</v>
      </c>
      <c r="DX113" s="19">
        <v>23683</v>
      </c>
      <c r="DY113" s="14">
        <v>104.67749999999999</v>
      </c>
      <c r="DZ113" s="14">
        <v>54.883600000000001</v>
      </c>
      <c r="EA113" s="22">
        <v>23.763999999999999</v>
      </c>
      <c r="EC113" s="14">
        <v>104.67749999999999</v>
      </c>
      <c r="ED113">
        <v>94.49</v>
      </c>
      <c r="EE113">
        <v>912.46</v>
      </c>
      <c r="EF113">
        <v>12.230829999999999</v>
      </c>
      <c r="EG113" s="1"/>
      <c r="EI113">
        <v>117.39166819455563</v>
      </c>
      <c r="EJ113" s="1"/>
      <c r="EO113">
        <v>95.5</v>
      </c>
    </row>
    <row r="114" spans="1:149">
      <c r="A114" s="26">
        <v>24716</v>
      </c>
      <c r="B114" s="14">
        <v>35.059399999999997</v>
      </c>
      <c r="C114" s="14">
        <v>34.164499999999997</v>
      </c>
      <c r="D114" s="14">
        <v>42.560499999999998</v>
      </c>
      <c r="E114" s="14">
        <v>34.631700000000002</v>
      </c>
      <c r="F114" s="14">
        <v>20.4132</v>
      </c>
      <c r="G114" s="14">
        <v>45.070599999999999</v>
      </c>
      <c r="I114" s="17">
        <v>86.1</v>
      </c>
      <c r="J114" s="14">
        <v>29.210599999999999</v>
      </c>
      <c r="K114">
        <v>27.3172</v>
      </c>
      <c r="L114" s="14">
        <v>49.168599999999998</v>
      </c>
      <c r="M114">
        <v>22.432200000000002</v>
      </c>
      <c r="N114">
        <v>38.883299999999998</v>
      </c>
      <c r="O114" s="19">
        <v>17794</v>
      </c>
      <c r="P114" s="19">
        <v>66164</v>
      </c>
      <c r="Q114" s="19">
        <v>44389</v>
      </c>
      <c r="R114" s="19">
        <v>21775</v>
      </c>
      <c r="S114" s="19">
        <v>11623</v>
      </c>
      <c r="T114" s="19">
        <v>54541</v>
      </c>
      <c r="U114">
        <v>2869</v>
      </c>
      <c r="V114">
        <v>2322</v>
      </c>
      <c r="W114">
        <v>6432</v>
      </c>
      <c r="X114" s="19">
        <v>10839</v>
      </c>
      <c r="Y114" s="19">
        <v>6955</v>
      </c>
      <c r="Z114" s="19">
        <v>3314</v>
      </c>
      <c r="AA114" s="19">
        <v>4036</v>
      </c>
      <c r="AB114" s="19">
        <v>3123</v>
      </c>
      <c r="AC114" s="19">
        <v>1955</v>
      </c>
      <c r="AD114" s="19">
        <v>4306</v>
      </c>
      <c r="AE114" s="19">
        <v>667</v>
      </c>
      <c r="AF114" s="19">
        <v>4759</v>
      </c>
      <c r="AG114" s="19">
        <v>1577</v>
      </c>
      <c r="AH114" s="19">
        <v>13010</v>
      </c>
      <c r="AI114" s="17">
        <v>6759.6</v>
      </c>
      <c r="AJ114" s="17">
        <v>3168.6</v>
      </c>
      <c r="AK114" s="19">
        <v>74854</v>
      </c>
      <c r="AL114" s="19">
        <v>77812</v>
      </c>
      <c r="AM114">
        <v>59.7</v>
      </c>
      <c r="AN114">
        <v>3.8</v>
      </c>
      <c r="AO114" s="17">
        <f t="shared" si="9"/>
        <v>3.660103840024675</v>
      </c>
      <c r="AP114" s="17">
        <f t="shared" si="10"/>
        <v>0.20819410887780804</v>
      </c>
      <c r="AQ114" s="17">
        <v>12.9</v>
      </c>
      <c r="AR114">
        <v>2.2000000000000002</v>
      </c>
      <c r="AS114">
        <v>4.4000000000000004</v>
      </c>
      <c r="AT114">
        <v>1667</v>
      </c>
      <c r="AU114">
        <v>895</v>
      </c>
      <c r="AV114" s="19">
        <f t="shared" si="11"/>
        <v>286</v>
      </c>
      <c r="AW114">
        <v>448</v>
      </c>
      <c r="AX114">
        <v>162</v>
      </c>
      <c r="AY114">
        <v>1248</v>
      </c>
      <c r="AZ114">
        <v>898</v>
      </c>
      <c r="BA114">
        <v>466</v>
      </c>
      <c r="BB114">
        <v>410</v>
      </c>
      <c r="BC114">
        <v>2233</v>
      </c>
      <c r="BD114" s="17">
        <v>40.6</v>
      </c>
      <c r="BE114" s="17">
        <v>37.799999999999997</v>
      </c>
      <c r="BF114" s="17">
        <v>3.4</v>
      </c>
      <c r="BG114" s="7">
        <v>64</v>
      </c>
      <c r="BH114" s="19">
        <v>1538</v>
      </c>
      <c r="BI114" s="19">
        <v>517</v>
      </c>
      <c r="BJ114" s="19">
        <v>400</v>
      </c>
      <c r="BK114" s="19">
        <v>250</v>
      </c>
      <c r="BL114" s="19">
        <v>633</v>
      </c>
      <c r="BM114" s="19">
        <v>256</v>
      </c>
      <c r="BN114" s="19">
        <v>1279</v>
      </c>
      <c r="BO114">
        <v>62.85</v>
      </c>
      <c r="BP114">
        <v>82025</v>
      </c>
      <c r="BQ114">
        <v>71469</v>
      </c>
      <c r="BR114">
        <v>311321</v>
      </c>
      <c r="BS114" s="17">
        <v>46.5</v>
      </c>
      <c r="BT114">
        <v>16352</v>
      </c>
      <c r="BU114">
        <v>417.97</v>
      </c>
      <c r="BV114" s="17">
        <v>46.8</v>
      </c>
      <c r="BW114">
        <v>964898</v>
      </c>
      <c r="BX114">
        <v>921097.76936300006</v>
      </c>
      <c r="BY114" s="17">
        <v>62</v>
      </c>
      <c r="BZ114">
        <v>338175</v>
      </c>
      <c r="CA114">
        <v>88987</v>
      </c>
      <c r="CB114" s="17">
        <v>33.4</v>
      </c>
      <c r="CC114">
        <v>7.5</v>
      </c>
      <c r="CD114">
        <v>13.7</v>
      </c>
      <c r="CE114" s="1"/>
      <c r="CI114">
        <v>26.8</v>
      </c>
      <c r="CJ114" s="22">
        <v>19.768000000000001</v>
      </c>
      <c r="CK114" s="22">
        <v>20.51</v>
      </c>
      <c r="CL114" s="17">
        <v>35.799999999999997</v>
      </c>
      <c r="CM114" s="17">
        <v>38.799999999999997</v>
      </c>
      <c r="CN114" s="17">
        <v>35.799999999999997</v>
      </c>
      <c r="CO114" s="17">
        <v>32.1</v>
      </c>
      <c r="CP114" s="17">
        <v>32.299999999999997</v>
      </c>
      <c r="CQ114" s="7">
        <v>31.07</v>
      </c>
      <c r="CR114">
        <v>97.9</v>
      </c>
      <c r="CS114" s="17">
        <v>75.2</v>
      </c>
      <c r="CT114" s="22">
        <v>33.6</v>
      </c>
      <c r="CU114" s="22">
        <v>35</v>
      </c>
      <c r="CV114">
        <v>3.69</v>
      </c>
      <c r="CW114">
        <v>2.73</v>
      </c>
      <c r="CX114" s="21">
        <v>2.88</v>
      </c>
      <c r="CY114" s="21">
        <v>5.65</v>
      </c>
      <c r="CZ114" s="21">
        <v>6.4</v>
      </c>
      <c r="DA114" s="21">
        <v>3.99</v>
      </c>
      <c r="DB114" s="4">
        <v>4.5751799999999996</v>
      </c>
      <c r="DC114" s="4">
        <f t="shared" si="12"/>
        <v>0.15517999999999965</v>
      </c>
      <c r="DD114" s="21">
        <v>5.24</v>
      </c>
      <c r="DE114" s="21">
        <v>5.3</v>
      </c>
      <c r="DF114" s="1"/>
      <c r="DG114" s="21">
        <v>4.42</v>
      </c>
      <c r="DH114" s="21">
        <v>4.96</v>
      </c>
      <c r="DI114" s="1"/>
      <c r="DJ114" s="1"/>
      <c r="DK114" s="4">
        <f t="shared" si="13"/>
        <v>0.35000000000000053</v>
      </c>
      <c r="DL114" s="4">
        <f t="shared" si="14"/>
        <v>1.1000000000000005</v>
      </c>
      <c r="DM114" s="4"/>
      <c r="DN114" s="4">
        <f t="shared" si="15"/>
        <v>0.54</v>
      </c>
      <c r="DO114" s="4">
        <f t="shared" si="16"/>
        <v>0.82000000000000028</v>
      </c>
      <c r="DP114" s="4">
        <f t="shared" si="17"/>
        <v>0.87999999999999989</v>
      </c>
      <c r="DQ114" s="14">
        <v>83.736500000000007</v>
      </c>
      <c r="DR114" s="14">
        <v>50.181100000000001</v>
      </c>
      <c r="DS114" s="1"/>
      <c r="DT114" s="22">
        <v>54.679000000000002</v>
      </c>
      <c r="DU114" s="17">
        <v>180.7</v>
      </c>
      <c r="DV114" s="17">
        <v>514.70000000000005</v>
      </c>
      <c r="DW114" s="17">
        <v>442.7</v>
      </c>
      <c r="DX114" s="19">
        <v>24093</v>
      </c>
      <c r="DY114" s="14">
        <v>105.17230000000001</v>
      </c>
      <c r="DZ114" s="14">
        <v>55.322699999999998</v>
      </c>
      <c r="EA114" s="22">
        <v>24.181999999999999</v>
      </c>
      <c r="EC114" s="14">
        <v>105.17230000000001</v>
      </c>
      <c r="ED114">
        <v>95.81</v>
      </c>
      <c r="EE114">
        <v>923.45</v>
      </c>
      <c r="EF114">
        <v>12.834569999999999</v>
      </c>
      <c r="EG114" s="1"/>
      <c r="EI114">
        <v>117.35918571857485</v>
      </c>
      <c r="EJ114" s="1"/>
      <c r="EO114">
        <v>94</v>
      </c>
    </row>
    <row r="115" spans="1:149">
      <c r="A115" s="26">
        <v>24746</v>
      </c>
      <c r="B115" s="14">
        <v>35.344900000000003</v>
      </c>
      <c r="C115" s="14">
        <v>34.394100000000002</v>
      </c>
      <c r="D115" s="14">
        <v>43.130800000000001</v>
      </c>
      <c r="E115" s="14">
        <v>35.069099999999999</v>
      </c>
      <c r="F115" s="14">
        <v>20.590299999999999</v>
      </c>
      <c r="G115" s="14">
        <v>45.701099999999997</v>
      </c>
      <c r="I115" s="17">
        <v>86.4</v>
      </c>
      <c r="J115" s="14">
        <v>29.7498</v>
      </c>
      <c r="K115">
        <v>27.476500000000001</v>
      </c>
      <c r="L115" s="14">
        <v>49.738700000000001</v>
      </c>
      <c r="M115">
        <v>22.3689</v>
      </c>
      <c r="N115">
        <v>40.087200000000003</v>
      </c>
      <c r="O115" s="19">
        <v>17800</v>
      </c>
      <c r="P115" s="19">
        <v>66225</v>
      </c>
      <c r="Q115" s="19">
        <v>44446</v>
      </c>
      <c r="R115" s="19">
        <v>21779</v>
      </c>
      <c r="S115" s="19">
        <v>11642</v>
      </c>
      <c r="T115" s="19">
        <v>54583</v>
      </c>
      <c r="U115">
        <v>2873</v>
      </c>
      <c r="V115">
        <v>2340</v>
      </c>
      <c r="W115">
        <v>6429</v>
      </c>
      <c r="X115" s="19">
        <v>10828</v>
      </c>
      <c r="Y115" s="19">
        <v>6972</v>
      </c>
      <c r="Z115" s="19">
        <v>3313</v>
      </c>
      <c r="AA115" s="19">
        <v>4046</v>
      </c>
      <c r="AB115" s="19">
        <v>3133</v>
      </c>
      <c r="AC115" s="19">
        <v>1953</v>
      </c>
      <c r="AD115" s="19">
        <v>4310</v>
      </c>
      <c r="AE115" s="19">
        <v>666</v>
      </c>
      <c r="AF115" s="19">
        <v>4769</v>
      </c>
      <c r="AG115" s="19">
        <v>1582</v>
      </c>
      <c r="AH115" s="19">
        <v>13011</v>
      </c>
      <c r="AI115" s="17">
        <v>6765.1</v>
      </c>
      <c r="AJ115" s="17">
        <v>3168.8</v>
      </c>
      <c r="AK115" s="19">
        <v>75051</v>
      </c>
      <c r="AL115" s="19">
        <v>78194</v>
      </c>
      <c r="AM115">
        <v>59.9</v>
      </c>
      <c r="AN115">
        <v>4</v>
      </c>
      <c r="AO115" s="17">
        <f t="shared" si="9"/>
        <v>3.8187073176970099</v>
      </c>
      <c r="AP115" s="17">
        <f t="shared" si="10"/>
        <v>0.22763894927999589</v>
      </c>
      <c r="AQ115" s="17">
        <v>13.7</v>
      </c>
      <c r="AR115">
        <v>2.2999999999999998</v>
      </c>
      <c r="AS115">
        <v>4.5999999999999996</v>
      </c>
      <c r="AT115">
        <v>1730</v>
      </c>
      <c r="AU115">
        <v>962</v>
      </c>
      <c r="AV115" s="19">
        <f t="shared" si="11"/>
        <v>294</v>
      </c>
      <c r="AW115">
        <v>472</v>
      </c>
      <c r="AX115">
        <v>178</v>
      </c>
      <c r="AY115">
        <v>1275</v>
      </c>
      <c r="AZ115">
        <v>923</v>
      </c>
      <c r="BA115">
        <v>515</v>
      </c>
      <c r="BB115">
        <v>423</v>
      </c>
      <c r="BC115">
        <v>2180</v>
      </c>
      <c r="BD115" s="17">
        <v>40.6</v>
      </c>
      <c r="BE115" s="17">
        <v>37.799999999999997</v>
      </c>
      <c r="BF115" s="17">
        <v>3.3</v>
      </c>
      <c r="BG115" s="7">
        <v>66</v>
      </c>
      <c r="BH115" s="19">
        <v>1308</v>
      </c>
      <c r="BI115" s="19">
        <v>405</v>
      </c>
      <c r="BJ115" s="19">
        <v>354</v>
      </c>
      <c r="BK115" s="19">
        <v>193</v>
      </c>
      <c r="BL115" s="19">
        <v>519</v>
      </c>
      <c r="BM115" s="19">
        <v>242</v>
      </c>
      <c r="BN115" s="19">
        <v>1280</v>
      </c>
      <c r="BO115">
        <v>58.85</v>
      </c>
      <c r="BP115">
        <v>83289</v>
      </c>
      <c r="BQ115">
        <v>70647</v>
      </c>
      <c r="BR115">
        <v>314456</v>
      </c>
      <c r="BS115" s="17">
        <v>51.1</v>
      </c>
      <c r="BT115">
        <v>16419</v>
      </c>
      <c r="BU115">
        <v>418.24</v>
      </c>
      <c r="BV115" s="17">
        <v>48</v>
      </c>
      <c r="BW115">
        <v>976939</v>
      </c>
      <c r="BX115">
        <v>924962.33864199999</v>
      </c>
      <c r="BY115" s="17">
        <v>55.8</v>
      </c>
      <c r="BZ115">
        <v>335828</v>
      </c>
      <c r="CA115">
        <v>87382</v>
      </c>
      <c r="CB115" s="17">
        <v>33.700000000000003</v>
      </c>
      <c r="CC115">
        <v>7.5</v>
      </c>
      <c r="CD115">
        <v>13.7</v>
      </c>
      <c r="CE115" s="1"/>
      <c r="CI115">
        <v>26.4</v>
      </c>
      <c r="CJ115" s="22">
        <v>19.823</v>
      </c>
      <c r="CK115" s="22">
        <v>20.585999999999999</v>
      </c>
      <c r="CL115" s="17">
        <v>35.9</v>
      </c>
      <c r="CM115" s="17">
        <v>38.9</v>
      </c>
      <c r="CN115" s="17">
        <v>35.799999999999997</v>
      </c>
      <c r="CO115" s="17">
        <v>32.200000000000003</v>
      </c>
      <c r="CP115" s="17">
        <v>32.299999999999997</v>
      </c>
      <c r="CQ115" s="7">
        <v>30.9</v>
      </c>
      <c r="CR115">
        <v>96.9</v>
      </c>
      <c r="CS115" s="17">
        <v>78.7</v>
      </c>
      <c r="CT115" s="22">
        <v>33.700000000000003</v>
      </c>
      <c r="CU115" s="22">
        <v>35.1</v>
      </c>
      <c r="CV115">
        <v>3.71</v>
      </c>
      <c r="CW115">
        <v>2.74</v>
      </c>
      <c r="CX115" s="21">
        <v>2.89</v>
      </c>
      <c r="CY115" s="21">
        <v>5.82</v>
      </c>
      <c r="CZ115" s="21">
        <v>6.52</v>
      </c>
      <c r="DA115" s="21">
        <v>3.88</v>
      </c>
      <c r="DB115" s="4">
        <v>4.6589499999999999</v>
      </c>
      <c r="DC115" s="4">
        <f t="shared" si="12"/>
        <v>9.8950000000000315E-2</v>
      </c>
      <c r="DD115" s="21">
        <v>5.37</v>
      </c>
      <c r="DE115" s="21">
        <v>5.48</v>
      </c>
      <c r="DF115" s="1"/>
      <c r="DG115" s="21">
        <v>4.5599999999999996</v>
      </c>
      <c r="DH115" s="21">
        <v>5.07</v>
      </c>
      <c r="DI115" s="1"/>
      <c r="DJ115" s="1"/>
      <c r="DK115" s="4">
        <f t="shared" si="13"/>
        <v>0.33999999999999986</v>
      </c>
      <c r="DL115" s="4">
        <f t="shared" si="14"/>
        <v>1.0399999999999991</v>
      </c>
      <c r="DM115" s="4"/>
      <c r="DN115" s="4">
        <f t="shared" si="15"/>
        <v>0.51000000000000068</v>
      </c>
      <c r="DO115" s="4">
        <f t="shared" si="16"/>
        <v>0.8100000000000005</v>
      </c>
      <c r="DP115" s="4">
        <f t="shared" si="17"/>
        <v>0.92000000000000082</v>
      </c>
      <c r="DQ115" s="14">
        <v>84.104299999999995</v>
      </c>
      <c r="DR115" s="14">
        <v>50.531300000000002</v>
      </c>
      <c r="DS115" s="1"/>
      <c r="DT115" s="22">
        <v>55.03</v>
      </c>
      <c r="DU115" s="17">
        <v>181.6</v>
      </c>
      <c r="DV115" s="17">
        <v>518.20000000000005</v>
      </c>
      <c r="DW115" s="17">
        <v>444.3</v>
      </c>
      <c r="DX115" s="19">
        <v>24537</v>
      </c>
      <c r="DY115" s="14">
        <v>105.44070000000001</v>
      </c>
      <c r="DZ115" s="14">
        <v>55.779499999999999</v>
      </c>
      <c r="EA115" s="22">
        <v>24.666</v>
      </c>
      <c r="EC115" s="14">
        <v>105.44070000000001</v>
      </c>
      <c r="ED115">
        <v>95.66</v>
      </c>
      <c r="EE115">
        <v>907.54</v>
      </c>
      <c r="EF115">
        <v>13.255789999999999</v>
      </c>
      <c r="EG115" s="1"/>
      <c r="EI115">
        <v>117.4674606385108</v>
      </c>
      <c r="EJ115" s="1"/>
      <c r="EO115">
        <v>92.6</v>
      </c>
    </row>
    <row r="116" spans="1:149">
      <c r="A116" s="26">
        <v>24777</v>
      </c>
      <c r="B116" s="14">
        <v>35.8504</v>
      </c>
      <c r="C116" s="14">
        <v>35.0779</v>
      </c>
      <c r="D116" s="14">
        <v>44.047699999999999</v>
      </c>
      <c r="E116" s="14">
        <v>35.459200000000003</v>
      </c>
      <c r="F116" s="14">
        <v>20.904599999999999</v>
      </c>
      <c r="G116" s="14">
        <v>46.560699999999997</v>
      </c>
      <c r="I116" s="17">
        <v>87.3</v>
      </c>
      <c r="J116" s="14">
        <v>31.411999999999999</v>
      </c>
      <c r="K116">
        <v>29.866</v>
      </c>
      <c r="L116" s="14">
        <v>50.125100000000003</v>
      </c>
      <c r="M116">
        <v>22.759799999999998</v>
      </c>
      <c r="N116">
        <v>40.561999999999998</v>
      </c>
      <c r="O116" s="19">
        <v>17985</v>
      </c>
      <c r="P116" s="19">
        <v>66703</v>
      </c>
      <c r="Q116" s="19">
        <v>44707</v>
      </c>
      <c r="R116" s="19">
        <v>21996</v>
      </c>
      <c r="S116" s="19">
        <v>11695</v>
      </c>
      <c r="T116" s="19">
        <v>55008</v>
      </c>
      <c r="U116">
        <v>2872</v>
      </c>
      <c r="V116">
        <v>2357</v>
      </c>
      <c r="W116">
        <v>6466</v>
      </c>
      <c r="X116" s="19">
        <v>11007</v>
      </c>
      <c r="Y116" s="19">
        <v>6978</v>
      </c>
      <c r="Z116" s="19">
        <v>3344</v>
      </c>
      <c r="AA116" s="19">
        <v>4074</v>
      </c>
      <c r="AB116" s="19">
        <v>3146</v>
      </c>
      <c r="AC116" s="19">
        <v>1970</v>
      </c>
      <c r="AD116" s="19">
        <v>4339</v>
      </c>
      <c r="AE116" s="19">
        <v>667</v>
      </c>
      <c r="AF116" s="19">
        <v>4806</v>
      </c>
      <c r="AG116" s="19">
        <v>1593</v>
      </c>
      <c r="AH116" s="19">
        <v>13084</v>
      </c>
      <c r="AI116" s="17">
        <v>6804.3</v>
      </c>
      <c r="AJ116" s="17">
        <v>3183.2</v>
      </c>
      <c r="AK116" s="19">
        <v>75125</v>
      </c>
      <c r="AL116" s="19">
        <v>78191</v>
      </c>
      <c r="AM116">
        <v>59.8</v>
      </c>
      <c r="AN116">
        <v>3.9</v>
      </c>
      <c r="AO116" s="17">
        <f t="shared" si="9"/>
        <v>3.699914312388894</v>
      </c>
      <c r="AP116" s="17">
        <f t="shared" si="10"/>
        <v>0.23276336151219451</v>
      </c>
      <c r="AQ116" s="17">
        <v>13.8</v>
      </c>
      <c r="AR116">
        <v>2.2999999999999998</v>
      </c>
      <c r="AS116">
        <v>4.2</v>
      </c>
      <c r="AT116">
        <v>1680</v>
      </c>
      <c r="AU116">
        <v>905</v>
      </c>
      <c r="AV116" s="19">
        <f t="shared" si="11"/>
        <v>308</v>
      </c>
      <c r="AW116">
        <v>490</v>
      </c>
      <c r="AX116">
        <v>182</v>
      </c>
      <c r="AY116">
        <v>1265</v>
      </c>
      <c r="AZ116">
        <v>921</v>
      </c>
      <c r="BA116">
        <v>461</v>
      </c>
      <c r="BB116">
        <v>433</v>
      </c>
      <c r="BC116">
        <v>2227</v>
      </c>
      <c r="BD116" s="17">
        <v>40.6</v>
      </c>
      <c r="BE116" s="17">
        <v>37.9</v>
      </c>
      <c r="BF116" s="17">
        <v>3.3</v>
      </c>
      <c r="BG116" s="7">
        <v>65</v>
      </c>
      <c r="BH116" s="19">
        <v>1380</v>
      </c>
      <c r="BI116" s="19">
        <v>457</v>
      </c>
      <c r="BJ116" s="19">
        <v>359</v>
      </c>
      <c r="BK116" s="19">
        <v>213</v>
      </c>
      <c r="BL116" s="19">
        <v>515</v>
      </c>
      <c r="BM116" s="19">
        <v>292</v>
      </c>
      <c r="BN116" s="19">
        <v>1297</v>
      </c>
      <c r="BO116">
        <v>60.05</v>
      </c>
      <c r="BP116">
        <v>84085</v>
      </c>
      <c r="BQ116">
        <v>72934</v>
      </c>
      <c r="BR116">
        <v>314944</v>
      </c>
      <c r="BS116" s="17">
        <v>51.4</v>
      </c>
      <c r="BT116">
        <v>16625</v>
      </c>
      <c r="BU116">
        <v>421.63</v>
      </c>
      <c r="BV116" s="17">
        <v>44.4</v>
      </c>
      <c r="BW116">
        <v>952913</v>
      </c>
      <c r="BX116">
        <v>910825.70365499996</v>
      </c>
      <c r="BY116" s="17">
        <v>57</v>
      </c>
      <c r="BZ116">
        <v>344874</v>
      </c>
      <c r="CA116">
        <v>89176</v>
      </c>
      <c r="CB116" s="17">
        <v>33.799999999999997</v>
      </c>
      <c r="CC116">
        <v>7.5</v>
      </c>
      <c r="CD116">
        <v>13.7</v>
      </c>
      <c r="CE116" s="1"/>
      <c r="CI116">
        <v>26.8</v>
      </c>
      <c r="CJ116" s="22">
        <v>19.888000000000002</v>
      </c>
      <c r="CK116" s="22">
        <v>20.651</v>
      </c>
      <c r="CL116" s="17">
        <v>35.9</v>
      </c>
      <c r="CM116" s="17">
        <v>38.799999999999997</v>
      </c>
      <c r="CN116" s="17">
        <v>35.9</v>
      </c>
      <c r="CO116" s="17">
        <v>32.299999999999997</v>
      </c>
      <c r="CP116" s="17">
        <v>32.4</v>
      </c>
      <c r="CQ116" s="7">
        <v>30.9</v>
      </c>
      <c r="CR116">
        <v>96.9</v>
      </c>
      <c r="CS116" s="17">
        <v>83.8</v>
      </c>
      <c r="CT116" s="22">
        <v>33.9</v>
      </c>
      <c r="CU116" s="22">
        <v>35.200000000000003</v>
      </c>
      <c r="CV116">
        <v>3.74</v>
      </c>
      <c r="CW116">
        <v>2.75</v>
      </c>
      <c r="CX116" s="21">
        <v>2.91</v>
      </c>
      <c r="CY116" s="21">
        <v>6.07</v>
      </c>
      <c r="CZ116" s="21">
        <v>6.72</v>
      </c>
      <c r="DA116" s="21">
        <v>4.13</v>
      </c>
      <c r="DB116" s="4">
        <v>4.8668100000000001</v>
      </c>
      <c r="DC116" s="4">
        <f t="shared" si="12"/>
        <v>0.13680999999999965</v>
      </c>
      <c r="DD116" s="21">
        <v>5.61</v>
      </c>
      <c r="DE116" s="21">
        <v>5.75</v>
      </c>
      <c r="DF116" s="1"/>
      <c r="DG116" s="21">
        <v>4.7300000000000004</v>
      </c>
      <c r="DH116" s="21">
        <v>5.25</v>
      </c>
      <c r="DI116" s="1"/>
      <c r="DJ116" s="1"/>
      <c r="DK116" s="4">
        <f t="shared" si="13"/>
        <v>0.32000000000000028</v>
      </c>
      <c r="DL116" s="4">
        <f t="shared" si="14"/>
        <v>0.96999999999999975</v>
      </c>
      <c r="DM116" s="4"/>
      <c r="DN116" s="4">
        <f t="shared" si="15"/>
        <v>0.51999999999999957</v>
      </c>
      <c r="DO116" s="4">
        <f t="shared" si="16"/>
        <v>0.87999999999999989</v>
      </c>
      <c r="DP116" s="4">
        <f t="shared" si="17"/>
        <v>1.0199999999999996</v>
      </c>
      <c r="DQ116" s="14">
        <v>84.5959</v>
      </c>
      <c r="DR116" s="14">
        <v>50.918900000000001</v>
      </c>
      <c r="DS116" s="1"/>
      <c r="DT116" s="22">
        <v>55.27</v>
      </c>
      <c r="DU116" s="17">
        <v>182.4</v>
      </c>
      <c r="DV116" s="17">
        <v>521.20000000000005</v>
      </c>
      <c r="DW116" s="17">
        <v>445.8</v>
      </c>
      <c r="DX116" s="19">
        <v>24558</v>
      </c>
      <c r="DY116" s="14">
        <v>106.2966</v>
      </c>
      <c r="DZ116" s="14">
        <v>56.2697</v>
      </c>
      <c r="EA116" s="22">
        <v>24.689</v>
      </c>
      <c r="EC116" s="14">
        <v>106.2966</v>
      </c>
      <c r="ED116">
        <v>92.66</v>
      </c>
      <c r="EE116">
        <v>865.42989999999998</v>
      </c>
      <c r="EF116">
        <v>17.481030000000001</v>
      </c>
      <c r="EG116" s="1"/>
      <c r="EI116">
        <v>118.37696996597278</v>
      </c>
      <c r="EJ116" s="1"/>
      <c r="EO116">
        <v>91.1</v>
      </c>
    </row>
    <row r="117" spans="1:149">
      <c r="A117" s="26">
        <v>24807</v>
      </c>
      <c r="B117" s="14">
        <v>36.236499999999999</v>
      </c>
      <c r="C117" s="14">
        <v>35.510800000000003</v>
      </c>
      <c r="D117" s="14">
        <v>44.767000000000003</v>
      </c>
      <c r="E117" s="14">
        <v>35.926000000000002</v>
      </c>
      <c r="F117" s="14">
        <v>21.1191</v>
      </c>
      <c r="G117" s="14">
        <v>47.6233</v>
      </c>
      <c r="I117" s="17">
        <v>87.8</v>
      </c>
      <c r="J117" s="14">
        <v>32.668999999999997</v>
      </c>
      <c r="K117">
        <v>32.340400000000002</v>
      </c>
      <c r="L117" s="14">
        <v>50.463200000000001</v>
      </c>
      <c r="M117">
        <v>22.901800000000001</v>
      </c>
      <c r="N117">
        <v>40.861899999999999</v>
      </c>
      <c r="O117" s="19">
        <v>18025</v>
      </c>
      <c r="P117" s="19">
        <v>66900</v>
      </c>
      <c r="Q117" s="19">
        <v>44863</v>
      </c>
      <c r="R117" s="19">
        <v>22037</v>
      </c>
      <c r="S117" s="19">
        <v>11735</v>
      </c>
      <c r="T117" s="19">
        <v>55165</v>
      </c>
      <c r="U117">
        <v>2876</v>
      </c>
      <c r="V117">
        <v>2366</v>
      </c>
      <c r="W117">
        <v>6493</v>
      </c>
      <c r="X117" s="19">
        <v>11033</v>
      </c>
      <c r="Y117" s="19">
        <v>6992</v>
      </c>
      <c r="Z117" s="19">
        <v>3345</v>
      </c>
      <c r="AA117" s="19">
        <v>4090</v>
      </c>
      <c r="AB117" s="19">
        <v>3161</v>
      </c>
      <c r="AC117" s="19">
        <v>1971</v>
      </c>
      <c r="AD117" s="19">
        <v>4361</v>
      </c>
      <c r="AE117" s="19">
        <v>667</v>
      </c>
      <c r="AF117" s="19">
        <v>4820</v>
      </c>
      <c r="AG117" s="19">
        <v>1599</v>
      </c>
      <c r="AH117" s="19">
        <v>13126</v>
      </c>
      <c r="AI117" s="17">
        <v>6849</v>
      </c>
      <c r="AJ117" s="17">
        <v>3179.6</v>
      </c>
      <c r="AK117" s="19">
        <v>75473</v>
      </c>
      <c r="AL117" s="19">
        <v>78491</v>
      </c>
      <c r="AM117">
        <v>59.9</v>
      </c>
      <c r="AN117">
        <v>3.8</v>
      </c>
      <c r="AO117" s="17">
        <f t="shared" si="9"/>
        <v>3.6004127861793074</v>
      </c>
      <c r="AP117" s="17">
        <f t="shared" si="10"/>
        <v>0.24843612643487789</v>
      </c>
      <c r="AQ117" s="17">
        <v>13</v>
      </c>
      <c r="AR117">
        <v>2.4</v>
      </c>
      <c r="AS117">
        <v>4.2</v>
      </c>
      <c r="AT117">
        <v>1616</v>
      </c>
      <c r="AU117">
        <v>920</v>
      </c>
      <c r="AV117" s="19">
        <f t="shared" si="11"/>
        <v>290</v>
      </c>
      <c r="AW117">
        <v>485</v>
      </c>
      <c r="AX117">
        <v>195</v>
      </c>
      <c r="AY117">
        <v>1227</v>
      </c>
      <c r="AZ117">
        <v>899</v>
      </c>
      <c r="BA117">
        <v>466</v>
      </c>
      <c r="BB117">
        <v>409</v>
      </c>
      <c r="BC117">
        <v>2124</v>
      </c>
      <c r="BD117" s="17">
        <v>40.700000000000003</v>
      </c>
      <c r="BE117" s="17">
        <v>37.700000000000003</v>
      </c>
      <c r="BF117" s="17">
        <v>3.4</v>
      </c>
      <c r="BG117" s="7">
        <v>66</v>
      </c>
      <c r="BH117" s="19">
        <v>1520</v>
      </c>
      <c r="BI117" s="19">
        <v>443</v>
      </c>
      <c r="BJ117" s="19">
        <v>372</v>
      </c>
      <c r="BK117" s="19">
        <v>211</v>
      </c>
      <c r="BL117" s="19">
        <v>642</v>
      </c>
      <c r="BM117" s="19">
        <v>296</v>
      </c>
      <c r="BN117" s="19">
        <v>1315</v>
      </c>
      <c r="BO117">
        <v>60.85</v>
      </c>
      <c r="BP117">
        <v>91412</v>
      </c>
      <c r="BQ117">
        <v>76771</v>
      </c>
      <c r="BR117">
        <v>318302</v>
      </c>
      <c r="BS117" s="17">
        <v>49.9</v>
      </c>
      <c r="BT117">
        <v>17436</v>
      </c>
      <c r="BU117">
        <v>424.2</v>
      </c>
      <c r="BV117" s="17">
        <v>53.8</v>
      </c>
      <c r="BW117">
        <v>944111</v>
      </c>
      <c r="BX117">
        <v>926444.01736299996</v>
      </c>
      <c r="BY117" s="17">
        <v>59.4</v>
      </c>
      <c r="BZ117">
        <v>352543</v>
      </c>
      <c r="CA117">
        <v>91637</v>
      </c>
      <c r="CB117" s="17">
        <v>34</v>
      </c>
      <c r="CC117">
        <v>7.5</v>
      </c>
      <c r="CD117">
        <v>13.7</v>
      </c>
      <c r="CE117" s="1"/>
      <c r="CI117">
        <v>26.4</v>
      </c>
      <c r="CJ117" s="22">
        <v>19.919</v>
      </c>
      <c r="CK117" s="22">
        <v>20.701000000000001</v>
      </c>
      <c r="CL117" s="17">
        <v>36</v>
      </c>
      <c r="CM117" s="17">
        <v>39</v>
      </c>
      <c r="CN117" s="17">
        <v>35.9</v>
      </c>
      <c r="CO117" s="17">
        <v>32.4</v>
      </c>
      <c r="CP117" s="17">
        <v>32.6</v>
      </c>
      <c r="CQ117" s="7">
        <v>31.13</v>
      </c>
      <c r="CR117">
        <v>98.1</v>
      </c>
      <c r="CS117" s="17">
        <v>79.599999999999994</v>
      </c>
      <c r="CT117" s="22">
        <v>34</v>
      </c>
      <c r="CU117" s="22">
        <v>35.4</v>
      </c>
      <c r="CV117">
        <v>3.76</v>
      </c>
      <c r="CW117">
        <v>2.77</v>
      </c>
      <c r="CX117" s="21">
        <v>2.92</v>
      </c>
      <c r="CY117" s="21">
        <v>6.19</v>
      </c>
      <c r="CZ117" s="21">
        <v>6.93</v>
      </c>
      <c r="DA117" s="21">
        <v>4.51</v>
      </c>
      <c r="DB117" s="4">
        <v>5.1526899999999998</v>
      </c>
      <c r="DC117" s="4">
        <f t="shared" si="12"/>
        <v>0.18269000000000002</v>
      </c>
      <c r="DD117" s="21">
        <v>5.71</v>
      </c>
      <c r="DE117" s="21">
        <v>5.7</v>
      </c>
      <c r="DF117" s="1"/>
      <c r="DG117" s="21">
        <v>4.97</v>
      </c>
      <c r="DH117" s="21">
        <v>5.49</v>
      </c>
      <c r="DI117" s="1"/>
      <c r="DJ117" s="1"/>
      <c r="DK117" s="4">
        <f t="shared" si="13"/>
        <v>0.49000000000000021</v>
      </c>
      <c r="DL117" s="4">
        <f t="shared" si="14"/>
        <v>1.2299999999999995</v>
      </c>
      <c r="DM117" s="4"/>
      <c r="DN117" s="4">
        <f t="shared" si="15"/>
        <v>0.52000000000000046</v>
      </c>
      <c r="DO117" s="4">
        <f t="shared" si="16"/>
        <v>0.74000000000000021</v>
      </c>
      <c r="DP117" s="4">
        <f t="shared" si="17"/>
        <v>0.73000000000000043</v>
      </c>
      <c r="DQ117" s="14">
        <v>86.139700000000005</v>
      </c>
      <c r="DR117" s="14">
        <v>51.191400000000002</v>
      </c>
      <c r="DS117" s="1"/>
      <c r="DT117" s="22">
        <v>55.542999999999999</v>
      </c>
      <c r="DU117" s="17">
        <v>183.3</v>
      </c>
      <c r="DV117" s="17">
        <v>524.79999999999995</v>
      </c>
      <c r="DW117" s="17">
        <v>447</v>
      </c>
      <c r="DX117" s="19">
        <v>25064</v>
      </c>
      <c r="DY117" s="14">
        <v>106.8426</v>
      </c>
      <c r="DZ117" s="14">
        <v>56.843899999999998</v>
      </c>
      <c r="EA117" s="22">
        <v>25.291</v>
      </c>
      <c r="EC117" s="14">
        <v>106.8426</v>
      </c>
      <c r="ED117">
        <v>95.3</v>
      </c>
      <c r="EE117">
        <v>887.2</v>
      </c>
      <c r="EF117">
        <v>12.018610000000001</v>
      </c>
      <c r="EG117" s="1"/>
      <c r="EI117">
        <v>120.02274874899919</v>
      </c>
      <c r="EJ117" s="1"/>
      <c r="EO117">
        <v>92.2</v>
      </c>
    </row>
    <row r="118" spans="1:149">
      <c r="A118" s="26">
        <v>24838</v>
      </c>
      <c r="B118" s="14">
        <v>36.197499999999998</v>
      </c>
      <c r="C118" s="14">
        <v>35.263199999999998</v>
      </c>
      <c r="D118" s="14">
        <v>44.165700000000001</v>
      </c>
      <c r="E118" s="14">
        <v>36.083799999999997</v>
      </c>
      <c r="F118" s="14">
        <v>21.362400000000001</v>
      </c>
      <c r="G118" s="14">
        <v>47.3596</v>
      </c>
      <c r="I118" s="17">
        <v>87.4</v>
      </c>
      <c r="J118" s="14">
        <v>31.707100000000001</v>
      </c>
      <c r="K118">
        <v>32.340299999999999</v>
      </c>
      <c r="L118" s="14">
        <v>50.146500000000003</v>
      </c>
      <c r="M118">
        <v>22.933800000000002</v>
      </c>
      <c r="N118">
        <v>40.945900000000002</v>
      </c>
      <c r="O118" s="19">
        <v>18040</v>
      </c>
      <c r="P118" s="19">
        <v>66805</v>
      </c>
      <c r="Q118" s="19">
        <v>44888</v>
      </c>
      <c r="R118" s="19">
        <v>21917</v>
      </c>
      <c r="S118" s="19">
        <v>11794</v>
      </c>
      <c r="T118" s="19">
        <v>55011</v>
      </c>
      <c r="U118">
        <v>2871</v>
      </c>
      <c r="V118">
        <v>2384</v>
      </c>
      <c r="W118">
        <v>6539</v>
      </c>
      <c r="X118" s="19">
        <v>11053</v>
      </c>
      <c r="Y118" s="19">
        <v>6987</v>
      </c>
      <c r="Z118" s="19">
        <v>3211</v>
      </c>
      <c r="AA118" s="19">
        <v>4100</v>
      </c>
      <c r="AB118" s="19">
        <v>3169</v>
      </c>
      <c r="AC118" s="19">
        <v>1973</v>
      </c>
      <c r="AD118" s="19">
        <v>4343</v>
      </c>
      <c r="AE118" s="19">
        <v>666</v>
      </c>
      <c r="AF118" s="19">
        <v>4826</v>
      </c>
      <c r="AG118" s="19">
        <v>1603</v>
      </c>
      <c r="AH118" s="19">
        <v>13080</v>
      </c>
      <c r="AI118" s="17">
        <v>6808.2</v>
      </c>
      <c r="AJ118" s="17">
        <v>3177.4</v>
      </c>
      <c r="AK118" s="19">
        <v>74700</v>
      </c>
      <c r="AL118" s="19">
        <v>77578</v>
      </c>
      <c r="AM118">
        <v>59.2</v>
      </c>
      <c r="AN118">
        <v>3.7</v>
      </c>
      <c r="AO118" s="17">
        <f t="shared" si="9"/>
        <v>3.4481425146304363</v>
      </c>
      <c r="AP118" s="17">
        <f t="shared" si="10"/>
        <v>0.24491479543169456</v>
      </c>
      <c r="AQ118" s="17">
        <v>12</v>
      </c>
      <c r="AR118">
        <v>2.2999999999999998</v>
      </c>
      <c r="AS118">
        <v>4.0999999999999996</v>
      </c>
      <c r="AT118">
        <v>1458</v>
      </c>
      <c r="AU118">
        <v>904</v>
      </c>
      <c r="AV118" s="19">
        <f t="shared" si="11"/>
        <v>313</v>
      </c>
      <c r="AW118">
        <v>503</v>
      </c>
      <c r="AX118">
        <v>190</v>
      </c>
      <c r="AY118">
        <v>1238</v>
      </c>
      <c r="AZ118">
        <v>770</v>
      </c>
      <c r="BA118">
        <v>432</v>
      </c>
      <c r="BB118">
        <v>382</v>
      </c>
      <c r="BC118">
        <v>1873</v>
      </c>
      <c r="BD118" s="17">
        <v>40.4</v>
      </c>
      <c r="BE118" s="17">
        <v>37.6</v>
      </c>
      <c r="BF118" s="17">
        <v>3.4</v>
      </c>
      <c r="BG118" s="7">
        <v>67</v>
      </c>
      <c r="BH118" s="19">
        <v>1466</v>
      </c>
      <c r="BI118" s="19">
        <v>464</v>
      </c>
      <c r="BJ118" s="19">
        <v>374</v>
      </c>
      <c r="BK118" s="19">
        <v>181</v>
      </c>
      <c r="BL118" s="19">
        <v>627</v>
      </c>
      <c r="BM118" s="19">
        <v>283</v>
      </c>
      <c r="BN118" s="19">
        <v>1179</v>
      </c>
      <c r="BO118">
        <v>63.05</v>
      </c>
      <c r="BP118">
        <v>85956</v>
      </c>
      <c r="BQ118">
        <v>75461</v>
      </c>
      <c r="BR118">
        <v>316435</v>
      </c>
      <c r="BS118" s="17">
        <v>50.6</v>
      </c>
      <c r="BT118">
        <v>21720</v>
      </c>
      <c r="BU118">
        <v>427.24</v>
      </c>
      <c r="BV118" s="17">
        <v>54.8</v>
      </c>
      <c r="BW118">
        <v>890548</v>
      </c>
      <c r="BX118">
        <v>920287.88047099998</v>
      </c>
      <c r="BY118" s="17">
        <v>60.1</v>
      </c>
      <c r="BZ118">
        <v>349006</v>
      </c>
      <c r="CA118">
        <v>89459</v>
      </c>
      <c r="CB118" s="17">
        <v>34.1</v>
      </c>
      <c r="CC118">
        <v>7.5</v>
      </c>
      <c r="CD118">
        <v>13.7</v>
      </c>
      <c r="CE118" s="1"/>
      <c r="CI118">
        <v>26.7</v>
      </c>
      <c r="CJ118" s="22">
        <v>20.010999999999999</v>
      </c>
      <c r="CK118" s="22">
        <v>20.792000000000002</v>
      </c>
      <c r="CL118" s="17">
        <v>36.1</v>
      </c>
      <c r="CM118" s="17">
        <v>38.799999999999997</v>
      </c>
      <c r="CN118" s="17">
        <v>35.9</v>
      </c>
      <c r="CO118" s="17">
        <v>32.5</v>
      </c>
      <c r="CP118" s="17">
        <v>32.6</v>
      </c>
      <c r="CQ118" s="7">
        <v>30.86</v>
      </c>
      <c r="CR118">
        <v>98.1</v>
      </c>
      <c r="CS118" s="17">
        <v>78</v>
      </c>
      <c r="CT118" s="22">
        <v>34.1</v>
      </c>
      <c r="CU118" s="22">
        <v>35.5</v>
      </c>
      <c r="CV118">
        <v>3.84</v>
      </c>
      <c r="CW118">
        <v>2.81</v>
      </c>
      <c r="CX118" s="21">
        <v>2.94</v>
      </c>
      <c r="CY118" s="21">
        <v>6.17</v>
      </c>
      <c r="CZ118" s="21">
        <v>6.84</v>
      </c>
      <c r="DA118" s="21">
        <v>4.5999999999999996</v>
      </c>
      <c r="DB118" s="4">
        <v>5.4187200000000004</v>
      </c>
      <c r="DC118" s="4">
        <f t="shared" si="12"/>
        <v>0.41872000000000043</v>
      </c>
      <c r="DD118" s="21">
        <v>5.43</v>
      </c>
      <c r="DE118" s="21">
        <v>5.53</v>
      </c>
      <c r="DF118" s="1"/>
      <c r="DG118" s="21">
        <v>5</v>
      </c>
      <c r="DH118" s="21">
        <v>5.24</v>
      </c>
      <c r="DI118" s="1"/>
      <c r="DJ118" s="1"/>
      <c r="DK118" s="4">
        <f t="shared" si="13"/>
        <v>0.63999999999999968</v>
      </c>
      <c r="DL118" s="4">
        <f t="shared" si="14"/>
        <v>1.3099999999999996</v>
      </c>
      <c r="DM118" s="4"/>
      <c r="DN118" s="4">
        <f t="shared" si="15"/>
        <v>0.24000000000000021</v>
      </c>
      <c r="DO118" s="4">
        <f t="shared" si="16"/>
        <v>0.42999999999999972</v>
      </c>
      <c r="DP118" s="4">
        <f t="shared" si="17"/>
        <v>0.53000000000000025</v>
      </c>
      <c r="DQ118" s="14">
        <v>86.550899999999999</v>
      </c>
      <c r="DR118" s="14">
        <v>51.615000000000002</v>
      </c>
      <c r="DS118" s="1"/>
      <c r="DT118" s="22">
        <v>55.837000000000003</v>
      </c>
      <c r="DU118" s="17">
        <v>184.3</v>
      </c>
      <c r="DV118" s="17">
        <v>527.4</v>
      </c>
      <c r="DW118" s="17">
        <v>447.6</v>
      </c>
      <c r="DX118" s="19">
        <v>25589</v>
      </c>
      <c r="DY118" s="14">
        <v>105.4556</v>
      </c>
      <c r="DZ118" s="14">
        <v>57.353400000000001</v>
      </c>
      <c r="EA118" s="22">
        <v>25.835000000000001</v>
      </c>
      <c r="EB118" s="14">
        <v>1.3168</v>
      </c>
      <c r="EC118" s="14">
        <v>106.7724</v>
      </c>
      <c r="ED118">
        <v>95.04</v>
      </c>
      <c r="EE118">
        <v>884.77</v>
      </c>
      <c r="EF118">
        <v>13.2791</v>
      </c>
      <c r="EG118" s="1"/>
      <c r="EI118">
        <v>120.28260855684547</v>
      </c>
      <c r="EJ118" s="1"/>
      <c r="EO118">
        <v>93.2</v>
      </c>
      <c r="ES118" s="40">
        <v>1.2490694</v>
      </c>
    </row>
    <row r="119" spans="1:149">
      <c r="A119" s="26">
        <v>24869</v>
      </c>
      <c r="B119" s="14">
        <v>36.327199999999998</v>
      </c>
      <c r="C119" s="14">
        <v>35.446599999999997</v>
      </c>
      <c r="D119" s="14">
        <v>44.401699999999998</v>
      </c>
      <c r="E119" s="14">
        <v>36.086100000000002</v>
      </c>
      <c r="F119" s="14">
        <v>21.444199999999999</v>
      </c>
      <c r="G119" s="14">
        <v>46.988900000000001</v>
      </c>
      <c r="I119" s="17">
        <v>87.3</v>
      </c>
      <c r="J119" s="14">
        <v>32.211500000000001</v>
      </c>
      <c r="K119">
        <v>32.291800000000002</v>
      </c>
      <c r="L119" s="14">
        <v>50.204599999999999</v>
      </c>
      <c r="M119">
        <v>23.036000000000001</v>
      </c>
      <c r="N119">
        <v>41.568800000000003</v>
      </c>
      <c r="O119" s="19">
        <v>18054</v>
      </c>
      <c r="P119" s="19">
        <v>67215</v>
      </c>
      <c r="Q119" s="19">
        <v>45098</v>
      </c>
      <c r="R119" s="19">
        <v>22117</v>
      </c>
      <c r="S119" s="19">
        <v>11819</v>
      </c>
      <c r="T119" s="19">
        <v>55396</v>
      </c>
      <c r="U119">
        <v>2865</v>
      </c>
      <c r="V119">
        <v>2395</v>
      </c>
      <c r="W119">
        <v>6559</v>
      </c>
      <c r="X119" s="19">
        <v>11050</v>
      </c>
      <c r="Y119" s="19">
        <v>7004</v>
      </c>
      <c r="Z119" s="19">
        <v>3397</v>
      </c>
      <c r="AA119" s="19">
        <v>4120</v>
      </c>
      <c r="AB119" s="19">
        <v>3182</v>
      </c>
      <c r="AC119" s="19">
        <v>1977</v>
      </c>
      <c r="AD119" s="19">
        <v>4378</v>
      </c>
      <c r="AE119" s="19">
        <v>666</v>
      </c>
      <c r="AF119" s="19">
        <v>4847</v>
      </c>
      <c r="AG119" s="19">
        <v>1610</v>
      </c>
      <c r="AH119" s="19">
        <v>13165</v>
      </c>
      <c r="AI119" s="17">
        <v>6856.5</v>
      </c>
      <c r="AJ119" s="17">
        <v>3193.9</v>
      </c>
      <c r="AK119" s="19">
        <v>75229</v>
      </c>
      <c r="AL119" s="19">
        <v>78230</v>
      </c>
      <c r="AM119">
        <v>59.6</v>
      </c>
      <c r="AN119">
        <v>3.8</v>
      </c>
      <c r="AO119" s="17">
        <f t="shared" si="9"/>
        <v>3.6354339767352677</v>
      </c>
      <c r="AP119" s="17">
        <f t="shared" si="10"/>
        <v>0.22881247603221272</v>
      </c>
      <c r="AQ119" s="17">
        <v>12.9</v>
      </c>
      <c r="AR119">
        <v>2.4</v>
      </c>
      <c r="AS119">
        <v>4.0999999999999996</v>
      </c>
      <c r="AT119">
        <v>1710</v>
      </c>
      <c r="AU119">
        <v>845</v>
      </c>
      <c r="AV119" s="19">
        <f t="shared" si="11"/>
        <v>289</v>
      </c>
      <c r="AW119">
        <v>468</v>
      </c>
      <c r="AX119">
        <v>179</v>
      </c>
      <c r="AY119">
        <v>1184</v>
      </c>
      <c r="AZ119">
        <v>930</v>
      </c>
      <c r="BA119">
        <v>465</v>
      </c>
      <c r="BB119">
        <v>400</v>
      </c>
      <c r="BC119">
        <v>2153</v>
      </c>
      <c r="BD119" s="17">
        <v>40.799999999999997</v>
      </c>
      <c r="BE119" s="17">
        <v>37.799999999999997</v>
      </c>
      <c r="BF119" s="17">
        <v>3.4</v>
      </c>
      <c r="BG119" s="7">
        <v>66</v>
      </c>
      <c r="BH119" s="19">
        <v>1554</v>
      </c>
      <c r="BI119" s="19">
        <v>551</v>
      </c>
      <c r="BJ119" s="19">
        <v>384</v>
      </c>
      <c r="BK119" s="19">
        <v>224</v>
      </c>
      <c r="BL119" s="19">
        <v>635</v>
      </c>
      <c r="BM119" s="19">
        <v>311</v>
      </c>
      <c r="BN119" s="19">
        <v>1342</v>
      </c>
      <c r="BO119">
        <v>59.75</v>
      </c>
      <c r="BP119">
        <v>86116</v>
      </c>
      <c r="BQ119">
        <v>74396</v>
      </c>
      <c r="BR119">
        <v>316027</v>
      </c>
      <c r="BS119" s="17">
        <v>53.9</v>
      </c>
      <c r="BT119">
        <v>20513</v>
      </c>
      <c r="BU119">
        <v>427.89</v>
      </c>
      <c r="BV119" s="17">
        <v>53.7</v>
      </c>
      <c r="BW119">
        <v>863660</v>
      </c>
      <c r="BX119">
        <v>919105.51344999997</v>
      </c>
      <c r="BY119" s="17">
        <v>56.6</v>
      </c>
      <c r="BZ119">
        <v>347906</v>
      </c>
      <c r="CA119">
        <v>90322</v>
      </c>
      <c r="CB119" s="17">
        <v>34.1</v>
      </c>
      <c r="CC119">
        <v>7.6</v>
      </c>
      <c r="CD119">
        <v>13.7</v>
      </c>
      <c r="CE119" s="1"/>
      <c r="CI119">
        <v>26.7</v>
      </c>
      <c r="CJ119" s="22">
        <v>20.091999999999999</v>
      </c>
      <c r="CK119" s="22">
        <v>20.881</v>
      </c>
      <c r="CL119" s="17">
        <v>36.200000000000003</v>
      </c>
      <c r="CM119" s="17">
        <v>39.200000000000003</v>
      </c>
      <c r="CN119" s="17">
        <v>36.1</v>
      </c>
      <c r="CO119" s="17">
        <v>32.700000000000003</v>
      </c>
      <c r="CP119" s="17">
        <v>32.700000000000003</v>
      </c>
      <c r="CQ119" s="7">
        <v>30.85</v>
      </c>
      <c r="CR119">
        <v>98.4</v>
      </c>
      <c r="CS119" s="17">
        <v>76.3</v>
      </c>
      <c r="CT119" s="22">
        <v>34.200000000000003</v>
      </c>
      <c r="CU119" s="22">
        <v>35.700000000000003</v>
      </c>
      <c r="CV119">
        <v>3.79</v>
      </c>
      <c r="CW119">
        <v>2.82</v>
      </c>
      <c r="CX119" s="21">
        <v>2.95</v>
      </c>
      <c r="CY119" s="21">
        <v>6.1</v>
      </c>
      <c r="CZ119" s="21">
        <v>6.8</v>
      </c>
      <c r="DA119" s="21">
        <v>4.71</v>
      </c>
      <c r="DB119" s="4">
        <v>5.3470599999999999</v>
      </c>
      <c r="DC119" s="4">
        <f t="shared" si="12"/>
        <v>0.3670599999999995</v>
      </c>
      <c r="DD119" s="21">
        <v>5.41</v>
      </c>
      <c r="DE119" s="21">
        <v>5.56</v>
      </c>
      <c r="DF119" s="1"/>
      <c r="DG119" s="21">
        <v>4.9800000000000004</v>
      </c>
      <c r="DH119" s="21">
        <v>5.17</v>
      </c>
      <c r="DI119" s="1"/>
      <c r="DJ119" s="1"/>
      <c r="DK119" s="4">
        <f t="shared" si="13"/>
        <v>0.54</v>
      </c>
      <c r="DL119" s="4">
        <f t="shared" si="14"/>
        <v>1.2400000000000002</v>
      </c>
      <c r="DM119" s="4"/>
      <c r="DN119" s="4">
        <f t="shared" si="15"/>
        <v>0.1899999999999995</v>
      </c>
      <c r="DO119" s="4">
        <f t="shared" si="16"/>
        <v>0.42999999999999972</v>
      </c>
      <c r="DP119" s="4">
        <f t="shared" si="17"/>
        <v>0.57999999999999918</v>
      </c>
      <c r="DQ119" s="14">
        <v>86.598100000000002</v>
      </c>
      <c r="DR119" s="14">
        <v>52.025500000000001</v>
      </c>
      <c r="DS119" s="1"/>
      <c r="DT119" s="22">
        <v>56.095999999999997</v>
      </c>
      <c r="DU119" s="17">
        <v>184.7</v>
      </c>
      <c r="DV119" s="17">
        <v>530.4</v>
      </c>
      <c r="DW119" s="17">
        <v>448.2</v>
      </c>
      <c r="DX119" s="19">
        <v>25225</v>
      </c>
      <c r="DY119" s="14">
        <v>106.56959999999999</v>
      </c>
      <c r="DZ119" s="14">
        <v>57.920299999999997</v>
      </c>
      <c r="EA119" s="22">
        <v>25.597999999999999</v>
      </c>
      <c r="EB119" s="14">
        <v>1.3588</v>
      </c>
      <c r="EC119" s="14">
        <v>107.9284</v>
      </c>
      <c r="ED119">
        <v>90.75</v>
      </c>
      <c r="EE119">
        <v>847.2</v>
      </c>
      <c r="EF119">
        <v>16.569099999999999</v>
      </c>
      <c r="EG119" s="1"/>
      <c r="EI119">
        <v>120.35840100080063</v>
      </c>
      <c r="EJ119" s="1"/>
      <c r="EO119">
        <v>94.3</v>
      </c>
      <c r="ES119" s="40">
        <v>4.5639419999999999</v>
      </c>
    </row>
    <row r="120" spans="1:149">
      <c r="A120" s="26">
        <v>24898</v>
      </c>
      <c r="B120" s="14">
        <v>36.440600000000003</v>
      </c>
      <c r="C120" s="14">
        <v>35.558300000000003</v>
      </c>
      <c r="D120" s="14">
        <v>44.665399999999998</v>
      </c>
      <c r="E120" s="14">
        <v>36.2241</v>
      </c>
      <c r="F120" s="14">
        <v>21.449200000000001</v>
      </c>
      <c r="G120" s="14">
        <v>47.190899999999999</v>
      </c>
      <c r="I120" s="17">
        <v>87.3</v>
      </c>
      <c r="J120" s="14">
        <v>32.142800000000001</v>
      </c>
      <c r="K120">
        <v>32.970700000000001</v>
      </c>
      <c r="L120" s="14">
        <v>50.685299999999998</v>
      </c>
      <c r="M120">
        <v>23.008500000000002</v>
      </c>
      <c r="N120">
        <v>41.734099999999998</v>
      </c>
      <c r="O120" s="19">
        <v>18067</v>
      </c>
      <c r="P120" s="19">
        <v>67295</v>
      </c>
      <c r="Q120" s="19">
        <v>45176</v>
      </c>
      <c r="R120" s="19">
        <v>22119</v>
      </c>
      <c r="S120" s="19">
        <v>11842</v>
      </c>
      <c r="T120" s="19">
        <v>55453</v>
      </c>
      <c r="U120">
        <v>2859</v>
      </c>
      <c r="V120">
        <v>2398</v>
      </c>
      <c r="W120">
        <v>6585</v>
      </c>
      <c r="X120" s="19">
        <v>11054</v>
      </c>
      <c r="Y120" s="19">
        <v>7013</v>
      </c>
      <c r="Z120" s="19">
        <v>3388</v>
      </c>
      <c r="AA120" s="19">
        <v>4126</v>
      </c>
      <c r="AB120" s="19">
        <v>3191</v>
      </c>
      <c r="AC120" s="19">
        <v>1978</v>
      </c>
      <c r="AD120" s="19">
        <v>4388</v>
      </c>
      <c r="AE120" s="19">
        <v>664</v>
      </c>
      <c r="AF120" s="19">
        <v>4853</v>
      </c>
      <c r="AG120" s="19">
        <v>1613</v>
      </c>
      <c r="AH120" s="19">
        <v>13185</v>
      </c>
      <c r="AI120" s="17">
        <v>6874.3</v>
      </c>
      <c r="AJ120" s="17">
        <v>3201</v>
      </c>
      <c r="AK120" s="19">
        <v>75379</v>
      </c>
      <c r="AL120" s="19">
        <v>78256</v>
      </c>
      <c r="AM120">
        <v>59.6</v>
      </c>
      <c r="AN120">
        <v>3.7</v>
      </c>
      <c r="AO120" s="17">
        <f t="shared" si="9"/>
        <v>3.454048251891229</v>
      </c>
      <c r="AP120" s="17">
        <f t="shared" si="10"/>
        <v>0.22873645471273768</v>
      </c>
      <c r="AQ120" s="17">
        <v>12.7</v>
      </c>
      <c r="AR120">
        <v>2.2999999999999998</v>
      </c>
      <c r="AS120">
        <v>3.9</v>
      </c>
      <c r="AT120">
        <v>1651</v>
      </c>
      <c r="AU120">
        <v>784</v>
      </c>
      <c r="AV120" s="19">
        <f t="shared" si="11"/>
        <v>268</v>
      </c>
      <c r="AW120">
        <v>447</v>
      </c>
      <c r="AX120">
        <v>179</v>
      </c>
      <c r="AY120">
        <v>1143</v>
      </c>
      <c r="AZ120">
        <v>863</v>
      </c>
      <c r="BA120">
        <v>470</v>
      </c>
      <c r="BB120">
        <v>409</v>
      </c>
      <c r="BC120">
        <v>1983</v>
      </c>
      <c r="BD120" s="17">
        <v>40.799999999999997</v>
      </c>
      <c r="BE120" s="17">
        <v>37.700000000000003</v>
      </c>
      <c r="BF120" s="17">
        <v>3.4</v>
      </c>
      <c r="BG120" s="7">
        <v>67</v>
      </c>
      <c r="BH120" s="19">
        <v>1408</v>
      </c>
      <c r="BI120" s="19">
        <v>477</v>
      </c>
      <c r="BJ120" s="19">
        <v>348</v>
      </c>
      <c r="BK120" s="19">
        <v>213</v>
      </c>
      <c r="BL120" s="19">
        <v>577</v>
      </c>
      <c r="BM120" s="19">
        <v>270</v>
      </c>
      <c r="BN120" s="19">
        <v>1370</v>
      </c>
      <c r="BO120">
        <v>66.95</v>
      </c>
      <c r="BP120">
        <v>89595</v>
      </c>
      <c r="BQ120">
        <v>74255</v>
      </c>
      <c r="BR120">
        <v>319041</v>
      </c>
      <c r="BS120" s="17">
        <v>54</v>
      </c>
      <c r="BT120">
        <v>25149</v>
      </c>
      <c r="BU120">
        <v>428.14</v>
      </c>
      <c r="BV120" s="17">
        <v>50.7</v>
      </c>
      <c r="BW120">
        <v>881733</v>
      </c>
      <c r="BX120">
        <v>939618.59160399996</v>
      </c>
      <c r="BY120" s="17">
        <v>55.7</v>
      </c>
      <c r="BZ120">
        <v>350495</v>
      </c>
      <c r="CA120">
        <v>92255</v>
      </c>
      <c r="CB120" s="17">
        <v>34.200000000000003</v>
      </c>
      <c r="CC120">
        <v>7.6</v>
      </c>
      <c r="CD120">
        <v>13.7</v>
      </c>
      <c r="CE120" s="1"/>
      <c r="CI120">
        <v>26.8</v>
      </c>
      <c r="CJ120" s="22">
        <v>20.157</v>
      </c>
      <c r="CK120" s="22">
        <v>20.963000000000001</v>
      </c>
      <c r="CL120" s="17">
        <v>36.299999999999997</v>
      </c>
      <c r="CM120" s="17">
        <v>39.299999999999997</v>
      </c>
      <c r="CN120" s="17">
        <v>36.200000000000003</v>
      </c>
      <c r="CO120" s="17">
        <v>32.700000000000003</v>
      </c>
      <c r="CP120" s="17">
        <v>32.799999999999997</v>
      </c>
      <c r="CQ120" s="7">
        <v>31.37</v>
      </c>
      <c r="CR120">
        <v>99</v>
      </c>
      <c r="CS120" s="17">
        <v>76.099999999999994</v>
      </c>
      <c r="CT120" s="22">
        <v>34.299999999999997</v>
      </c>
      <c r="CU120" s="22">
        <v>35.799999999999997</v>
      </c>
      <c r="CV120">
        <v>3.84</v>
      </c>
      <c r="CW120">
        <v>2.84</v>
      </c>
      <c r="CX120" s="21">
        <v>2.97</v>
      </c>
      <c r="CY120" s="21">
        <v>6.11</v>
      </c>
      <c r="CZ120" s="21">
        <v>6.85</v>
      </c>
      <c r="DA120" s="21">
        <v>5.05</v>
      </c>
      <c r="DB120" s="4">
        <v>5.5037700000000003</v>
      </c>
      <c r="DC120" s="4">
        <f t="shared" si="12"/>
        <v>0.33377000000000034</v>
      </c>
      <c r="DD120" s="21">
        <v>5.58</v>
      </c>
      <c r="DE120" s="21">
        <v>5.74</v>
      </c>
      <c r="DF120" s="1"/>
      <c r="DG120" s="21">
        <v>5.17</v>
      </c>
      <c r="DH120" s="21">
        <v>5.33</v>
      </c>
      <c r="DI120" s="1"/>
      <c r="DJ120" s="1"/>
      <c r="DK120" s="4">
        <f t="shared" si="13"/>
        <v>0.37000000000000011</v>
      </c>
      <c r="DL120" s="4">
        <f t="shared" si="14"/>
        <v>1.1099999999999994</v>
      </c>
      <c r="DM120" s="4"/>
      <c r="DN120" s="4">
        <f t="shared" si="15"/>
        <v>0.16000000000000014</v>
      </c>
      <c r="DO120" s="4">
        <f t="shared" si="16"/>
        <v>0.41000000000000014</v>
      </c>
      <c r="DP120" s="4">
        <f t="shared" si="17"/>
        <v>0.57000000000000028</v>
      </c>
      <c r="DQ120" s="14">
        <v>87.114000000000004</v>
      </c>
      <c r="DR120" s="14">
        <v>52.465000000000003</v>
      </c>
      <c r="DS120" s="1"/>
      <c r="DT120" s="22">
        <v>56.487000000000002</v>
      </c>
      <c r="DU120" s="17">
        <v>185.5</v>
      </c>
      <c r="DV120" s="17">
        <v>533.20000000000005</v>
      </c>
      <c r="DW120" s="17">
        <v>449.8</v>
      </c>
      <c r="DX120" s="19">
        <v>24904</v>
      </c>
      <c r="DY120" s="14">
        <v>107.27630000000001</v>
      </c>
      <c r="DZ120" s="14">
        <v>58.491199999999999</v>
      </c>
      <c r="EA120" s="22">
        <v>25.562999999999999</v>
      </c>
      <c r="EB120" s="14">
        <v>1.4128000000000001</v>
      </c>
      <c r="EC120" s="14">
        <v>108.6891</v>
      </c>
      <c r="ED120">
        <v>89.09</v>
      </c>
      <c r="EE120">
        <v>834.76</v>
      </c>
      <c r="EF120">
        <v>19.549990000000001</v>
      </c>
      <c r="EG120" s="1"/>
      <c r="EI120">
        <v>120.27178106485188</v>
      </c>
      <c r="EJ120" s="1"/>
      <c r="EO120">
        <v>92.8</v>
      </c>
      <c r="ES120" s="40">
        <v>2.8229223000000001</v>
      </c>
    </row>
    <row r="121" spans="1:149">
      <c r="A121" s="26">
        <v>24929</v>
      </c>
      <c r="B121" s="14">
        <v>36.493400000000001</v>
      </c>
      <c r="C121" s="14">
        <v>35.379899999999999</v>
      </c>
      <c r="D121" s="14">
        <v>44.590200000000003</v>
      </c>
      <c r="E121" s="14">
        <v>36.500700000000002</v>
      </c>
      <c r="F121" s="14">
        <v>21.590900000000001</v>
      </c>
      <c r="G121" s="14">
        <v>48.197299999999998</v>
      </c>
      <c r="I121" s="17">
        <v>87.1</v>
      </c>
      <c r="J121" s="14">
        <v>32.173000000000002</v>
      </c>
      <c r="K121">
        <v>33.2667</v>
      </c>
      <c r="L121" s="14">
        <v>50.553400000000003</v>
      </c>
      <c r="M121">
        <v>22.776</v>
      </c>
      <c r="N121">
        <v>41.174799999999998</v>
      </c>
      <c r="O121" s="19">
        <v>18131</v>
      </c>
      <c r="P121" s="19">
        <v>67555</v>
      </c>
      <c r="Q121" s="19">
        <v>45348</v>
      </c>
      <c r="R121" s="19">
        <v>22207</v>
      </c>
      <c r="S121" s="19">
        <v>11878</v>
      </c>
      <c r="T121" s="19">
        <v>55677</v>
      </c>
      <c r="U121">
        <v>2861</v>
      </c>
      <c r="V121">
        <v>2405</v>
      </c>
      <c r="W121">
        <v>6612</v>
      </c>
      <c r="X121" s="19">
        <v>11100</v>
      </c>
      <c r="Y121" s="19">
        <v>7031</v>
      </c>
      <c r="Z121" s="19">
        <v>3401</v>
      </c>
      <c r="AA121" s="19">
        <v>4136</v>
      </c>
      <c r="AB121" s="19">
        <v>3200</v>
      </c>
      <c r="AC121" s="19">
        <v>1981</v>
      </c>
      <c r="AD121" s="19">
        <v>4412</v>
      </c>
      <c r="AE121" s="19">
        <v>675</v>
      </c>
      <c r="AF121" s="19">
        <v>4868</v>
      </c>
      <c r="AG121" s="19">
        <v>1617</v>
      </c>
      <c r="AH121" s="19">
        <v>13256</v>
      </c>
      <c r="AI121" s="17">
        <v>6919.2</v>
      </c>
      <c r="AJ121" s="17">
        <v>3210.8</v>
      </c>
      <c r="AK121" s="19">
        <v>75561</v>
      </c>
      <c r="AL121" s="19">
        <v>78270</v>
      </c>
      <c r="AM121">
        <v>59.5</v>
      </c>
      <c r="AN121">
        <v>3.5</v>
      </c>
      <c r="AO121" s="17">
        <f t="shared" si="9"/>
        <v>3.240066436693497</v>
      </c>
      <c r="AP121" s="17">
        <f t="shared" si="10"/>
        <v>0.19036667944295388</v>
      </c>
      <c r="AQ121" s="17">
        <v>11.8</v>
      </c>
      <c r="AR121">
        <v>2.1</v>
      </c>
      <c r="AS121">
        <v>3.7</v>
      </c>
      <c r="AT121">
        <v>1436</v>
      </c>
      <c r="AU121">
        <v>856</v>
      </c>
      <c r="AV121" s="19">
        <f t="shared" si="11"/>
        <v>244</v>
      </c>
      <c r="AW121">
        <v>393</v>
      </c>
      <c r="AX121">
        <v>149</v>
      </c>
      <c r="AY121">
        <v>1042</v>
      </c>
      <c r="AZ121">
        <v>910</v>
      </c>
      <c r="BA121">
        <v>417</v>
      </c>
      <c r="BB121">
        <v>382</v>
      </c>
      <c r="BC121">
        <v>1943</v>
      </c>
      <c r="BD121" s="17">
        <v>40.299999999999997</v>
      </c>
      <c r="BE121" s="17">
        <v>37.6</v>
      </c>
      <c r="BF121" s="17">
        <v>3.1</v>
      </c>
      <c r="BG121" s="7">
        <v>69</v>
      </c>
      <c r="BH121" s="19">
        <v>1405</v>
      </c>
      <c r="BI121" s="19">
        <v>516</v>
      </c>
      <c r="BJ121" s="19">
        <v>354</v>
      </c>
      <c r="BK121" s="19">
        <v>220</v>
      </c>
      <c r="BL121" s="19">
        <v>541</v>
      </c>
      <c r="BM121" s="19">
        <v>289</v>
      </c>
      <c r="BN121" s="19">
        <v>1286</v>
      </c>
      <c r="BO121">
        <v>54.05</v>
      </c>
      <c r="BP121">
        <v>85747</v>
      </c>
      <c r="BQ121">
        <v>74138</v>
      </c>
      <c r="BR121">
        <v>318690</v>
      </c>
      <c r="BS121" s="17">
        <v>49</v>
      </c>
      <c r="BT121">
        <v>21274</v>
      </c>
      <c r="BU121">
        <v>431.17</v>
      </c>
      <c r="BV121" s="17">
        <v>54.9</v>
      </c>
      <c r="BW121">
        <v>898612</v>
      </c>
      <c r="BX121">
        <v>940350.15354299999</v>
      </c>
      <c r="BY121" s="17">
        <v>64.5</v>
      </c>
      <c r="BZ121">
        <v>349801</v>
      </c>
      <c r="CA121">
        <v>91835</v>
      </c>
      <c r="CB121" s="17">
        <v>34.200000000000003</v>
      </c>
      <c r="CC121">
        <v>7.6</v>
      </c>
      <c r="CD121">
        <v>13.7</v>
      </c>
      <c r="CE121" s="1"/>
      <c r="CI121">
        <v>26.5</v>
      </c>
      <c r="CJ121" s="22">
        <v>20.22</v>
      </c>
      <c r="CK121" s="22">
        <v>21.04</v>
      </c>
      <c r="CL121" s="17">
        <v>36.5</v>
      </c>
      <c r="CM121" s="17">
        <v>39.700000000000003</v>
      </c>
      <c r="CN121" s="17">
        <v>36.4</v>
      </c>
      <c r="CO121" s="17">
        <v>32.799999999999997</v>
      </c>
      <c r="CP121" s="17">
        <v>32.799999999999997</v>
      </c>
      <c r="CQ121" s="7">
        <v>30.91</v>
      </c>
      <c r="CR121">
        <v>98</v>
      </c>
      <c r="CS121" s="17">
        <v>71.5</v>
      </c>
      <c r="CT121" s="22">
        <v>34.4</v>
      </c>
      <c r="CU121" s="22">
        <v>35.9</v>
      </c>
      <c r="CV121">
        <v>3.85</v>
      </c>
      <c r="CW121">
        <v>2.85</v>
      </c>
      <c r="CX121" s="21">
        <v>2.98</v>
      </c>
      <c r="CY121" s="21">
        <v>6.21</v>
      </c>
      <c r="CZ121" s="21">
        <v>6.97</v>
      </c>
      <c r="DA121" s="21">
        <v>5.76</v>
      </c>
      <c r="DB121" s="4">
        <v>5.7079899999999997</v>
      </c>
      <c r="DC121" s="4">
        <f t="shared" si="12"/>
        <v>0.32798999999999978</v>
      </c>
      <c r="DD121" s="21">
        <v>5.71</v>
      </c>
      <c r="DE121" s="21">
        <v>5.64</v>
      </c>
      <c r="DF121" s="1"/>
      <c r="DG121" s="21">
        <v>5.38</v>
      </c>
      <c r="DH121" s="21">
        <v>5.49</v>
      </c>
      <c r="DI121" s="1"/>
      <c r="DJ121" s="1"/>
      <c r="DK121" s="4">
        <f t="shared" si="13"/>
        <v>0.57000000000000028</v>
      </c>
      <c r="DL121" s="4">
        <f t="shared" si="14"/>
        <v>1.33</v>
      </c>
      <c r="DM121" s="4"/>
      <c r="DN121" s="4">
        <f t="shared" si="15"/>
        <v>0.11000000000000032</v>
      </c>
      <c r="DO121" s="4">
        <f t="shared" si="16"/>
        <v>0.33000000000000007</v>
      </c>
      <c r="DP121" s="4">
        <f t="shared" si="17"/>
        <v>0.25999999999999979</v>
      </c>
      <c r="DQ121" s="14">
        <v>88.421000000000006</v>
      </c>
      <c r="DR121" s="14">
        <v>52.854900000000001</v>
      </c>
      <c r="DS121" s="1"/>
      <c r="DT121" s="22">
        <v>56.69</v>
      </c>
      <c r="DU121" s="17">
        <v>186.6</v>
      </c>
      <c r="DV121" s="17">
        <v>535.70000000000005</v>
      </c>
      <c r="DW121" s="17">
        <v>450.8</v>
      </c>
      <c r="DX121" s="19">
        <v>24938</v>
      </c>
      <c r="DY121" s="14">
        <v>108.1199</v>
      </c>
      <c r="DZ121" s="14">
        <v>59.042200000000001</v>
      </c>
      <c r="EA121" s="22">
        <v>25.623000000000001</v>
      </c>
      <c r="EB121" s="14">
        <v>1.4777</v>
      </c>
      <c r="EC121" s="14">
        <v>109.5976</v>
      </c>
      <c r="ED121">
        <v>95.67</v>
      </c>
      <c r="EE121">
        <v>893.37009999999998</v>
      </c>
      <c r="EF121">
        <v>19.54317</v>
      </c>
      <c r="EG121" s="1"/>
      <c r="EI121">
        <v>120.15267865292233</v>
      </c>
      <c r="EJ121" s="1"/>
      <c r="EO121">
        <v>91.4</v>
      </c>
      <c r="ES121" s="40">
        <v>2.7490142999999998</v>
      </c>
    </row>
    <row r="122" spans="1:149">
      <c r="A122" s="26">
        <v>24959</v>
      </c>
      <c r="B122" s="14">
        <v>36.902700000000003</v>
      </c>
      <c r="C122" s="14">
        <v>35.71</v>
      </c>
      <c r="D122" s="14">
        <v>44.828800000000001</v>
      </c>
      <c r="E122" s="14">
        <v>37.056199999999997</v>
      </c>
      <c r="F122" s="14">
        <v>21.964500000000001</v>
      </c>
      <c r="G122" s="14">
        <v>49.1511</v>
      </c>
      <c r="I122" s="17">
        <v>87.7</v>
      </c>
      <c r="J122" s="14">
        <v>32.580800000000004</v>
      </c>
      <c r="K122">
        <v>33.793100000000003</v>
      </c>
      <c r="L122" s="14">
        <v>50.676699999999997</v>
      </c>
      <c r="M122">
        <v>23.1069</v>
      </c>
      <c r="N122">
        <v>42.084200000000003</v>
      </c>
      <c r="O122" s="19">
        <v>18190</v>
      </c>
      <c r="P122" s="19">
        <v>67653</v>
      </c>
      <c r="Q122" s="19">
        <v>45398</v>
      </c>
      <c r="R122" s="19">
        <v>22255</v>
      </c>
      <c r="S122" s="19">
        <v>11905</v>
      </c>
      <c r="T122" s="19">
        <v>55748</v>
      </c>
      <c r="U122">
        <v>2861</v>
      </c>
      <c r="V122">
        <v>2416</v>
      </c>
      <c r="W122">
        <v>6628</v>
      </c>
      <c r="X122" s="19">
        <v>11128</v>
      </c>
      <c r="Y122" s="19">
        <v>7062</v>
      </c>
      <c r="Z122" s="19">
        <v>3390</v>
      </c>
      <c r="AA122" s="19">
        <v>4154</v>
      </c>
      <c r="AB122" s="19">
        <v>3210</v>
      </c>
      <c r="AC122" s="19">
        <v>1974</v>
      </c>
      <c r="AD122" s="19">
        <v>4424</v>
      </c>
      <c r="AE122" s="19">
        <v>675</v>
      </c>
      <c r="AF122" s="19">
        <v>4876</v>
      </c>
      <c r="AG122" s="19">
        <v>1624</v>
      </c>
      <c r="AH122" s="19">
        <v>13231</v>
      </c>
      <c r="AI122" s="17">
        <v>6935.1</v>
      </c>
      <c r="AJ122" s="17">
        <v>3219.7</v>
      </c>
      <c r="AK122" s="19">
        <v>76107</v>
      </c>
      <c r="AL122" s="19">
        <v>78847</v>
      </c>
      <c r="AM122">
        <v>59.9</v>
      </c>
      <c r="AN122">
        <v>3.5</v>
      </c>
      <c r="AO122" s="17">
        <f t="shared" si="9"/>
        <v>3.2607454944385963</v>
      </c>
      <c r="AP122" s="17">
        <f t="shared" si="10"/>
        <v>0.1724859538092762</v>
      </c>
      <c r="AQ122" s="17">
        <v>12.5</v>
      </c>
      <c r="AR122">
        <v>2.1</v>
      </c>
      <c r="AS122">
        <v>3.7</v>
      </c>
      <c r="AT122">
        <v>1567</v>
      </c>
      <c r="AU122">
        <v>745</v>
      </c>
      <c r="AV122" s="19">
        <f t="shared" si="11"/>
        <v>259</v>
      </c>
      <c r="AW122">
        <v>395</v>
      </c>
      <c r="AX122">
        <v>136</v>
      </c>
      <c r="AY122">
        <v>1039</v>
      </c>
      <c r="AZ122">
        <v>840</v>
      </c>
      <c r="BA122">
        <v>437</v>
      </c>
      <c r="BB122">
        <v>424</v>
      </c>
      <c r="BC122">
        <v>1933</v>
      </c>
      <c r="BD122" s="17">
        <v>40.9</v>
      </c>
      <c r="BE122" s="17">
        <v>37.700000000000003</v>
      </c>
      <c r="BF122" s="17">
        <v>3.7</v>
      </c>
      <c r="BG122" s="7">
        <v>69</v>
      </c>
      <c r="BH122" s="19">
        <v>1512</v>
      </c>
      <c r="BI122" s="19">
        <v>509</v>
      </c>
      <c r="BJ122" s="19">
        <v>381</v>
      </c>
      <c r="BK122" s="19">
        <v>257</v>
      </c>
      <c r="BL122" s="19">
        <v>622</v>
      </c>
      <c r="BM122" s="19">
        <v>251</v>
      </c>
      <c r="BN122" s="19">
        <v>1297</v>
      </c>
      <c r="BO122">
        <v>62.25</v>
      </c>
      <c r="BP122">
        <v>84060</v>
      </c>
      <c r="BQ122">
        <v>75590</v>
      </c>
      <c r="BR122">
        <v>315369</v>
      </c>
      <c r="BS122" s="17">
        <v>49.4</v>
      </c>
      <c r="BT122">
        <v>16430</v>
      </c>
      <c r="BU122">
        <v>434.51</v>
      </c>
      <c r="BV122" s="17">
        <v>54</v>
      </c>
      <c r="BW122">
        <v>930225</v>
      </c>
      <c r="BX122">
        <v>948214.61406099994</v>
      </c>
      <c r="BY122" s="17">
        <v>56.2</v>
      </c>
      <c r="BZ122">
        <v>352251</v>
      </c>
      <c r="CA122">
        <v>92024</v>
      </c>
      <c r="CB122" s="17">
        <v>34.299999999999997</v>
      </c>
      <c r="CC122">
        <v>7.6</v>
      </c>
      <c r="CD122">
        <v>13.7</v>
      </c>
      <c r="CE122" s="1"/>
      <c r="CI122">
        <v>26.5</v>
      </c>
      <c r="CJ122" s="22">
        <v>20.295000000000002</v>
      </c>
      <c r="CK122" s="22">
        <v>21.12</v>
      </c>
      <c r="CL122" s="17">
        <v>36.5</v>
      </c>
      <c r="CM122" s="17">
        <v>39.799999999999997</v>
      </c>
      <c r="CN122" s="17">
        <v>36.4</v>
      </c>
      <c r="CO122" s="17">
        <v>32.799999999999997</v>
      </c>
      <c r="CP122" s="17">
        <v>32.799999999999997</v>
      </c>
      <c r="CQ122" s="7">
        <v>30.61</v>
      </c>
      <c r="CR122">
        <v>96.7</v>
      </c>
      <c r="CS122" s="17">
        <v>69.2</v>
      </c>
      <c r="CT122" s="22">
        <v>34.5</v>
      </c>
      <c r="CU122" s="22">
        <v>36</v>
      </c>
      <c r="CV122">
        <v>3.89</v>
      </c>
      <c r="CW122">
        <v>2.87</v>
      </c>
      <c r="CX122" s="21">
        <v>3</v>
      </c>
      <c r="CY122" s="21">
        <v>6.27</v>
      </c>
      <c r="CZ122" s="21">
        <v>7.03</v>
      </c>
      <c r="DA122" s="21">
        <v>6.11</v>
      </c>
      <c r="DB122" s="4">
        <v>6.0430999999999999</v>
      </c>
      <c r="DC122" s="4">
        <f t="shared" si="12"/>
        <v>0.38309999999999977</v>
      </c>
      <c r="DD122" s="21">
        <v>6.14</v>
      </c>
      <c r="DE122" s="21">
        <v>5.87</v>
      </c>
      <c r="DF122" s="1"/>
      <c r="DG122" s="21">
        <v>5.66</v>
      </c>
      <c r="DH122" s="21">
        <v>5.83</v>
      </c>
      <c r="DI122" s="1"/>
      <c r="DJ122" s="1"/>
      <c r="DK122" s="4">
        <f t="shared" si="13"/>
        <v>0.39999999999999947</v>
      </c>
      <c r="DL122" s="4">
        <f t="shared" si="14"/>
        <v>1.1600000000000001</v>
      </c>
      <c r="DM122" s="4"/>
      <c r="DN122" s="4">
        <f t="shared" si="15"/>
        <v>0.16999999999999993</v>
      </c>
      <c r="DO122" s="4">
        <f t="shared" si="16"/>
        <v>0.47999999999999954</v>
      </c>
      <c r="DP122" s="4">
        <f t="shared" si="17"/>
        <v>0.20999999999999996</v>
      </c>
      <c r="DQ122" s="14">
        <v>88.9726</v>
      </c>
      <c r="DR122" s="14">
        <v>53.292299999999997</v>
      </c>
      <c r="DS122" s="1"/>
      <c r="DT122" s="22">
        <v>56.898000000000003</v>
      </c>
      <c r="DU122" s="17">
        <v>188</v>
      </c>
      <c r="DV122" s="17">
        <v>538.9</v>
      </c>
      <c r="DW122" s="17">
        <v>452.4</v>
      </c>
      <c r="DX122" s="19">
        <v>24699</v>
      </c>
      <c r="DY122" s="14">
        <v>108.8386</v>
      </c>
      <c r="DZ122" s="14">
        <v>59.5779</v>
      </c>
      <c r="EA122" s="22">
        <v>25.44</v>
      </c>
      <c r="EB122" s="14">
        <v>1.5384</v>
      </c>
      <c r="EC122" s="14">
        <v>110.377</v>
      </c>
      <c r="ED122">
        <v>97.87</v>
      </c>
      <c r="EE122">
        <v>905.22</v>
      </c>
      <c r="EF122">
        <v>13.15654</v>
      </c>
      <c r="EG122" s="1"/>
      <c r="EI122">
        <v>120.16350614491593</v>
      </c>
      <c r="EJ122" s="1"/>
      <c r="EO122">
        <v>89.9</v>
      </c>
      <c r="ES122" s="40">
        <v>3.5161131000000001</v>
      </c>
    </row>
    <row r="123" spans="1:149">
      <c r="A123" s="26">
        <v>24990</v>
      </c>
      <c r="B123" s="14">
        <v>37.0383</v>
      </c>
      <c r="C123" s="14">
        <v>35.845700000000001</v>
      </c>
      <c r="D123" s="14">
        <v>45.104500000000002</v>
      </c>
      <c r="E123" s="14">
        <v>37.205800000000004</v>
      </c>
      <c r="F123" s="14">
        <v>22.020499999999998</v>
      </c>
      <c r="G123" s="14">
        <v>49.3108</v>
      </c>
      <c r="I123" s="17">
        <v>87.7</v>
      </c>
      <c r="J123" s="14">
        <v>32.897799999999997</v>
      </c>
      <c r="K123">
        <v>33.561500000000002</v>
      </c>
      <c r="L123" s="14">
        <v>50.916800000000002</v>
      </c>
      <c r="M123">
        <v>23.113</v>
      </c>
      <c r="N123">
        <v>42.155099999999997</v>
      </c>
      <c r="O123" s="19">
        <v>18228</v>
      </c>
      <c r="P123" s="19">
        <v>67904</v>
      </c>
      <c r="Q123" s="19">
        <v>45640</v>
      </c>
      <c r="R123" s="19">
        <v>22264</v>
      </c>
      <c r="S123" s="19">
        <v>11987</v>
      </c>
      <c r="T123" s="19">
        <v>55917</v>
      </c>
      <c r="U123">
        <v>2908</v>
      </c>
      <c r="V123">
        <v>2433</v>
      </c>
      <c r="W123">
        <v>6646</v>
      </c>
      <c r="X123" s="19">
        <v>11141</v>
      </c>
      <c r="Y123" s="19">
        <v>7087</v>
      </c>
      <c r="Z123" s="19">
        <v>3363</v>
      </c>
      <c r="AA123" s="19">
        <v>4179</v>
      </c>
      <c r="AB123" s="19">
        <v>3215</v>
      </c>
      <c r="AC123" s="19">
        <v>1986</v>
      </c>
      <c r="AD123" s="19">
        <v>4439</v>
      </c>
      <c r="AE123" s="19">
        <v>673</v>
      </c>
      <c r="AF123" s="19">
        <v>4905</v>
      </c>
      <c r="AG123" s="19">
        <v>1633</v>
      </c>
      <c r="AH123" s="19">
        <v>13296</v>
      </c>
      <c r="AI123" s="17">
        <v>6956.2</v>
      </c>
      <c r="AJ123" s="17">
        <v>3232.9</v>
      </c>
      <c r="AK123" s="19">
        <v>76182</v>
      </c>
      <c r="AL123" s="19">
        <v>79120</v>
      </c>
      <c r="AM123">
        <v>60</v>
      </c>
      <c r="AN123">
        <v>3.7</v>
      </c>
      <c r="AO123" s="17">
        <f t="shared" si="9"/>
        <v>3.5566228513650153</v>
      </c>
      <c r="AP123" s="17">
        <f t="shared" si="10"/>
        <v>0.20475227502527807</v>
      </c>
      <c r="AQ123" s="17">
        <v>13.9</v>
      </c>
      <c r="AR123">
        <v>2.2000000000000002</v>
      </c>
      <c r="AS123">
        <v>3.7</v>
      </c>
      <c r="AT123">
        <v>1755</v>
      </c>
      <c r="AU123">
        <v>816</v>
      </c>
      <c r="AV123" s="19">
        <f t="shared" si="11"/>
        <v>243</v>
      </c>
      <c r="AW123">
        <v>405</v>
      </c>
      <c r="AX123">
        <v>162</v>
      </c>
      <c r="AY123">
        <v>967</v>
      </c>
      <c r="AZ123">
        <v>1112</v>
      </c>
      <c r="BA123">
        <v>412</v>
      </c>
      <c r="BB123">
        <v>425</v>
      </c>
      <c r="BC123">
        <v>2052</v>
      </c>
      <c r="BD123" s="17">
        <v>40.9</v>
      </c>
      <c r="BE123" s="17">
        <v>37.799999999999997</v>
      </c>
      <c r="BF123" s="17">
        <v>3.6</v>
      </c>
      <c r="BG123" s="7">
        <v>69</v>
      </c>
      <c r="BH123" s="19">
        <v>1495</v>
      </c>
      <c r="BI123" s="19">
        <v>530</v>
      </c>
      <c r="BJ123" s="19">
        <v>341</v>
      </c>
      <c r="BK123" s="19">
        <v>254</v>
      </c>
      <c r="BL123" s="19">
        <v>613</v>
      </c>
      <c r="BM123" s="19">
        <v>287</v>
      </c>
      <c r="BN123" s="19">
        <v>1300</v>
      </c>
      <c r="BO123">
        <v>64.650000000000006</v>
      </c>
      <c r="BP123">
        <v>85087</v>
      </c>
      <c r="BQ123">
        <v>76154</v>
      </c>
      <c r="BR123">
        <v>314089</v>
      </c>
      <c r="BS123" s="17">
        <v>49.9</v>
      </c>
      <c r="BT123">
        <v>16392</v>
      </c>
      <c r="BU123">
        <v>435.46</v>
      </c>
      <c r="BV123" s="17">
        <v>55</v>
      </c>
      <c r="BW123">
        <v>959935</v>
      </c>
      <c r="BX123">
        <v>963206.95755599998</v>
      </c>
      <c r="BY123" s="17">
        <v>54.3</v>
      </c>
      <c r="BZ123">
        <v>354743</v>
      </c>
      <c r="CA123">
        <v>93429</v>
      </c>
      <c r="CB123" s="17">
        <v>34.200000000000003</v>
      </c>
      <c r="CC123">
        <v>7.6</v>
      </c>
      <c r="CD123">
        <v>13.7</v>
      </c>
      <c r="CE123" s="1"/>
      <c r="CI123">
        <v>26.8</v>
      </c>
      <c r="CJ123" s="22">
        <v>20.359000000000002</v>
      </c>
      <c r="CK123" s="22">
        <v>21.202000000000002</v>
      </c>
      <c r="CL123" s="17">
        <v>36.6</v>
      </c>
      <c r="CM123" s="17">
        <v>39.799999999999997</v>
      </c>
      <c r="CN123" s="17">
        <v>36.5</v>
      </c>
      <c r="CO123" s="17">
        <v>32.799999999999997</v>
      </c>
      <c r="CP123" s="17">
        <v>32.9</v>
      </c>
      <c r="CQ123" s="7">
        <v>30.9</v>
      </c>
      <c r="CR123">
        <v>96.1</v>
      </c>
      <c r="CS123" s="17">
        <v>70.400000000000006</v>
      </c>
      <c r="CT123" s="22">
        <v>34.700000000000003</v>
      </c>
      <c r="CU123" s="22">
        <v>36.200000000000003</v>
      </c>
      <c r="CV123">
        <v>3.89</v>
      </c>
      <c r="CW123">
        <v>2.88</v>
      </c>
      <c r="CX123" s="21">
        <v>3.01</v>
      </c>
      <c r="CY123" s="21">
        <v>6.28</v>
      </c>
      <c r="CZ123" s="21">
        <v>7.07</v>
      </c>
      <c r="DA123" s="21">
        <v>6.07</v>
      </c>
      <c r="DB123" s="4">
        <v>6.1840700000000002</v>
      </c>
      <c r="DC123" s="4">
        <f t="shared" si="12"/>
        <v>0.6640700000000006</v>
      </c>
      <c r="DD123" s="21">
        <v>5.98</v>
      </c>
      <c r="DE123" s="21">
        <v>5.72</v>
      </c>
      <c r="DF123" s="1"/>
      <c r="DG123" s="21">
        <v>5.52</v>
      </c>
      <c r="DH123" s="21">
        <v>5.64</v>
      </c>
      <c r="DI123" s="1"/>
      <c r="DJ123" s="1"/>
      <c r="DK123" s="4">
        <f t="shared" si="13"/>
        <v>0.5600000000000005</v>
      </c>
      <c r="DL123" s="4">
        <f t="shared" si="14"/>
        <v>1.3500000000000005</v>
      </c>
      <c r="DM123" s="4"/>
      <c r="DN123" s="4">
        <f t="shared" si="15"/>
        <v>0.12000000000000011</v>
      </c>
      <c r="DO123" s="4">
        <f t="shared" si="16"/>
        <v>0.46000000000000085</v>
      </c>
      <c r="DP123" s="4">
        <f t="shared" si="17"/>
        <v>0.20000000000000018</v>
      </c>
      <c r="DQ123" s="14">
        <v>89.929500000000004</v>
      </c>
      <c r="DR123" s="14">
        <v>53.870699999999999</v>
      </c>
      <c r="DS123" s="1"/>
      <c r="DT123" s="22">
        <v>57.338999999999999</v>
      </c>
      <c r="DU123" s="17">
        <v>189.4</v>
      </c>
      <c r="DV123" s="17">
        <v>542.6</v>
      </c>
      <c r="DW123" s="17">
        <v>454.4</v>
      </c>
      <c r="DX123" s="19">
        <v>24990</v>
      </c>
      <c r="DY123" s="14">
        <v>109.4534</v>
      </c>
      <c r="DZ123" s="14">
        <v>60.249200000000002</v>
      </c>
      <c r="EA123" s="22">
        <v>25.684000000000001</v>
      </c>
      <c r="EB123" s="14">
        <v>1.6145</v>
      </c>
      <c r="EC123" s="14">
        <v>111.06789999999999</v>
      </c>
      <c r="ED123">
        <v>100.53</v>
      </c>
      <c r="EE123">
        <v>906.82010000000002</v>
      </c>
      <c r="EF123">
        <v>15.32681</v>
      </c>
      <c r="EG123" s="1"/>
      <c r="EI123">
        <v>120.2284710968775</v>
      </c>
      <c r="EJ123" s="1"/>
      <c r="EO123">
        <v>89.8</v>
      </c>
      <c r="ES123" s="40">
        <v>6.3793065000000002</v>
      </c>
    </row>
    <row r="124" spans="1:149">
      <c r="A124" s="26">
        <v>25020</v>
      </c>
      <c r="B124" s="14">
        <v>36.981499999999997</v>
      </c>
      <c r="C124" s="14">
        <v>35.699599999999997</v>
      </c>
      <c r="D124" s="14">
        <v>44.996400000000001</v>
      </c>
      <c r="E124" s="14">
        <v>37.242899999999999</v>
      </c>
      <c r="F124" s="14">
        <v>21.995200000000001</v>
      </c>
      <c r="G124" s="14">
        <v>49.858199999999997</v>
      </c>
      <c r="I124" s="17">
        <v>87.2</v>
      </c>
      <c r="J124" s="14">
        <v>32.615299999999998</v>
      </c>
      <c r="K124">
        <v>33.369199999999999</v>
      </c>
      <c r="L124" s="14">
        <v>50.929400000000001</v>
      </c>
      <c r="M124">
        <v>22.964300000000001</v>
      </c>
      <c r="N124">
        <v>41.988300000000002</v>
      </c>
      <c r="O124" s="19">
        <v>18265</v>
      </c>
      <c r="P124" s="19">
        <v>68125</v>
      </c>
      <c r="Q124" s="19">
        <v>45796</v>
      </c>
      <c r="R124" s="19">
        <v>22329</v>
      </c>
      <c r="S124" s="19">
        <v>12018</v>
      </c>
      <c r="T124" s="19">
        <v>56107</v>
      </c>
      <c r="U124">
        <v>2909</v>
      </c>
      <c r="V124">
        <v>2445</v>
      </c>
      <c r="W124">
        <v>6664</v>
      </c>
      <c r="X124" s="19">
        <v>11178</v>
      </c>
      <c r="Y124" s="19">
        <v>7087</v>
      </c>
      <c r="Z124" s="19">
        <v>3386</v>
      </c>
      <c r="AA124" s="19">
        <v>4196</v>
      </c>
      <c r="AB124" s="19">
        <v>3231</v>
      </c>
      <c r="AC124" s="19">
        <v>1991</v>
      </c>
      <c r="AD124" s="19">
        <v>4457</v>
      </c>
      <c r="AE124" s="19">
        <v>678</v>
      </c>
      <c r="AF124" s="19">
        <v>4924</v>
      </c>
      <c r="AG124" s="19">
        <v>1640</v>
      </c>
      <c r="AH124" s="19">
        <v>13339</v>
      </c>
      <c r="AI124" s="17">
        <v>6985.3</v>
      </c>
      <c r="AJ124" s="17">
        <v>3243</v>
      </c>
      <c r="AK124" s="19">
        <v>76087</v>
      </c>
      <c r="AL124" s="19">
        <v>78970</v>
      </c>
      <c r="AM124">
        <v>59.8</v>
      </c>
      <c r="AN124">
        <v>3.7</v>
      </c>
      <c r="AO124" s="17">
        <f t="shared" si="9"/>
        <v>3.4760035456502467</v>
      </c>
      <c r="AP124" s="17">
        <f t="shared" si="10"/>
        <v>0.20134228187919462</v>
      </c>
      <c r="AQ124" s="17">
        <v>13.8</v>
      </c>
      <c r="AR124">
        <v>2.1</v>
      </c>
      <c r="AS124">
        <v>3.8</v>
      </c>
      <c r="AT124">
        <v>1647</v>
      </c>
      <c r="AU124">
        <v>831</v>
      </c>
      <c r="AV124" s="19">
        <f t="shared" si="11"/>
        <v>267</v>
      </c>
      <c r="AW124">
        <v>426</v>
      </c>
      <c r="AX124">
        <v>159</v>
      </c>
      <c r="AY124">
        <v>1055</v>
      </c>
      <c r="AZ124">
        <v>962</v>
      </c>
      <c r="BA124">
        <v>441</v>
      </c>
      <c r="BB124">
        <v>417</v>
      </c>
      <c r="BC124">
        <v>1950</v>
      </c>
      <c r="BD124" s="17">
        <v>40.799999999999997</v>
      </c>
      <c r="BE124" s="17">
        <v>37.700000000000003</v>
      </c>
      <c r="BF124" s="17">
        <v>3.6</v>
      </c>
      <c r="BG124" s="7">
        <v>71</v>
      </c>
      <c r="BH124" s="19">
        <v>1556</v>
      </c>
      <c r="BI124" s="19">
        <v>556</v>
      </c>
      <c r="BJ124" s="19">
        <v>362</v>
      </c>
      <c r="BK124" s="19">
        <v>270</v>
      </c>
      <c r="BL124" s="19">
        <v>615</v>
      </c>
      <c r="BM124" s="19">
        <v>310</v>
      </c>
      <c r="BN124" s="19">
        <v>1344</v>
      </c>
      <c r="BO124">
        <v>72.05</v>
      </c>
      <c r="BP124">
        <v>84594</v>
      </c>
      <c r="BQ124">
        <v>75365</v>
      </c>
      <c r="BR124">
        <v>310733</v>
      </c>
      <c r="BS124" s="17">
        <v>55.9</v>
      </c>
      <c r="BT124">
        <v>20711</v>
      </c>
      <c r="BU124">
        <v>437.17</v>
      </c>
      <c r="BV124" s="17">
        <v>55.8</v>
      </c>
      <c r="BW124">
        <v>990995</v>
      </c>
      <c r="BX124">
        <v>974447.75715600001</v>
      </c>
      <c r="BY124" s="17">
        <v>54.5</v>
      </c>
      <c r="BZ124">
        <v>358128</v>
      </c>
      <c r="CA124">
        <v>94344</v>
      </c>
      <c r="CB124" s="17">
        <v>34.4</v>
      </c>
      <c r="CC124">
        <v>7.6</v>
      </c>
      <c r="CD124">
        <v>13.8</v>
      </c>
      <c r="CE124" s="1"/>
      <c r="CI124">
        <v>26.8</v>
      </c>
      <c r="CJ124" s="22">
        <v>20.422000000000001</v>
      </c>
      <c r="CK124" s="22">
        <v>21.273</v>
      </c>
      <c r="CL124" s="17">
        <v>36.700000000000003</v>
      </c>
      <c r="CM124" s="17">
        <v>40</v>
      </c>
      <c r="CN124" s="17">
        <v>36.6</v>
      </c>
      <c r="CO124" s="17">
        <v>32.799999999999997</v>
      </c>
      <c r="CP124" s="17">
        <v>33</v>
      </c>
      <c r="CQ124" s="7">
        <v>30.94</v>
      </c>
      <c r="CR124">
        <v>95.4</v>
      </c>
      <c r="CS124" s="17">
        <v>67.099999999999994</v>
      </c>
      <c r="CT124" s="22">
        <v>34.9</v>
      </c>
      <c r="CU124" s="22">
        <v>36.4</v>
      </c>
      <c r="CV124">
        <v>3.93</v>
      </c>
      <c r="CW124">
        <v>2.89</v>
      </c>
      <c r="CX124" s="21">
        <v>3.03</v>
      </c>
      <c r="CY124" s="21">
        <v>6.24</v>
      </c>
      <c r="CZ124" s="21">
        <v>6.98</v>
      </c>
      <c r="DA124" s="21">
        <v>6.02</v>
      </c>
      <c r="DB124" s="4">
        <v>6.1621600000000001</v>
      </c>
      <c r="DC124" s="4">
        <f t="shared" si="12"/>
        <v>0.85216000000000047</v>
      </c>
      <c r="DD124" s="21">
        <v>5.65</v>
      </c>
      <c r="DE124" s="21">
        <v>5.5</v>
      </c>
      <c r="DF124" s="1"/>
      <c r="DG124" s="21">
        <v>5.31</v>
      </c>
      <c r="DH124" s="21">
        <v>5.41</v>
      </c>
      <c r="DI124" s="1"/>
      <c r="DJ124" s="1"/>
      <c r="DK124" s="4">
        <f t="shared" si="13"/>
        <v>0.74000000000000021</v>
      </c>
      <c r="DL124" s="4">
        <f t="shared" si="14"/>
        <v>1.4800000000000004</v>
      </c>
      <c r="DM124" s="4"/>
      <c r="DN124" s="4">
        <f t="shared" si="15"/>
        <v>0.10000000000000053</v>
      </c>
      <c r="DO124" s="4">
        <f t="shared" si="16"/>
        <v>0.34000000000000075</v>
      </c>
      <c r="DP124" s="4">
        <f t="shared" si="17"/>
        <v>0.19000000000000039</v>
      </c>
      <c r="DQ124" s="14">
        <v>91.035799999999995</v>
      </c>
      <c r="DR124" s="14">
        <v>54.354900000000001</v>
      </c>
      <c r="DS124" s="1"/>
      <c r="DT124" s="22">
        <v>57.612000000000002</v>
      </c>
      <c r="DU124" s="17">
        <v>190.5</v>
      </c>
      <c r="DV124" s="17">
        <v>545.6</v>
      </c>
      <c r="DW124" s="17">
        <v>455.1</v>
      </c>
      <c r="DX124" s="19">
        <v>25521</v>
      </c>
      <c r="DY124" s="14">
        <v>110.438</v>
      </c>
      <c r="DZ124" s="14">
        <v>60.593400000000003</v>
      </c>
      <c r="EA124" s="22">
        <v>26.048999999999999</v>
      </c>
      <c r="EB124" s="14">
        <v>1.6857</v>
      </c>
      <c r="EC124" s="14">
        <v>112.1237</v>
      </c>
      <c r="ED124">
        <v>100.3</v>
      </c>
      <c r="EE124">
        <v>905.32010000000002</v>
      </c>
      <c r="EF124">
        <v>17.12398</v>
      </c>
      <c r="EG124" s="1"/>
      <c r="EI124">
        <v>120.0444037329864</v>
      </c>
      <c r="EJ124" s="1"/>
      <c r="EO124">
        <v>89.7</v>
      </c>
      <c r="ES124" s="40">
        <v>1.9576271000000001</v>
      </c>
    </row>
    <row r="125" spans="1:149">
      <c r="A125" s="26">
        <v>25051</v>
      </c>
      <c r="B125" s="14">
        <v>37.084699999999998</v>
      </c>
      <c r="C125" s="14">
        <v>36.043900000000001</v>
      </c>
      <c r="D125" s="14">
        <v>45.533999999999999</v>
      </c>
      <c r="E125" s="14">
        <v>36.963999999999999</v>
      </c>
      <c r="F125" s="14">
        <v>21.542999999999999</v>
      </c>
      <c r="G125" s="14">
        <v>50.374899999999997</v>
      </c>
      <c r="I125" s="17">
        <v>87.1</v>
      </c>
      <c r="J125" s="14">
        <v>33.037500000000001</v>
      </c>
      <c r="K125">
        <v>33.645499999999998</v>
      </c>
      <c r="L125" s="14">
        <v>51.510300000000001</v>
      </c>
      <c r="M125">
        <v>23.1173</v>
      </c>
      <c r="N125">
        <v>42.342799999999997</v>
      </c>
      <c r="O125" s="19">
        <v>18254</v>
      </c>
      <c r="P125" s="19">
        <v>68328</v>
      </c>
      <c r="Q125" s="19">
        <v>45978</v>
      </c>
      <c r="R125" s="19">
        <v>22350</v>
      </c>
      <c r="S125" s="19">
        <v>12042</v>
      </c>
      <c r="T125" s="19">
        <v>56286</v>
      </c>
      <c r="U125">
        <v>2883</v>
      </c>
      <c r="V125">
        <v>2461</v>
      </c>
      <c r="W125">
        <v>6698</v>
      </c>
      <c r="X125" s="19">
        <v>11144</v>
      </c>
      <c r="Y125" s="19">
        <v>7110</v>
      </c>
      <c r="Z125" s="19">
        <v>3417</v>
      </c>
      <c r="AA125" s="19">
        <v>4216</v>
      </c>
      <c r="AB125" s="19">
        <v>3253</v>
      </c>
      <c r="AC125" s="19">
        <v>1994</v>
      </c>
      <c r="AD125" s="19">
        <v>4482</v>
      </c>
      <c r="AE125" s="19">
        <v>679</v>
      </c>
      <c r="AF125" s="19">
        <v>4941</v>
      </c>
      <c r="AG125" s="19">
        <v>1648</v>
      </c>
      <c r="AH125" s="19">
        <v>13402</v>
      </c>
      <c r="AI125" s="17">
        <v>7023.8</v>
      </c>
      <c r="AJ125" s="17">
        <v>3251.6</v>
      </c>
      <c r="AK125" s="19">
        <v>76043</v>
      </c>
      <c r="AL125" s="19">
        <v>78811</v>
      </c>
      <c r="AM125">
        <v>59.6</v>
      </c>
      <c r="AN125">
        <v>3.5</v>
      </c>
      <c r="AO125" s="17">
        <f t="shared" si="9"/>
        <v>3.3624747814391394</v>
      </c>
      <c r="AP125" s="17">
        <f t="shared" si="10"/>
        <v>0.19413533643780689</v>
      </c>
      <c r="AQ125" s="17">
        <v>12</v>
      </c>
      <c r="AR125">
        <v>2.2000000000000002</v>
      </c>
      <c r="AS125">
        <v>3.7</v>
      </c>
      <c r="AT125">
        <v>1645</v>
      </c>
      <c r="AU125">
        <v>765</v>
      </c>
      <c r="AV125" s="19">
        <f t="shared" si="11"/>
        <v>240</v>
      </c>
      <c r="AW125">
        <v>393</v>
      </c>
      <c r="AX125">
        <v>153</v>
      </c>
      <c r="AY125">
        <v>1064</v>
      </c>
      <c r="AZ125">
        <v>893</v>
      </c>
      <c r="BA125">
        <v>436</v>
      </c>
      <c r="BB125">
        <v>398</v>
      </c>
      <c r="BC125">
        <v>1962</v>
      </c>
      <c r="BD125" s="17">
        <v>40.700000000000003</v>
      </c>
      <c r="BE125" s="17">
        <v>37.700000000000003</v>
      </c>
      <c r="BF125" s="17">
        <v>3.4</v>
      </c>
      <c r="BG125" s="7">
        <v>72</v>
      </c>
      <c r="BH125" s="19">
        <v>1569</v>
      </c>
      <c r="BI125" s="19">
        <v>540</v>
      </c>
      <c r="BJ125" s="19">
        <v>390</v>
      </c>
      <c r="BK125" s="19">
        <v>220</v>
      </c>
      <c r="BL125" s="19">
        <v>656</v>
      </c>
      <c r="BM125" s="19">
        <v>303</v>
      </c>
      <c r="BN125" s="19">
        <v>1357</v>
      </c>
      <c r="BO125">
        <v>67.849999999999994</v>
      </c>
      <c r="BP125">
        <v>84065</v>
      </c>
      <c r="BQ125">
        <v>72319</v>
      </c>
      <c r="BR125">
        <v>313845</v>
      </c>
      <c r="BS125" s="17">
        <v>47.8</v>
      </c>
      <c r="BT125">
        <v>20231</v>
      </c>
      <c r="BU125">
        <v>441.96</v>
      </c>
      <c r="BV125" s="17">
        <v>54.2</v>
      </c>
      <c r="BW125">
        <v>1010547</v>
      </c>
      <c r="BX125">
        <v>978928.96465600003</v>
      </c>
      <c r="BY125" s="17">
        <v>53.8</v>
      </c>
      <c r="BZ125">
        <v>352022</v>
      </c>
      <c r="CA125">
        <v>95184</v>
      </c>
      <c r="CB125" s="17">
        <v>34.4</v>
      </c>
      <c r="CC125">
        <v>7.6</v>
      </c>
      <c r="CD125">
        <v>13.8</v>
      </c>
      <c r="CE125" s="1"/>
      <c r="CI125">
        <v>27</v>
      </c>
      <c r="CJ125" s="22">
        <v>20.504999999999999</v>
      </c>
      <c r="CK125" s="22">
        <v>21.355</v>
      </c>
      <c r="CL125" s="17">
        <v>36.799999999999997</v>
      </c>
      <c r="CM125" s="17">
        <v>40.1</v>
      </c>
      <c r="CN125" s="17">
        <v>36.700000000000003</v>
      </c>
      <c r="CO125" s="17">
        <v>32.799999999999997</v>
      </c>
      <c r="CP125" s="17">
        <v>33</v>
      </c>
      <c r="CQ125" s="7">
        <v>31.01</v>
      </c>
      <c r="CR125">
        <v>95.6</v>
      </c>
      <c r="CS125" s="17">
        <v>74.3</v>
      </c>
      <c r="CT125" s="22">
        <v>35</v>
      </c>
      <c r="CU125" s="22">
        <v>36.5</v>
      </c>
      <c r="CV125">
        <v>3.94</v>
      </c>
      <c r="CW125">
        <v>2.89</v>
      </c>
      <c r="CX125" s="21">
        <v>3.03</v>
      </c>
      <c r="CY125" s="21">
        <v>6.02</v>
      </c>
      <c r="CZ125" s="21">
        <v>6.82</v>
      </c>
      <c r="DA125" s="21">
        <v>6.03</v>
      </c>
      <c r="DB125" s="4">
        <v>5.8068499999999998</v>
      </c>
      <c r="DC125" s="4">
        <f t="shared" si="12"/>
        <v>0.71684999999999999</v>
      </c>
      <c r="DD125" s="21">
        <v>5.43</v>
      </c>
      <c r="DE125" s="21">
        <v>5.42</v>
      </c>
      <c r="DF125" s="1"/>
      <c r="DG125" s="21">
        <v>5.09</v>
      </c>
      <c r="DH125" s="21">
        <v>5.23</v>
      </c>
      <c r="DI125" s="1"/>
      <c r="DJ125" s="1"/>
      <c r="DK125" s="4">
        <f t="shared" si="13"/>
        <v>0.59999999999999964</v>
      </c>
      <c r="DL125" s="4">
        <f t="shared" si="14"/>
        <v>1.4000000000000004</v>
      </c>
      <c r="DM125" s="4"/>
      <c r="DN125" s="4">
        <f t="shared" si="15"/>
        <v>0.14000000000000057</v>
      </c>
      <c r="DO125" s="4">
        <f t="shared" si="16"/>
        <v>0.33999999999999986</v>
      </c>
      <c r="DP125" s="4">
        <f t="shared" si="17"/>
        <v>0.33000000000000007</v>
      </c>
      <c r="DQ125" s="14">
        <v>91.238100000000003</v>
      </c>
      <c r="DR125" s="14">
        <v>54.9208</v>
      </c>
      <c r="DS125" s="1"/>
      <c r="DT125" s="22">
        <v>58.024000000000001</v>
      </c>
      <c r="DU125" s="17">
        <v>191.8</v>
      </c>
      <c r="DV125" s="17">
        <v>549.4</v>
      </c>
      <c r="DW125" s="17">
        <v>457.1</v>
      </c>
      <c r="DX125" s="19">
        <v>25454</v>
      </c>
      <c r="DY125" s="14">
        <v>111.0758</v>
      </c>
      <c r="DZ125" s="14">
        <v>60.832999999999998</v>
      </c>
      <c r="EA125" s="22">
        <v>26.018999999999998</v>
      </c>
      <c r="EB125" s="14">
        <v>1.7690999999999999</v>
      </c>
      <c r="EC125" s="14">
        <v>112.845</v>
      </c>
      <c r="ED125">
        <v>98.11</v>
      </c>
      <c r="EE125">
        <v>883.72</v>
      </c>
      <c r="EF125">
        <v>13.20505</v>
      </c>
      <c r="EG125" s="1"/>
      <c r="EI125">
        <v>119.96861128903122</v>
      </c>
      <c r="EJ125" s="1"/>
      <c r="EO125">
        <v>89.6</v>
      </c>
      <c r="ES125" s="40">
        <v>-1.6213156</v>
      </c>
    </row>
    <row r="126" spans="1:149">
      <c r="A126" s="26">
        <v>25082</v>
      </c>
      <c r="B126" s="14">
        <v>37.225099999999998</v>
      </c>
      <c r="C126" s="14">
        <v>36.224400000000003</v>
      </c>
      <c r="D126" s="14">
        <v>45.715000000000003</v>
      </c>
      <c r="E126" s="14">
        <v>37.115499999999997</v>
      </c>
      <c r="F126" s="14">
        <v>21.603000000000002</v>
      </c>
      <c r="G126" s="14">
        <v>50.801499999999997</v>
      </c>
      <c r="I126" s="17">
        <v>87.1</v>
      </c>
      <c r="J126" s="14">
        <v>33.377800000000001</v>
      </c>
      <c r="K126">
        <v>33.894799999999996</v>
      </c>
      <c r="L126" s="14">
        <v>51.567999999999998</v>
      </c>
      <c r="M126">
        <v>23.276</v>
      </c>
      <c r="N126">
        <v>42.302799999999998</v>
      </c>
      <c r="O126" s="19">
        <v>18252</v>
      </c>
      <c r="P126" s="19">
        <v>68487</v>
      </c>
      <c r="Q126" s="19">
        <v>46097</v>
      </c>
      <c r="R126" s="19">
        <v>22390</v>
      </c>
      <c r="S126" s="19">
        <v>12067</v>
      </c>
      <c r="T126" s="19">
        <v>56420</v>
      </c>
      <c r="U126">
        <v>2868</v>
      </c>
      <c r="V126">
        <v>2477</v>
      </c>
      <c r="W126">
        <v>6722</v>
      </c>
      <c r="X126" s="19">
        <v>11141</v>
      </c>
      <c r="Y126" s="19">
        <v>7111</v>
      </c>
      <c r="Z126" s="19">
        <v>3457</v>
      </c>
      <c r="AA126" s="19">
        <v>4221</v>
      </c>
      <c r="AB126" s="19">
        <v>3264</v>
      </c>
      <c r="AC126" s="19">
        <v>2001</v>
      </c>
      <c r="AD126" s="19">
        <v>4497</v>
      </c>
      <c r="AE126" s="19">
        <v>681</v>
      </c>
      <c r="AF126" s="19">
        <v>4949</v>
      </c>
      <c r="AG126" s="19">
        <v>1650</v>
      </c>
      <c r="AH126" s="19">
        <v>13448</v>
      </c>
      <c r="AI126" s="17">
        <v>7051</v>
      </c>
      <c r="AJ126" s="17">
        <v>3259.8</v>
      </c>
      <c r="AK126" s="19">
        <v>76172</v>
      </c>
      <c r="AL126" s="19">
        <v>78858</v>
      </c>
      <c r="AM126">
        <v>59.5</v>
      </c>
      <c r="AN126">
        <v>3.4</v>
      </c>
      <c r="AO126" s="17">
        <f t="shared" si="9"/>
        <v>3.2438053209566564</v>
      </c>
      <c r="AP126" s="17">
        <f t="shared" si="10"/>
        <v>0.16738948489690331</v>
      </c>
      <c r="AQ126" s="17">
        <v>12</v>
      </c>
      <c r="AR126">
        <v>2.1</v>
      </c>
      <c r="AS126">
        <v>3.5</v>
      </c>
      <c r="AT126">
        <v>1534</v>
      </c>
      <c r="AU126">
        <v>781</v>
      </c>
      <c r="AV126" s="19">
        <f t="shared" si="11"/>
        <v>243</v>
      </c>
      <c r="AW126">
        <v>375</v>
      </c>
      <c r="AX126">
        <v>132</v>
      </c>
      <c r="AY126">
        <v>1033</v>
      </c>
      <c r="AZ126">
        <v>857</v>
      </c>
      <c r="BA126">
        <v>412</v>
      </c>
      <c r="BB126">
        <v>400</v>
      </c>
      <c r="BC126">
        <v>1946</v>
      </c>
      <c r="BD126" s="17">
        <v>40.9</v>
      </c>
      <c r="BE126" s="17">
        <v>37.700000000000003</v>
      </c>
      <c r="BF126" s="17">
        <v>3.7</v>
      </c>
      <c r="BG126" s="7">
        <v>73</v>
      </c>
      <c r="BH126" s="19">
        <v>1630</v>
      </c>
      <c r="BI126" s="19">
        <v>672</v>
      </c>
      <c r="BJ126" s="19">
        <v>378</v>
      </c>
      <c r="BK126" s="19">
        <v>203</v>
      </c>
      <c r="BL126" s="19">
        <v>721</v>
      </c>
      <c r="BM126" s="19">
        <v>327</v>
      </c>
      <c r="BN126" s="19">
        <v>1464</v>
      </c>
      <c r="BO126">
        <v>65.95</v>
      </c>
      <c r="BP126">
        <v>88864</v>
      </c>
      <c r="BQ126">
        <v>78238</v>
      </c>
      <c r="BR126">
        <v>316703</v>
      </c>
      <c r="BS126" s="17">
        <v>48.4</v>
      </c>
      <c r="BT126">
        <v>17624</v>
      </c>
      <c r="BU126">
        <v>440.62</v>
      </c>
      <c r="BV126" s="17">
        <v>42.4</v>
      </c>
      <c r="BW126">
        <v>1032461</v>
      </c>
      <c r="BX126">
        <v>984300.41313600005</v>
      </c>
      <c r="BY126" s="17">
        <v>55.4</v>
      </c>
      <c r="BZ126">
        <v>356949</v>
      </c>
      <c r="CA126">
        <v>92723</v>
      </c>
      <c r="CB126" s="17">
        <v>34.5</v>
      </c>
      <c r="CC126">
        <v>7.6</v>
      </c>
      <c r="CD126">
        <v>13.8</v>
      </c>
      <c r="CE126" s="1"/>
      <c r="CI126">
        <v>26.9</v>
      </c>
      <c r="CJ126" s="22">
        <v>20.577000000000002</v>
      </c>
      <c r="CK126" s="22">
        <v>21.442</v>
      </c>
      <c r="CL126" s="17">
        <v>37</v>
      </c>
      <c r="CM126" s="17">
        <v>40.700000000000003</v>
      </c>
      <c r="CN126" s="17">
        <v>36.9</v>
      </c>
      <c r="CO126" s="17">
        <v>32.9</v>
      </c>
      <c r="CP126" s="17">
        <v>33.1</v>
      </c>
      <c r="CQ126" s="7">
        <v>31.37</v>
      </c>
      <c r="CR126">
        <v>96.4</v>
      </c>
      <c r="CS126" s="17">
        <v>72.400000000000006</v>
      </c>
      <c r="CT126" s="22">
        <v>35.1</v>
      </c>
      <c r="CU126" s="22">
        <v>36.700000000000003</v>
      </c>
      <c r="CV126">
        <v>3.96</v>
      </c>
      <c r="CW126">
        <v>2.92</v>
      </c>
      <c r="CX126" s="21">
        <v>3.06</v>
      </c>
      <c r="CY126" s="21">
        <v>5.97</v>
      </c>
      <c r="CZ126" s="21">
        <v>6.79</v>
      </c>
      <c r="DA126" s="21">
        <v>5.78</v>
      </c>
      <c r="DB126" s="4">
        <v>5.78749</v>
      </c>
      <c r="DC126" s="4">
        <f t="shared" si="12"/>
        <v>0.59748999999999963</v>
      </c>
      <c r="DD126" s="21">
        <v>5.45</v>
      </c>
      <c r="DE126" s="21">
        <v>5.46</v>
      </c>
      <c r="DF126" s="1"/>
      <c r="DG126" s="21">
        <v>5.19</v>
      </c>
      <c r="DH126" s="21">
        <v>5.25</v>
      </c>
      <c r="DI126" s="1"/>
      <c r="DJ126" s="1"/>
      <c r="DK126" s="4">
        <f t="shared" si="13"/>
        <v>0.50999999999999979</v>
      </c>
      <c r="DL126" s="4">
        <f t="shared" si="14"/>
        <v>1.33</v>
      </c>
      <c r="DM126" s="4"/>
      <c r="DN126" s="4">
        <f t="shared" si="15"/>
        <v>5.9999999999999609E-2</v>
      </c>
      <c r="DO126" s="4">
        <f t="shared" si="16"/>
        <v>0.25999999999999979</v>
      </c>
      <c r="DP126" s="4">
        <f t="shared" si="17"/>
        <v>0.26999999999999957</v>
      </c>
      <c r="DQ126" s="14">
        <v>91.845200000000006</v>
      </c>
      <c r="DR126" s="14">
        <v>55.681399999999996</v>
      </c>
      <c r="DS126" s="1"/>
      <c r="DT126" s="22">
        <v>58.319000000000003</v>
      </c>
      <c r="DU126" s="17">
        <v>192.7</v>
      </c>
      <c r="DV126" s="17">
        <v>553.6</v>
      </c>
      <c r="DW126" s="17">
        <v>459.3</v>
      </c>
      <c r="DX126" s="19">
        <v>25550</v>
      </c>
      <c r="DY126" s="14">
        <v>111.9145</v>
      </c>
      <c r="DZ126" s="14">
        <v>61.322600000000001</v>
      </c>
      <c r="EA126" s="22">
        <v>26.053999999999998</v>
      </c>
      <c r="EB126" s="14">
        <v>1.8396999999999999</v>
      </c>
      <c r="EC126" s="14">
        <v>113.7542</v>
      </c>
      <c r="ED126">
        <v>101.34</v>
      </c>
      <c r="EE126">
        <v>922.8</v>
      </c>
      <c r="EF126">
        <v>11.91691</v>
      </c>
      <c r="EG126" s="1"/>
      <c r="EI126">
        <v>119.84950887710167</v>
      </c>
      <c r="EJ126" s="1"/>
      <c r="EO126">
        <v>90.3</v>
      </c>
      <c r="ES126" s="40">
        <v>-0.78856793999999997</v>
      </c>
    </row>
    <row r="127" spans="1:149">
      <c r="A127" s="26">
        <v>25112</v>
      </c>
      <c r="B127" s="14">
        <v>37.298999999999999</v>
      </c>
      <c r="C127" s="14">
        <v>36.305900000000001</v>
      </c>
      <c r="D127" s="14">
        <v>46.003999999999998</v>
      </c>
      <c r="E127" s="14">
        <v>37.158799999999999</v>
      </c>
      <c r="F127" s="14">
        <v>21.898199999999999</v>
      </c>
      <c r="G127" s="14">
        <v>50.589700000000001</v>
      </c>
      <c r="I127" s="17">
        <v>86.9</v>
      </c>
      <c r="J127" s="14">
        <v>33.819600000000001</v>
      </c>
      <c r="K127">
        <v>34.749099999999999</v>
      </c>
      <c r="L127" s="14">
        <v>51.731400000000001</v>
      </c>
      <c r="M127">
        <v>23.204799999999999</v>
      </c>
      <c r="N127">
        <v>42.426699999999997</v>
      </c>
      <c r="O127" s="19">
        <v>18293</v>
      </c>
      <c r="P127" s="19">
        <v>68720</v>
      </c>
      <c r="Q127" s="19">
        <v>46301</v>
      </c>
      <c r="R127" s="19">
        <v>22419</v>
      </c>
      <c r="S127" s="19">
        <v>12101</v>
      </c>
      <c r="T127" s="19">
        <v>56619</v>
      </c>
      <c r="U127">
        <v>2864</v>
      </c>
      <c r="V127">
        <v>2486</v>
      </c>
      <c r="W127">
        <v>6751</v>
      </c>
      <c r="X127" s="19">
        <v>11160</v>
      </c>
      <c r="Y127" s="19">
        <v>7133</v>
      </c>
      <c r="Z127" s="19">
        <v>3490</v>
      </c>
      <c r="AA127" s="19">
        <v>4253</v>
      </c>
      <c r="AB127" s="19">
        <v>3283</v>
      </c>
      <c r="AC127" s="19">
        <v>2006</v>
      </c>
      <c r="AD127" s="19">
        <v>4520</v>
      </c>
      <c r="AE127" s="19">
        <v>636</v>
      </c>
      <c r="AF127" s="19">
        <v>4981</v>
      </c>
      <c r="AG127" s="19">
        <v>1662</v>
      </c>
      <c r="AH127" s="19">
        <v>13495</v>
      </c>
      <c r="AI127" s="17">
        <v>7082.4</v>
      </c>
      <c r="AJ127" s="17">
        <v>3270.6</v>
      </c>
      <c r="AK127" s="19">
        <v>76224</v>
      </c>
      <c r="AL127" s="19">
        <v>78913</v>
      </c>
      <c r="AM127">
        <v>59.5</v>
      </c>
      <c r="AN127">
        <v>3.4</v>
      </c>
      <c r="AO127" s="17">
        <f t="shared" si="9"/>
        <v>3.2415444856994413</v>
      </c>
      <c r="AP127" s="17">
        <f t="shared" si="10"/>
        <v>0.16980725609215211</v>
      </c>
      <c r="AQ127" s="17">
        <v>11.8</v>
      </c>
      <c r="AR127">
        <v>2.1</v>
      </c>
      <c r="AS127">
        <v>3.6</v>
      </c>
      <c r="AT127">
        <v>1507</v>
      </c>
      <c r="AU127">
        <v>799</v>
      </c>
      <c r="AV127" s="19">
        <f t="shared" si="11"/>
        <v>252</v>
      </c>
      <c r="AW127">
        <v>386</v>
      </c>
      <c r="AX127">
        <v>134</v>
      </c>
      <c r="AY127">
        <v>1010</v>
      </c>
      <c r="AZ127">
        <v>851</v>
      </c>
      <c r="BA127">
        <v>418</v>
      </c>
      <c r="BB127">
        <v>384</v>
      </c>
      <c r="BC127">
        <v>1883</v>
      </c>
      <c r="BD127" s="17">
        <v>41</v>
      </c>
      <c r="BE127" s="17">
        <v>37.700000000000003</v>
      </c>
      <c r="BF127" s="17">
        <v>3.7</v>
      </c>
      <c r="BG127" s="7">
        <v>77</v>
      </c>
      <c r="BH127" s="19">
        <v>1548</v>
      </c>
      <c r="BI127" s="19">
        <v>554</v>
      </c>
      <c r="BJ127" s="19">
        <v>369</v>
      </c>
      <c r="BK127" s="19">
        <v>222</v>
      </c>
      <c r="BL127" s="19">
        <v>644</v>
      </c>
      <c r="BM127" s="19">
        <v>313</v>
      </c>
      <c r="BN127" s="19">
        <v>1421</v>
      </c>
      <c r="BO127">
        <v>75.349999999999994</v>
      </c>
      <c r="BP127">
        <v>92799</v>
      </c>
      <c r="BQ127">
        <v>79179</v>
      </c>
      <c r="BR127">
        <v>320713</v>
      </c>
      <c r="BS127" s="17">
        <v>53.3</v>
      </c>
      <c r="BT127">
        <v>22144</v>
      </c>
      <c r="BU127">
        <v>445.04</v>
      </c>
      <c r="BV127" s="17">
        <v>44.3</v>
      </c>
      <c r="BW127">
        <v>1041546</v>
      </c>
      <c r="BX127">
        <v>984380.788741</v>
      </c>
      <c r="BY127" s="17">
        <v>58.5</v>
      </c>
      <c r="BZ127">
        <v>361784</v>
      </c>
      <c r="CA127">
        <v>94885</v>
      </c>
      <c r="CB127" s="17">
        <v>34.6</v>
      </c>
      <c r="CC127">
        <v>7.6</v>
      </c>
      <c r="CD127">
        <v>13.8</v>
      </c>
      <c r="CE127" s="1"/>
      <c r="CI127">
        <v>27</v>
      </c>
      <c r="CJ127" s="22">
        <v>20.667999999999999</v>
      </c>
      <c r="CK127" s="22">
        <v>21.53</v>
      </c>
      <c r="CL127" s="17">
        <v>37</v>
      </c>
      <c r="CM127" s="17">
        <v>40.700000000000003</v>
      </c>
      <c r="CN127" s="17">
        <v>37</v>
      </c>
      <c r="CO127" s="17">
        <v>33.1</v>
      </c>
      <c r="CP127" s="17">
        <v>33.200000000000003</v>
      </c>
      <c r="CQ127" s="7">
        <v>32.090000000000003</v>
      </c>
      <c r="CR127">
        <v>97.1</v>
      </c>
      <c r="CS127" s="17">
        <v>70.8</v>
      </c>
      <c r="CT127" s="22">
        <v>35.299999999999997</v>
      </c>
      <c r="CU127" s="22">
        <v>36.9</v>
      </c>
      <c r="CV127">
        <v>4</v>
      </c>
      <c r="CW127">
        <v>2.94</v>
      </c>
      <c r="CX127" s="21">
        <v>3.07</v>
      </c>
      <c r="CY127" s="21">
        <v>6.09</v>
      </c>
      <c r="CZ127" s="21">
        <v>6.84</v>
      </c>
      <c r="DA127" s="21">
        <v>5.91</v>
      </c>
      <c r="DB127" s="4">
        <v>5.7410300000000003</v>
      </c>
      <c r="DC127" s="4">
        <f t="shared" si="12"/>
        <v>0.39103000000000065</v>
      </c>
      <c r="DD127" s="21">
        <v>5.57</v>
      </c>
      <c r="DE127" s="21">
        <v>5.58</v>
      </c>
      <c r="DF127" s="1"/>
      <c r="DG127" s="21">
        <v>5.35</v>
      </c>
      <c r="DH127" s="21">
        <v>5.41</v>
      </c>
      <c r="DI127" s="1"/>
      <c r="DJ127" s="1"/>
      <c r="DK127" s="4">
        <f t="shared" si="13"/>
        <v>0.50999999999999979</v>
      </c>
      <c r="DL127" s="4">
        <f t="shared" si="14"/>
        <v>1.2599999999999998</v>
      </c>
      <c r="DM127" s="4"/>
      <c r="DN127" s="4">
        <f t="shared" si="15"/>
        <v>6.0000000000000497E-2</v>
      </c>
      <c r="DO127" s="4">
        <f t="shared" si="16"/>
        <v>0.22000000000000064</v>
      </c>
      <c r="DP127" s="4">
        <f t="shared" si="17"/>
        <v>0.23000000000000043</v>
      </c>
      <c r="DQ127" s="14">
        <v>92.8125</v>
      </c>
      <c r="DR127" s="14">
        <v>56.458599999999997</v>
      </c>
      <c r="DS127" s="1"/>
      <c r="DT127" s="22">
        <v>58.707000000000001</v>
      </c>
      <c r="DU127" s="17">
        <v>194</v>
      </c>
      <c r="DV127" s="17">
        <v>557.6</v>
      </c>
      <c r="DW127" s="17">
        <v>460.7</v>
      </c>
      <c r="DX127" s="19">
        <v>26195</v>
      </c>
      <c r="DY127" s="14">
        <v>113.2731</v>
      </c>
      <c r="DZ127" s="14">
        <v>62.000500000000002</v>
      </c>
      <c r="EA127" s="22">
        <v>26.638000000000002</v>
      </c>
      <c r="EB127" s="14">
        <v>1.9551000000000001</v>
      </c>
      <c r="EC127" s="14">
        <v>115.2283</v>
      </c>
      <c r="ED127">
        <v>103.76</v>
      </c>
      <c r="EE127">
        <v>955.47</v>
      </c>
      <c r="EF127">
        <v>12.612120000000001</v>
      </c>
      <c r="EG127" s="1"/>
      <c r="EI127">
        <v>119.81702640112088</v>
      </c>
      <c r="EJ127" s="1"/>
      <c r="EO127">
        <v>90.9</v>
      </c>
      <c r="ES127" s="40">
        <v>-5.8129479999999996</v>
      </c>
    </row>
    <row r="128" spans="1:149">
      <c r="A128" s="26">
        <v>25143</v>
      </c>
      <c r="B128" s="14">
        <v>37.781500000000001</v>
      </c>
      <c r="C128" s="14">
        <v>36.635800000000003</v>
      </c>
      <c r="D128" s="14">
        <v>46.603400000000001</v>
      </c>
      <c r="E128" s="14">
        <v>37.752499999999998</v>
      </c>
      <c r="F128" s="14">
        <v>22.258900000000001</v>
      </c>
      <c r="G128" s="14">
        <v>50.974400000000003</v>
      </c>
      <c r="I128" s="17">
        <v>87.7</v>
      </c>
      <c r="J128" s="14">
        <v>34.605400000000003</v>
      </c>
      <c r="K128">
        <v>35.282600000000002</v>
      </c>
      <c r="L128" s="14">
        <v>52.165999999999997</v>
      </c>
      <c r="M128">
        <v>23.296700000000001</v>
      </c>
      <c r="N128">
        <v>42.743400000000001</v>
      </c>
      <c r="O128" s="19">
        <v>18346</v>
      </c>
      <c r="P128" s="19">
        <v>68985</v>
      </c>
      <c r="Q128" s="19">
        <v>46473</v>
      </c>
      <c r="R128" s="19">
        <v>22512</v>
      </c>
      <c r="S128" s="19">
        <v>12107</v>
      </c>
      <c r="T128" s="19">
        <v>56878</v>
      </c>
      <c r="U128">
        <v>2873</v>
      </c>
      <c r="V128">
        <v>2505</v>
      </c>
      <c r="W128">
        <v>6729</v>
      </c>
      <c r="X128" s="19">
        <v>11216</v>
      </c>
      <c r="Y128" s="19">
        <v>7130</v>
      </c>
      <c r="Z128" s="19">
        <v>3486</v>
      </c>
      <c r="AA128" s="19">
        <v>4283</v>
      </c>
      <c r="AB128" s="19">
        <v>3298</v>
      </c>
      <c r="AC128" s="19">
        <v>2015</v>
      </c>
      <c r="AD128" s="19">
        <v>4539</v>
      </c>
      <c r="AE128" s="19">
        <v>680</v>
      </c>
      <c r="AF128" s="19">
        <v>5014</v>
      </c>
      <c r="AG128" s="19">
        <v>1674</v>
      </c>
      <c r="AH128" s="19">
        <v>13543</v>
      </c>
      <c r="AI128" s="17">
        <v>7103.5</v>
      </c>
      <c r="AJ128" s="17">
        <v>3283.7</v>
      </c>
      <c r="AK128" s="19">
        <v>76494</v>
      </c>
      <c r="AL128" s="19">
        <v>79209</v>
      </c>
      <c r="AM128">
        <v>59.6</v>
      </c>
      <c r="AN128">
        <v>3.4</v>
      </c>
      <c r="AO128" s="17">
        <f t="shared" si="9"/>
        <v>3.2660430001641227</v>
      </c>
      <c r="AP128" s="17">
        <f t="shared" si="10"/>
        <v>0.16538524662601473</v>
      </c>
      <c r="AQ128" s="17">
        <v>12.2</v>
      </c>
      <c r="AR128">
        <v>2</v>
      </c>
      <c r="AS128">
        <v>3.7</v>
      </c>
      <c r="AT128">
        <v>1593</v>
      </c>
      <c r="AU128">
        <v>768</v>
      </c>
      <c r="AV128" s="19">
        <f t="shared" si="11"/>
        <v>226</v>
      </c>
      <c r="AW128">
        <v>357</v>
      </c>
      <c r="AX128">
        <v>131</v>
      </c>
      <c r="AY128">
        <v>995</v>
      </c>
      <c r="AZ128">
        <v>899</v>
      </c>
      <c r="BA128">
        <v>427</v>
      </c>
      <c r="BB128">
        <v>404</v>
      </c>
      <c r="BC128">
        <v>1927</v>
      </c>
      <c r="BD128" s="17">
        <v>40.9</v>
      </c>
      <c r="BE128" s="17">
        <v>37.5</v>
      </c>
      <c r="BF128" s="17">
        <v>3.8</v>
      </c>
      <c r="BG128" s="7">
        <v>77</v>
      </c>
      <c r="BH128" s="19">
        <v>1769</v>
      </c>
      <c r="BI128" s="19">
        <v>712</v>
      </c>
      <c r="BJ128" s="19">
        <v>468</v>
      </c>
      <c r="BK128" s="19">
        <v>278</v>
      </c>
      <c r="BL128" s="19">
        <v>757</v>
      </c>
      <c r="BM128" s="19">
        <v>265</v>
      </c>
      <c r="BN128" s="19">
        <v>1436</v>
      </c>
      <c r="BO128">
        <v>69.349999999999994</v>
      </c>
      <c r="BP128">
        <v>89029</v>
      </c>
      <c r="BQ128">
        <v>79456</v>
      </c>
      <c r="BR128">
        <v>321170</v>
      </c>
      <c r="BS128" s="17">
        <v>61</v>
      </c>
      <c r="BT128">
        <v>18628</v>
      </c>
      <c r="BU128">
        <v>446.31</v>
      </c>
      <c r="BV128" s="17">
        <v>43.5</v>
      </c>
      <c r="BW128">
        <v>1035709</v>
      </c>
      <c r="BX128">
        <v>988651.98444599996</v>
      </c>
      <c r="BY128" s="17">
        <v>61.3</v>
      </c>
      <c r="BZ128">
        <v>364902</v>
      </c>
      <c r="CA128">
        <v>96879</v>
      </c>
      <c r="CB128" s="17">
        <v>34.799999999999997</v>
      </c>
      <c r="CC128">
        <v>7.6</v>
      </c>
      <c r="CD128">
        <v>13.8</v>
      </c>
      <c r="CE128" s="1"/>
      <c r="CI128">
        <v>27</v>
      </c>
      <c r="CJ128" s="22">
        <v>20.738</v>
      </c>
      <c r="CK128" s="22">
        <v>21.611000000000001</v>
      </c>
      <c r="CL128" s="17">
        <v>37.1</v>
      </c>
      <c r="CM128" s="17">
        <v>40.799999999999997</v>
      </c>
      <c r="CN128" s="17">
        <v>37</v>
      </c>
      <c r="CO128" s="17">
        <v>33.1</v>
      </c>
      <c r="CP128" s="17">
        <v>33.200000000000003</v>
      </c>
      <c r="CQ128" s="7">
        <v>32.82</v>
      </c>
      <c r="CR128">
        <v>100.1</v>
      </c>
      <c r="CS128" s="17">
        <v>69.5</v>
      </c>
      <c r="CT128" s="22">
        <v>35.4</v>
      </c>
      <c r="CU128" s="22">
        <v>37.1</v>
      </c>
      <c r="CV128">
        <v>4.04</v>
      </c>
      <c r="CW128">
        <v>2.96</v>
      </c>
      <c r="CX128" s="21">
        <v>3.09</v>
      </c>
      <c r="CY128" s="21">
        <v>6.19</v>
      </c>
      <c r="CZ128" s="21">
        <v>7.01</v>
      </c>
      <c r="DA128" s="21">
        <v>5.82</v>
      </c>
      <c r="DB128" s="4">
        <v>5.7917899999999998</v>
      </c>
      <c r="DC128" s="4">
        <f t="shared" si="12"/>
        <v>0.34178999999999959</v>
      </c>
      <c r="DD128" s="21">
        <v>5.75</v>
      </c>
      <c r="DE128" s="21">
        <v>5.7</v>
      </c>
      <c r="DF128" s="1"/>
      <c r="DG128" s="21">
        <v>5.45</v>
      </c>
      <c r="DH128" s="21">
        <v>5.6</v>
      </c>
      <c r="DI128" s="1"/>
      <c r="DJ128" s="1"/>
      <c r="DK128" s="4">
        <f t="shared" si="13"/>
        <v>0.49000000000000021</v>
      </c>
      <c r="DL128" s="4">
        <f t="shared" si="14"/>
        <v>1.3099999999999996</v>
      </c>
      <c r="DM128" s="4"/>
      <c r="DN128" s="4">
        <f t="shared" si="15"/>
        <v>0.14999999999999947</v>
      </c>
      <c r="DO128" s="4">
        <f t="shared" si="16"/>
        <v>0.29999999999999982</v>
      </c>
      <c r="DP128" s="4">
        <f t="shared" si="17"/>
        <v>0.25</v>
      </c>
      <c r="DQ128" s="14">
        <v>94.47</v>
      </c>
      <c r="DR128" s="14">
        <v>57.143999999999998</v>
      </c>
      <c r="DS128" s="1"/>
      <c r="DT128" s="22">
        <v>59.097999999999999</v>
      </c>
      <c r="DU128" s="17">
        <v>196</v>
      </c>
      <c r="DV128" s="17">
        <v>562.4</v>
      </c>
      <c r="DW128" s="17">
        <v>463.4</v>
      </c>
      <c r="DX128" s="19">
        <v>26224</v>
      </c>
      <c r="DY128" s="14">
        <v>114.19880000000001</v>
      </c>
      <c r="DZ128" s="14">
        <v>62.6616</v>
      </c>
      <c r="EA128" s="22">
        <v>26.768999999999998</v>
      </c>
      <c r="EB128" s="14">
        <v>1.9972000000000001</v>
      </c>
      <c r="EC128" s="14">
        <v>116.1961</v>
      </c>
      <c r="ED128">
        <v>105.4</v>
      </c>
      <c r="EE128">
        <v>964.12009999999998</v>
      </c>
      <c r="EF128">
        <v>10.92801</v>
      </c>
      <c r="EG128" s="1"/>
      <c r="EI128">
        <v>119.77371643314652</v>
      </c>
      <c r="EJ128" s="1"/>
      <c r="EO128">
        <v>91.6</v>
      </c>
      <c r="ES128" s="40">
        <v>5.4681585000000004</v>
      </c>
    </row>
    <row r="129" spans="1:149">
      <c r="A129" s="26">
        <v>25173</v>
      </c>
      <c r="B129" s="14">
        <v>37.900799999999997</v>
      </c>
      <c r="C129" s="14">
        <v>36.586199999999998</v>
      </c>
      <c r="D129" s="14">
        <v>46.344299999999997</v>
      </c>
      <c r="E129" s="14">
        <v>37.9497</v>
      </c>
      <c r="F129" s="14">
        <v>22.3307</v>
      </c>
      <c r="G129" s="14">
        <v>50.900799999999997</v>
      </c>
      <c r="I129" s="17">
        <v>87.7</v>
      </c>
      <c r="J129" s="14">
        <v>34.910699999999999</v>
      </c>
      <c r="K129">
        <v>35.0349</v>
      </c>
      <c r="L129" s="14">
        <v>51.534100000000002</v>
      </c>
      <c r="M129">
        <v>23.418800000000001</v>
      </c>
      <c r="N129">
        <v>43.3718</v>
      </c>
      <c r="O129" s="19">
        <v>18410</v>
      </c>
      <c r="P129" s="19">
        <v>69246</v>
      </c>
      <c r="Q129" s="19">
        <v>46629</v>
      </c>
      <c r="R129" s="19">
        <v>22617</v>
      </c>
      <c r="S129" s="19">
        <v>12145</v>
      </c>
      <c r="T129" s="19">
        <v>57101</v>
      </c>
      <c r="U129">
        <v>2849</v>
      </c>
      <c r="V129">
        <v>2499</v>
      </c>
      <c r="W129">
        <v>6797</v>
      </c>
      <c r="X129" s="19">
        <v>11269</v>
      </c>
      <c r="Y129" s="19">
        <v>7141</v>
      </c>
      <c r="Z129" s="19">
        <v>3526</v>
      </c>
      <c r="AA129" s="19">
        <v>4305</v>
      </c>
      <c r="AB129" s="19">
        <v>3310</v>
      </c>
      <c r="AC129" s="19">
        <v>2019</v>
      </c>
      <c r="AD129" s="19">
        <v>4554</v>
      </c>
      <c r="AE129" s="19">
        <v>681</v>
      </c>
      <c r="AF129" s="19">
        <v>5033</v>
      </c>
      <c r="AG129" s="19">
        <v>1682</v>
      </c>
      <c r="AH129" s="19">
        <v>13581</v>
      </c>
      <c r="AI129" s="17">
        <v>7131.8</v>
      </c>
      <c r="AJ129" s="17">
        <v>3286.6</v>
      </c>
      <c r="AK129" s="19">
        <v>76778</v>
      </c>
      <c r="AL129" s="19">
        <v>79463</v>
      </c>
      <c r="AM129">
        <v>59.7</v>
      </c>
      <c r="AN129">
        <v>3.4</v>
      </c>
      <c r="AO129" s="17">
        <f t="shared" si="9"/>
        <v>3.1687703711161168</v>
      </c>
      <c r="AP129" s="17">
        <f t="shared" si="10"/>
        <v>0.20135157242993595</v>
      </c>
      <c r="AQ129" s="17">
        <v>12.7</v>
      </c>
      <c r="AR129">
        <v>1.9</v>
      </c>
      <c r="AS129">
        <v>3.6</v>
      </c>
      <c r="AT129">
        <v>1527</v>
      </c>
      <c r="AU129">
        <v>800</v>
      </c>
      <c r="AV129" s="19">
        <f t="shared" si="11"/>
        <v>191</v>
      </c>
      <c r="AW129">
        <v>351</v>
      </c>
      <c r="AX129">
        <v>160</v>
      </c>
      <c r="AY129">
        <v>923</v>
      </c>
      <c r="AZ129">
        <v>929</v>
      </c>
      <c r="BA129">
        <v>406</v>
      </c>
      <c r="BB129">
        <v>432</v>
      </c>
      <c r="BC129">
        <v>1988</v>
      </c>
      <c r="BD129" s="17">
        <v>40.700000000000003</v>
      </c>
      <c r="BE129" s="17">
        <v>37.5</v>
      </c>
      <c r="BF129" s="17">
        <v>3.7</v>
      </c>
      <c r="BG129" s="7">
        <v>76</v>
      </c>
      <c r="BH129" s="19">
        <v>1705</v>
      </c>
      <c r="BI129" s="19">
        <v>720</v>
      </c>
      <c r="BJ129" s="19">
        <v>560</v>
      </c>
      <c r="BK129" s="19">
        <v>219</v>
      </c>
      <c r="BL129" s="19">
        <v>669</v>
      </c>
      <c r="BM129" s="19">
        <v>256</v>
      </c>
      <c r="BN129" s="19">
        <v>1389</v>
      </c>
      <c r="BO129">
        <v>71.05</v>
      </c>
      <c r="BP129">
        <v>88191</v>
      </c>
      <c r="BQ129">
        <v>78301</v>
      </c>
      <c r="BR129">
        <v>322245</v>
      </c>
      <c r="BS129" s="17">
        <v>58.3</v>
      </c>
      <c r="BT129">
        <v>19949</v>
      </c>
      <c r="BU129">
        <v>446.77</v>
      </c>
      <c r="BV129" s="17">
        <v>46.3</v>
      </c>
      <c r="BW129">
        <v>999572</v>
      </c>
      <c r="BX129">
        <v>979168.57903300005</v>
      </c>
      <c r="BY129" s="17">
        <v>56.7</v>
      </c>
      <c r="BZ129">
        <v>361519</v>
      </c>
      <c r="CA129">
        <v>95352</v>
      </c>
      <c r="CB129" s="17">
        <v>35</v>
      </c>
      <c r="CC129">
        <v>7.7</v>
      </c>
      <c r="CD129">
        <v>13.8</v>
      </c>
      <c r="CE129" s="1"/>
      <c r="CI129">
        <v>26.8</v>
      </c>
      <c r="CJ129" s="22">
        <v>20.782</v>
      </c>
      <c r="CK129" s="22">
        <v>21.678000000000001</v>
      </c>
      <c r="CL129" s="17">
        <v>37.1</v>
      </c>
      <c r="CM129" s="17">
        <v>40.799999999999997</v>
      </c>
      <c r="CN129" s="17">
        <v>37</v>
      </c>
      <c r="CO129" s="17">
        <v>33.200000000000003</v>
      </c>
      <c r="CP129" s="17">
        <v>33.4</v>
      </c>
      <c r="CQ129" s="7">
        <v>33.4</v>
      </c>
      <c r="CR129">
        <v>100.8</v>
      </c>
      <c r="CS129" s="17">
        <v>76.8</v>
      </c>
      <c r="CT129" s="22">
        <v>35.6</v>
      </c>
      <c r="CU129" s="22">
        <v>37.200000000000003</v>
      </c>
      <c r="CV129">
        <v>4.04</v>
      </c>
      <c r="CW129">
        <v>2.97</v>
      </c>
      <c r="CX129" s="21">
        <v>3.11</v>
      </c>
      <c r="CY129" s="21">
        <v>6.45</v>
      </c>
      <c r="CZ129" s="21">
        <v>7.23</v>
      </c>
      <c r="DA129" s="21">
        <v>6.02</v>
      </c>
      <c r="DB129" s="4">
        <v>6.0436699999999997</v>
      </c>
      <c r="DC129" s="4">
        <f t="shared" si="12"/>
        <v>8.3669999999999689E-2</v>
      </c>
      <c r="DD129" s="21">
        <v>6.19</v>
      </c>
      <c r="DE129" s="21">
        <v>6.03</v>
      </c>
      <c r="DF129" s="1"/>
      <c r="DG129" s="21">
        <v>5.96</v>
      </c>
      <c r="DH129" s="21">
        <v>6.06</v>
      </c>
      <c r="DI129" s="1"/>
      <c r="DJ129" s="1"/>
      <c r="DK129" s="4">
        <f t="shared" si="13"/>
        <v>0.41999999999999993</v>
      </c>
      <c r="DL129" s="4">
        <f t="shared" si="14"/>
        <v>1.2000000000000002</v>
      </c>
      <c r="DM129" s="4"/>
      <c r="DN129" s="4">
        <f t="shared" si="15"/>
        <v>9.9999999999999645E-2</v>
      </c>
      <c r="DO129" s="4">
        <f t="shared" si="16"/>
        <v>0.23000000000000043</v>
      </c>
      <c r="DP129" s="4">
        <f t="shared" si="17"/>
        <v>7.0000000000000284E-2</v>
      </c>
      <c r="DQ129" s="14">
        <v>96.206500000000005</v>
      </c>
      <c r="DR129" s="14">
        <v>57.679600000000001</v>
      </c>
      <c r="DS129" s="1"/>
      <c r="DT129" s="22">
        <v>59.427999999999997</v>
      </c>
      <c r="DU129" s="17">
        <v>197.4</v>
      </c>
      <c r="DV129" s="17">
        <v>566.79999999999995</v>
      </c>
      <c r="DW129" s="17">
        <v>466.3</v>
      </c>
      <c r="DX129" s="19">
        <v>26446</v>
      </c>
      <c r="DY129" s="14">
        <v>115.35760000000001</v>
      </c>
      <c r="DZ129" s="14">
        <v>63.281799999999997</v>
      </c>
      <c r="EA129" s="22">
        <v>27.192</v>
      </c>
      <c r="EB129" s="14">
        <v>2.0415000000000001</v>
      </c>
      <c r="EC129" s="14">
        <v>117.3991</v>
      </c>
      <c r="ED129">
        <v>106.48</v>
      </c>
      <c r="EE129">
        <v>968.38990000000001</v>
      </c>
      <c r="EF129">
        <v>12.45378</v>
      </c>
      <c r="EG129" s="1"/>
      <c r="EI129">
        <v>119.79537141713371</v>
      </c>
      <c r="EJ129" s="1"/>
      <c r="EO129">
        <v>93.7</v>
      </c>
      <c r="ES129" s="40">
        <v>-1.9997849000000001</v>
      </c>
    </row>
    <row r="130" spans="1:149">
      <c r="A130" s="26">
        <v>25204</v>
      </c>
      <c r="B130" s="14">
        <v>38.130099999999999</v>
      </c>
      <c r="C130" s="14">
        <v>36.839500000000001</v>
      </c>
      <c r="D130" s="14">
        <v>46.591200000000001</v>
      </c>
      <c r="E130" s="14">
        <v>38.136299999999999</v>
      </c>
      <c r="F130" s="14">
        <v>22.407699999999998</v>
      </c>
      <c r="G130" s="14">
        <v>51.813400000000001</v>
      </c>
      <c r="I130" s="17">
        <v>87.9</v>
      </c>
      <c r="J130" s="14">
        <v>34.823700000000002</v>
      </c>
      <c r="K130">
        <v>34.387</v>
      </c>
      <c r="L130" s="14">
        <v>51.976300000000002</v>
      </c>
      <c r="M130">
        <v>23.6496</v>
      </c>
      <c r="N130">
        <v>42.833399999999997</v>
      </c>
      <c r="O130" s="19">
        <v>18432</v>
      </c>
      <c r="P130" s="19">
        <v>69438</v>
      </c>
      <c r="Q130" s="19">
        <v>46794</v>
      </c>
      <c r="R130" s="19">
        <v>22644</v>
      </c>
      <c r="S130" s="19">
        <v>12209</v>
      </c>
      <c r="T130" s="19">
        <v>57229</v>
      </c>
      <c r="U130">
        <v>2910</v>
      </c>
      <c r="V130">
        <v>2483</v>
      </c>
      <c r="W130">
        <v>6816</v>
      </c>
      <c r="X130" s="19">
        <v>11322</v>
      </c>
      <c r="Y130" s="19">
        <v>7110</v>
      </c>
      <c r="Z130" s="19">
        <v>3534</v>
      </c>
      <c r="AA130" s="19">
        <v>4326</v>
      </c>
      <c r="AB130" s="19">
        <v>3326</v>
      </c>
      <c r="AC130" s="19">
        <v>2019</v>
      </c>
      <c r="AD130" s="19">
        <v>4571</v>
      </c>
      <c r="AE130" s="19">
        <v>678</v>
      </c>
      <c r="AF130" s="19">
        <v>5053</v>
      </c>
      <c r="AG130" s="19">
        <v>1691</v>
      </c>
      <c r="AH130" s="19">
        <v>13599</v>
      </c>
      <c r="AI130" s="17">
        <v>7152.1</v>
      </c>
      <c r="AJ130" s="17">
        <v>3293.8</v>
      </c>
      <c r="AK130" s="19">
        <v>76805</v>
      </c>
      <c r="AL130" s="19">
        <v>79523</v>
      </c>
      <c r="AM130">
        <v>59.6</v>
      </c>
      <c r="AN130">
        <v>3.4</v>
      </c>
      <c r="AO130" s="17">
        <f t="shared" si="9"/>
        <v>3.2041044729197843</v>
      </c>
      <c r="AP130" s="17">
        <f t="shared" si="10"/>
        <v>0.16347471800611144</v>
      </c>
      <c r="AQ130" s="17">
        <v>12</v>
      </c>
      <c r="AR130">
        <v>2</v>
      </c>
      <c r="AS130">
        <v>3.7</v>
      </c>
      <c r="AT130">
        <v>1554</v>
      </c>
      <c r="AU130">
        <v>785</v>
      </c>
      <c r="AV130" s="19">
        <f t="shared" si="11"/>
        <v>209</v>
      </c>
      <c r="AW130">
        <v>339</v>
      </c>
      <c r="AX130">
        <v>130</v>
      </c>
      <c r="AY130">
        <v>979</v>
      </c>
      <c r="AZ130">
        <v>911</v>
      </c>
      <c r="BA130">
        <v>441</v>
      </c>
      <c r="BB130">
        <v>383</v>
      </c>
      <c r="BC130">
        <v>1914</v>
      </c>
      <c r="BD130" s="17">
        <v>40.799999999999997</v>
      </c>
      <c r="BE130" s="17">
        <v>37.700000000000003</v>
      </c>
      <c r="BF130" s="17">
        <v>3.7</v>
      </c>
      <c r="BG130" s="7">
        <v>79</v>
      </c>
      <c r="BH130" s="19">
        <v>1561</v>
      </c>
      <c r="BI130" s="19">
        <v>633</v>
      </c>
      <c r="BJ130" s="19">
        <v>376</v>
      </c>
      <c r="BK130" s="19">
        <v>285</v>
      </c>
      <c r="BL130" s="19">
        <v>562</v>
      </c>
      <c r="BM130" s="19">
        <v>339</v>
      </c>
      <c r="BN130" s="19">
        <v>1459</v>
      </c>
      <c r="BO130">
        <v>84.15</v>
      </c>
      <c r="BP130">
        <v>90031</v>
      </c>
      <c r="BQ130">
        <v>78599</v>
      </c>
      <c r="BR130">
        <v>322245</v>
      </c>
      <c r="BS130" s="17">
        <v>63.6</v>
      </c>
      <c r="BT130">
        <v>21457</v>
      </c>
      <c r="BU130">
        <v>448.88</v>
      </c>
      <c r="BV130" s="17">
        <v>44.2</v>
      </c>
      <c r="BW130">
        <v>936324</v>
      </c>
      <c r="BX130">
        <v>966756.58246900002</v>
      </c>
      <c r="BY130" s="17">
        <v>54.4</v>
      </c>
      <c r="BZ130">
        <v>361527</v>
      </c>
      <c r="CA130">
        <v>95970</v>
      </c>
      <c r="CB130" s="17">
        <v>35.200000000000003</v>
      </c>
      <c r="CC130">
        <v>7.6</v>
      </c>
      <c r="CD130">
        <v>13.8</v>
      </c>
      <c r="CE130" s="1"/>
      <c r="CI130">
        <v>27.1</v>
      </c>
      <c r="CJ130" s="22">
        <v>20.864000000000001</v>
      </c>
      <c r="CK130" s="22">
        <v>21.762</v>
      </c>
      <c r="CL130" s="17">
        <v>37.200000000000003</v>
      </c>
      <c r="CM130" s="17">
        <v>41</v>
      </c>
      <c r="CN130" s="17">
        <v>37.200000000000003</v>
      </c>
      <c r="CO130" s="17">
        <v>33.4</v>
      </c>
      <c r="CP130" s="17">
        <v>33.6</v>
      </c>
      <c r="CQ130" s="7">
        <v>34.14</v>
      </c>
      <c r="CR130">
        <v>102.9</v>
      </c>
      <c r="CS130" s="17">
        <v>77.099999999999994</v>
      </c>
      <c r="CT130" s="22">
        <v>35.700000000000003</v>
      </c>
      <c r="CU130" s="22">
        <v>37.299999999999997</v>
      </c>
      <c r="CV130">
        <v>4.07</v>
      </c>
      <c r="CW130">
        <v>2.99</v>
      </c>
      <c r="CX130" s="21">
        <v>3.12</v>
      </c>
      <c r="CY130" s="21">
        <v>6.59</v>
      </c>
      <c r="CZ130" s="21">
        <v>7.32</v>
      </c>
      <c r="DA130" s="21">
        <v>6.3</v>
      </c>
      <c r="DB130" s="4">
        <v>6.3980499999999996</v>
      </c>
      <c r="DC130" s="4">
        <f t="shared" si="12"/>
        <v>0.25804999999999989</v>
      </c>
      <c r="DD130" s="21">
        <v>6.34</v>
      </c>
      <c r="DE130" s="21">
        <v>6.04</v>
      </c>
      <c r="DF130" s="1"/>
      <c r="DG130" s="21">
        <v>6.14</v>
      </c>
      <c r="DH130" s="21">
        <v>6.28</v>
      </c>
      <c r="DI130" s="1"/>
      <c r="DJ130" s="1"/>
      <c r="DK130" s="4">
        <f t="shared" si="13"/>
        <v>0.54999999999999982</v>
      </c>
      <c r="DL130" s="4">
        <f t="shared" si="14"/>
        <v>1.2800000000000002</v>
      </c>
      <c r="DM130" s="4"/>
      <c r="DN130" s="4">
        <f t="shared" si="15"/>
        <v>0.14000000000000057</v>
      </c>
      <c r="DO130" s="4">
        <f t="shared" si="16"/>
        <v>0.20000000000000018</v>
      </c>
      <c r="DP130" s="4">
        <f t="shared" si="17"/>
        <v>-9.9999999999999645E-2</v>
      </c>
      <c r="DQ130" s="14">
        <v>97.148099999999999</v>
      </c>
      <c r="DR130" s="14">
        <v>58.259799999999998</v>
      </c>
      <c r="DS130" s="1"/>
      <c r="DT130" s="22">
        <v>59.750999999999998</v>
      </c>
      <c r="DU130" s="17">
        <v>198.7</v>
      </c>
      <c r="DV130" s="17">
        <v>569.29999999999995</v>
      </c>
      <c r="DW130" s="17">
        <v>467.4</v>
      </c>
      <c r="DX130" s="19">
        <v>27339</v>
      </c>
      <c r="DY130" s="14">
        <v>116.0885</v>
      </c>
      <c r="DZ130" s="14">
        <v>63.930300000000003</v>
      </c>
      <c r="EA130" s="22">
        <v>28.074999999999999</v>
      </c>
      <c r="EB130" s="14">
        <v>2.1375000000000002</v>
      </c>
      <c r="EC130" s="14">
        <v>118.226</v>
      </c>
      <c r="ED130">
        <v>102.04</v>
      </c>
      <c r="EE130">
        <v>934.99</v>
      </c>
      <c r="EF130">
        <v>14.91023</v>
      </c>
      <c r="EG130" s="1"/>
      <c r="EI130">
        <v>119.82785389311449</v>
      </c>
      <c r="EJ130" s="1"/>
      <c r="EO130">
        <v>95.9</v>
      </c>
      <c r="ES130" s="40">
        <v>-4.3668623999999996</v>
      </c>
    </row>
    <row r="131" spans="1:149">
      <c r="A131" s="26">
        <v>25235</v>
      </c>
      <c r="B131" s="14">
        <v>38.374099999999999</v>
      </c>
      <c r="C131" s="14">
        <v>36.970700000000001</v>
      </c>
      <c r="D131" s="14">
        <v>46.973199999999999</v>
      </c>
      <c r="E131" s="14">
        <v>38.546700000000001</v>
      </c>
      <c r="F131" s="14">
        <v>22.718900000000001</v>
      </c>
      <c r="G131" s="14">
        <v>52.2973</v>
      </c>
      <c r="I131" s="17">
        <v>88.1</v>
      </c>
      <c r="J131" s="14">
        <v>34.799900000000001</v>
      </c>
      <c r="K131">
        <v>34.827300000000001</v>
      </c>
      <c r="L131" s="14">
        <v>52.598599999999998</v>
      </c>
      <c r="M131">
        <v>23.589700000000001</v>
      </c>
      <c r="N131">
        <v>43.8003</v>
      </c>
      <c r="O131" s="19">
        <v>18502</v>
      </c>
      <c r="P131" s="19">
        <v>69700</v>
      </c>
      <c r="Q131" s="19">
        <v>46945</v>
      </c>
      <c r="R131" s="19">
        <v>22755</v>
      </c>
      <c r="S131" s="19">
        <v>12224</v>
      </c>
      <c r="T131" s="19">
        <v>57476</v>
      </c>
      <c r="U131">
        <v>2903</v>
      </c>
      <c r="V131">
        <v>2491</v>
      </c>
      <c r="W131">
        <v>6830</v>
      </c>
      <c r="X131" s="19">
        <v>11353</v>
      </c>
      <c r="Y131" s="19">
        <v>7149</v>
      </c>
      <c r="Z131" s="19">
        <v>3575</v>
      </c>
      <c r="AA131" s="19">
        <v>4348</v>
      </c>
      <c r="AB131" s="19">
        <v>3342</v>
      </c>
      <c r="AC131" s="19">
        <v>2025</v>
      </c>
      <c r="AD131" s="19">
        <v>4591</v>
      </c>
      <c r="AE131" s="19">
        <v>678</v>
      </c>
      <c r="AF131" s="19">
        <v>5073</v>
      </c>
      <c r="AG131" s="19">
        <v>1698</v>
      </c>
      <c r="AH131" s="19">
        <v>13644</v>
      </c>
      <c r="AI131" s="17">
        <v>7173.4</v>
      </c>
      <c r="AJ131" s="17">
        <v>3300.9</v>
      </c>
      <c r="AK131" s="19">
        <v>77327</v>
      </c>
      <c r="AL131" s="19">
        <v>80019</v>
      </c>
      <c r="AM131">
        <v>60</v>
      </c>
      <c r="AN131">
        <v>3.4</v>
      </c>
      <c r="AO131" s="17">
        <f t="shared" si="9"/>
        <v>3.1842437421112484</v>
      </c>
      <c r="AP131" s="17">
        <f t="shared" si="10"/>
        <v>0.14371586748147314</v>
      </c>
      <c r="AQ131" s="17">
        <v>11.9</v>
      </c>
      <c r="AR131">
        <v>2</v>
      </c>
      <c r="AS131">
        <v>3.7</v>
      </c>
      <c r="AT131">
        <v>1442</v>
      </c>
      <c r="AU131">
        <v>863</v>
      </c>
      <c r="AV131" s="19">
        <f t="shared" si="11"/>
        <v>243</v>
      </c>
      <c r="AW131">
        <v>358</v>
      </c>
      <c r="AX131">
        <v>115</v>
      </c>
      <c r="AY131">
        <v>974</v>
      </c>
      <c r="AZ131">
        <v>900</v>
      </c>
      <c r="BA131">
        <v>407</v>
      </c>
      <c r="BB131">
        <v>400</v>
      </c>
      <c r="BC131">
        <v>1952</v>
      </c>
      <c r="BD131" s="17">
        <v>40.4</v>
      </c>
      <c r="BE131" s="17">
        <v>37.5</v>
      </c>
      <c r="BF131" s="17">
        <v>3.5</v>
      </c>
      <c r="BG131" s="7">
        <v>79</v>
      </c>
      <c r="BH131" s="19">
        <v>1524</v>
      </c>
      <c r="BI131" s="19">
        <v>609</v>
      </c>
      <c r="BJ131" s="19">
        <v>343</v>
      </c>
      <c r="BK131" s="19">
        <v>242</v>
      </c>
      <c r="BL131" s="19">
        <v>582</v>
      </c>
      <c r="BM131" s="19">
        <v>358</v>
      </c>
      <c r="BN131" s="19">
        <v>1495</v>
      </c>
      <c r="BO131">
        <v>70.95</v>
      </c>
      <c r="BP131">
        <v>92000</v>
      </c>
      <c r="BQ131">
        <v>78529</v>
      </c>
      <c r="BR131">
        <v>323745</v>
      </c>
      <c r="BS131" s="17">
        <v>60.1</v>
      </c>
      <c r="BT131">
        <v>23896</v>
      </c>
      <c r="BU131">
        <v>451.43</v>
      </c>
      <c r="BV131" s="17">
        <v>46.3</v>
      </c>
      <c r="BW131">
        <v>904749</v>
      </c>
      <c r="BX131">
        <v>964187.53569799999</v>
      </c>
      <c r="BY131" s="17">
        <v>57.9</v>
      </c>
      <c r="BZ131">
        <v>362090</v>
      </c>
      <c r="CA131">
        <v>96402</v>
      </c>
      <c r="CB131" s="17">
        <v>35.299999999999997</v>
      </c>
      <c r="CC131">
        <v>7.7</v>
      </c>
      <c r="CD131">
        <v>13.8</v>
      </c>
      <c r="CE131" s="1"/>
      <c r="CI131">
        <v>27.1</v>
      </c>
      <c r="CJ131" s="22">
        <v>20.917999999999999</v>
      </c>
      <c r="CK131" s="22">
        <v>21.837</v>
      </c>
      <c r="CL131" s="17">
        <v>37.200000000000003</v>
      </c>
      <c r="CM131" s="17">
        <v>40.799999999999997</v>
      </c>
      <c r="CN131" s="17">
        <v>37.1</v>
      </c>
      <c r="CO131" s="17">
        <v>33.6</v>
      </c>
      <c r="CP131" s="17">
        <v>33.700000000000003</v>
      </c>
      <c r="CQ131" s="7">
        <v>34.79</v>
      </c>
      <c r="CR131">
        <v>105.1</v>
      </c>
      <c r="CS131" s="17">
        <v>79.599999999999994</v>
      </c>
      <c r="CT131" s="22">
        <v>35.799999999999997</v>
      </c>
      <c r="CU131" s="22">
        <v>37.6</v>
      </c>
      <c r="CV131">
        <v>4.07</v>
      </c>
      <c r="CW131">
        <v>3</v>
      </c>
      <c r="CX131" s="21">
        <v>3.14</v>
      </c>
      <c r="CY131" s="21">
        <v>6.66</v>
      </c>
      <c r="CZ131" s="21">
        <v>7.3</v>
      </c>
      <c r="DA131" s="21">
        <v>6.61</v>
      </c>
      <c r="DB131" s="4">
        <v>6.4721399999999996</v>
      </c>
      <c r="DC131" s="4">
        <f t="shared" si="12"/>
        <v>0.35213999999999945</v>
      </c>
      <c r="DD131" s="21">
        <v>6.41</v>
      </c>
      <c r="DE131" s="21">
        <v>6.19</v>
      </c>
      <c r="DF131" s="1"/>
      <c r="DG131" s="21">
        <v>6.12</v>
      </c>
      <c r="DH131" s="21">
        <v>6.3</v>
      </c>
      <c r="DI131" s="1"/>
      <c r="DJ131" s="1"/>
      <c r="DK131" s="4">
        <f t="shared" si="13"/>
        <v>0.46999999999999975</v>
      </c>
      <c r="DL131" s="4">
        <f t="shared" si="14"/>
        <v>1.1099999999999994</v>
      </c>
      <c r="DM131" s="4"/>
      <c r="DN131" s="4">
        <f t="shared" si="15"/>
        <v>0.17999999999999972</v>
      </c>
      <c r="DO131" s="4">
        <f t="shared" si="16"/>
        <v>0.29000000000000004</v>
      </c>
      <c r="DP131" s="4">
        <f t="shared" si="17"/>
        <v>7.0000000000000284E-2</v>
      </c>
      <c r="DQ131" s="14">
        <v>98.296300000000002</v>
      </c>
      <c r="DR131" s="14">
        <v>58.7712</v>
      </c>
      <c r="DS131" s="1"/>
      <c r="DT131" s="22">
        <v>59.953000000000003</v>
      </c>
      <c r="DU131" s="17">
        <v>199.3</v>
      </c>
      <c r="DV131" s="17">
        <v>571.9</v>
      </c>
      <c r="DW131" s="17">
        <v>467.5</v>
      </c>
      <c r="DX131" s="19">
        <v>26479</v>
      </c>
      <c r="DY131" s="14">
        <v>117.23269999999999</v>
      </c>
      <c r="DZ131" s="14">
        <v>64.650099999999995</v>
      </c>
      <c r="EA131" s="22">
        <v>27.314</v>
      </c>
      <c r="EB131" s="14">
        <v>2.2162999999999999</v>
      </c>
      <c r="EC131" s="14">
        <v>119.449</v>
      </c>
      <c r="ED131">
        <v>101.46</v>
      </c>
      <c r="EE131">
        <v>931.29</v>
      </c>
      <c r="EF131">
        <v>14.80106</v>
      </c>
      <c r="EG131" s="1"/>
      <c r="EI131">
        <v>119.92530132105685</v>
      </c>
      <c r="EJ131" s="1"/>
      <c r="EO131">
        <v>98</v>
      </c>
      <c r="ES131" s="40">
        <v>-3.4952412000000002</v>
      </c>
    </row>
    <row r="132" spans="1:149">
      <c r="A132" s="26">
        <v>25263</v>
      </c>
      <c r="B132" s="14">
        <v>38.674999999999997</v>
      </c>
      <c r="C132" s="14">
        <v>37.235399999999998</v>
      </c>
      <c r="D132" s="14">
        <v>47.3018</v>
      </c>
      <c r="E132" s="14">
        <v>38.727699999999999</v>
      </c>
      <c r="F132" s="14">
        <v>22.814299999999999</v>
      </c>
      <c r="G132" s="14">
        <v>52.543999999999997</v>
      </c>
      <c r="I132" s="17">
        <v>88.5</v>
      </c>
      <c r="J132" s="14">
        <v>34.995899999999999</v>
      </c>
      <c r="K132">
        <v>33.9758</v>
      </c>
      <c r="L132" s="14">
        <v>52.989899999999999</v>
      </c>
      <c r="M132">
        <v>23.7743</v>
      </c>
      <c r="N132">
        <v>44.232300000000002</v>
      </c>
      <c r="O132" s="19">
        <v>18558</v>
      </c>
      <c r="P132" s="19">
        <v>69905</v>
      </c>
      <c r="Q132" s="19">
        <v>47092</v>
      </c>
      <c r="R132" s="19">
        <v>22813</v>
      </c>
      <c r="S132" s="19">
        <v>12229</v>
      </c>
      <c r="T132" s="19">
        <v>57676</v>
      </c>
      <c r="U132">
        <v>2889</v>
      </c>
      <c r="V132">
        <v>2498</v>
      </c>
      <c r="W132">
        <v>6842</v>
      </c>
      <c r="X132" s="19">
        <v>11391</v>
      </c>
      <c r="Y132" s="19">
        <v>7167</v>
      </c>
      <c r="Z132" s="19">
        <v>3579</v>
      </c>
      <c r="AA132" s="19">
        <v>4373</v>
      </c>
      <c r="AB132" s="19">
        <v>3355</v>
      </c>
      <c r="AC132" s="19">
        <v>2031</v>
      </c>
      <c r="AD132" s="19">
        <v>4613</v>
      </c>
      <c r="AE132" s="19">
        <v>676</v>
      </c>
      <c r="AF132" s="19">
        <v>5098</v>
      </c>
      <c r="AG132" s="19">
        <v>1709</v>
      </c>
      <c r="AH132" s="19">
        <v>13684</v>
      </c>
      <c r="AI132" s="17">
        <v>7200.7</v>
      </c>
      <c r="AJ132" s="17">
        <v>3307.8</v>
      </c>
      <c r="AK132" s="19">
        <v>77367</v>
      </c>
      <c r="AL132" s="19">
        <v>80079</v>
      </c>
      <c r="AM132">
        <v>59.9</v>
      </c>
      <c r="AN132">
        <v>3.4</v>
      </c>
      <c r="AO132" s="17">
        <f t="shared" si="9"/>
        <v>3.2555351590304573</v>
      </c>
      <c r="AP132" s="17">
        <f t="shared" si="10"/>
        <v>0.14860325428639218</v>
      </c>
      <c r="AQ132" s="17">
        <v>12.3</v>
      </c>
      <c r="AR132">
        <v>1.9</v>
      </c>
      <c r="AS132">
        <v>3.6</v>
      </c>
      <c r="AT132">
        <v>1603</v>
      </c>
      <c r="AU132">
        <v>770</v>
      </c>
      <c r="AV132" s="19">
        <f t="shared" si="11"/>
        <v>234</v>
      </c>
      <c r="AW132">
        <v>353</v>
      </c>
      <c r="AX132">
        <v>119</v>
      </c>
      <c r="AY132">
        <v>999</v>
      </c>
      <c r="AZ132">
        <v>892</v>
      </c>
      <c r="BA132">
        <v>420</v>
      </c>
      <c r="BB132">
        <v>402</v>
      </c>
      <c r="BC132">
        <v>2044</v>
      </c>
      <c r="BD132" s="17">
        <v>40.799999999999997</v>
      </c>
      <c r="BE132" s="17">
        <v>37.6</v>
      </c>
      <c r="BF132" s="17">
        <v>3.7</v>
      </c>
      <c r="BG132" s="7">
        <v>80</v>
      </c>
      <c r="BH132" s="19">
        <v>1583</v>
      </c>
      <c r="BI132" s="19">
        <v>605</v>
      </c>
      <c r="BJ132" s="19">
        <v>391</v>
      </c>
      <c r="BK132" s="19">
        <v>239</v>
      </c>
      <c r="BL132" s="19">
        <v>609</v>
      </c>
      <c r="BM132" s="19">
        <v>344</v>
      </c>
      <c r="BN132" s="19">
        <v>1438</v>
      </c>
      <c r="BO132">
        <v>67.45</v>
      </c>
      <c r="BP132">
        <v>90239</v>
      </c>
      <c r="BQ132">
        <v>78391</v>
      </c>
      <c r="BR132">
        <v>324081</v>
      </c>
      <c r="BS132" s="17">
        <v>60.5</v>
      </c>
      <c r="BT132">
        <v>20878</v>
      </c>
      <c r="BU132">
        <v>453.57</v>
      </c>
      <c r="BV132" s="17">
        <v>47.6</v>
      </c>
      <c r="BW132">
        <v>902716</v>
      </c>
      <c r="BX132">
        <v>964116.28434799996</v>
      </c>
      <c r="BY132" s="17">
        <v>59.3</v>
      </c>
      <c r="BZ132">
        <v>363422</v>
      </c>
      <c r="CA132">
        <v>95125</v>
      </c>
      <c r="CB132" s="17">
        <v>35.5</v>
      </c>
      <c r="CC132">
        <v>7.7</v>
      </c>
      <c r="CD132">
        <v>14.3</v>
      </c>
      <c r="CE132" s="1"/>
      <c r="CI132">
        <v>27.7</v>
      </c>
      <c r="CJ132" s="22">
        <v>21.016999999999999</v>
      </c>
      <c r="CK132" s="22">
        <v>21.94</v>
      </c>
      <c r="CL132" s="17">
        <v>37.4</v>
      </c>
      <c r="CM132" s="17">
        <v>41.1</v>
      </c>
      <c r="CN132" s="17">
        <v>37.299999999999997</v>
      </c>
      <c r="CO132" s="17">
        <v>33.700000000000003</v>
      </c>
      <c r="CP132" s="17">
        <v>33.9</v>
      </c>
      <c r="CQ132" s="7">
        <v>35.11</v>
      </c>
      <c r="CR132">
        <v>106.2</v>
      </c>
      <c r="CS132" s="17">
        <v>79.400000000000006</v>
      </c>
      <c r="CT132" s="22">
        <v>36.1</v>
      </c>
      <c r="CU132" s="22">
        <v>37.799999999999997</v>
      </c>
      <c r="CV132">
        <v>4.16</v>
      </c>
      <c r="CW132">
        <v>3.01</v>
      </c>
      <c r="CX132" s="21">
        <v>3.15</v>
      </c>
      <c r="CY132" s="21">
        <v>6.85</v>
      </c>
      <c r="CZ132" s="21">
        <v>7.51</v>
      </c>
      <c r="DA132" s="21">
        <v>6.79</v>
      </c>
      <c r="DB132" s="4">
        <v>6.7483199999999997</v>
      </c>
      <c r="DC132" s="4">
        <f t="shared" si="12"/>
        <v>0.72832000000000008</v>
      </c>
      <c r="DD132" s="21">
        <v>6.34</v>
      </c>
      <c r="DE132" s="21">
        <v>6.3</v>
      </c>
      <c r="DF132" s="1"/>
      <c r="DG132" s="21">
        <v>6.02</v>
      </c>
      <c r="DH132" s="21">
        <v>6.16</v>
      </c>
      <c r="DI132" s="1"/>
      <c r="DJ132" s="1"/>
      <c r="DK132" s="4">
        <f t="shared" si="13"/>
        <v>0.54999999999999982</v>
      </c>
      <c r="DL132" s="4">
        <f t="shared" si="14"/>
        <v>1.21</v>
      </c>
      <c r="DM132" s="4"/>
      <c r="DN132" s="4">
        <f t="shared" si="15"/>
        <v>0.14000000000000057</v>
      </c>
      <c r="DO132" s="4">
        <f t="shared" si="16"/>
        <v>0.32000000000000028</v>
      </c>
      <c r="DP132" s="4">
        <f t="shared" si="17"/>
        <v>0.28000000000000025</v>
      </c>
      <c r="DQ132" s="14">
        <v>99.238299999999995</v>
      </c>
      <c r="DR132" s="14">
        <v>59.380200000000002</v>
      </c>
      <c r="DS132" s="1"/>
      <c r="DT132" s="22">
        <v>60.017000000000003</v>
      </c>
      <c r="DU132" s="17">
        <v>200</v>
      </c>
      <c r="DV132" s="17">
        <v>574.4</v>
      </c>
      <c r="DW132" s="17">
        <v>469</v>
      </c>
      <c r="DX132" s="19">
        <v>25851</v>
      </c>
      <c r="DY132" s="14">
        <v>118.1238</v>
      </c>
      <c r="DZ132" s="14">
        <v>65.311700000000002</v>
      </c>
      <c r="EA132" s="22">
        <v>26.753</v>
      </c>
      <c r="EB132" s="14">
        <v>2.3077000000000001</v>
      </c>
      <c r="EC132" s="14">
        <v>120.4315</v>
      </c>
      <c r="ED132">
        <v>99.3</v>
      </c>
      <c r="EE132">
        <v>916.52</v>
      </c>
      <c r="EF132">
        <v>14.49724</v>
      </c>
      <c r="EG132" s="1"/>
      <c r="EI132">
        <v>120.02274874899919</v>
      </c>
      <c r="EJ132" s="1"/>
      <c r="EO132">
        <v>95.7</v>
      </c>
      <c r="ES132" s="40">
        <v>-2.2944629999999999</v>
      </c>
    </row>
    <row r="133" spans="1:149">
      <c r="A133" s="26">
        <v>25294</v>
      </c>
      <c r="B133" s="14">
        <v>38.532699999999998</v>
      </c>
      <c r="C133" s="14">
        <v>36.974400000000003</v>
      </c>
      <c r="D133" s="14">
        <v>46.603099999999998</v>
      </c>
      <c r="E133" s="14">
        <v>38.840000000000003</v>
      </c>
      <c r="F133" s="14">
        <v>22.8308</v>
      </c>
      <c r="G133" s="14">
        <v>52.994500000000002</v>
      </c>
      <c r="I133" s="17">
        <v>87.8</v>
      </c>
      <c r="J133" s="14">
        <v>34.0747</v>
      </c>
      <c r="K133">
        <v>32.271000000000001</v>
      </c>
      <c r="L133" s="14">
        <v>52.467199999999998</v>
      </c>
      <c r="M133">
        <v>23.880500000000001</v>
      </c>
      <c r="N133">
        <v>44.152700000000003</v>
      </c>
      <c r="O133" s="19">
        <v>18554</v>
      </c>
      <c r="P133" s="19">
        <v>70072</v>
      </c>
      <c r="Q133" s="19">
        <v>47257</v>
      </c>
      <c r="R133" s="19">
        <v>22815</v>
      </c>
      <c r="S133" s="19">
        <v>12245</v>
      </c>
      <c r="T133" s="19">
        <v>57827</v>
      </c>
      <c r="U133">
        <v>2889</v>
      </c>
      <c r="V133">
        <v>2503</v>
      </c>
      <c r="W133">
        <v>6853</v>
      </c>
      <c r="X133" s="19">
        <v>11385</v>
      </c>
      <c r="Y133" s="19">
        <v>7169</v>
      </c>
      <c r="Z133" s="19">
        <v>3590</v>
      </c>
      <c r="AA133" s="19">
        <v>4391</v>
      </c>
      <c r="AB133" s="19">
        <v>3371</v>
      </c>
      <c r="AC133" s="19">
        <v>2041</v>
      </c>
      <c r="AD133" s="19">
        <v>4626</v>
      </c>
      <c r="AE133" s="19">
        <v>671</v>
      </c>
      <c r="AF133" s="19">
        <v>5119</v>
      </c>
      <c r="AG133" s="19">
        <v>1716</v>
      </c>
      <c r="AH133" s="19">
        <v>13748</v>
      </c>
      <c r="AI133" s="17">
        <v>7222.1</v>
      </c>
      <c r="AJ133" s="17">
        <v>3315.1</v>
      </c>
      <c r="AK133" s="19">
        <v>77523</v>
      </c>
      <c r="AL133" s="19">
        <v>80281</v>
      </c>
      <c r="AM133">
        <v>60</v>
      </c>
      <c r="AN133">
        <v>3.4</v>
      </c>
      <c r="AO133" s="17">
        <f t="shared" si="9"/>
        <v>3.2597999526662598</v>
      </c>
      <c r="AP133" s="17">
        <f t="shared" si="10"/>
        <v>0.16566809083095627</v>
      </c>
      <c r="AQ133" s="17">
        <v>12</v>
      </c>
      <c r="AR133">
        <v>2</v>
      </c>
      <c r="AS133">
        <v>3.8</v>
      </c>
      <c r="AT133">
        <v>1600</v>
      </c>
      <c r="AU133">
        <v>764</v>
      </c>
      <c r="AV133" s="19">
        <f t="shared" si="11"/>
        <v>253</v>
      </c>
      <c r="AW133">
        <v>386</v>
      </c>
      <c r="AX133">
        <v>133</v>
      </c>
      <c r="AY133">
        <v>1044</v>
      </c>
      <c r="AZ133">
        <v>921</v>
      </c>
      <c r="BA133">
        <v>430</v>
      </c>
      <c r="BB133">
        <v>397</v>
      </c>
      <c r="BC133">
        <v>1951</v>
      </c>
      <c r="BD133" s="17">
        <v>41</v>
      </c>
      <c r="BE133" s="17">
        <v>37.700000000000003</v>
      </c>
      <c r="BF133" s="17">
        <v>3.6</v>
      </c>
      <c r="BG133" s="7">
        <v>80</v>
      </c>
      <c r="BH133" s="19">
        <v>1528</v>
      </c>
      <c r="BI133" s="19">
        <v>639</v>
      </c>
      <c r="BJ133" s="19">
        <v>322</v>
      </c>
      <c r="BK133" s="19">
        <v>267</v>
      </c>
      <c r="BL133" s="19">
        <v>601</v>
      </c>
      <c r="BM133" s="19">
        <v>339</v>
      </c>
      <c r="BN133" s="19">
        <v>1441</v>
      </c>
      <c r="BO133">
        <v>71.45</v>
      </c>
      <c r="BP133">
        <v>94771</v>
      </c>
      <c r="BQ133">
        <v>78386</v>
      </c>
      <c r="BR133">
        <v>329421</v>
      </c>
      <c r="BS133" s="17">
        <v>63.9</v>
      </c>
      <c r="BT133">
        <v>25433</v>
      </c>
      <c r="BU133">
        <v>455.46</v>
      </c>
      <c r="BV133" s="17">
        <v>49.2</v>
      </c>
      <c r="BW133">
        <v>920124</v>
      </c>
      <c r="BX133">
        <v>966380.42184099997</v>
      </c>
      <c r="BY133" s="17">
        <v>54.4</v>
      </c>
      <c r="BZ133">
        <v>364993</v>
      </c>
      <c r="CA133">
        <v>95307</v>
      </c>
      <c r="CB133" s="17">
        <v>35.700000000000003</v>
      </c>
      <c r="CC133">
        <v>7.7</v>
      </c>
      <c r="CD133">
        <v>14.5</v>
      </c>
      <c r="CE133" s="1"/>
      <c r="CI133">
        <v>27.9</v>
      </c>
      <c r="CJ133" s="22">
        <v>21.11</v>
      </c>
      <c r="CK133" s="22">
        <v>22.024999999999999</v>
      </c>
      <c r="CL133" s="17">
        <v>37.6</v>
      </c>
      <c r="CM133" s="17">
        <v>41.5</v>
      </c>
      <c r="CN133" s="17">
        <v>37.5</v>
      </c>
      <c r="CO133" s="17">
        <v>33.799999999999997</v>
      </c>
      <c r="CP133" s="17">
        <v>33.799999999999997</v>
      </c>
      <c r="CQ133" s="7">
        <v>35.369999999999997</v>
      </c>
      <c r="CR133">
        <v>107.8</v>
      </c>
      <c r="CS133" s="17">
        <v>78.8</v>
      </c>
      <c r="CT133" s="22">
        <v>36.299999999999997</v>
      </c>
      <c r="CU133" s="22">
        <v>38.1</v>
      </c>
      <c r="CV133">
        <v>4.2</v>
      </c>
      <c r="CW133">
        <v>3.03</v>
      </c>
      <c r="CX133" s="21">
        <v>3.17</v>
      </c>
      <c r="CY133" s="21">
        <v>6.89</v>
      </c>
      <c r="CZ133" s="21">
        <v>7.54</v>
      </c>
      <c r="DA133" s="21">
        <v>7.41</v>
      </c>
      <c r="DB133" s="4">
        <v>7.0836699999999997</v>
      </c>
      <c r="DC133" s="4">
        <f t="shared" si="12"/>
        <v>0.97366999999999937</v>
      </c>
      <c r="DD133" s="21">
        <v>6.26</v>
      </c>
      <c r="DE133" s="21">
        <v>6.17</v>
      </c>
      <c r="DF133" s="1"/>
      <c r="DG133" s="21">
        <v>6.11</v>
      </c>
      <c r="DH133" s="21">
        <v>6.13</v>
      </c>
      <c r="DI133" s="1"/>
      <c r="DJ133" s="1"/>
      <c r="DK133" s="4">
        <f t="shared" si="13"/>
        <v>0.71999999999999975</v>
      </c>
      <c r="DL133" s="4">
        <f t="shared" si="14"/>
        <v>1.37</v>
      </c>
      <c r="DM133" s="4"/>
      <c r="DN133" s="4">
        <f t="shared" si="15"/>
        <v>1.9999999999999574E-2</v>
      </c>
      <c r="DO133" s="4">
        <f t="shared" si="16"/>
        <v>0.14999999999999947</v>
      </c>
      <c r="DP133" s="4">
        <f t="shared" si="17"/>
        <v>5.9999999999999609E-2</v>
      </c>
      <c r="DQ133" s="14">
        <v>100.7715</v>
      </c>
      <c r="DR133" s="14">
        <v>59.979599999999998</v>
      </c>
      <c r="DS133" s="1"/>
      <c r="DT133" s="22">
        <v>60.03</v>
      </c>
      <c r="DU133" s="17">
        <v>200.7</v>
      </c>
      <c r="DV133" s="17">
        <v>575.70000000000005</v>
      </c>
      <c r="DW133" s="17">
        <v>468.6</v>
      </c>
      <c r="DX133" s="19">
        <v>26085</v>
      </c>
      <c r="DY133" s="14">
        <v>119.0851</v>
      </c>
      <c r="DZ133" s="14">
        <v>65.9054</v>
      </c>
      <c r="EA133" s="22">
        <v>27.088000000000001</v>
      </c>
      <c r="EB133" s="14">
        <v>2.4386000000000001</v>
      </c>
      <c r="EC133" s="14">
        <v>121.52370000000001</v>
      </c>
      <c r="ED133">
        <v>101.26</v>
      </c>
      <c r="EE133">
        <v>927.37990000000002</v>
      </c>
      <c r="EF133">
        <v>14.6661</v>
      </c>
      <c r="EG133" s="1"/>
      <c r="EI133">
        <v>120.0119212570056</v>
      </c>
      <c r="EJ133" s="1"/>
      <c r="EO133">
        <v>93.4</v>
      </c>
      <c r="ES133" s="40">
        <v>-8.2914242999999992</v>
      </c>
    </row>
    <row r="134" spans="1:149">
      <c r="A134" s="26">
        <v>25324</v>
      </c>
      <c r="B134" s="14">
        <v>38.387099999999997</v>
      </c>
      <c r="C134" s="14">
        <v>36.726599999999998</v>
      </c>
      <c r="D134" s="14">
        <v>46.255299999999998</v>
      </c>
      <c r="E134" s="14">
        <v>38.748100000000001</v>
      </c>
      <c r="F134" s="14">
        <v>22.568000000000001</v>
      </c>
      <c r="G134" s="14">
        <v>53.4221</v>
      </c>
      <c r="I134" s="17">
        <v>87.2</v>
      </c>
      <c r="J134" s="14">
        <v>33.619100000000003</v>
      </c>
      <c r="K134">
        <v>30.974699999999999</v>
      </c>
      <c r="L134" s="14">
        <v>52.201599999999999</v>
      </c>
      <c r="M134">
        <v>23.7544</v>
      </c>
      <c r="N134">
        <v>44.287199999999999</v>
      </c>
      <c r="O134" s="19">
        <v>18588</v>
      </c>
      <c r="P134" s="19">
        <v>70328</v>
      </c>
      <c r="Q134" s="19">
        <v>47429</v>
      </c>
      <c r="R134" s="19">
        <v>22899</v>
      </c>
      <c r="S134" s="19">
        <v>12284</v>
      </c>
      <c r="T134" s="19">
        <v>58044</v>
      </c>
      <c r="U134">
        <v>2883</v>
      </c>
      <c r="V134">
        <v>2522</v>
      </c>
      <c r="W134">
        <v>6879</v>
      </c>
      <c r="X134" s="19">
        <v>11407</v>
      </c>
      <c r="Y134" s="19">
        <v>7181</v>
      </c>
      <c r="Z134" s="19">
        <v>3635</v>
      </c>
      <c r="AA134" s="19">
        <v>4408</v>
      </c>
      <c r="AB134" s="19">
        <v>3383</v>
      </c>
      <c r="AC134" s="19">
        <v>2045</v>
      </c>
      <c r="AD134" s="19">
        <v>4652</v>
      </c>
      <c r="AE134" s="19">
        <v>676</v>
      </c>
      <c r="AF134" s="19">
        <v>5134</v>
      </c>
      <c r="AG134" s="19">
        <v>1722</v>
      </c>
      <c r="AH134" s="19">
        <v>13801</v>
      </c>
      <c r="AI134" s="17">
        <v>7266.1</v>
      </c>
      <c r="AJ134" s="17">
        <v>3328.5</v>
      </c>
      <c r="AK134" s="19">
        <v>77412</v>
      </c>
      <c r="AL134" s="19">
        <v>80125</v>
      </c>
      <c r="AM134">
        <v>59.8</v>
      </c>
      <c r="AN134">
        <v>3.4</v>
      </c>
      <c r="AO134" s="17">
        <f t="shared" si="9"/>
        <v>3.2037441497659906</v>
      </c>
      <c r="AP134" s="17">
        <f t="shared" si="10"/>
        <v>0.15725429017160686</v>
      </c>
      <c r="AQ134" s="17">
        <v>12.4</v>
      </c>
      <c r="AR134">
        <v>2</v>
      </c>
      <c r="AS134">
        <v>3.6</v>
      </c>
      <c r="AT134">
        <v>1649</v>
      </c>
      <c r="AU134">
        <v>657</v>
      </c>
      <c r="AV134" s="19">
        <f t="shared" si="11"/>
        <v>261</v>
      </c>
      <c r="AW134">
        <v>387</v>
      </c>
      <c r="AX134">
        <v>126</v>
      </c>
      <c r="AY134">
        <v>995</v>
      </c>
      <c r="AZ134">
        <v>962</v>
      </c>
      <c r="BA134">
        <v>376</v>
      </c>
      <c r="BB134">
        <v>388</v>
      </c>
      <c r="BC134">
        <v>1961</v>
      </c>
      <c r="BD134" s="17">
        <v>40.700000000000003</v>
      </c>
      <c r="BE134" s="17">
        <v>37.6</v>
      </c>
      <c r="BF134" s="17">
        <v>3.7</v>
      </c>
      <c r="BG134" s="7">
        <v>80</v>
      </c>
      <c r="BH134" s="19">
        <v>1368</v>
      </c>
      <c r="BI134" s="19">
        <v>512</v>
      </c>
      <c r="BJ134" s="19">
        <v>292</v>
      </c>
      <c r="BK134" s="19">
        <v>155</v>
      </c>
      <c r="BL134" s="19">
        <v>572</v>
      </c>
      <c r="BM134" s="19">
        <v>349</v>
      </c>
      <c r="BN134" s="19">
        <v>1328</v>
      </c>
      <c r="BO134">
        <v>82.45</v>
      </c>
      <c r="BP134">
        <v>89016</v>
      </c>
      <c r="BQ134">
        <v>78340</v>
      </c>
      <c r="BR134">
        <v>330769</v>
      </c>
      <c r="BS134" s="17">
        <v>64.900000000000006</v>
      </c>
      <c r="BT134">
        <v>21055</v>
      </c>
      <c r="BU134">
        <v>457.59</v>
      </c>
      <c r="BV134" s="17">
        <v>50.7</v>
      </c>
      <c r="BW134">
        <v>949050</v>
      </c>
      <c r="BX134">
        <v>968314.51439999999</v>
      </c>
      <c r="BY134" s="17">
        <v>57.6</v>
      </c>
      <c r="BZ134">
        <v>364741</v>
      </c>
      <c r="CA134">
        <v>96056</v>
      </c>
      <c r="CB134" s="17">
        <v>35.799999999999997</v>
      </c>
      <c r="CC134">
        <v>7.7</v>
      </c>
      <c r="CD134">
        <v>14.5</v>
      </c>
      <c r="CE134" s="1"/>
      <c r="CI134">
        <v>27.7</v>
      </c>
      <c r="CJ134" s="22">
        <v>21.195</v>
      </c>
      <c r="CK134" s="22">
        <v>22.113</v>
      </c>
      <c r="CL134" s="17">
        <v>37.799999999999997</v>
      </c>
      <c r="CM134" s="17">
        <v>42.3</v>
      </c>
      <c r="CN134" s="17">
        <v>37.799999999999997</v>
      </c>
      <c r="CO134" s="17">
        <v>33.799999999999997</v>
      </c>
      <c r="CP134" s="17">
        <v>33.9</v>
      </c>
      <c r="CQ134" s="7">
        <v>35.369999999999997</v>
      </c>
      <c r="CR134">
        <v>109.8</v>
      </c>
      <c r="CS134" s="17">
        <v>79.3</v>
      </c>
      <c r="CT134" s="22">
        <v>36.4</v>
      </c>
      <c r="CU134" s="22">
        <v>38.1</v>
      </c>
      <c r="CV134">
        <v>4.25</v>
      </c>
      <c r="CW134">
        <v>3.04</v>
      </c>
      <c r="CX134" s="21">
        <v>3.19</v>
      </c>
      <c r="CY134" s="21">
        <v>6.79</v>
      </c>
      <c r="CZ134" s="21">
        <v>7.52</v>
      </c>
      <c r="DA134" s="21">
        <v>8.67</v>
      </c>
      <c r="DB134" s="4">
        <v>7.3773499999999999</v>
      </c>
      <c r="DC134" s="4">
        <f t="shared" si="12"/>
        <v>1.3373499999999998</v>
      </c>
      <c r="DD134" s="21">
        <v>6.42</v>
      </c>
      <c r="DE134" s="21">
        <v>6.32</v>
      </c>
      <c r="DF134" s="1"/>
      <c r="DG134" s="21">
        <v>6.04</v>
      </c>
      <c r="DH134" s="21">
        <v>6.15</v>
      </c>
      <c r="DI134" s="1"/>
      <c r="DJ134" s="1"/>
      <c r="DK134" s="4">
        <f t="shared" si="13"/>
        <v>0.46999999999999975</v>
      </c>
      <c r="DL134" s="4">
        <f t="shared" si="14"/>
        <v>1.1999999999999993</v>
      </c>
      <c r="DM134" s="4"/>
      <c r="DN134" s="4">
        <f t="shared" si="15"/>
        <v>0.11000000000000032</v>
      </c>
      <c r="DO134" s="4">
        <f t="shared" si="16"/>
        <v>0.37999999999999989</v>
      </c>
      <c r="DP134" s="4">
        <f t="shared" si="17"/>
        <v>0.28000000000000025</v>
      </c>
      <c r="DQ134" s="14">
        <v>101.94540000000001</v>
      </c>
      <c r="DR134" s="14">
        <v>60.552599999999998</v>
      </c>
      <c r="DS134" s="1"/>
      <c r="DT134" s="22">
        <v>60.484000000000002</v>
      </c>
      <c r="DU134" s="17">
        <v>200.8</v>
      </c>
      <c r="DV134" s="17">
        <v>576.5</v>
      </c>
      <c r="DW134" s="17">
        <v>468.1</v>
      </c>
      <c r="DX134" s="19">
        <v>26482</v>
      </c>
      <c r="DY134" s="14">
        <v>119.97110000000001</v>
      </c>
      <c r="DZ134" s="14">
        <v>66.436300000000003</v>
      </c>
      <c r="EA134" s="22">
        <v>27.856000000000002</v>
      </c>
      <c r="EB134" s="14">
        <v>2.5937000000000001</v>
      </c>
      <c r="EC134" s="14">
        <v>122.56480000000001</v>
      </c>
      <c r="ED134">
        <v>104.62</v>
      </c>
      <c r="EE134">
        <v>954.86009999999999</v>
      </c>
      <c r="EF134">
        <v>13.9369</v>
      </c>
      <c r="EG134" s="1"/>
      <c r="EI134">
        <v>120.05523122497998</v>
      </c>
      <c r="EJ134" s="1"/>
      <c r="EO134">
        <v>91.1</v>
      </c>
      <c r="ES134" s="40">
        <v>-13.593849000000001</v>
      </c>
    </row>
    <row r="135" spans="1:149">
      <c r="A135" s="26">
        <v>25355</v>
      </c>
      <c r="B135" s="14">
        <v>38.762099999999997</v>
      </c>
      <c r="C135" s="14">
        <v>37.006900000000002</v>
      </c>
      <c r="D135" s="14">
        <v>46.789099999999998</v>
      </c>
      <c r="E135" s="14">
        <v>39.267299999999999</v>
      </c>
      <c r="F135" s="14">
        <v>22.891200000000001</v>
      </c>
      <c r="G135" s="14">
        <v>53.448099999999997</v>
      </c>
      <c r="I135" s="17">
        <v>87.7</v>
      </c>
      <c r="J135" s="14">
        <v>34.750300000000003</v>
      </c>
      <c r="K135">
        <v>34.192999999999998</v>
      </c>
      <c r="L135" s="14">
        <v>52.306699999999999</v>
      </c>
      <c r="M135">
        <v>23.812100000000001</v>
      </c>
      <c r="N135">
        <v>44.274999999999999</v>
      </c>
      <c r="O135" s="19">
        <v>18640</v>
      </c>
      <c r="P135" s="19">
        <v>70636</v>
      </c>
      <c r="Q135" s="19">
        <v>47655</v>
      </c>
      <c r="R135" s="19">
        <v>22981</v>
      </c>
      <c r="S135" s="19">
        <v>12359</v>
      </c>
      <c r="T135" s="19">
        <v>58277</v>
      </c>
      <c r="U135">
        <v>2928</v>
      </c>
      <c r="V135">
        <v>2542</v>
      </c>
      <c r="W135">
        <v>6889</v>
      </c>
      <c r="X135" s="19">
        <v>11448</v>
      </c>
      <c r="Y135" s="19">
        <v>7192</v>
      </c>
      <c r="Z135" s="19">
        <v>3664</v>
      </c>
      <c r="AA135" s="19">
        <v>4422</v>
      </c>
      <c r="AB135" s="19">
        <v>3401</v>
      </c>
      <c r="AC135" s="19">
        <v>2052</v>
      </c>
      <c r="AD135" s="19">
        <v>4671</v>
      </c>
      <c r="AE135" s="19">
        <v>677</v>
      </c>
      <c r="AF135" s="19">
        <v>5154</v>
      </c>
      <c r="AG135" s="19">
        <v>1728</v>
      </c>
      <c r="AH135" s="19">
        <v>13868</v>
      </c>
      <c r="AI135" s="17">
        <v>7301.5</v>
      </c>
      <c r="AJ135" s="17">
        <v>3344.5</v>
      </c>
      <c r="AK135" s="19">
        <v>77880</v>
      </c>
      <c r="AL135" s="19">
        <v>80696</v>
      </c>
      <c r="AM135">
        <v>60.1</v>
      </c>
      <c r="AN135">
        <v>3.5</v>
      </c>
      <c r="AO135" s="17">
        <f t="shared" si="9"/>
        <v>3.354565282046198</v>
      </c>
      <c r="AP135" s="17">
        <f t="shared" si="10"/>
        <v>0.1536631307623674</v>
      </c>
      <c r="AQ135" s="17">
        <v>12.2</v>
      </c>
      <c r="AR135">
        <v>2</v>
      </c>
      <c r="AS135">
        <v>3.8</v>
      </c>
      <c r="AT135">
        <v>1664</v>
      </c>
      <c r="AU135">
        <v>799</v>
      </c>
      <c r="AV135" s="19">
        <f t="shared" si="11"/>
        <v>244</v>
      </c>
      <c r="AW135">
        <v>368</v>
      </c>
      <c r="AX135">
        <v>124</v>
      </c>
      <c r="AY135">
        <v>993</v>
      </c>
      <c r="AZ135">
        <v>953</v>
      </c>
      <c r="BA135">
        <v>449</v>
      </c>
      <c r="BB135">
        <v>413</v>
      </c>
      <c r="BC135">
        <v>2092</v>
      </c>
      <c r="BD135" s="17">
        <v>40.700000000000003</v>
      </c>
      <c r="BE135" s="17">
        <v>37.5</v>
      </c>
      <c r="BF135" s="17">
        <v>3.6</v>
      </c>
      <c r="BG135" s="7">
        <v>78</v>
      </c>
      <c r="BH135" s="19">
        <v>1358</v>
      </c>
      <c r="BI135" s="19">
        <v>547</v>
      </c>
      <c r="BJ135" s="19">
        <v>382</v>
      </c>
      <c r="BK135" s="19">
        <v>189</v>
      </c>
      <c r="BL135" s="19">
        <v>510</v>
      </c>
      <c r="BM135" s="19">
        <v>279</v>
      </c>
      <c r="BN135" s="19">
        <v>1349</v>
      </c>
      <c r="BO135">
        <v>81.650000000000006</v>
      </c>
      <c r="BP135">
        <v>87510</v>
      </c>
      <c r="BQ135">
        <v>78388</v>
      </c>
      <c r="BR135">
        <v>329986</v>
      </c>
      <c r="BS135" s="17">
        <v>67</v>
      </c>
      <c r="BT135">
        <v>20711</v>
      </c>
      <c r="BU135">
        <v>458.64</v>
      </c>
      <c r="BV135" s="17">
        <v>47.8</v>
      </c>
      <c r="BW135">
        <v>974898</v>
      </c>
      <c r="BX135">
        <v>977993.79679299996</v>
      </c>
      <c r="BY135" s="17">
        <v>52.7</v>
      </c>
      <c r="BZ135">
        <v>364533</v>
      </c>
      <c r="CA135">
        <v>95070</v>
      </c>
      <c r="CB135" s="17">
        <v>35.700000000000003</v>
      </c>
      <c r="CC135">
        <v>7.7</v>
      </c>
      <c r="CD135">
        <v>14.5</v>
      </c>
      <c r="CE135" s="1"/>
      <c r="CI135">
        <v>28.1</v>
      </c>
      <c r="CJ135" s="22">
        <v>21.297999999999998</v>
      </c>
      <c r="CK135" s="22">
        <v>22.19</v>
      </c>
      <c r="CL135" s="17">
        <v>38</v>
      </c>
      <c r="CM135" s="17">
        <v>42.7</v>
      </c>
      <c r="CN135" s="17">
        <v>38</v>
      </c>
      <c r="CO135" s="17">
        <v>33.799999999999997</v>
      </c>
      <c r="CP135" s="17">
        <v>34</v>
      </c>
      <c r="CQ135" s="7">
        <v>35.549999999999997</v>
      </c>
      <c r="CR135">
        <v>111.3</v>
      </c>
      <c r="CS135" s="17">
        <v>80.900000000000006</v>
      </c>
      <c r="CT135" s="22">
        <v>36.6</v>
      </c>
      <c r="CU135" s="22">
        <v>38.299999999999997</v>
      </c>
      <c r="CV135">
        <v>4.3</v>
      </c>
      <c r="CW135">
        <v>3.05</v>
      </c>
      <c r="CX135" s="21">
        <v>3.2</v>
      </c>
      <c r="CY135" s="21">
        <v>6.98</v>
      </c>
      <c r="CZ135" s="21">
        <v>7.7</v>
      </c>
      <c r="DA135" s="21">
        <v>8.9</v>
      </c>
      <c r="DB135" s="4">
        <v>8.16751</v>
      </c>
      <c r="DC135" s="4">
        <f t="shared" si="12"/>
        <v>1.7275099999999997</v>
      </c>
      <c r="DD135" s="21">
        <v>7.04</v>
      </c>
      <c r="DE135" s="21">
        <v>6.57</v>
      </c>
      <c r="DF135" s="1"/>
      <c r="DG135" s="21">
        <v>6.44</v>
      </c>
      <c r="DH135" s="21">
        <v>6.75</v>
      </c>
      <c r="DI135" s="1"/>
      <c r="DJ135" s="1"/>
      <c r="DK135" s="4">
        <f t="shared" si="13"/>
        <v>0.41000000000000014</v>
      </c>
      <c r="DL135" s="4">
        <f t="shared" si="14"/>
        <v>1.1299999999999999</v>
      </c>
      <c r="DM135" s="4"/>
      <c r="DN135" s="4">
        <f t="shared" si="15"/>
        <v>0.30999999999999961</v>
      </c>
      <c r="DO135" s="4">
        <f t="shared" si="16"/>
        <v>0.59999999999999964</v>
      </c>
      <c r="DP135" s="4">
        <f t="shared" si="17"/>
        <v>0.12999999999999989</v>
      </c>
      <c r="DQ135" s="14">
        <v>102.54040000000001</v>
      </c>
      <c r="DR135" s="14">
        <v>60.760300000000001</v>
      </c>
      <c r="DS135" s="1"/>
      <c r="DT135" s="22">
        <v>60.649000000000001</v>
      </c>
      <c r="DU135" s="17">
        <v>201.3</v>
      </c>
      <c r="DV135" s="17">
        <v>578.5</v>
      </c>
      <c r="DW135" s="17">
        <v>469.2</v>
      </c>
      <c r="DX135" s="19">
        <v>25888</v>
      </c>
      <c r="DY135" s="14">
        <v>120.6527</v>
      </c>
      <c r="DZ135" s="14">
        <v>66.747500000000002</v>
      </c>
      <c r="EA135" s="22">
        <v>27.273</v>
      </c>
      <c r="EB135" s="14">
        <v>2.7280000000000002</v>
      </c>
      <c r="EC135" s="14">
        <v>123.3807</v>
      </c>
      <c r="ED135">
        <v>99.14</v>
      </c>
      <c r="EE135">
        <v>896.61009999999999</v>
      </c>
      <c r="EF135">
        <v>15.06799</v>
      </c>
      <c r="EG135" s="1"/>
      <c r="EI135">
        <v>120.16350614491593</v>
      </c>
      <c r="EJ135" s="1"/>
      <c r="EO135">
        <v>89.6</v>
      </c>
      <c r="ES135" s="40">
        <v>-3.9192027999999999</v>
      </c>
    </row>
    <row r="136" spans="1:149">
      <c r="A136" s="26">
        <v>25385</v>
      </c>
      <c r="B136" s="14">
        <v>38.966700000000003</v>
      </c>
      <c r="C136" s="14">
        <v>37.475200000000001</v>
      </c>
      <c r="D136" s="14">
        <v>47.606699999999996</v>
      </c>
      <c r="E136" s="14">
        <v>39.285699999999999</v>
      </c>
      <c r="F136" s="14">
        <v>22.984400000000001</v>
      </c>
      <c r="G136" s="14">
        <v>53.796700000000001</v>
      </c>
      <c r="I136" s="17">
        <v>87.9</v>
      </c>
      <c r="J136" s="14">
        <v>34.755899999999997</v>
      </c>
      <c r="K136">
        <v>34.684100000000001</v>
      </c>
      <c r="L136" s="14">
        <v>53.614699999999999</v>
      </c>
      <c r="M136">
        <v>23.9529</v>
      </c>
      <c r="N136">
        <v>45.805599999999998</v>
      </c>
      <c r="O136" s="19">
        <v>18642</v>
      </c>
      <c r="P136" s="19">
        <v>70729</v>
      </c>
      <c r="Q136" s="19">
        <v>47739</v>
      </c>
      <c r="R136" s="19">
        <v>22990</v>
      </c>
      <c r="S136" s="19">
        <v>12340</v>
      </c>
      <c r="T136" s="19">
        <v>58389</v>
      </c>
      <c r="U136">
        <v>2909</v>
      </c>
      <c r="V136">
        <v>2535</v>
      </c>
      <c r="W136">
        <v>6896</v>
      </c>
      <c r="X136" s="19">
        <v>11437</v>
      </c>
      <c r="Y136" s="19">
        <v>7205</v>
      </c>
      <c r="Z136" s="19">
        <v>3664</v>
      </c>
      <c r="AA136" s="19">
        <v>4441</v>
      </c>
      <c r="AB136" s="19">
        <v>3417</v>
      </c>
      <c r="AC136" s="19">
        <v>2055</v>
      </c>
      <c r="AD136" s="19">
        <v>4685</v>
      </c>
      <c r="AE136" s="19">
        <v>684</v>
      </c>
      <c r="AF136" s="19">
        <v>5172</v>
      </c>
      <c r="AG136" s="19">
        <v>1736</v>
      </c>
      <c r="AH136" s="19">
        <v>13893</v>
      </c>
      <c r="AI136" s="17">
        <v>7319.7</v>
      </c>
      <c r="AJ136" s="17">
        <v>3353.6</v>
      </c>
      <c r="AK136" s="19">
        <v>77959</v>
      </c>
      <c r="AL136" s="19">
        <v>80827</v>
      </c>
      <c r="AM136">
        <v>60.1</v>
      </c>
      <c r="AN136">
        <v>3.5</v>
      </c>
      <c r="AO136" s="17">
        <f t="shared" si="9"/>
        <v>3.3639749093743427</v>
      </c>
      <c r="AP136" s="17">
        <f t="shared" si="10"/>
        <v>0.19795365410073368</v>
      </c>
      <c r="AQ136" s="17">
        <v>12.8</v>
      </c>
      <c r="AR136">
        <v>2.1</v>
      </c>
      <c r="AS136">
        <v>3.6</v>
      </c>
      <c r="AT136">
        <v>1686</v>
      </c>
      <c r="AU136">
        <v>816</v>
      </c>
      <c r="AV136" s="19">
        <f t="shared" si="11"/>
        <v>217</v>
      </c>
      <c r="AW136">
        <v>377</v>
      </c>
      <c r="AX136">
        <v>160</v>
      </c>
      <c r="AY136">
        <v>1015</v>
      </c>
      <c r="AZ136">
        <v>951</v>
      </c>
      <c r="BA136">
        <v>433</v>
      </c>
      <c r="BB136">
        <v>443</v>
      </c>
      <c r="BC136">
        <v>2004</v>
      </c>
      <c r="BD136" s="17">
        <v>40.6</v>
      </c>
      <c r="BE136" s="17">
        <v>37.5</v>
      </c>
      <c r="BF136" s="17">
        <v>3.6</v>
      </c>
      <c r="BG136" s="7">
        <v>77</v>
      </c>
      <c r="BH136" s="19">
        <v>1507</v>
      </c>
      <c r="BI136" s="19">
        <v>599</v>
      </c>
      <c r="BJ136" s="19">
        <v>389</v>
      </c>
      <c r="BK136" s="19">
        <v>145</v>
      </c>
      <c r="BL136" s="19">
        <v>624</v>
      </c>
      <c r="BM136" s="19">
        <v>349</v>
      </c>
      <c r="BN136" s="19">
        <v>1278</v>
      </c>
      <c r="BO136">
        <v>70.25</v>
      </c>
      <c r="BP136">
        <v>87835</v>
      </c>
      <c r="BQ136">
        <v>79137</v>
      </c>
      <c r="BR136">
        <v>329776</v>
      </c>
      <c r="BS136" s="17">
        <v>65.7</v>
      </c>
      <c r="BT136">
        <v>20976</v>
      </c>
      <c r="BU136">
        <v>461.63</v>
      </c>
      <c r="BV136" s="17">
        <v>49.3</v>
      </c>
      <c r="BW136">
        <v>993054</v>
      </c>
      <c r="BX136">
        <v>975972.35271300003</v>
      </c>
      <c r="BY136" s="17">
        <v>49.8</v>
      </c>
      <c r="BZ136">
        <v>364635</v>
      </c>
      <c r="CA136">
        <v>94919</v>
      </c>
      <c r="CB136" s="17">
        <v>35.799999999999997</v>
      </c>
      <c r="CC136">
        <v>7.7</v>
      </c>
      <c r="CD136">
        <v>14.5</v>
      </c>
      <c r="CE136" s="1"/>
      <c r="CI136">
        <v>27.8</v>
      </c>
      <c r="CJ136" s="22">
        <v>21.391999999999999</v>
      </c>
      <c r="CK136" s="22">
        <v>22.292999999999999</v>
      </c>
      <c r="CL136" s="17">
        <v>38.1</v>
      </c>
      <c r="CM136" s="17">
        <v>42.5</v>
      </c>
      <c r="CN136" s="17">
        <v>38</v>
      </c>
      <c r="CO136" s="17">
        <v>33.799999999999997</v>
      </c>
      <c r="CP136" s="17">
        <v>34</v>
      </c>
      <c r="CQ136" s="7">
        <v>35.78</v>
      </c>
      <c r="CR136">
        <v>111.3</v>
      </c>
      <c r="CS136" s="17">
        <v>80.900000000000006</v>
      </c>
      <c r="CT136" s="22">
        <v>36.799999999999997</v>
      </c>
      <c r="CU136" s="22">
        <v>38.5</v>
      </c>
      <c r="CV136">
        <v>4.3</v>
      </c>
      <c r="CW136">
        <v>3.08</v>
      </c>
      <c r="CX136" s="21">
        <v>3.22</v>
      </c>
      <c r="CY136" s="21">
        <v>7.08</v>
      </c>
      <c r="CZ136" s="21">
        <v>7.84</v>
      </c>
      <c r="DA136" s="21">
        <v>8.61</v>
      </c>
      <c r="DB136" s="4">
        <v>8.6230700000000002</v>
      </c>
      <c r="DC136" s="4">
        <f t="shared" si="12"/>
        <v>1.6230700000000002</v>
      </c>
      <c r="DD136" s="21">
        <v>7.6</v>
      </c>
      <c r="DE136" s="21">
        <v>6.72</v>
      </c>
      <c r="DF136" s="1"/>
      <c r="DG136" s="21">
        <v>7</v>
      </c>
      <c r="DH136" s="21">
        <v>7.24</v>
      </c>
      <c r="DI136" s="1"/>
      <c r="DJ136" s="1"/>
      <c r="DK136" s="4">
        <f t="shared" si="13"/>
        <v>0.36000000000000032</v>
      </c>
      <c r="DL136" s="4">
        <f t="shared" si="14"/>
        <v>1.1200000000000001</v>
      </c>
      <c r="DM136" s="4"/>
      <c r="DN136" s="4">
        <f t="shared" si="15"/>
        <v>0.24000000000000021</v>
      </c>
      <c r="DO136" s="4">
        <f t="shared" si="16"/>
        <v>0.59999999999999964</v>
      </c>
      <c r="DP136" s="4">
        <f t="shared" si="17"/>
        <v>-0.28000000000000025</v>
      </c>
      <c r="DQ136" s="14">
        <v>103.0557</v>
      </c>
      <c r="DR136" s="14">
        <v>61.106900000000003</v>
      </c>
      <c r="DS136" s="1"/>
      <c r="DT136" s="22">
        <v>60.497999999999998</v>
      </c>
      <c r="DU136" s="17">
        <v>201.7</v>
      </c>
      <c r="DV136" s="17">
        <v>579.5</v>
      </c>
      <c r="DW136" s="17">
        <v>467.7</v>
      </c>
      <c r="DX136" s="19">
        <v>25829</v>
      </c>
      <c r="DY136" s="14">
        <v>121.1403</v>
      </c>
      <c r="DZ136" s="14">
        <v>67.159099999999995</v>
      </c>
      <c r="EA136" s="22">
        <v>27.081</v>
      </c>
      <c r="EB136" s="14">
        <v>2.8637000000000001</v>
      </c>
      <c r="EC136" s="14">
        <v>124.004</v>
      </c>
      <c r="ED136">
        <v>94.71</v>
      </c>
      <c r="EE136">
        <v>844.02</v>
      </c>
      <c r="EF136">
        <v>22.634170000000001</v>
      </c>
      <c r="EG136" s="1"/>
      <c r="EI136">
        <v>120.25012608086469</v>
      </c>
      <c r="EJ136" s="1"/>
      <c r="EO136">
        <v>88.1</v>
      </c>
      <c r="ES136" s="40">
        <v>-12.091039</v>
      </c>
    </row>
    <row r="137" spans="1:149">
      <c r="A137" s="26">
        <v>25416</v>
      </c>
      <c r="B137" s="14">
        <v>39.0563</v>
      </c>
      <c r="C137" s="14">
        <v>37.326799999999999</v>
      </c>
      <c r="D137" s="14">
        <v>47.521599999999999</v>
      </c>
      <c r="E137" s="14">
        <v>39.6877</v>
      </c>
      <c r="F137" s="14">
        <v>23.3934</v>
      </c>
      <c r="G137" s="14">
        <v>53.804200000000002</v>
      </c>
      <c r="I137" s="17">
        <v>87.8</v>
      </c>
      <c r="J137" s="14">
        <v>35.1203</v>
      </c>
      <c r="K137">
        <v>34.952500000000001</v>
      </c>
      <c r="L137" s="14">
        <v>53.235199999999999</v>
      </c>
      <c r="M137">
        <v>23.780799999999999</v>
      </c>
      <c r="N137">
        <v>45.950600000000001</v>
      </c>
      <c r="O137" s="19">
        <v>18767</v>
      </c>
      <c r="P137" s="19">
        <v>71006</v>
      </c>
      <c r="Q137" s="19">
        <v>47895</v>
      </c>
      <c r="R137" s="19">
        <v>23111</v>
      </c>
      <c r="S137" s="19">
        <v>12373</v>
      </c>
      <c r="T137" s="19">
        <v>58633</v>
      </c>
      <c r="U137">
        <v>2899</v>
      </c>
      <c r="V137">
        <v>2539</v>
      </c>
      <c r="W137">
        <v>6935</v>
      </c>
      <c r="X137" s="19">
        <v>11555</v>
      </c>
      <c r="Y137" s="19">
        <v>7212</v>
      </c>
      <c r="Z137" s="19">
        <v>3654</v>
      </c>
      <c r="AA137" s="19">
        <v>4458</v>
      </c>
      <c r="AB137" s="19">
        <v>3435</v>
      </c>
      <c r="AC137" s="19">
        <v>2062</v>
      </c>
      <c r="AD137" s="19">
        <v>4701</v>
      </c>
      <c r="AE137" s="19">
        <v>690</v>
      </c>
      <c r="AF137" s="19">
        <v>5189</v>
      </c>
      <c r="AG137" s="19">
        <v>1742</v>
      </c>
      <c r="AH137" s="19">
        <v>13935</v>
      </c>
      <c r="AI137" s="17">
        <v>7343</v>
      </c>
      <c r="AJ137" s="17">
        <v>3361.3</v>
      </c>
      <c r="AK137" s="19">
        <v>78250</v>
      </c>
      <c r="AL137" s="19">
        <v>81106</v>
      </c>
      <c r="AM137">
        <v>60.3</v>
      </c>
      <c r="AN137">
        <v>3.5</v>
      </c>
      <c r="AO137" s="17">
        <f t="shared" si="9"/>
        <v>3.3819939338643259</v>
      </c>
      <c r="AP137" s="17">
        <f t="shared" si="10"/>
        <v>0.16274998150568393</v>
      </c>
      <c r="AQ137" s="17">
        <v>12.2</v>
      </c>
      <c r="AR137">
        <v>2.1</v>
      </c>
      <c r="AS137">
        <v>3.8</v>
      </c>
      <c r="AT137">
        <v>1637</v>
      </c>
      <c r="AU137">
        <v>865</v>
      </c>
      <c r="AV137" s="19">
        <f t="shared" si="11"/>
        <v>241</v>
      </c>
      <c r="AW137">
        <v>373</v>
      </c>
      <c r="AX137">
        <v>132</v>
      </c>
      <c r="AY137">
        <v>977</v>
      </c>
      <c r="AZ137">
        <v>1021</v>
      </c>
      <c r="BA137">
        <v>449</v>
      </c>
      <c r="BB137">
        <v>423</v>
      </c>
      <c r="BC137">
        <v>2142</v>
      </c>
      <c r="BD137" s="17">
        <v>40.6</v>
      </c>
      <c r="BE137" s="17">
        <v>37.5</v>
      </c>
      <c r="BF137" s="17">
        <v>3.5</v>
      </c>
      <c r="BG137" s="7">
        <v>76</v>
      </c>
      <c r="BH137" s="19">
        <v>1381</v>
      </c>
      <c r="BI137" s="19">
        <v>530</v>
      </c>
      <c r="BJ137" s="19">
        <v>298</v>
      </c>
      <c r="BK137" s="19">
        <v>178</v>
      </c>
      <c r="BL137" s="19">
        <v>565</v>
      </c>
      <c r="BM137" s="19">
        <v>340</v>
      </c>
      <c r="BN137" s="19">
        <v>1317</v>
      </c>
      <c r="BO137">
        <v>72.349999999999994</v>
      </c>
      <c r="BP137">
        <v>89703</v>
      </c>
      <c r="BQ137">
        <v>78862</v>
      </c>
      <c r="BR137">
        <v>330251</v>
      </c>
      <c r="BS137" s="17">
        <v>70.3</v>
      </c>
      <c r="BT137">
        <v>21752</v>
      </c>
      <c r="BU137">
        <v>465.5</v>
      </c>
      <c r="BV137" s="17">
        <v>50.9</v>
      </c>
      <c r="BW137">
        <v>1023238</v>
      </c>
      <c r="BX137">
        <v>991057.42242800002</v>
      </c>
      <c r="BY137" s="17">
        <v>51.5</v>
      </c>
      <c r="BZ137">
        <v>368593</v>
      </c>
      <c r="CA137">
        <v>95796</v>
      </c>
      <c r="CB137" s="17">
        <v>35.9</v>
      </c>
      <c r="CC137">
        <v>7.8</v>
      </c>
      <c r="CD137">
        <v>14.5</v>
      </c>
      <c r="CE137" s="1"/>
      <c r="CI137">
        <v>27.9</v>
      </c>
      <c r="CJ137" s="22">
        <v>21.452000000000002</v>
      </c>
      <c r="CK137" s="22">
        <v>22.356999999999999</v>
      </c>
      <c r="CL137" s="17">
        <v>38.200000000000003</v>
      </c>
      <c r="CM137" s="17">
        <v>42.8</v>
      </c>
      <c r="CN137" s="17">
        <v>38.1</v>
      </c>
      <c r="CO137" s="17">
        <v>34</v>
      </c>
      <c r="CP137" s="17">
        <v>34.200000000000003</v>
      </c>
      <c r="CQ137" s="7">
        <v>36.549999999999997</v>
      </c>
      <c r="CR137">
        <v>113.2</v>
      </c>
      <c r="CS137" s="17">
        <v>84.4</v>
      </c>
      <c r="CT137" s="22">
        <v>36.9</v>
      </c>
      <c r="CU137" s="22">
        <v>38.700000000000003</v>
      </c>
      <c r="CV137">
        <v>4.34</v>
      </c>
      <c r="CW137">
        <v>3.1</v>
      </c>
      <c r="CX137" s="21">
        <v>3.24</v>
      </c>
      <c r="CY137" s="21">
        <v>6.97</v>
      </c>
      <c r="CZ137" s="21">
        <v>7.86</v>
      </c>
      <c r="DA137" s="21">
        <v>9.19</v>
      </c>
      <c r="DB137" s="4">
        <v>8.2830300000000001</v>
      </c>
      <c r="DC137" s="4">
        <f t="shared" si="12"/>
        <v>1.3030299999999997</v>
      </c>
      <c r="DD137" s="21">
        <v>7.54</v>
      </c>
      <c r="DE137" s="21">
        <v>6.69</v>
      </c>
      <c r="DF137" s="1"/>
      <c r="DG137" s="21">
        <v>6.98</v>
      </c>
      <c r="DH137" s="21">
        <v>7.19</v>
      </c>
      <c r="DI137" s="1"/>
      <c r="DJ137" s="1"/>
      <c r="DK137" s="4">
        <f t="shared" si="13"/>
        <v>0.27999999999999936</v>
      </c>
      <c r="DL137" s="4">
        <f t="shared" si="14"/>
        <v>1.17</v>
      </c>
      <c r="DM137" s="4"/>
      <c r="DN137" s="4">
        <f t="shared" si="15"/>
        <v>0.20999999999999996</v>
      </c>
      <c r="DO137" s="4">
        <f t="shared" si="16"/>
        <v>0.55999999999999961</v>
      </c>
      <c r="DP137" s="4">
        <f t="shared" si="17"/>
        <v>-0.29000000000000004</v>
      </c>
      <c r="DQ137" s="14">
        <v>103.30670000000001</v>
      </c>
      <c r="DR137" s="14">
        <v>61.327300000000001</v>
      </c>
      <c r="DS137" s="1"/>
      <c r="DT137" s="22">
        <v>61.003999999999998</v>
      </c>
      <c r="DU137" s="17">
        <v>201.7</v>
      </c>
      <c r="DV137" s="17">
        <v>580.1</v>
      </c>
      <c r="DW137" s="17">
        <v>466.2</v>
      </c>
      <c r="DX137" s="19">
        <v>25789</v>
      </c>
      <c r="DY137" s="14">
        <v>121.61150000000001</v>
      </c>
      <c r="DZ137" s="14">
        <v>67.510099999999994</v>
      </c>
      <c r="EA137" s="22">
        <v>27.007999999999999</v>
      </c>
      <c r="EB137" s="14">
        <v>2.9971999999999999</v>
      </c>
      <c r="EC137" s="14">
        <v>124.6087</v>
      </c>
      <c r="ED137">
        <v>94.18</v>
      </c>
      <c r="EE137">
        <v>825.46</v>
      </c>
      <c r="EF137">
        <v>16.591909999999999</v>
      </c>
      <c r="EG137" s="1"/>
      <c r="EI137">
        <v>120.75901820456365</v>
      </c>
      <c r="EJ137" s="1"/>
      <c r="EO137">
        <v>86.6</v>
      </c>
      <c r="ES137" s="40">
        <v>-7.1040464999999999</v>
      </c>
    </row>
    <row r="138" spans="1:149">
      <c r="A138" s="26">
        <v>25447</v>
      </c>
      <c r="B138" s="14">
        <v>39.047499999999999</v>
      </c>
      <c r="C138" s="14">
        <v>37.243499999999997</v>
      </c>
      <c r="D138" s="14">
        <v>47.161299999999997</v>
      </c>
      <c r="E138" s="14">
        <v>39.791400000000003</v>
      </c>
      <c r="F138" s="14">
        <v>23.453700000000001</v>
      </c>
      <c r="G138" s="14">
        <v>54.093200000000003</v>
      </c>
      <c r="I138" s="17">
        <v>87.4</v>
      </c>
      <c r="J138" s="14">
        <v>34.775599999999997</v>
      </c>
      <c r="K138">
        <v>34.816800000000001</v>
      </c>
      <c r="L138" s="14">
        <v>52.882899999999999</v>
      </c>
      <c r="M138">
        <v>23.904800000000002</v>
      </c>
      <c r="N138">
        <v>45.480200000000004</v>
      </c>
      <c r="O138" s="19">
        <v>18620</v>
      </c>
      <c r="P138" s="19">
        <v>70917</v>
      </c>
      <c r="Q138" s="19">
        <v>47929</v>
      </c>
      <c r="R138" s="19">
        <v>22988</v>
      </c>
      <c r="S138" s="19">
        <v>12379</v>
      </c>
      <c r="T138" s="19">
        <v>58538</v>
      </c>
      <c r="U138">
        <v>2896</v>
      </c>
      <c r="V138">
        <v>2553</v>
      </c>
      <c r="W138">
        <v>6930</v>
      </c>
      <c r="X138" s="19">
        <v>11438</v>
      </c>
      <c r="Y138" s="19">
        <v>7182</v>
      </c>
      <c r="Z138" s="19">
        <v>3676</v>
      </c>
      <c r="AA138" s="19">
        <v>4463</v>
      </c>
      <c r="AB138" s="19">
        <v>3438</v>
      </c>
      <c r="AC138" s="19">
        <v>2061</v>
      </c>
      <c r="AD138" s="19">
        <v>4703</v>
      </c>
      <c r="AE138" s="19">
        <v>692</v>
      </c>
      <c r="AF138" s="19">
        <v>5190</v>
      </c>
      <c r="AG138" s="19">
        <v>1744</v>
      </c>
      <c r="AH138" s="19">
        <v>13951</v>
      </c>
      <c r="AI138" s="17">
        <v>7348.9</v>
      </c>
      <c r="AJ138" s="17">
        <v>3366.6</v>
      </c>
      <c r="AK138" s="19">
        <v>78250</v>
      </c>
      <c r="AL138" s="19">
        <v>81290</v>
      </c>
      <c r="AM138">
        <v>60.3</v>
      </c>
      <c r="AN138">
        <v>3.7</v>
      </c>
      <c r="AO138" s="17">
        <f t="shared" si="9"/>
        <v>3.5662443104932957</v>
      </c>
      <c r="AP138" s="17">
        <f t="shared" si="10"/>
        <v>0.1820642145405339</v>
      </c>
      <c r="AQ138" s="17">
        <v>12.6</v>
      </c>
      <c r="AR138">
        <v>2.2999999999999998</v>
      </c>
      <c r="AS138">
        <v>3.9</v>
      </c>
      <c r="AT138">
        <v>1693</v>
      </c>
      <c r="AU138">
        <v>963</v>
      </c>
      <c r="AV138" s="19">
        <f t="shared" si="11"/>
        <v>243</v>
      </c>
      <c r="AW138">
        <v>391</v>
      </c>
      <c r="AX138">
        <v>148</v>
      </c>
      <c r="AY138">
        <v>1005</v>
      </c>
      <c r="AZ138">
        <v>1042</v>
      </c>
      <c r="BA138">
        <v>489</v>
      </c>
      <c r="BB138">
        <v>483</v>
      </c>
      <c r="BC138">
        <v>2190</v>
      </c>
      <c r="BD138" s="17">
        <v>40.6</v>
      </c>
      <c r="BE138" s="17">
        <v>37.5</v>
      </c>
      <c r="BF138" s="17">
        <v>3.6</v>
      </c>
      <c r="BG138" s="7">
        <v>80</v>
      </c>
      <c r="BH138" s="19">
        <v>1229</v>
      </c>
      <c r="BI138" s="19">
        <v>411</v>
      </c>
      <c r="BJ138" s="19">
        <v>254</v>
      </c>
      <c r="BK138" s="19">
        <v>162</v>
      </c>
      <c r="BL138" s="19">
        <v>497</v>
      </c>
      <c r="BM138" s="19">
        <v>317</v>
      </c>
      <c r="BN138" s="19">
        <v>1263</v>
      </c>
      <c r="BO138">
        <v>73.650000000000006</v>
      </c>
      <c r="BP138">
        <v>92815</v>
      </c>
      <c r="BQ138">
        <v>80282</v>
      </c>
      <c r="BR138">
        <v>332697</v>
      </c>
      <c r="BS138" s="17">
        <v>68.900000000000006</v>
      </c>
      <c r="BT138">
        <v>24038</v>
      </c>
      <c r="BU138">
        <v>466.71</v>
      </c>
      <c r="BV138" s="17">
        <v>49.4</v>
      </c>
      <c r="BW138">
        <v>1012509</v>
      </c>
      <c r="BX138">
        <v>963908.24201000005</v>
      </c>
      <c r="BY138" s="17">
        <v>50.4</v>
      </c>
      <c r="BZ138">
        <v>370370</v>
      </c>
      <c r="CA138">
        <v>96780</v>
      </c>
      <c r="CB138" s="17">
        <v>36.1</v>
      </c>
      <c r="CC138">
        <v>7.7</v>
      </c>
      <c r="CD138">
        <v>14.5</v>
      </c>
      <c r="CE138" s="1"/>
      <c r="CI138">
        <v>27.8</v>
      </c>
      <c r="CJ138" s="22">
        <v>21.541</v>
      </c>
      <c r="CK138" s="22">
        <v>22.446999999999999</v>
      </c>
      <c r="CL138" s="17">
        <v>38.299999999999997</v>
      </c>
      <c r="CM138" s="17">
        <v>42.9</v>
      </c>
      <c r="CN138" s="17">
        <v>38.200000000000003</v>
      </c>
      <c r="CO138" s="17">
        <v>34.1</v>
      </c>
      <c r="CP138" s="17">
        <v>34.200000000000003</v>
      </c>
      <c r="CQ138" s="7">
        <v>37.18</v>
      </c>
      <c r="CR138">
        <v>113.9</v>
      </c>
      <c r="CS138" s="17">
        <v>83.2</v>
      </c>
      <c r="CT138" s="22">
        <v>37.1</v>
      </c>
      <c r="CU138" s="22">
        <v>38.9</v>
      </c>
      <c r="CV138">
        <v>4.3899999999999997</v>
      </c>
      <c r="CW138">
        <v>3.12</v>
      </c>
      <c r="CX138" s="21">
        <v>3.26</v>
      </c>
      <c r="CY138" s="21">
        <v>7.14</v>
      </c>
      <c r="CZ138" s="21">
        <v>8.0500000000000007</v>
      </c>
      <c r="DA138" s="21">
        <v>9.15</v>
      </c>
      <c r="DB138" s="4">
        <v>8.4228699999999996</v>
      </c>
      <c r="DC138" s="4">
        <f t="shared" si="12"/>
        <v>1.3328699999999998</v>
      </c>
      <c r="DD138" s="21">
        <v>7.82</v>
      </c>
      <c r="DE138" s="21">
        <v>7.16</v>
      </c>
      <c r="DF138" s="1"/>
      <c r="DG138" s="21">
        <v>7.09</v>
      </c>
      <c r="DH138" s="21">
        <v>7.32</v>
      </c>
      <c r="DI138" s="1"/>
      <c r="DJ138" s="1"/>
      <c r="DK138" s="4">
        <f t="shared" si="13"/>
        <v>-2.0000000000000462E-2</v>
      </c>
      <c r="DL138" s="4">
        <f t="shared" si="14"/>
        <v>0.89000000000000057</v>
      </c>
      <c r="DM138" s="4"/>
      <c r="DN138" s="4">
        <f t="shared" si="15"/>
        <v>0.23000000000000043</v>
      </c>
      <c r="DO138" s="4">
        <f t="shared" si="16"/>
        <v>0.73000000000000043</v>
      </c>
      <c r="DP138" s="4">
        <f t="shared" si="17"/>
        <v>7.0000000000000284E-2</v>
      </c>
      <c r="DQ138" s="14">
        <v>103.8176</v>
      </c>
      <c r="DR138" s="14">
        <v>61.671599999999998</v>
      </c>
      <c r="DS138" s="1"/>
      <c r="DT138" s="22">
        <v>61.125999999999998</v>
      </c>
      <c r="DU138" s="17">
        <v>202.1</v>
      </c>
      <c r="DV138" s="17">
        <v>582.1</v>
      </c>
      <c r="DW138" s="17">
        <v>466.7</v>
      </c>
      <c r="DX138" s="19">
        <v>25922</v>
      </c>
      <c r="DY138" s="14">
        <v>122.1602</v>
      </c>
      <c r="DZ138" s="14">
        <v>67.771100000000004</v>
      </c>
      <c r="EA138" s="22">
        <v>27.001999999999999</v>
      </c>
      <c r="EB138" s="14">
        <v>3.1589999999999998</v>
      </c>
      <c r="EC138" s="14">
        <v>125.31910000000001</v>
      </c>
      <c r="ED138">
        <v>94.51</v>
      </c>
      <c r="EE138">
        <v>826.71</v>
      </c>
      <c r="EF138">
        <v>16.894020000000001</v>
      </c>
      <c r="EG138" s="1"/>
      <c r="EI138">
        <v>120.87812061649319</v>
      </c>
      <c r="EJ138" s="1"/>
      <c r="EO138">
        <v>84.3</v>
      </c>
      <c r="ES138" s="40">
        <v>0.55185775000000004</v>
      </c>
    </row>
    <row r="139" spans="1:149">
      <c r="A139" s="26">
        <v>25477</v>
      </c>
      <c r="B139" s="14">
        <v>39.058900000000001</v>
      </c>
      <c r="C139" s="14">
        <v>37.243400000000001</v>
      </c>
      <c r="D139" s="14">
        <v>47.1813</v>
      </c>
      <c r="E139" s="14">
        <v>39.7836</v>
      </c>
      <c r="F139" s="14">
        <v>23.3996</v>
      </c>
      <c r="G139" s="14">
        <v>53.984000000000002</v>
      </c>
      <c r="I139" s="17">
        <v>87.2</v>
      </c>
      <c r="J139" s="14">
        <v>34.9636</v>
      </c>
      <c r="K139">
        <v>34.743299999999998</v>
      </c>
      <c r="L139" s="14">
        <v>52.790900000000001</v>
      </c>
      <c r="M139">
        <v>23.8841</v>
      </c>
      <c r="N139">
        <v>45.930500000000002</v>
      </c>
      <c r="O139" s="19">
        <v>18613</v>
      </c>
      <c r="P139" s="19">
        <v>71120</v>
      </c>
      <c r="Q139" s="19">
        <v>48144</v>
      </c>
      <c r="R139" s="19">
        <v>22976</v>
      </c>
      <c r="S139" s="19">
        <v>12430</v>
      </c>
      <c r="T139" s="19">
        <v>58690</v>
      </c>
      <c r="U139">
        <v>2889</v>
      </c>
      <c r="V139">
        <v>2568</v>
      </c>
      <c r="W139">
        <v>6973</v>
      </c>
      <c r="X139" s="19">
        <v>11433</v>
      </c>
      <c r="Y139" s="19">
        <v>7180</v>
      </c>
      <c r="Z139" s="19">
        <v>3672</v>
      </c>
      <c r="AA139" s="19">
        <v>4493</v>
      </c>
      <c r="AB139" s="19">
        <v>3448</v>
      </c>
      <c r="AC139" s="19">
        <v>2065</v>
      </c>
      <c r="AD139" s="19">
        <v>4729</v>
      </c>
      <c r="AE139" s="19">
        <v>691</v>
      </c>
      <c r="AF139" s="19">
        <v>5221</v>
      </c>
      <c r="AG139" s="19">
        <v>1756</v>
      </c>
      <c r="AH139" s="19">
        <v>14002</v>
      </c>
      <c r="AI139" s="17">
        <v>7386.1</v>
      </c>
      <c r="AJ139" s="17">
        <v>3377.2</v>
      </c>
      <c r="AK139" s="19">
        <v>78445</v>
      </c>
      <c r="AL139" s="19">
        <v>81494</v>
      </c>
      <c r="AM139">
        <v>60.4</v>
      </c>
      <c r="AN139">
        <v>3.7</v>
      </c>
      <c r="AO139" s="17">
        <f t="shared" ref="AO139:AO202" si="18">100*(AT139+AU139+AV139)/AL139</f>
        <v>3.5646796083147225</v>
      </c>
      <c r="AP139" s="17">
        <f t="shared" ref="AP139:AP202" si="19">100*AX139/AL139</f>
        <v>0.16688345154244486</v>
      </c>
      <c r="AQ139" s="17">
        <v>12.6</v>
      </c>
      <c r="AR139">
        <v>2.2999999999999998</v>
      </c>
      <c r="AS139">
        <v>3.9</v>
      </c>
      <c r="AT139">
        <v>1814</v>
      </c>
      <c r="AU139">
        <v>853</v>
      </c>
      <c r="AV139" s="19">
        <f t="shared" ref="AV139:AV202" si="20">AW139-AX139</f>
        <v>238</v>
      </c>
      <c r="AW139">
        <v>374</v>
      </c>
      <c r="AX139">
        <v>136</v>
      </c>
      <c r="AY139">
        <v>1042</v>
      </c>
      <c r="AZ139">
        <v>1066</v>
      </c>
      <c r="BA139">
        <v>439</v>
      </c>
      <c r="BB139">
        <v>451</v>
      </c>
      <c r="BC139">
        <v>2165</v>
      </c>
      <c r="BD139" s="17">
        <v>40.5</v>
      </c>
      <c r="BE139" s="17">
        <v>37.4</v>
      </c>
      <c r="BF139" s="17">
        <v>3.5</v>
      </c>
      <c r="BG139" s="7">
        <v>79</v>
      </c>
      <c r="BH139" s="19">
        <v>1327</v>
      </c>
      <c r="BI139" s="19">
        <v>501</v>
      </c>
      <c r="BJ139" s="19">
        <v>278</v>
      </c>
      <c r="BK139" s="19">
        <v>171</v>
      </c>
      <c r="BL139" s="19">
        <v>556</v>
      </c>
      <c r="BM139" s="19">
        <v>322</v>
      </c>
      <c r="BN139" s="19">
        <v>1216</v>
      </c>
      <c r="BO139">
        <v>78.650000000000006</v>
      </c>
      <c r="BP139">
        <v>90011</v>
      </c>
      <c r="BQ139">
        <v>80146</v>
      </c>
      <c r="BR139">
        <v>331997</v>
      </c>
      <c r="BS139" s="17">
        <v>66.8</v>
      </c>
      <c r="BT139">
        <v>20340</v>
      </c>
      <c r="BU139">
        <v>469.62</v>
      </c>
      <c r="BV139" s="17">
        <v>54.2</v>
      </c>
      <c r="BW139">
        <v>1018020</v>
      </c>
      <c r="BX139">
        <v>960797.22446299996</v>
      </c>
      <c r="BY139" s="17">
        <v>51.9</v>
      </c>
      <c r="BZ139">
        <v>374655</v>
      </c>
      <c r="CA139">
        <v>97474</v>
      </c>
      <c r="CB139" s="17">
        <v>36.299999999999997</v>
      </c>
      <c r="CC139">
        <v>7.8</v>
      </c>
      <c r="CD139">
        <v>14.5</v>
      </c>
      <c r="CE139" s="1"/>
      <c r="CI139">
        <v>27.9</v>
      </c>
      <c r="CJ139" s="22">
        <v>21.614999999999998</v>
      </c>
      <c r="CK139" s="22">
        <v>22.544</v>
      </c>
      <c r="CL139" s="17">
        <v>38.5</v>
      </c>
      <c r="CM139" s="17">
        <v>43.3</v>
      </c>
      <c r="CN139" s="17">
        <v>38.5</v>
      </c>
      <c r="CO139" s="17">
        <v>34.299999999999997</v>
      </c>
      <c r="CP139" s="17">
        <v>34.4</v>
      </c>
      <c r="CQ139" s="7">
        <v>36.96</v>
      </c>
      <c r="CR139">
        <v>113.6</v>
      </c>
      <c r="CS139" s="17">
        <v>85.3</v>
      </c>
      <c r="CT139" s="22">
        <v>37.299999999999997</v>
      </c>
      <c r="CU139" s="22">
        <v>39.1</v>
      </c>
      <c r="CV139">
        <v>4.42</v>
      </c>
      <c r="CW139">
        <v>3.13</v>
      </c>
      <c r="CX139" s="21">
        <v>3.28</v>
      </c>
      <c r="CY139" s="21">
        <v>7.33</v>
      </c>
      <c r="CZ139" s="21">
        <v>8.2200000000000006</v>
      </c>
      <c r="DA139" s="21">
        <v>9</v>
      </c>
      <c r="DB139" s="4">
        <v>8.4797399999999996</v>
      </c>
      <c r="DC139" s="4">
        <f t="shared" ref="DC139:DC202" si="21">DB139-DG139</f>
        <v>1.4797399999999996</v>
      </c>
      <c r="DD139" s="21">
        <v>7.64</v>
      </c>
      <c r="DE139" s="21">
        <v>7.1</v>
      </c>
      <c r="DF139" s="1"/>
      <c r="DG139" s="21">
        <v>7</v>
      </c>
      <c r="DH139" s="21">
        <v>7.29</v>
      </c>
      <c r="DI139" s="1"/>
      <c r="DJ139" s="1"/>
      <c r="DK139" s="4">
        <f t="shared" ref="DK139:DK202" si="22">CY139-DE139</f>
        <v>0.23000000000000043</v>
      </c>
      <c r="DL139" s="4">
        <f t="shared" ref="DL139:DL202" si="23">CZ139-DE139</f>
        <v>1.120000000000001</v>
      </c>
      <c r="DM139" s="4"/>
      <c r="DN139" s="4">
        <f t="shared" ref="DN139:DN202" si="24">DH139-DG139</f>
        <v>0.29000000000000004</v>
      </c>
      <c r="DO139" s="4">
        <f t="shared" ref="DO139:DO202" si="25">DD139-DG139</f>
        <v>0.63999999999999968</v>
      </c>
      <c r="DP139" s="4">
        <f t="shared" ref="DP139:DP202" si="26">DE139-DG139</f>
        <v>9.9999999999999645E-2</v>
      </c>
      <c r="DQ139" s="14">
        <v>104.3372</v>
      </c>
      <c r="DR139" s="14">
        <v>61.993499999999997</v>
      </c>
      <c r="DS139" s="1"/>
      <c r="DT139" s="22">
        <v>61.362000000000002</v>
      </c>
      <c r="DU139" s="17">
        <v>202.9</v>
      </c>
      <c r="DV139" s="17">
        <v>583.4</v>
      </c>
      <c r="DW139" s="17">
        <v>466.4</v>
      </c>
      <c r="DX139" s="19">
        <v>26203</v>
      </c>
      <c r="DY139" s="14">
        <v>122.69280000000001</v>
      </c>
      <c r="DZ139" s="14">
        <v>68.034199999999998</v>
      </c>
      <c r="EA139" s="22">
        <v>27.353000000000002</v>
      </c>
      <c r="EB139" s="14">
        <v>3.3269000000000002</v>
      </c>
      <c r="EC139" s="14">
        <v>126.0197</v>
      </c>
      <c r="ED139">
        <v>95.52</v>
      </c>
      <c r="EE139">
        <v>832.51</v>
      </c>
      <c r="EF139">
        <v>15.17628</v>
      </c>
      <c r="EG139" s="1"/>
      <c r="EI139">
        <v>119.92530132105685</v>
      </c>
      <c r="EJ139" s="1"/>
      <c r="EO139">
        <v>81.900000000000006</v>
      </c>
      <c r="ES139" s="40">
        <v>7.8009646000000004</v>
      </c>
    </row>
    <row r="140" spans="1:149">
      <c r="A140" s="26">
        <v>25508</v>
      </c>
      <c r="B140" s="14">
        <v>38.690800000000003</v>
      </c>
      <c r="C140" s="14">
        <v>36.729300000000002</v>
      </c>
      <c r="D140" s="14">
        <v>46.7712</v>
      </c>
      <c r="E140" s="14">
        <v>39.574300000000001</v>
      </c>
      <c r="F140" s="14">
        <v>23.034700000000001</v>
      </c>
      <c r="G140" s="14">
        <v>53.971200000000003</v>
      </c>
      <c r="I140" s="17">
        <v>86</v>
      </c>
      <c r="J140" s="14">
        <v>33.526899999999998</v>
      </c>
      <c r="K140">
        <v>34.159700000000001</v>
      </c>
      <c r="L140" s="14">
        <v>53.081299999999999</v>
      </c>
      <c r="M140">
        <v>23.374099999999999</v>
      </c>
      <c r="N140">
        <v>46.5501</v>
      </c>
      <c r="O140" s="19">
        <v>18467</v>
      </c>
      <c r="P140" s="19">
        <v>71087</v>
      </c>
      <c r="Q140" s="19">
        <v>48247</v>
      </c>
      <c r="R140" s="19">
        <v>22840</v>
      </c>
      <c r="S140" s="19">
        <v>12448</v>
      </c>
      <c r="T140" s="19">
        <v>58639</v>
      </c>
      <c r="U140">
        <v>2876</v>
      </c>
      <c r="V140">
        <v>2580</v>
      </c>
      <c r="W140">
        <v>6992</v>
      </c>
      <c r="X140" s="19">
        <v>11271</v>
      </c>
      <c r="Y140" s="19">
        <v>7196</v>
      </c>
      <c r="Z140" s="19">
        <v>3683</v>
      </c>
      <c r="AA140" s="19">
        <v>4500</v>
      </c>
      <c r="AB140" s="19">
        <v>3459</v>
      </c>
      <c r="AC140" s="19">
        <v>2062</v>
      </c>
      <c r="AD140" s="19">
        <v>4744</v>
      </c>
      <c r="AE140" s="19">
        <v>690</v>
      </c>
      <c r="AF140" s="19">
        <v>5227</v>
      </c>
      <c r="AG140" s="19">
        <v>1759</v>
      </c>
      <c r="AH140" s="19">
        <v>14048</v>
      </c>
      <c r="AI140" s="17">
        <v>7406.9</v>
      </c>
      <c r="AJ140" s="17">
        <v>3389.1</v>
      </c>
      <c r="AK140" s="19">
        <v>78541</v>
      </c>
      <c r="AL140" s="19">
        <v>81397</v>
      </c>
      <c r="AM140">
        <v>60.2</v>
      </c>
      <c r="AN140">
        <v>3.5</v>
      </c>
      <c r="AO140" s="17">
        <f t="shared" si="18"/>
        <v>3.3342752189884148</v>
      </c>
      <c r="AP140" s="17">
        <f t="shared" si="19"/>
        <v>0.17936778996768923</v>
      </c>
      <c r="AQ140" s="17">
        <v>11.6</v>
      </c>
      <c r="AR140">
        <v>2.2000000000000002</v>
      </c>
      <c r="AS140">
        <v>3.7</v>
      </c>
      <c r="AT140">
        <v>1580</v>
      </c>
      <c r="AU140">
        <v>888</v>
      </c>
      <c r="AV140" s="19">
        <f t="shared" si="20"/>
        <v>246</v>
      </c>
      <c r="AW140">
        <v>392</v>
      </c>
      <c r="AX140">
        <v>146</v>
      </c>
      <c r="AY140">
        <v>1048</v>
      </c>
      <c r="AZ140">
        <v>1010</v>
      </c>
      <c r="BA140">
        <v>432</v>
      </c>
      <c r="BB140">
        <v>368</v>
      </c>
      <c r="BC140">
        <v>2084</v>
      </c>
      <c r="BD140" s="17">
        <v>40.5</v>
      </c>
      <c r="BE140" s="17">
        <v>37.5</v>
      </c>
      <c r="BF140" s="17">
        <v>3.5</v>
      </c>
      <c r="BG140" s="7">
        <v>77</v>
      </c>
      <c r="BH140" s="19">
        <v>1085</v>
      </c>
      <c r="BI140" s="19">
        <v>429</v>
      </c>
      <c r="BJ140" s="19">
        <v>240</v>
      </c>
      <c r="BK140" s="19">
        <v>146</v>
      </c>
      <c r="BL140" s="19">
        <v>476</v>
      </c>
      <c r="BM140" s="19">
        <v>223</v>
      </c>
      <c r="BN140" s="19">
        <v>1191</v>
      </c>
      <c r="BO140">
        <v>61.75</v>
      </c>
      <c r="BP140">
        <v>87499</v>
      </c>
      <c r="BQ140">
        <v>77052</v>
      </c>
      <c r="BR140">
        <v>330118</v>
      </c>
      <c r="BS140" s="17">
        <v>64.099999999999994</v>
      </c>
      <c r="BT140">
        <v>20820</v>
      </c>
      <c r="BU140">
        <v>470.42</v>
      </c>
      <c r="BV140" s="17">
        <v>55.6</v>
      </c>
      <c r="BW140">
        <v>1013284</v>
      </c>
      <c r="BX140">
        <v>965504.11822800001</v>
      </c>
      <c r="BY140" s="17">
        <v>50.6</v>
      </c>
      <c r="BZ140">
        <v>369468</v>
      </c>
      <c r="CA140">
        <v>96979</v>
      </c>
      <c r="CB140" s="17">
        <v>36.5</v>
      </c>
      <c r="CC140">
        <v>7.8</v>
      </c>
      <c r="CD140">
        <v>14.5</v>
      </c>
      <c r="CE140" s="1"/>
      <c r="CI140">
        <v>27.5</v>
      </c>
      <c r="CJ140" s="22">
        <v>21.707999999999998</v>
      </c>
      <c r="CK140" s="22">
        <v>22.63</v>
      </c>
      <c r="CL140" s="17">
        <v>38.799999999999997</v>
      </c>
      <c r="CM140" s="17">
        <v>44.1</v>
      </c>
      <c r="CN140" s="17">
        <v>38.799999999999997</v>
      </c>
      <c r="CO140" s="17">
        <v>34.4</v>
      </c>
      <c r="CP140" s="17">
        <v>34.6</v>
      </c>
      <c r="CQ140" s="7">
        <v>37.25</v>
      </c>
      <c r="CR140">
        <v>114.2</v>
      </c>
      <c r="CS140" s="17">
        <v>81.8</v>
      </c>
      <c r="CT140" s="22">
        <v>37.5</v>
      </c>
      <c r="CU140" s="22">
        <v>39.200000000000003</v>
      </c>
      <c r="CV140">
        <v>4.45</v>
      </c>
      <c r="CW140">
        <v>3.14</v>
      </c>
      <c r="CX140" s="21">
        <v>3.29</v>
      </c>
      <c r="CY140" s="21">
        <v>7.35</v>
      </c>
      <c r="CZ140" s="21">
        <v>8.25</v>
      </c>
      <c r="DA140" s="21">
        <v>8.85</v>
      </c>
      <c r="DB140" s="4">
        <v>8.2575800000000008</v>
      </c>
      <c r="DC140" s="4">
        <f t="shared" si="21"/>
        <v>1.0175800000000006</v>
      </c>
      <c r="DD140" s="21">
        <v>7.89</v>
      </c>
      <c r="DE140" s="21">
        <v>7.14</v>
      </c>
      <c r="DF140" s="1"/>
      <c r="DG140" s="21">
        <v>7.24</v>
      </c>
      <c r="DH140" s="21">
        <v>7.62</v>
      </c>
      <c r="DI140" s="1"/>
      <c r="DJ140" s="1"/>
      <c r="DK140" s="4">
        <f t="shared" si="22"/>
        <v>0.20999999999999996</v>
      </c>
      <c r="DL140" s="4">
        <f t="shared" si="23"/>
        <v>1.1100000000000003</v>
      </c>
      <c r="DM140" s="4"/>
      <c r="DN140" s="4">
        <f t="shared" si="24"/>
        <v>0.37999999999999989</v>
      </c>
      <c r="DO140" s="4">
        <f t="shared" si="25"/>
        <v>0.64999999999999947</v>
      </c>
      <c r="DP140" s="4">
        <f t="shared" si="26"/>
        <v>-0.10000000000000053</v>
      </c>
      <c r="DQ140" s="14">
        <v>105.1854</v>
      </c>
      <c r="DR140" s="14">
        <v>62.242800000000003</v>
      </c>
      <c r="DS140" s="1"/>
      <c r="DT140" s="22">
        <v>61.865000000000002</v>
      </c>
      <c r="DU140" s="17">
        <v>203.6</v>
      </c>
      <c r="DV140" s="17">
        <v>585.4</v>
      </c>
      <c r="DW140" s="17">
        <v>466.9</v>
      </c>
      <c r="DX140" s="19">
        <v>26541</v>
      </c>
      <c r="DY140" s="14">
        <v>123.1053</v>
      </c>
      <c r="DZ140" s="14">
        <v>68.257199999999997</v>
      </c>
      <c r="EA140" s="22">
        <v>27.744</v>
      </c>
      <c r="EB140" s="14">
        <v>3.464</v>
      </c>
      <c r="EC140" s="14">
        <v>126.5692</v>
      </c>
      <c r="ED140">
        <v>96.21</v>
      </c>
      <c r="EE140">
        <v>841.08010000000002</v>
      </c>
      <c r="EF140">
        <v>14.10108</v>
      </c>
      <c r="EG140" s="1"/>
      <c r="EI140">
        <v>119.60047656124898</v>
      </c>
      <c r="EJ140" s="1"/>
      <c r="EO140">
        <v>79.599999999999994</v>
      </c>
      <c r="ES140" s="40">
        <v>12.774092</v>
      </c>
    </row>
    <row r="141" spans="1:149">
      <c r="A141" s="26">
        <v>25538</v>
      </c>
      <c r="B141" s="14">
        <v>38.5869</v>
      </c>
      <c r="C141" s="14">
        <v>36.670499999999997</v>
      </c>
      <c r="D141" s="14">
        <v>46.834099999999999</v>
      </c>
      <c r="E141" s="14">
        <v>39.342199999999998</v>
      </c>
      <c r="F141" s="14">
        <v>22.657699999999998</v>
      </c>
      <c r="G141" s="14">
        <v>54.241500000000002</v>
      </c>
      <c r="I141" s="17">
        <v>85.5</v>
      </c>
      <c r="J141" s="14">
        <v>33.330100000000002</v>
      </c>
      <c r="K141">
        <v>33.270200000000003</v>
      </c>
      <c r="L141" s="14">
        <v>53.313499999999998</v>
      </c>
      <c r="M141">
        <v>23.229800000000001</v>
      </c>
      <c r="N141">
        <v>46.414000000000001</v>
      </c>
      <c r="O141" s="19">
        <v>18485</v>
      </c>
      <c r="P141" s="19">
        <v>71240</v>
      </c>
      <c r="Q141" s="19">
        <v>48356</v>
      </c>
      <c r="R141" s="19">
        <v>22884</v>
      </c>
      <c r="S141" s="19">
        <v>12477</v>
      </c>
      <c r="T141" s="19">
        <v>58763</v>
      </c>
      <c r="U141">
        <v>2861</v>
      </c>
      <c r="V141">
        <v>2590</v>
      </c>
      <c r="W141">
        <v>7026</v>
      </c>
      <c r="X141" s="19">
        <v>11291</v>
      </c>
      <c r="Y141" s="19">
        <v>7194</v>
      </c>
      <c r="Z141" s="19">
        <v>3707</v>
      </c>
      <c r="AA141" s="19">
        <v>4517</v>
      </c>
      <c r="AB141" s="19">
        <v>3472</v>
      </c>
      <c r="AC141" s="19">
        <v>2062</v>
      </c>
      <c r="AD141" s="19">
        <v>4749</v>
      </c>
      <c r="AE141" s="19">
        <v>692</v>
      </c>
      <c r="AF141" s="19">
        <v>5237</v>
      </c>
      <c r="AG141" s="19">
        <v>1765</v>
      </c>
      <c r="AH141" s="19">
        <v>14077</v>
      </c>
      <c r="AI141" s="17">
        <v>7424.7</v>
      </c>
      <c r="AJ141" s="17">
        <v>3401.6</v>
      </c>
      <c r="AK141" s="19">
        <v>78740</v>
      </c>
      <c r="AL141" s="19">
        <v>81624</v>
      </c>
      <c r="AM141">
        <v>60.2</v>
      </c>
      <c r="AN141">
        <v>3.5</v>
      </c>
      <c r="AO141" s="17">
        <f t="shared" si="18"/>
        <v>3.3678819954915222</v>
      </c>
      <c r="AP141" s="17">
        <f t="shared" si="19"/>
        <v>0.16171714201705381</v>
      </c>
      <c r="AQ141" s="17">
        <v>11.8</v>
      </c>
      <c r="AR141">
        <v>2.2999999999999998</v>
      </c>
      <c r="AS141">
        <v>3.5</v>
      </c>
      <c r="AT141">
        <v>1585</v>
      </c>
      <c r="AU141">
        <v>883</v>
      </c>
      <c r="AV141" s="19">
        <f t="shared" si="20"/>
        <v>281</v>
      </c>
      <c r="AW141">
        <v>413</v>
      </c>
      <c r="AX141">
        <v>132</v>
      </c>
      <c r="AY141">
        <v>1131</v>
      </c>
      <c r="AZ141">
        <v>941</v>
      </c>
      <c r="BA141">
        <v>448</v>
      </c>
      <c r="BB141">
        <v>367</v>
      </c>
      <c r="BC141">
        <v>2122</v>
      </c>
      <c r="BD141" s="17">
        <v>40.6</v>
      </c>
      <c r="BE141" s="17">
        <v>37.5</v>
      </c>
      <c r="BF141" s="17">
        <v>3.4</v>
      </c>
      <c r="BG141" s="7">
        <v>75</v>
      </c>
      <c r="BH141" s="19">
        <v>1305</v>
      </c>
      <c r="BI141" s="19">
        <v>495</v>
      </c>
      <c r="BJ141" s="19">
        <v>231</v>
      </c>
      <c r="BK141" s="19">
        <v>235</v>
      </c>
      <c r="BL141" s="19">
        <v>531</v>
      </c>
      <c r="BM141" s="19">
        <v>308</v>
      </c>
      <c r="BN141" s="19">
        <v>1155</v>
      </c>
      <c r="BO141">
        <v>84.15</v>
      </c>
      <c r="BP141">
        <v>86107</v>
      </c>
      <c r="BQ141">
        <v>77027</v>
      </c>
      <c r="BR141">
        <v>327306</v>
      </c>
      <c r="BS141" s="17">
        <v>66.8</v>
      </c>
      <c r="BT141">
        <v>18774</v>
      </c>
      <c r="BU141">
        <v>472.3</v>
      </c>
      <c r="BV141" s="17">
        <v>51.5</v>
      </c>
      <c r="BW141">
        <v>980123</v>
      </c>
      <c r="BX141">
        <v>961192.39593600004</v>
      </c>
      <c r="BY141" s="17">
        <v>48</v>
      </c>
      <c r="BZ141">
        <v>368786</v>
      </c>
      <c r="CA141">
        <v>97620</v>
      </c>
      <c r="CB141" s="17">
        <v>36.700000000000003</v>
      </c>
      <c r="CC141">
        <v>7.8</v>
      </c>
      <c r="CD141">
        <v>14.5</v>
      </c>
      <c r="CE141" s="1"/>
      <c r="CI141">
        <v>27.7</v>
      </c>
      <c r="CJ141" s="22">
        <v>21.808</v>
      </c>
      <c r="CK141" s="22">
        <v>22.715</v>
      </c>
      <c r="CL141" s="17">
        <v>38.9</v>
      </c>
      <c r="CM141" s="17">
        <v>44.1</v>
      </c>
      <c r="CN141" s="17">
        <v>38.799999999999997</v>
      </c>
      <c r="CO141" s="17">
        <v>34.5</v>
      </c>
      <c r="CP141" s="17">
        <v>34.700000000000003</v>
      </c>
      <c r="CQ141" s="7">
        <v>37.450000000000003</v>
      </c>
      <c r="CR141">
        <v>114.6</v>
      </c>
      <c r="CS141" s="17">
        <v>82.2</v>
      </c>
      <c r="CT141" s="22">
        <v>37.700000000000003</v>
      </c>
      <c r="CU141" s="22">
        <v>39.4</v>
      </c>
      <c r="CV141">
        <v>4.51</v>
      </c>
      <c r="CW141">
        <v>3.15</v>
      </c>
      <c r="CX141" s="21">
        <v>3.3</v>
      </c>
      <c r="CY141" s="21">
        <v>7.72</v>
      </c>
      <c r="CZ141" s="21">
        <v>8.65</v>
      </c>
      <c r="DA141" s="21">
        <v>8.9700000000000006</v>
      </c>
      <c r="DB141" s="4">
        <v>8.8487799999999996</v>
      </c>
      <c r="DC141" s="4">
        <f t="shared" si="21"/>
        <v>1.0287799999999994</v>
      </c>
      <c r="DD141" s="21">
        <v>8.17</v>
      </c>
      <c r="DE141" s="21">
        <v>7.65</v>
      </c>
      <c r="DF141" s="1"/>
      <c r="DG141" s="21">
        <v>7.82</v>
      </c>
      <c r="DH141" s="21">
        <v>7.9</v>
      </c>
      <c r="DI141" s="1"/>
      <c r="DJ141" s="1"/>
      <c r="DK141" s="4">
        <f t="shared" si="22"/>
        <v>6.9999999999999396E-2</v>
      </c>
      <c r="DL141" s="4">
        <f t="shared" si="23"/>
        <v>1</v>
      </c>
      <c r="DM141" s="4"/>
      <c r="DN141" s="4">
        <f t="shared" si="24"/>
        <v>8.0000000000000071E-2</v>
      </c>
      <c r="DO141" s="4">
        <f t="shared" si="25"/>
        <v>0.34999999999999964</v>
      </c>
      <c r="DP141" s="4">
        <f t="shared" si="26"/>
        <v>-0.16999999999999993</v>
      </c>
      <c r="DQ141" s="14">
        <v>106.5979</v>
      </c>
      <c r="DR141" s="14">
        <v>62.506500000000003</v>
      </c>
      <c r="DS141" s="1"/>
      <c r="DT141" s="22">
        <v>62.029000000000003</v>
      </c>
      <c r="DU141" s="17">
        <v>203.9</v>
      </c>
      <c r="DV141" s="17">
        <v>587.9</v>
      </c>
      <c r="DW141" s="17">
        <v>467.5</v>
      </c>
      <c r="DX141" s="19">
        <v>26934</v>
      </c>
      <c r="DY141" s="14">
        <v>123.5514</v>
      </c>
      <c r="DZ141" s="14">
        <v>68.420500000000004</v>
      </c>
      <c r="EA141" s="22">
        <v>28.053000000000001</v>
      </c>
      <c r="EB141" s="14">
        <v>3.6048</v>
      </c>
      <c r="EC141" s="14">
        <v>127.1562</v>
      </c>
      <c r="ED141">
        <v>91.11</v>
      </c>
      <c r="EE141">
        <v>789.22</v>
      </c>
      <c r="EF141">
        <v>18.101970000000001</v>
      </c>
      <c r="EG141" s="1"/>
      <c r="EI141">
        <v>119.52468411729383</v>
      </c>
      <c r="EJ141" s="1"/>
      <c r="EO141">
        <v>78.3</v>
      </c>
      <c r="ES141" s="40">
        <v>16.637074999999999</v>
      </c>
    </row>
    <row r="142" spans="1:149">
      <c r="A142" s="26">
        <v>25569</v>
      </c>
      <c r="B142" s="14">
        <v>37.872399999999999</v>
      </c>
      <c r="C142" s="14">
        <v>36.104999999999997</v>
      </c>
      <c r="D142" s="14">
        <v>46.048699999999997</v>
      </c>
      <c r="E142" s="14">
        <v>38.438000000000002</v>
      </c>
      <c r="F142" s="14">
        <v>21.763400000000001</v>
      </c>
      <c r="G142" s="14">
        <v>53.832599999999999</v>
      </c>
      <c r="I142" s="17">
        <v>83.6</v>
      </c>
      <c r="J142" s="14">
        <v>31.580400000000001</v>
      </c>
      <c r="K142">
        <v>30.0732</v>
      </c>
      <c r="L142" s="14">
        <v>53.205300000000001</v>
      </c>
      <c r="M142">
        <v>22.907900000000001</v>
      </c>
      <c r="N142">
        <v>46.886499999999998</v>
      </c>
      <c r="O142" s="19">
        <v>18424</v>
      </c>
      <c r="P142" s="19">
        <v>71176</v>
      </c>
      <c r="Q142" s="19">
        <v>48450</v>
      </c>
      <c r="R142" s="19">
        <v>22726</v>
      </c>
      <c r="S142" s="19">
        <v>12496</v>
      </c>
      <c r="T142" s="19">
        <v>58680</v>
      </c>
      <c r="U142">
        <v>2861</v>
      </c>
      <c r="V142">
        <v>2605</v>
      </c>
      <c r="W142">
        <v>7030</v>
      </c>
      <c r="X142" s="19">
        <v>11218</v>
      </c>
      <c r="Y142" s="19">
        <v>7206</v>
      </c>
      <c r="Z142" s="19">
        <v>3615</v>
      </c>
      <c r="AA142" s="19">
        <v>4531</v>
      </c>
      <c r="AB142" s="19">
        <v>3485</v>
      </c>
      <c r="AC142" s="19">
        <v>2064</v>
      </c>
      <c r="AD142" s="19">
        <v>4756</v>
      </c>
      <c r="AE142" s="19">
        <v>687</v>
      </c>
      <c r="AF142" s="19">
        <v>5251</v>
      </c>
      <c r="AG142" s="19">
        <v>1771</v>
      </c>
      <c r="AH142" s="19">
        <v>14096</v>
      </c>
      <c r="AI142" s="17">
        <v>7425</v>
      </c>
      <c r="AJ142" s="17">
        <v>3408.5</v>
      </c>
      <c r="AK142" s="19">
        <v>78780</v>
      </c>
      <c r="AL142" s="19">
        <v>81981</v>
      </c>
      <c r="AM142">
        <v>60.4</v>
      </c>
      <c r="AN142">
        <v>3.9</v>
      </c>
      <c r="AO142" s="17">
        <f t="shared" si="18"/>
        <v>3.6850001829692247</v>
      </c>
      <c r="AP142" s="17">
        <f t="shared" si="19"/>
        <v>0.17443066076285968</v>
      </c>
      <c r="AQ142" s="17">
        <v>13.5</v>
      </c>
      <c r="AR142">
        <v>2.5</v>
      </c>
      <c r="AS142">
        <v>3.7</v>
      </c>
      <c r="AT142">
        <v>1800</v>
      </c>
      <c r="AU142">
        <v>933</v>
      </c>
      <c r="AV142" s="19">
        <f t="shared" si="20"/>
        <v>288</v>
      </c>
      <c r="AW142">
        <v>431</v>
      </c>
      <c r="AX142">
        <v>143</v>
      </c>
      <c r="AY142">
        <v>1245</v>
      </c>
      <c r="AZ142">
        <v>1031</v>
      </c>
      <c r="BA142">
        <v>462</v>
      </c>
      <c r="BB142">
        <v>474</v>
      </c>
      <c r="BC142">
        <v>2182</v>
      </c>
      <c r="BD142" s="17">
        <v>40.4</v>
      </c>
      <c r="BE142" s="17">
        <v>37.299999999999997</v>
      </c>
      <c r="BF142" s="17">
        <v>3.3</v>
      </c>
      <c r="BG142" s="7">
        <v>71</v>
      </c>
      <c r="BH142" s="19">
        <v>1319</v>
      </c>
      <c r="BI142" s="19">
        <v>525</v>
      </c>
      <c r="BJ142" s="19">
        <v>280</v>
      </c>
      <c r="BK142" s="19">
        <v>250</v>
      </c>
      <c r="BL142" s="19">
        <v>520</v>
      </c>
      <c r="BM142" s="19">
        <v>270</v>
      </c>
      <c r="BN142" s="19">
        <v>1062</v>
      </c>
      <c r="BO142">
        <v>82.65</v>
      </c>
      <c r="BP142">
        <v>82236</v>
      </c>
      <c r="BQ142">
        <v>74090</v>
      </c>
      <c r="BR142">
        <v>323376</v>
      </c>
      <c r="BS142" s="17">
        <v>57.9</v>
      </c>
      <c r="BT142">
        <v>21119</v>
      </c>
      <c r="BU142">
        <v>471.16</v>
      </c>
      <c r="BV142" s="17">
        <v>50.2</v>
      </c>
      <c r="BW142">
        <v>927855</v>
      </c>
      <c r="BX142">
        <v>956422.20279999997</v>
      </c>
      <c r="BY142" s="17">
        <v>45.8</v>
      </c>
      <c r="BZ142">
        <v>364138</v>
      </c>
      <c r="CA142">
        <v>97396</v>
      </c>
      <c r="CB142" s="17">
        <v>36.700000000000003</v>
      </c>
      <c r="CC142">
        <v>7.8</v>
      </c>
      <c r="CD142">
        <v>14.5</v>
      </c>
      <c r="CE142" s="1"/>
      <c r="CI142">
        <v>27.6</v>
      </c>
      <c r="CJ142" s="22">
        <v>21.885000000000002</v>
      </c>
      <c r="CK142" s="22">
        <v>22.79</v>
      </c>
      <c r="CL142" s="17">
        <v>39.1</v>
      </c>
      <c r="CM142" s="17">
        <v>44.4</v>
      </c>
      <c r="CN142" s="17">
        <v>39</v>
      </c>
      <c r="CO142" s="17">
        <v>34.700000000000003</v>
      </c>
      <c r="CP142" s="17">
        <v>35</v>
      </c>
      <c r="CQ142" s="7">
        <v>37.159999999999997</v>
      </c>
      <c r="CR142">
        <v>116.1</v>
      </c>
      <c r="CS142" s="17">
        <v>80.599999999999994</v>
      </c>
      <c r="CT142" s="22">
        <v>37.9</v>
      </c>
      <c r="CU142" s="22">
        <v>39.6</v>
      </c>
      <c r="CV142">
        <v>4.54</v>
      </c>
      <c r="CW142">
        <v>3.16</v>
      </c>
      <c r="CX142" s="21">
        <v>3.31</v>
      </c>
      <c r="CY142" s="21">
        <v>7.91</v>
      </c>
      <c r="CZ142" s="21">
        <v>8.86</v>
      </c>
      <c r="DA142" s="21">
        <v>8.98</v>
      </c>
      <c r="DB142" s="4">
        <v>8.9089500000000008</v>
      </c>
      <c r="DC142" s="4">
        <f t="shared" si="21"/>
        <v>1.0389500000000007</v>
      </c>
      <c r="DD142" s="21">
        <v>8.1</v>
      </c>
      <c r="DE142" s="21">
        <v>7.79</v>
      </c>
      <c r="DF142" s="1"/>
      <c r="DG142" s="21">
        <v>7.87</v>
      </c>
      <c r="DH142" s="21">
        <v>7.78</v>
      </c>
      <c r="DI142" s="1"/>
      <c r="DJ142" s="1"/>
      <c r="DK142" s="4">
        <f t="shared" si="22"/>
        <v>0.12000000000000011</v>
      </c>
      <c r="DL142" s="4">
        <f t="shared" si="23"/>
        <v>1.0699999999999994</v>
      </c>
      <c r="DM142" s="4"/>
      <c r="DN142" s="4">
        <f t="shared" si="24"/>
        <v>-8.9999999999999858E-2</v>
      </c>
      <c r="DO142" s="4">
        <f t="shared" si="25"/>
        <v>0.22999999999999954</v>
      </c>
      <c r="DP142" s="4">
        <f t="shared" si="26"/>
        <v>-8.0000000000000071E-2</v>
      </c>
      <c r="DQ142" s="14">
        <v>106.2979</v>
      </c>
      <c r="DR142" s="14">
        <v>62.822000000000003</v>
      </c>
      <c r="DS142" s="1"/>
      <c r="DT142" s="22">
        <v>62.218000000000004</v>
      </c>
      <c r="DU142" s="17">
        <v>206.2</v>
      </c>
      <c r="DV142" s="17">
        <v>589.6</v>
      </c>
      <c r="DW142" s="17">
        <v>469</v>
      </c>
      <c r="DX142" s="19">
        <v>27894</v>
      </c>
      <c r="DY142" s="14">
        <v>124.10980000000001</v>
      </c>
      <c r="DZ142" s="14">
        <v>68.9435</v>
      </c>
      <c r="EA142" s="22">
        <v>28.853999999999999</v>
      </c>
      <c r="EB142" s="14">
        <v>3.6932</v>
      </c>
      <c r="EC142" s="14">
        <v>127.803</v>
      </c>
      <c r="ED142">
        <v>90.31</v>
      </c>
      <c r="EE142">
        <v>782.16989999999998</v>
      </c>
      <c r="EF142">
        <v>16.277239999999999</v>
      </c>
      <c r="EG142" s="1"/>
      <c r="EI142">
        <v>119.47054665732585</v>
      </c>
      <c r="EJ142" s="1"/>
      <c r="EO142">
        <v>77.099999999999994</v>
      </c>
      <c r="ES142" s="40">
        <v>32.748226000000003</v>
      </c>
    </row>
    <row r="143" spans="1:149">
      <c r="A143" s="26">
        <v>25600</v>
      </c>
      <c r="B143" s="14">
        <v>37.8474</v>
      </c>
      <c r="C143" s="14">
        <v>36.291699999999999</v>
      </c>
      <c r="D143" s="14">
        <v>46.5032</v>
      </c>
      <c r="E143" s="14">
        <v>38.222000000000001</v>
      </c>
      <c r="F143" s="14">
        <v>21.431000000000001</v>
      </c>
      <c r="G143" s="14">
        <v>54.005600000000001</v>
      </c>
      <c r="I143" s="17">
        <v>83.3</v>
      </c>
      <c r="J143" s="14">
        <v>32.040900000000001</v>
      </c>
      <c r="K143">
        <v>29.4497</v>
      </c>
      <c r="L143" s="14">
        <v>53.628300000000003</v>
      </c>
      <c r="M143">
        <v>22.864999999999998</v>
      </c>
      <c r="N143">
        <v>46.694600000000001</v>
      </c>
      <c r="O143" s="19">
        <v>18361</v>
      </c>
      <c r="P143" s="19">
        <v>71304</v>
      </c>
      <c r="Q143" s="19">
        <v>48557</v>
      </c>
      <c r="R143" s="19">
        <v>22747</v>
      </c>
      <c r="S143" s="19">
        <v>12518</v>
      </c>
      <c r="T143" s="19">
        <v>58786</v>
      </c>
      <c r="U143">
        <v>2849</v>
      </c>
      <c r="V143">
        <v>2612</v>
      </c>
      <c r="W143">
        <v>7057</v>
      </c>
      <c r="X143" s="19">
        <v>11170</v>
      </c>
      <c r="Y143" s="19">
        <v>7191</v>
      </c>
      <c r="Z143" s="19">
        <v>3703</v>
      </c>
      <c r="AA143" s="19">
        <v>4552</v>
      </c>
      <c r="AB143" s="19">
        <v>3497</v>
      </c>
      <c r="AC143" s="19">
        <v>2060</v>
      </c>
      <c r="AD143" s="19">
        <v>4773</v>
      </c>
      <c r="AE143" s="19">
        <v>683</v>
      </c>
      <c r="AF143" s="19">
        <v>5262</v>
      </c>
      <c r="AG143" s="19">
        <v>1778</v>
      </c>
      <c r="AH143" s="19">
        <v>14117</v>
      </c>
      <c r="AI143" s="17">
        <v>7441.8</v>
      </c>
      <c r="AJ143" s="17">
        <v>3412</v>
      </c>
      <c r="AK143" s="19">
        <v>78698</v>
      </c>
      <c r="AL143" s="19">
        <v>82151</v>
      </c>
      <c r="AM143">
        <v>60.4</v>
      </c>
      <c r="AN143">
        <v>4.2</v>
      </c>
      <c r="AO143" s="17">
        <f t="shared" si="18"/>
        <v>4.0255139925259584</v>
      </c>
      <c r="AP143" s="17">
        <f t="shared" si="19"/>
        <v>0.19598057236065294</v>
      </c>
      <c r="AQ143" s="17">
        <v>13.3</v>
      </c>
      <c r="AR143">
        <v>2.8</v>
      </c>
      <c r="AS143">
        <v>4.0999999999999996</v>
      </c>
      <c r="AT143">
        <v>1950</v>
      </c>
      <c r="AU143">
        <v>1048</v>
      </c>
      <c r="AV143" s="19">
        <f t="shared" si="20"/>
        <v>309</v>
      </c>
      <c r="AW143">
        <v>470</v>
      </c>
      <c r="AX143">
        <v>161</v>
      </c>
      <c r="AY143">
        <v>1403</v>
      </c>
      <c r="AZ143">
        <v>1109</v>
      </c>
      <c r="BA143">
        <v>468</v>
      </c>
      <c r="BB143">
        <v>476</v>
      </c>
      <c r="BC143">
        <v>2186</v>
      </c>
      <c r="BD143" s="17">
        <v>40.200000000000003</v>
      </c>
      <c r="BE143" s="17">
        <v>37.299999999999997</v>
      </c>
      <c r="BF143" s="17">
        <v>3.2</v>
      </c>
      <c r="BG143" s="7">
        <v>71</v>
      </c>
      <c r="BH143" s="19">
        <v>1264</v>
      </c>
      <c r="BI143" s="19">
        <v>483</v>
      </c>
      <c r="BJ143" s="19">
        <v>265</v>
      </c>
      <c r="BK143" s="19">
        <v>211</v>
      </c>
      <c r="BL143" s="19">
        <v>533</v>
      </c>
      <c r="BM143" s="19">
        <v>256</v>
      </c>
      <c r="BN143" s="19">
        <v>1118</v>
      </c>
      <c r="BO143">
        <v>81.45</v>
      </c>
      <c r="BP143">
        <v>81388</v>
      </c>
      <c r="BQ143">
        <v>73359</v>
      </c>
      <c r="BR143">
        <v>319460</v>
      </c>
      <c r="BS143" s="17">
        <v>57.7</v>
      </c>
      <c r="BT143">
        <v>19777</v>
      </c>
      <c r="BU143">
        <v>472.19</v>
      </c>
      <c r="BV143" s="17">
        <v>48.6</v>
      </c>
      <c r="BW143">
        <v>907105</v>
      </c>
      <c r="BX143">
        <v>966663.81342999998</v>
      </c>
      <c r="BY143" s="17">
        <v>45.8</v>
      </c>
      <c r="BZ143">
        <v>364462</v>
      </c>
      <c r="CA143">
        <v>97537</v>
      </c>
      <c r="CB143" s="17">
        <v>36.799999999999997</v>
      </c>
      <c r="CC143">
        <v>7.8</v>
      </c>
      <c r="CD143">
        <v>14.5</v>
      </c>
      <c r="CE143" s="1"/>
      <c r="CI143">
        <v>27.6</v>
      </c>
      <c r="CJ143" s="22">
        <v>21.972999999999999</v>
      </c>
      <c r="CK143" s="22">
        <v>22.876999999999999</v>
      </c>
      <c r="CL143" s="17">
        <v>39</v>
      </c>
      <c r="CM143" s="17">
        <v>44.1</v>
      </c>
      <c r="CN143" s="17">
        <v>38.9</v>
      </c>
      <c r="CO143" s="17">
        <v>34.799999999999997</v>
      </c>
      <c r="CP143" s="17">
        <v>35</v>
      </c>
      <c r="CQ143" s="7">
        <v>36.409999999999997</v>
      </c>
      <c r="CR143">
        <v>116.6</v>
      </c>
      <c r="CS143" s="17">
        <v>74.5</v>
      </c>
      <c r="CT143" s="22">
        <v>38.1</v>
      </c>
      <c r="CU143" s="22">
        <v>39.799999999999997</v>
      </c>
      <c r="CV143">
        <v>4.5599999999999996</v>
      </c>
      <c r="CW143">
        <v>3.17</v>
      </c>
      <c r="CX143" s="21">
        <v>3.33</v>
      </c>
      <c r="CY143" s="21">
        <v>7.93</v>
      </c>
      <c r="CZ143" s="21">
        <v>8.7799999999999994</v>
      </c>
      <c r="DA143" s="21">
        <v>8.98</v>
      </c>
      <c r="DB143" s="4">
        <v>8.6095600000000001</v>
      </c>
      <c r="DC143" s="4">
        <f t="shared" si="21"/>
        <v>1.4795600000000002</v>
      </c>
      <c r="DD143" s="21">
        <v>7.59</v>
      </c>
      <c r="DE143" s="21">
        <v>7.24</v>
      </c>
      <c r="DF143" s="1"/>
      <c r="DG143" s="21">
        <v>7.13</v>
      </c>
      <c r="DH143" s="21">
        <v>7.22</v>
      </c>
      <c r="DI143" s="1"/>
      <c r="DJ143" s="1"/>
      <c r="DK143" s="4">
        <f t="shared" si="22"/>
        <v>0.6899999999999995</v>
      </c>
      <c r="DL143" s="4">
        <f t="shared" si="23"/>
        <v>1.5399999999999991</v>
      </c>
      <c r="DM143" s="4"/>
      <c r="DN143" s="4">
        <f t="shared" si="24"/>
        <v>8.9999999999999858E-2</v>
      </c>
      <c r="DO143" s="4">
        <f t="shared" si="25"/>
        <v>0.45999999999999996</v>
      </c>
      <c r="DP143" s="4">
        <f t="shared" si="26"/>
        <v>0.11000000000000032</v>
      </c>
      <c r="DQ143" s="14">
        <v>105.6953</v>
      </c>
      <c r="DR143" s="14">
        <v>63.030799999999999</v>
      </c>
      <c r="DS143" s="1"/>
      <c r="DT143" s="22">
        <v>62.405000000000001</v>
      </c>
      <c r="DU143" s="17">
        <v>205</v>
      </c>
      <c r="DV143" s="17">
        <v>586.29999999999995</v>
      </c>
      <c r="DW143" s="17">
        <v>462.8</v>
      </c>
      <c r="DX143" s="19">
        <v>26830</v>
      </c>
      <c r="DY143" s="14">
        <v>124.3886</v>
      </c>
      <c r="DZ143" s="14">
        <v>69.243300000000005</v>
      </c>
      <c r="EA143" s="22">
        <v>27.91</v>
      </c>
      <c r="EB143" s="14">
        <v>3.8026</v>
      </c>
      <c r="EC143" s="14">
        <v>128.19120000000001</v>
      </c>
      <c r="ED143">
        <v>87.16</v>
      </c>
      <c r="EE143">
        <v>756.21</v>
      </c>
      <c r="EF143">
        <v>17.67998</v>
      </c>
      <c r="EG143" s="1"/>
      <c r="EI143">
        <v>119.44889167333866</v>
      </c>
      <c r="EJ143" s="1"/>
      <c r="EO143">
        <v>75.8</v>
      </c>
      <c r="ES143" s="40">
        <v>42.066569000000001</v>
      </c>
    </row>
    <row r="144" spans="1:149">
      <c r="A144" s="26">
        <v>25628</v>
      </c>
      <c r="B144" s="14">
        <v>37.798299999999998</v>
      </c>
      <c r="C144" s="14">
        <v>36.195</v>
      </c>
      <c r="D144" s="14">
        <v>46.447499999999998</v>
      </c>
      <c r="E144" s="14">
        <v>38.132199999999997</v>
      </c>
      <c r="F144" s="14">
        <v>21.4221</v>
      </c>
      <c r="G144" s="14">
        <v>53.385800000000003</v>
      </c>
      <c r="I144" s="17">
        <v>83</v>
      </c>
      <c r="J144" s="14">
        <v>32.345300000000002</v>
      </c>
      <c r="K144">
        <v>29.520700000000001</v>
      </c>
      <c r="L144" s="14">
        <v>53.334099999999999</v>
      </c>
      <c r="M144">
        <v>22.7499</v>
      </c>
      <c r="N144">
        <v>47.031100000000002</v>
      </c>
      <c r="O144" s="19">
        <v>18360</v>
      </c>
      <c r="P144" s="19">
        <v>71452</v>
      </c>
      <c r="Q144" s="19">
        <v>48714</v>
      </c>
      <c r="R144" s="19">
        <v>22738</v>
      </c>
      <c r="S144" s="19">
        <v>12603</v>
      </c>
      <c r="T144" s="19">
        <v>58849</v>
      </c>
      <c r="U144">
        <v>2921</v>
      </c>
      <c r="V144">
        <v>2623</v>
      </c>
      <c r="W144">
        <v>7059</v>
      </c>
      <c r="X144" s="19">
        <v>11189</v>
      </c>
      <c r="Y144" s="19">
        <v>7171</v>
      </c>
      <c r="Z144" s="19">
        <v>3697</v>
      </c>
      <c r="AA144" s="19">
        <v>4556</v>
      </c>
      <c r="AB144" s="19">
        <v>3512</v>
      </c>
      <c r="AC144" s="19">
        <v>2059</v>
      </c>
      <c r="AD144" s="19">
        <v>4791</v>
      </c>
      <c r="AE144" s="19">
        <v>681</v>
      </c>
      <c r="AF144" s="19">
        <v>5267</v>
      </c>
      <c r="AG144" s="19">
        <v>1781</v>
      </c>
      <c r="AH144" s="19">
        <v>14145</v>
      </c>
      <c r="AI144" s="17">
        <v>7465.1</v>
      </c>
      <c r="AJ144" s="17">
        <v>3415.6</v>
      </c>
      <c r="AK144" s="19">
        <v>78863</v>
      </c>
      <c r="AL144" s="19">
        <v>82498</v>
      </c>
      <c r="AM144">
        <v>60.6</v>
      </c>
      <c r="AN144">
        <v>4.4000000000000004</v>
      </c>
      <c r="AO144" s="17">
        <f t="shared" si="18"/>
        <v>4.1988896700526075</v>
      </c>
      <c r="AP144" s="17">
        <f t="shared" si="19"/>
        <v>0.21939925816383427</v>
      </c>
      <c r="AQ144" s="17">
        <v>13.4</v>
      </c>
      <c r="AR144">
        <v>2.9</v>
      </c>
      <c r="AS144">
        <v>4.5999999999999996</v>
      </c>
      <c r="AT144">
        <v>1978</v>
      </c>
      <c r="AU144">
        <v>1133</v>
      </c>
      <c r="AV144" s="19">
        <f t="shared" si="20"/>
        <v>353</v>
      </c>
      <c r="AW144">
        <v>534</v>
      </c>
      <c r="AX144">
        <v>181</v>
      </c>
      <c r="AY144">
        <v>1511</v>
      </c>
      <c r="AZ144">
        <v>1165</v>
      </c>
      <c r="BA144">
        <v>469</v>
      </c>
      <c r="BB144">
        <v>464</v>
      </c>
      <c r="BC144">
        <v>2236</v>
      </c>
      <c r="BD144" s="17">
        <v>40.1</v>
      </c>
      <c r="BE144" s="17">
        <v>37.200000000000003</v>
      </c>
      <c r="BF144" s="17">
        <v>3.1</v>
      </c>
      <c r="BG144" s="7">
        <v>67</v>
      </c>
      <c r="BH144" s="19">
        <v>1290</v>
      </c>
      <c r="BI144" s="19">
        <v>456</v>
      </c>
      <c r="BJ144" s="19">
        <v>258</v>
      </c>
      <c r="BK144" s="19">
        <v>187</v>
      </c>
      <c r="BL144" s="19">
        <v>573</v>
      </c>
      <c r="BM144" s="19">
        <v>272</v>
      </c>
      <c r="BN144" s="19">
        <v>1132</v>
      </c>
      <c r="BO144">
        <v>71.849999999999994</v>
      </c>
      <c r="BP144">
        <v>79050</v>
      </c>
      <c r="BQ144">
        <v>73025</v>
      </c>
      <c r="BR144">
        <v>314469</v>
      </c>
      <c r="BS144" s="17">
        <v>49.3</v>
      </c>
      <c r="BT144">
        <v>17719</v>
      </c>
      <c r="BU144">
        <v>472.5</v>
      </c>
      <c r="BV144" s="17">
        <v>51.4</v>
      </c>
      <c r="BW144">
        <v>906154</v>
      </c>
      <c r="BX144">
        <v>970031.53149700002</v>
      </c>
      <c r="BY144" s="17">
        <v>45.2</v>
      </c>
      <c r="BZ144">
        <v>360203</v>
      </c>
      <c r="CA144">
        <v>96588</v>
      </c>
      <c r="CB144" s="17">
        <v>36.799999999999997</v>
      </c>
      <c r="CC144">
        <v>7.9</v>
      </c>
      <c r="CD144">
        <v>14.5</v>
      </c>
      <c r="CE144" s="1"/>
      <c r="CI144">
        <v>27.3</v>
      </c>
      <c r="CJ144" s="22">
        <v>22.027000000000001</v>
      </c>
      <c r="CK144" s="22">
        <v>22.962</v>
      </c>
      <c r="CL144" s="17">
        <v>39.1</v>
      </c>
      <c r="CM144" s="17">
        <v>44.2</v>
      </c>
      <c r="CN144" s="17">
        <v>39</v>
      </c>
      <c r="CO144" s="17">
        <v>34.799999999999997</v>
      </c>
      <c r="CP144" s="17">
        <v>34.9</v>
      </c>
      <c r="CQ144" s="7">
        <v>35.99</v>
      </c>
      <c r="CR144">
        <v>116.9</v>
      </c>
      <c r="CS144" s="17">
        <v>67.8</v>
      </c>
      <c r="CT144" s="22">
        <v>38.299999999999997</v>
      </c>
      <c r="CU144" s="22">
        <v>40.1</v>
      </c>
      <c r="CV144">
        <v>4.5999999999999996</v>
      </c>
      <c r="CW144">
        <v>3.19</v>
      </c>
      <c r="CX144" s="21">
        <v>3.35</v>
      </c>
      <c r="CY144" s="21">
        <v>7.84</v>
      </c>
      <c r="CZ144" s="21">
        <v>8.6300000000000008</v>
      </c>
      <c r="DA144" s="21">
        <v>7.76</v>
      </c>
      <c r="DB144" s="4">
        <v>8.5429999999999993</v>
      </c>
      <c r="DC144" s="4">
        <f t="shared" si="21"/>
        <v>1.9129999999999994</v>
      </c>
      <c r="DD144" s="21">
        <v>6.97</v>
      </c>
      <c r="DE144" s="21">
        <v>7.07</v>
      </c>
      <c r="DF144" s="1"/>
      <c r="DG144" s="21">
        <v>6.63</v>
      </c>
      <c r="DH144" s="21">
        <v>6.58</v>
      </c>
      <c r="DI144" s="1"/>
      <c r="DJ144" s="1"/>
      <c r="DK144" s="4">
        <f t="shared" si="22"/>
        <v>0.76999999999999957</v>
      </c>
      <c r="DL144" s="4">
        <f t="shared" si="23"/>
        <v>1.5600000000000005</v>
      </c>
      <c r="DM144" s="4"/>
      <c r="DN144" s="4">
        <f t="shared" si="24"/>
        <v>-4.9999999999999822E-2</v>
      </c>
      <c r="DO144" s="4">
        <f t="shared" si="25"/>
        <v>0.33999999999999986</v>
      </c>
      <c r="DP144" s="4">
        <f t="shared" si="26"/>
        <v>0.44000000000000039</v>
      </c>
      <c r="DQ144" s="14">
        <v>105.4128</v>
      </c>
      <c r="DR144" s="14">
        <v>63.204000000000001</v>
      </c>
      <c r="DS144" s="1"/>
      <c r="DT144" s="22">
        <v>62.53</v>
      </c>
      <c r="DU144" s="17">
        <v>205.7</v>
      </c>
      <c r="DV144" s="17">
        <v>587.29999999999995</v>
      </c>
      <c r="DW144" s="17">
        <v>460.2</v>
      </c>
      <c r="DX144" s="19">
        <v>26619</v>
      </c>
      <c r="DY144" s="14">
        <v>124.3719</v>
      </c>
      <c r="DZ144" s="14">
        <v>69.423299999999998</v>
      </c>
      <c r="EA144" s="22">
        <v>27.516999999999999</v>
      </c>
      <c r="EB144" s="14">
        <v>3.9081000000000001</v>
      </c>
      <c r="EC144" s="14">
        <v>128.28</v>
      </c>
      <c r="ED144">
        <v>88.65</v>
      </c>
      <c r="EE144">
        <v>777.62009999999998</v>
      </c>
      <c r="EF144">
        <v>17.455829999999999</v>
      </c>
      <c r="EG144" s="1"/>
      <c r="EI144">
        <v>119.35144424539632</v>
      </c>
      <c r="EJ144" s="1"/>
      <c r="EO144">
        <v>74.3</v>
      </c>
      <c r="ES144" s="40">
        <v>50.44388</v>
      </c>
    </row>
    <row r="145" spans="1:149">
      <c r="A145" s="26">
        <v>25659</v>
      </c>
      <c r="B145" s="14">
        <v>37.701099999999997</v>
      </c>
      <c r="C145" s="14">
        <v>36.185899999999997</v>
      </c>
      <c r="D145" s="14">
        <v>46.635599999999997</v>
      </c>
      <c r="E145" s="14">
        <v>37.868499999999997</v>
      </c>
      <c r="F145" s="14">
        <v>21.023599999999998</v>
      </c>
      <c r="G145" s="14">
        <v>53.778300000000002</v>
      </c>
      <c r="I145" s="17">
        <v>82.5</v>
      </c>
      <c r="J145" s="14">
        <v>32.330399999999997</v>
      </c>
      <c r="K145">
        <v>30.224900000000002</v>
      </c>
      <c r="L145" s="14">
        <v>53.643700000000003</v>
      </c>
      <c r="M145">
        <v>22.595800000000001</v>
      </c>
      <c r="N145">
        <v>47.191200000000002</v>
      </c>
      <c r="O145" s="19">
        <v>18207</v>
      </c>
      <c r="P145" s="19">
        <v>71348</v>
      </c>
      <c r="Q145" s="19">
        <v>48796</v>
      </c>
      <c r="R145" s="19">
        <v>22552</v>
      </c>
      <c r="S145" s="19">
        <v>12705</v>
      </c>
      <c r="T145" s="19">
        <v>58643</v>
      </c>
      <c r="U145">
        <v>2996</v>
      </c>
      <c r="V145">
        <v>2634</v>
      </c>
      <c r="W145">
        <v>7075</v>
      </c>
      <c r="X145" s="19">
        <v>11063</v>
      </c>
      <c r="Y145" s="19">
        <v>7144</v>
      </c>
      <c r="Z145" s="19">
        <v>3669</v>
      </c>
      <c r="AA145" s="19">
        <v>4567</v>
      </c>
      <c r="AB145" s="19">
        <v>3519</v>
      </c>
      <c r="AC145" s="19">
        <v>2050</v>
      </c>
      <c r="AD145" s="19">
        <v>4780</v>
      </c>
      <c r="AE145" s="19">
        <v>676</v>
      </c>
      <c r="AF145" s="19">
        <v>5269</v>
      </c>
      <c r="AG145" s="19">
        <v>1785</v>
      </c>
      <c r="AH145" s="19">
        <v>14121</v>
      </c>
      <c r="AI145" s="17">
        <v>7447.2</v>
      </c>
      <c r="AJ145" s="17">
        <v>3416.3</v>
      </c>
      <c r="AK145" s="19">
        <v>78930</v>
      </c>
      <c r="AL145" s="19">
        <v>82727</v>
      </c>
      <c r="AM145">
        <v>60.6</v>
      </c>
      <c r="AN145">
        <v>4.5999999999999996</v>
      </c>
      <c r="AO145" s="17">
        <f t="shared" si="18"/>
        <v>4.4060584815114776</v>
      </c>
      <c r="AP145" s="17">
        <f t="shared" si="19"/>
        <v>0.24417662915372249</v>
      </c>
      <c r="AQ145" s="17">
        <v>14.7</v>
      </c>
      <c r="AR145">
        <v>3.2</v>
      </c>
      <c r="AS145">
        <v>4.4000000000000004</v>
      </c>
      <c r="AT145">
        <v>2139</v>
      </c>
      <c r="AU145">
        <v>1106</v>
      </c>
      <c r="AV145" s="19">
        <f t="shared" si="20"/>
        <v>400</v>
      </c>
      <c r="AW145">
        <v>602</v>
      </c>
      <c r="AX145">
        <v>202</v>
      </c>
      <c r="AY145">
        <v>1602</v>
      </c>
      <c r="AZ145">
        <v>1182</v>
      </c>
      <c r="BA145">
        <v>548</v>
      </c>
      <c r="BB145">
        <v>494</v>
      </c>
      <c r="BC145">
        <v>2631</v>
      </c>
      <c r="BD145" s="17">
        <v>39.799999999999997</v>
      </c>
      <c r="BE145" s="17">
        <v>37</v>
      </c>
      <c r="BF145" s="17">
        <v>3</v>
      </c>
      <c r="BG145" s="7">
        <v>65</v>
      </c>
      <c r="BH145" s="19">
        <v>1385</v>
      </c>
      <c r="BI145" s="19">
        <v>496</v>
      </c>
      <c r="BJ145" s="19">
        <v>305</v>
      </c>
      <c r="BK145" s="19">
        <v>189</v>
      </c>
      <c r="BL145" s="19">
        <v>588</v>
      </c>
      <c r="BM145" s="19">
        <v>303</v>
      </c>
      <c r="BN145" s="19">
        <v>1224</v>
      </c>
      <c r="BO145">
        <v>66.95</v>
      </c>
      <c r="BP145">
        <v>77061</v>
      </c>
      <c r="BQ145">
        <v>72255</v>
      </c>
      <c r="BR145">
        <v>309354</v>
      </c>
      <c r="BS145" s="17">
        <v>48.7</v>
      </c>
      <c r="BT145">
        <v>16668</v>
      </c>
      <c r="BU145">
        <v>475.44</v>
      </c>
      <c r="BV145" s="17">
        <v>44.3</v>
      </c>
      <c r="BW145">
        <v>923435</v>
      </c>
      <c r="BX145">
        <v>972632.31316200003</v>
      </c>
      <c r="BY145" s="17">
        <v>45.7</v>
      </c>
      <c r="BZ145">
        <v>358383</v>
      </c>
      <c r="CA145">
        <v>97255</v>
      </c>
      <c r="CB145" s="17">
        <v>36.9</v>
      </c>
      <c r="CC145">
        <v>7.9</v>
      </c>
      <c r="CD145">
        <v>14.5</v>
      </c>
      <c r="CE145" s="1"/>
      <c r="CI145">
        <v>28.2</v>
      </c>
      <c r="CJ145" s="22">
        <v>22.138999999999999</v>
      </c>
      <c r="CK145" s="22">
        <v>23.053000000000001</v>
      </c>
      <c r="CL145" s="17">
        <v>39.1</v>
      </c>
      <c r="CM145" s="17">
        <v>44</v>
      </c>
      <c r="CN145" s="17">
        <v>39</v>
      </c>
      <c r="CO145" s="17">
        <v>35</v>
      </c>
      <c r="CP145" s="17">
        <v>35.1</v>
      </c>
      <c r="CQ145" s="7">
        <v>35.75</v>
      </c>
      <c r="CR145">
        <v>116.3</v>
      </c>
      <c r="CS145" s="17">
        <v>75.099999999999994</v>
      </c>
      <c r="CT145" s="22">
        <v>38.5</v>
      </c>
      <c r="CU145" s="22">
        <v>40.4</v>
      </c>
      <c r="CV145">
        <v>4.66</v>
      </c>
      <c r="CW145">
        <v>3.19</v>
      </c>
      <c r="CX145" s="21">
        <v>3.36</v>
      </c>
      <c r="CY145" s="21">
        <v>7.83</v>
      </c>
      <c r="CZ145" s="21">
        <v>8.6999999999999993</v>
      </c>
      <c r="DA145" s="21">
        <v>8.1</v>
      </c>
      <c r="DB145" s="4">
        <v>8.1386699999999994</v>
      </c>
      <c r="DC145" s="4">
        <f t="shared" si="21"/>
        <v>1.6286699999999996</v>
      </c>
      <c r="DD145" s="21">
        <v>7.06</v>
      </c>
      <c r="DE145" s="21">
        <v>7.39</v>
      </c>
      <c r="DF145" s="1"/>
      <c r="DG145" s="21">
        <v>6.51</v>
      </c>
      <c r="DH145" s="21">
        <v>6.6</v>
      </c>
      <c r="DI145" s="1"/>
      <c r="DJ145" s="1"/>
      <c r="DK145" s="4">
        <f t="shared" si="22"/>
        <v>0.44000000000000039</v>
      </c>
      <c r="DL145" s="4">
        <f t="shared" si="23"/>
        <v>1.3099999999999996</v>
      </c>
      <c r="DM145" s="4"/>
      <c r="DN145" s="4">
        <f t="shared" si="24"/>
        <v>8.9999999999999858E-2</v>
      </c>
      <c r="DO145" s="4">
        <f t="shared" si="25"/>
        <v>0.54999999999999982</v>
      </c>
      <c r="DP145" s="4">
        <f t="shared" si="26"/>
        <v>0.87999999999999989</v>
      </c>
      <c r="DQ145" s="14">
        <v>105.67659999999999</v>
      </c>
      <c r="DR145" s="14">
        <v>63.314700000000002</v>
      </c>
      <c r="DS145" s="1"/>
      <c r="DT145" s="22">
        <v>63.058999999999997</v>
      </c>
      <c r="DU145" s="17">
        <v>206.7</v>
      </c>
      <c r="DV145" s="17">
        <v>588.4</v>
      </c>
      <c r="DW145" s="17">
        <v>458.1</v>
      </c>
      <c r="DX145" s="19">
        <v>27277</v>
      </c>
      <c r="DY145" s="14">
        <v>124.3412</v>
      </c>
      <c r="DZ145" s="14">
        <v>69.544499999999999</v>
      </c>
      <c r="EA145" s="22">
        <v>28.123000000000001</v>
      </c>
      <c r="EB145" s="14">
        <v>4.0335000000000001</v>
      </c>
      <c r="EC145" s="14">
        <v>128.37469999999999</v>
      </c>
      <c r="ED145">
        <v>85.95</v>
      </c>
      <c r="EE145">
        <v>771.6499</v>
      </c>
      <c r="EF145">
        <v>18.393789999999999</v>
      </c>
      <c r="EG145" s="1"/>
      <c r="EI145">
        <v>119.24316932546036</v>
      </c>
      <c r="EJ145" s="1"/>
      <c r="EO145">
        <v>72.7</v>
      </c>
      <c r="ES145" s="40">
        <v>51.095723</v>
      </c>
    </row>
    <row r="146" spans="1:149">
      <c r="A146" s="26">
        <v>25689</v>
      </c>
      <c r="B146" s="14">
        <v>37.657200000000003</v>
      </c>
      <c r="C146" s="14">
        <v>36.205300000000001</v>
      </c>
      <c r="D146" s="14">
        <v>46.8887</v>
      </c>
      <c r="E146" s="14">
        <v>37.743099999999998</v>
      </c>
      <c r="F146" s="14">
        <v>20.904399999999999</v>
      </c>
      <c r="G146" s="14">
        <v>53.490099999999998</v>
      </c>
      <c r="I146" s="17">
        <v>82.1</v>
      </c>
      <c r="J146" s="14">
        <v>32.362299999999998</v>
      </c>
      <c r="K146">
        <v>31.172699999999999</v>
      </c>
      <c r="L146" s="14">
        <v>54.027000000000001</v>
      </c>
      <c r="M146">
        <v>22.439699999999998</v>
      </c>
      <c r="N146">
        <v>47.398200000000003</v>
      </c>
      <c r="O146" s="19">
        <v>18029</v>
      </c>
      <c r="P146" s="19">
        <v>71123</v>
      </c>
      <c r="Q146" s="19">
        <v>48787</v>
      </c>
      <c r="R146" s="19">
        <v>22336</v>
      </c>
      <c r="S146" s="19">
        <v>12668</v>
      </c>
      <c r="T146" s="19">
        <v>58455</v>
      </c>
      <c r="U146">
        <v>2919</v>
      </c>
      <c r="V146">
        <v>2648</v>
      </c>
      <c r="W146">
        <v>7101</v>
      </c>
      <c r="X146" s="19">
        <v>10944</v>
      </c>
      <c r="Y146" s="19">
        <v>7085</v>
      </c>
      <c r="Z146" s="19">
        <v>3634</v>
      </c>
      <c r="AA146" s="19">
        <v>4579</v>
      </c>
      <c r="AB146" s="19">
        <v>3525</v>
      </c>
      <c r="AC146" s="19">
        <v>2045</v>
      </c>
      <c r="AD146" s="19">
        <v>4785</v>
      </c>
      <c r="AE146" s="19">
        <v>673</v>
      </c>
      <c r="AF146" s="19">
        <v>5268</v>
      </c>
      <c r="AG146" s="19">
        <v>1789</v>
      </c>
      <c r="AH146" s="19">
        <v>14128</v>
      </c>
      <c r="AI146" s="17">
        <v>7453.1</v>
      </c>
      <c r="AJ146" s="17">
        <v>3418.6</v>
      </c>
      <c r="AK146" s="19">
        <v>78564</v>
      </c>
      <c r="AL146" s="19">
        <v>82483</v>
      </c>
      <c r="AM146">
        <v>60.3</v>
      </c>
      <c r="AN146">
        <v>4.8</v>
      </c>
      <c r="AO146" s="17">
        <f t="shared" si="18"/>
        <v>4.497896536255956</v>
      </c>
      <c r="AP146" s="17">
        <f t="shared" si="19"/>
        <v>0.28005770886121989</v>
      </c>
      <c r="AQ146" s="17">
        <v>14.2</v>
      </c>
      <c r="AR146">
        <v>3.3</v>
      </c>
      <c r="AS146">
        <v>4.8</v>
      </c>
      <c r="AT146">
        <v>2109</v>
      </c>
      <c r="AU146">
        <v>1241</v>
      </c>
      <c r="AV146" s="19">
        <f t="shared" si="20"/>
        <v>360</v>
      </c>
      <c r="AW146">
        <v>591</v>
      </c>
      <c r="AX146">
        <v>231</v>
      </c>
      <c r="AY146">
        <v>1829</v>
      </c>
      <c r="AZ146">
        <v>1133</v>
      </c>
      <c r="BA146">
        <v>522</v>
      </c>
      <c r="BB146">
        <v>450</v>
      </c>
      <c r="BC146">
        <v>2487</v>
      </c>
      <c r="BD146" s="17">
        <v>39.799999999999997</v>
      </c>
      <c r="BE146" s="17">
        <v>37</v>
      </c>
      <c r="BF146" s="17">
        <v>3</v>
      </c>
      <c r="BG146" s="7">
        <v>61</v>
      </c>
      <c r="BH146" s="19">
        <v>1517</v>
      </c>
      <c r="BI146" s="19">
        <v>605</v>
      </c>
      <c r="BJ146" s="19">
        <v>317</v>
      </c>
      <c r="BK146" s="19">
        <v>241</v>
      </c>
      <c r="BL146" s="19">
        <v>636</v>
      </c>
      <c r="BM146" s="19">
        <v>324</v>
      </c>
      <c r="BN146" s="19">
        <v>1328</v>
      </c>
      <c r="BO146">
        <v>55.75</v>
      </c>
      <c r="BP146">
        <v>79128</v>
      </c>
      <c r="BQ146">
        <v>73045</v>
      </c>
      <c r="BR146">
        <v>304656</v>
      </c>
      <c r="BS146" s="17">
        <v>67.2</v>
      </c>
      <c r="BT146">
        <v>17439</v>
      </c>
      <c r="BU146">
        <v>474.22</v>
      </c>
      <c r="BV146" s="17">
        <v>40.4</v>
      </c>
      <c r="BW146">
        <v>951563</v>
      </c>
      <c r="BX146">
        <v>971394.87139900005</v>
      </c>
      <c r="BY146" s="17">
        <v>45.3</v>
      </c>
      <c r="BZ146">
        <v>362276</v>
      </c>
      <c r="CA146">
        <v>98374</v>
      </c>
      <c r="CB146" s="17">
        <v>37.1</v>
      </c>
      <c r="CC146">
        <v>7.9</v>
      </c>
      <c r="CD146">
        <v>14.5</v>
      </c>
      <c r="CE146" s="1"/>
      <c r="CI146">
        <v>28.1</v>
      </c>
      <c r="CJ146" s="22">
        <v>22.209</v>
      </c>
      <c r="CK146" s="22">
        <v>23.134</v>
      </c>
      <c r="CL146" s="17">
        <v>39.1</v>
      </c>
      <c r="CM146" s="17">
        <v>43.5</v>
      </c>
      <c r="CN146" s="17">
        <v>38.9</v>
      </c>
      <c r="CO146" s="17">
        <v>35.1</v>
      </c>
      <c r="CP146" s="17">
        <v>35.200000000000003</v>
      </c>
      <c r="CQ146" s="7">
        <v>35.72</v>
      </c>
      <c r="CR146">
        <v>115</v>
      </c>
      <c r="CS146" s="17">
        <v>78.3</v>
      </c>
      <c r="CT146" s="22">
        <v>38.6</v>
      </c>
      <c r="CU146" s="22">
        <v>40.5</v>
      </c>
      <c r="CV146">
        <v>4.6399999999999997</v>
      </c>
      <c r="CW146">
        <v>3.22</v>
      </c>
      <c r="CX146" s="21">
        <v>3.38</v>
      </c>
      <c r="CY146" s="21">
        <v>8.11</v>
      </c>
      <c r="CZ146" s="21">
        <v>8.98</v>
      </c>
      <c r="DA146" s="21">
        <v>7.94</v>
      </c>
      <c r="DB146" s="4">
        <v>8.2244399999999995</v>
      </c>
      <c r="DC146" s="4">
        <f t="shared" si="21"/>
        <v>1.3844399999999997</v>
      </c>
      <c r="DD146" s="21">
        <v>7.75</v>
      </c>
      <c r="DE146" s="21">
        <v>7.91</v>
      </c>
      <c r="DF146" s="1"/>
      <c r="DG146" s="21">
        <v>6.84</v>
      </c>
      <c r="DH146" s="21">
        <v>7.02</v>
      </c>
      <c r="DI146" s="1"/>
      <c r="DJ146" s="1"/>
      <c r="DK146" s="4">
        <f t="shared" si="22"/>
        <v>0.19999999999999929</v>
      </c>
      <c r="DL146" s="4">
        <f t="shared" si="23"/>
        <v>1.0700000000000003</v>
      </c>
      <c r="DM146" s="4"/>
      <c r="DN146" s="4">
        <f t="shared" si="24"/>
        <v>0.17999999999999972</v>
      </c>
      <c r="DO146" s="4">
        <f t="shared" si="25"/>
        <v>0.91000000000000014</v>
      </c>
      <c r="DP146" s="4">
        <f t="shared" si="26"/>
        <v>1.0700000000000003</v>
      </c>
      <c r="DQ146" s="14">
        <v>106.01179999999999</v>
      </c>
      <c r="DR146" s="14">
        <v>63.432600000000001</v>
      </c>
      <c r="DS146" s="1"/>
      <c r="DT146" s="22">
        <v>63.457999999999998</v>
      </c>
      <c r="DU146" s="17">
        <v>207.2</v>
      </c>
      <c r="DV146" s="17">
        <v>591.5</v>
      </c>
      <c r="DW146" s="17">
        <v>457.3</v>
      </c>
      <c r="DX146" s="19">
        <v>26909</v>
      </c>
      <c r="DY146" s="14">
        <v>124.3961</v>
      </c>
      <c r="DZ146" s="14">
        <v>69.592200000000005</v>
      </c>
      <c r="EA146" s="22">
        <v>27.876000000000001</v>
      </c>
      <c r="EB146" s="14">
        <v>4.1379000000000001</v>
      </c>
      <c r="EC146" s="14">
        <v>128.53399999999999</v>
      </c>
      <c r="ED146">
        <v>76.06</v>
      </c>
      <c r="EE146">
        <v>691.93989999999997</v>
      </c>
      <c r="EF146">
        <v>37.665129999999998</v>
      </c>
      <c r="EG146" s="1"/>
      <c r="EI146">
        <v>119.27565180144114</v>
      </c>
      <c r="EJ146" s="1"/>
      <c r="EO146">
        <v>71.2</v>
      </c>
      <c r="ES146" s="40">
        <v>51.984510999999998</v>
      </c>
    </row>
    <row r="147" spans="1:149">
      <c r="A147" s="26">
        <v>25720</v>
      </c>
      <c r="B147" s="14">
        <v>37.535400000000003</v>
      </c>
      <c r="C147" s="14">
        <v>36.1282</v>
      </c>
      <c r="D147" s="14">
        <v>47.0062</v>
      </c>
      <c r="E147" s="14">
        <v>37.5732</v>
      </c>
      <c r="F147" s="14">
        <v>20.881699999999999</v>
      </c>
      <c r="G147" s="14">
        <v>53.101700000000001</v>
      </c>
      <c r="I147" s="17">
        <v>81.599999999999994</v>
      </c>
      <c r="J147" s="14">
        <v>32.990099999999998</v>
      </c>
      <c r="K147">
        <v>32.089500000000001</v>
      </c>
      <c r="L147" s="14">
        <v>53.799199999999999</v>
      </c>
      <c r="M147">
        <v>22.232800000000001</v>
      </c>
      <c r="N147">
        <v>47.1389</v>
      </c>
      <c r="O147" s="19">
        <v>17930</v>
      </c>
      <c r="P147" s="19">
        <v>71029</v>
      </c>
      <c r="Q147" s="19">
        <v>48788</v>
      </c>
      <c r="R147" s="19">
        <v>22241</v>
      </c>
      <c r="S147" s="19">
        <v>12667</v>
      </c>
      <c r="T147" s="19">
        <v>58362</v>
      </c>
      <c r="U147">
        <v>2867</v>
      </c>
      <c r="V147">
        <v>2663</v>
      </c>
      <c r="W147">
        <v>7137</v>
      </c>
      <c r="X147" s="19">
        <v>10843</v>
      </c>
      <c r="Y147" s="19">
        <v>7087</v>
      </c>
      <c r="Z147" s="19">
        <v>3636</v>
      </c>
      <c r="AA147" s="19">
        <v>4574</v>
      </c>
      <c r="AB147" s="19">
        <v>3528</v>
      </c>
      <c r="AC147" s="19">
        <v>2045</v>
      </c>
      <c r="AD147" s="19">
        <v>4782</v>
      </c>
      <c r="AE147" s="19">
        <v>675</v>
      </c>
      <c r="AF147" s="19">
        <v>5266</v>
      </c>
      <c r="AG147" s="19">
        <v>1787</v>
      </c>
      <c r="AH147" s="19">
        <v>14139</v>
      </c>
      <c r="AI147" s="17">
        <v>7453.6</v>
      </c>
      <c r="AJ147" s="17">
        <v>3414.5</v>
      </c>
      <c r="AK147" s="19">
        <v>78413</v>
      </c>
      <c r="AL147" s="19">
        <v>82484</v>
      </c>
      <c r="AM147">
        <v>60.2</v>
      </c>
      <c r="AN147">
        <v>4.9000000000000004</v>
      </c>
      <c r="AO147" s="17">
        <f t="shared" si="18"/>
        <v>4.6348382716648073</v>
      </c>
      <c r="AP147" s="17">
        <f t="shared" si="19"/>
        <v>0.27156781921342321</v>
      </c>
      <c r="AQ147" s="17">
        <v>16.3</v>
      </c>
      <c r="AR147">
        <v>3.4</v>
      </c>
      <c r="AS147">
        <v>4.5999999999999996</v>
      </c>
      <c r="AT147">
        <v>2100</v>
      </c>
      <c r="AU147">
        <v>1290</v>
      </c>
      <c r="AV147" s="19">
        <f t="shared" si="20"/>
        <v>433</v>
      </c>
      <c r="AW147">
        <v>657</v>
      </c>
      <c r="AX147">
        <v>224</v>
      </c>
      <c r="AY147">
        <v>1805</v>
      </c>
      <c r="AZ147">
        <v>1197</v>
      </c>
      <c r="BA147">
        <v>571</v>
      </c>
      <c r="BB147">
        <v>505</v>
      </c>
      <c r="BC147">
        <v>2353</v>
      </c>
      <c r="BD147" s="17">
        <v>39.799999999999997</v>
      </c>
      <c r="BE147" s="17">
        <v>36.9</v>
      </c>
      <c r="BF147" s="17">
        <v>2.9</v>
      </c>
      <c r="BG147" s="7">
        <v>60</v>
      </c>
      <c r="BH147" s="19">
        <v>1399</v>
      </c>
      <c r="BI147" s="19">
        <v>475</v>
      </c>
      <c r="BJ147" s="19">
        <v>278</v>
      </c>
      <c r="BK147" s="19">
        <v>184</v>
      </c>
      <c r="BL147" s="19">
        <v>622</v>
      </c>
      <c r="BM147" s="19">
        <v>314</v>
      </c>
      <c r="BN147" s="19">
        <v>1322</v>
      </c>
      <c r="BO147">
        <v>58.85</v>
      </c>
      <c r="BP147">
        <v>80402</v>
      </c>
      <c r="BQ147">
        <v>74686</v>
      </c>
      <c r="BR147">
        <v>301585</v>
      </c>
      <c r="BS147" s="17">
        <v>66.099999999999994</v>
      </c>
      <c r="BT147">
        <v>16479</v>
      </c>
      <c r="BU147">
        <v>475.8</v>
      </c>
      <c r="BV147" s="17">
        <v>45.3</v>
      </c>
      <c r="BW147">
        <v>966542</v>
      </c>
      <c r="BX147">
        <v>969297.82338900003</v>
      </c>
      <c r="BY147" s="17">
        <v>53.2</v>
      </c>
      <c r="BZ147">
        <v>363727</v>
      </c>
      <c r="CA147">
        <v>98947</v>
      </c>
      <c r="CB147" s="17">
        <v>36.9</v>
      </c>
      <c r="CC147">
        <v>7.9</v>
      </c>
      <c r="CD147">
        <v>14.5</v>
      </c>
      <c r="CE147" s="1"/>
      <c r="CI147">
        <v>27.8</v>
      </c>
      <c r="CJ147" s="22">
        <v>22.266999999999999</v>
      </c>
      <c r="CK147" s="22">
        <v>23.218</v>
      </c>
      <c r="CL147" s="17">
        <v>39.200000000000003</v>
      </c>
      <c r="CM147" s="17">
        <v>43.7</v>
      </c>
      <c r="CN147" s="17">
        <v>39</v>
      </c>
      <c r="CO147" s="17">
        <v>35.200000000000003</v>
      </c>
      <c r="CP147" s="17">
        <v>35.299999999999997</v>
      </c>
      <c r="CQ147" s="7">
        <v>35.31</v>
      </c>
      <c r="CR147">
        <v>113.8</v>
      </c>
      <c r="CS147" s="17">
        <v>73.8</v>
      </c>
      <c r="CT147" s="22">
        <v>38.799999999999997</v>
      </c>
      <c r="CU147" s="22">
        <v>40.799999999999997</v>
      </c>
      <c r="CV147">
        <v>4.7</v>
      </c>
      <c r="CW147">
        <v>3.24</v>
      </c>
      <c r="CX147" s="21">
        <v>3.39</v>
      </c>
      <c r="CY147" s="21">
        <v>8.48</v>
      </c>
      <c r="CZ147" s="21">
        <v>9.25</v>
      </c>
      <c r="DA147" s="21">
        <v>7.6</v>
      </c>
      <c r="DB147" s="4">
        <v>8.2135499999999997</v>
      </c>
      <c r="DC147" s="4">
        <f t="shared" si="21"/>
        <v>1.53355</v>
      </c>
      <c r="DD147" s="21">
        <v>7.55</v>
      </c>
      <c r="DE147" s="21">
        <v>7.84</v>
      </c>
      <c r="DF147" s="1"/>
      <c r="DG147" s="21">
        <v>6.68</v>
      </c>
      <c r="DH147" s="21">
        <v>6.86</v>
      </c>
      <c r="DI147" s="1"/>
      <c r="DJ147" s="1"/>
      <c r="DK147" s="4">
        <f t="shared" si="22"/>
        <v>0.64000000000000057</v>
      </c>
      <c r="DL147" s="4">
        <f t="shared" si="23"/>
        <v>1.4100000000000001</v>
      </c>
      <c r="DM147" s="4"/>
      <c r="DN147" s="4">
        <f t="shared" si="24"/>
        <v>0.1800000000000006</v>
      </c>
      <c r="DO147" s="4">
        <f t="shared" si="25"/>
        <v>0.87000000000000011</v>
      </c>
      <c r="DP147" s="4">
        <f t="shared" si="26"/>
        <v>1.1600000000000001</v>
      </c>
      <c r="DQ147" s="14">
        <v>106.83580000000001</v>
      </c>
      <c r="DR147" s="14">
        <v>63.401800000000001</v>
      </c>
      <c r="DS147" s="1"/>
      <c r="DT147" s="22">
        <v>63.723999999999997</v>
      </c>
      <c r="DU147" s="17">
        <v>207.6</v>
      </c>
      <c r="DV147" s="17">
        <v>595.20000000000005</v>
      </c>
      <c r="DW147" s="17">
        <v>458</v>
      </c>
      <c r="DX147" s="19">
        <v>26682</v>
      </c>
      <c r="DY147" s="14">
        <v>124.9053</v>
      </c>
      <c r="DZ147" s="14">
        <v>69.471999999999994</v>
      </c>
      <c r="EA147" s="22">
        <v>27.562999999999999</v>
      </c>
      <c r="EB147" s="14">
        <v>4.2801</v>
      </c>
      <c r="EC147" s="14">
        <v>129.18539999999999</v>
      </c>
      <c r="ED147">
        <v>75.59</v>
      </c>
      <c r="EE147">
        <v>699.3</v>
      </c>
      <c r="EF147">
        <v>23.781220000000001</v>
      </c>
      <c r="EG147" s="1"/>
      <c r="EI147">
        <v>118.26869504603683</v>
      </c>
      <c r="EJ147" s="1"/>
      <c r="EO147">
        <v>72.7</v>
      </c>
      <c r="ES147" s="40">
        <v>49.311208999999998</v>
      </c>
    </row>
    <row r="148" spans="1:149">
      <c r="A148" s="26">
        <v>25750</v>
      </c>
      <c r="B148" s="14">
        <v>37.627499999999998</v>
      </c>
      <c r="C148" s="14">
        <v>36.089700000000001</v>
      </c>
      <c r="D148" s="14">
        <v>47.119</v>
      </c>
      <c r="E148" s="14">
        <v>37.762</v>
      </c>
      <c r="F148" s="14">
        <v>20.9071</v>
      </c>
      <c r="G148" s="14">
        <v>54.060200000000002</v>
      </c>
      <c r="I148" s="17">
        <v>81.599999999999994</v>
      </c>
      <c r="J148" s="14">
        <v>33.048999999999999</v>
      </c>
      <c r="K148">
        <v>31.112300000000001</v>
      </c>
      <c r="L148" s="14">
        <v>53.941899999999997</v>
      </c>
      <c r="M148">
        <v>22.0916</v>
      </c>
      <c r="N148">
        <v>47.243600000000001</v>
      </c>
      <c r="O148" s="19">
        <v>17877</v>
      </c>
      <c r="P148" s="19">
        <v>71053</v>
      </c>
      <c r="Q148" s="19">
        <v>48858</v>
      </c>
      <c r="R148" s="19">
        <v>22195</v>
      </c>
      <c r="S148" s="19">
        <v>12697</v>
      </c>
      <c r="T148" s="19">
        <v>58356</v>
      </c>
      <c r="U148">
        <v>2838</v>
      </c>
      <c r="V148">
        <v>2676</v>
      </c>
      <c r="W148">
        <v>7183</v>
      </c>
      <c r="X148" s="19">
        <v>10775</v>
      </c>
      <c r="Y148" s="19">
        <v>7102</v>
      </c>
      <c r="Z148" s="19">
        <v>3645</v>
      </c>
      <c r="AA148" s="19">
        <v>4567</v>
      </c>
      <c r="AB148" s="19">
        <v>3534</v>
      </c>
      <c r="AC148" s="19">
        <v>2050</v>
      </c>
      <c r="AD148" s="19">
        <v>4785</v>
      </c>
      <c r="AE148" s="19">
        <v>673</v>
      </c>
      <c r="AF148" s="19">
        <v>5264</v>
      </c>
      <c r="AG148" s="19">
        <v>1785</v>
      </c>
      <c r="AH148" s="19">
        <v>14176</v>
      </c>
      <c r="AI148" s="17">
        <v>7462.9</v>
      </c>
      <c r="AJ148" s="17">
        <v>3432.3</v>
      </c>
      <c r="AK148" s="19">
        <v>78726</v>
      </c>
      <c r="AL148" s="19">
        <v>82901</v>
      </c>
      <c r="AM148">
        <v>60.4</v>
      </c>
      <c r="AN148">
        <v>5</v>
      </c>
      <c r="AO148" s="17">
        <f t="shared" si="18"/>
        <v>4.6911376219828469</v>
      </c>
      <c r="AP148" s="17">
        <f t="shared" si="19"/>
        <v>0.28226438764309236</v>
      </c>
      <c r="AQ148" s="17">
        <v>14.7</v>
      </c>
      <c r="AR148">
        <v>3.7</v>
      </c>
      <c r="AS148">
        <v>4.8</v>
      </c>
      <c r="AT148">
        <v>2132</v>
      </c>
      <c r="AU148">
        <v>1329</v>
      </c>
      <c r="AV148" s="19">
        <f t="shared" si="20"/>
        <v>428</v>
      </c>
      <c r="AW148">
        <v>662</v>
      </c>
      <c r="AX148">
        <v>234</v>
      </c>
      <c r="AY148">
        <v>1859</v>
      </c>
      <c r="AZ148">
        <v>1259</v>
      </c>
      <c r="BA148">
        <v>606</v>
      </c>
      <c r="BB148">
        <v>438</v>
      </c>
      <c r="BC148">
        <v>2493</v>
      </c>
      <c r="BD148" s="17">
        <v>40</v>
      </c>
      <c r="BE148" s="17">
        <v>37</v>
      </c>
      <c r="BF148" s="17">
        <v>3</v>
      </c>
      <c r="BG148" s="7">
        <v>58</v>
      </c>
      <c r="BH148" s="19">
        <v>1534</v>
      </c>
      <c r="BI148" s="19">
        <v>568</v>
      </c>
      <c r="BJ148" s="19">
        <v>274</v>
      </c>
      <c r="BK148" s="19">
        <v>229</v>
      </c>
      <c r="BL148" s="19">
        <v>667</v>
      </c>
      <c r="BM148" s="19">
        <v>364</v>
      </c>
      <c r="BN148" s="19">
        <v>1324</v>
      </c>
      <c r="BO148">
        <v>65.349999999999994</v>
      </c>
      <c r="BP148">
        <v>79325</v>
      </c>
      <c r="BQ148">
        <v>73435</v>
      </c>
      <c r="BR148">
        <v>297553</v>
      </c>
      <c r="BS148" s="17">
        <v>49.8</v>
      </c>
      <c r="BT148">
        <v>17827</v>
      </c>
      <c r="BU148">
        <v>479.02</v>
      </c>
      <c r="BV148" s="17">
        <v>45.4</v>
      </c>
      <c r="BW148">
        <v>971005</v>
      </c>
      <c r="BX148">
        <v>953312.88699200004</v>
      </c>
      <c r="BY148" s="17">
        <v>52.5</v>
      </c>
      <c r="BZ148">
        <v>364114</v>
      </c>
      <c r="CA148">
        <v>99577</v>
      </c>
      <c r="CB148" s="17">
        <v>37.1</v>
      </c>
      <c r="CC148">
        <v>7.9</v>
      </c>
      <c r="CD148">
        <v>14.3</v>
      </c>
      <c r="CE148" s="1"/>
      <c r="CI148">
        <v>28.1</v>
      </c>
      <c r="CJ148" s="22">
        <v>22.347999999999999</v>
      </c>
      <c r="CK148" s="22">
        <v>23.306000000000001</v>
      </c>
      <c r="CL148" s="17">
        <v>39.200000000000003</v>
      </c>
      <c r="CM148" s="17">
        <v>43.8</v>
      </c>
      <c r="CN148" s="17">
        <v>39</v>
      </c>
      <c r="CO148" s="17">
        <v>35.299999999999997</v>
      </c>
      <c r="CP148" s="17">
        <v>35.5</v>
      </c>
      <c r="CQ148" s="7">
        <v>34.659999999999997</v>
      </c>
      <c r="CR148">
        <v>112.9</v>
      </c>
      <c r="CS148" s="17">
        <v>72.400000000000006</v>
      </c>
      <c r="CT148" s="22">
        <v>38.9</v>
      </c>
      <c r="CU148" s="22">
        <v>40.9</v>
      </c>
      <c r="CV148">
        <v>4.76</v>
      </c>
      <c r="CW148">
        <v>3.25</v>
      </c>
      <c r="CX148" s="21">
        <v>3.41</v>
      </c>
      <c r="CY148" s="21">
        <v>8.44</v>
      </c>
      <c r="CZ148" s="21">
        <v>9.4</v>
      </c>
      <c r="DA148" s="21">
        <v>7.21</v>
      </c>
      <c r="DB148" s="4">
        <v>8.4353599999999993</v>
      </c>
      <c r="DC148" s="4">
        <f t="shared" si="21"/>
        <v>1.9853599999999991</v>
      </c>
      <c r="DD148" s="21">
        <v>7.1</v>
      </c>
      <c r="DE148" s="21">
        <v>7.46</v>
      </c>
      <c r="DF148" s="1"/>
      <c r="DG148" s="21">
        <v>6.45</v>
      </c>
      <c r="DH148" s="21">
        <v>6.51</v>
      </c>
      <c r="DI148" s="1"/>
      <c r="DJ148" s="1"/>
      <c r="DK148" s="4">
        <f t="shared" si="22"/>
        <v>0.97999999999999954</v>
      </c>
      <c r="DL148" s="4">
        <f t="shared" si="23"/>
        <v>1.9400000000000004</v>
      </c>
      <c r="DM148" s="4"/>
      <c r="DN148" s="4">
        <f t="shared" si="24"/>
        <v>5.9999999999999609E-2</v>
      </c>
      <c r="DO148" s="4">
        <f t="shared" si="25"/>
        <v>0.64999999999999947</v>
      </c>
      <c r="DP148" s="4">
        <f t="shared" si="26"/>
        <v>1.0099999999999998</v>
      </c>
      <c r="DQ148" s="14">
        <v>107.67700000000001</v>
      </c>
      <c r="DR148" s="14">
        <v>63.900199999999998</v>
      </c>
      <c r="DS148" s="1"/>
      <c r="DT148" s="22">
        <v>64.073999999999998</v>
      </c>
      <c r="DU148" s="17">
        <v>208</v>
      </c>
      <c r="DV148" s="17">
        <v>599.1</v>
      </c>
      <c r="DW148" s="17">
        <v>459.5</v>
      </c>
      <c r="DX148" s="19">
        <v>26785</v>
      </c>
      <c r="DY148" s="14">
        <v>125.434</v>
      </c>
      <c r="DZ148" s="14">
        <v>69.676199999999994</v>
      </c>
      <c r="EA148" s="22">
        <v>28.145</v>
      </c>
      <c r="EB148" s="14">
        <v>4.4229000000000003</v>
      </c>
      <c r="EC148" s="14">
        <v>129.8569</v>
      </c>
      <c r="ED148">
        <v>75.72</v>
      </c>
      <c r="EE148">
        <v>712.8</v>
      </c>
      <c r="EF148">
        <v>21.376249999999999</v>
      </c>
      <c r="EG148" s="1"/>
      <c r="EI148">
        <v>118.13876514211368</v>
      </c>
      <c r="EJ148" s="1"/>
      <c r="EO148">
        <v>74.2</v>
      </c>
      <c r="ES148" s="40">
        <v>46.732950000000002</v>
      </c>
    </row>
    <row r="149" spans="1:149">
      <c r="A149" s="26">
        <v>25781</v>
      </c>
      <c r="B149" s="14">
        <v>37.560400000000001</v>
      </c>
      <c r="C149" s="14">
        <v>35.657600000000002</v>
      </c>
      <c r="D149" s="14">
        <v>46.3172</v>
      </c>
      <c r="E149" s="14">
        <v>38.218800000000002</v>
      </c>
      <c r="F149" s="14">
        <v>21.2864</v>
      </c>
      <c r="G149" s="14">
        <v>53.226999999999997</v>
      </c>
      <c r="I149" s="17">
        <v>81.2</v>
      </c>
      <c r="J149" s="14">
        <v>32.042400000000001</v>
      </c>
      <c r="K149">
        <v>28.501300000000001</v>
      </c>
      <c r="L149" s="14">
        <v>53.319899999999997</v>
      </c>
      <c r="M149">
        <v>22.0001</v>
      </c>
      <c r="N149">
        <v>47.790100000000002</v>
      </c>
      <c r="O149" s="19">
        <v>17779</v>
      </c>
      <c r="P149" s="19">
        <v>70933</v>
      </c>
      <c r="Q149" s="19">
        <v>48828</v>
      </c>
      <c r="R149" s="19">
        <v>22105</v>
      </c>
      <c r="S149" s="19">
        <v>12711</v>
      </c>
      <c r="T149" s="19">
        <v>58222</v>
      </c>
      <c r="U149">
        <v>2824</v>
      </c>
      <c r="V149">
        <v>2683</v>
      </c>
      <c r="W149">
        <v>7204</v>
      </c>
      <c r="X149" s="19">
        <v>10719</v>
      </c>
      <c r="Y149" s="19">
        <v>7060</v>
      </c>
      <c r="Z149" s="19">
        <v>3649</v>
      </c>
      <c r="AA149" s="19">
        <v>4559</v>
      </c>
      <c r="AB149" s="19">
        <v>3538</v>
      </c>
      <c r="AC149" s="19">
        <v>2042</v>
      </c>
      <c r="AD149" s="19">
        <v>4783</v>
      </c>
      <c r="AE149" s="19">
        <v>677</v>
      </c>
      <c r="AF149" s="19">
        <v>5249</v>
      </c>
      <c r="AG149" s="19">
        <v>1781</v>
      </c>
      <c r="AH149" s="19">
        <v>14165</v>
      </c>
      <c r="AI149" s="17">
        <v>7460.5</v>
      </c>
      <c r="AJ149" s="17">
        <v>3419.3</v>
      </c>
      <c r="AK149" s="19">
        <v>78624</v>
      </c>
      <c r="AL149" s="19">
        <v>82880</v>
      </c>
      <c r="AM149">
        <v>60.3</v>
      </c>
      <c r="AN149">
        <v>5.0999999999999996</v>
      </c>
      <c r="AO149" s="17">
        <f t="shared" si="18"/>
        <v>4.8069498069498069</v>
      </c>
      <c r="AP149" s="17">
        <f t="shared" si="19"/>
        <v>0.30284749034749037</v>
      </c>
      <c r="AQ149" s="17">
        <v>15.7</v>
      </c>
      <c r="AR149">
        <v>3.7</v>
      </c>
      <c r="AS149">
        <v>4.8</v>
      </c>
      <c r="AT149">
        <v>2182</v>
      </c>
      <c r="AU149">
        <v>1348</v>
      </c>
      <c r="AV149" s="19">
        <f t="shared" si="20"/>
        <v>454</v>
      </c>
      <c r="AW149">
        <v>705</v>
      </c>
      <c r="AX149">
        <v>251</v>
      </c>
      <c r="AY149">
        <v>1944</v>
      </c>
      <c r="AZ149">
        <v>1263</v>
      </c>
      <c r="BA149">
        <v>571</v>
      </c>
      <c r="BB149">
        <v>507</v>
      </c>
      <c r="BC149">
        <v>2438</v>
      </c>
      <c r="BD149" s="17">
        <v>39.799999999999997</v>
      </c>
      <c r="BE149" s="17">
        <v>37</v>
      </c>
      <c r="BF149" s="17">
        <v>2.9</v>
      </c>
      <c r="BG149" s="7">
        <v>57</v>
      </c>
      <c r="BH149" s="19">
        <v>1580</v>
      </c>
      <c r="BI149" s="19">
        <v>609</v>
      </c>
      <c r="BJ149" s="19">
        <v>321</v>
      </c>
      <c r="BK149" s="19">
        <v>242</v>
      </c>
      <c r="BL149" s="19">
        <v>641</v>
      </c>
      <c r="BM149" s="19">
        <v>377</v>
      </c>
      <c r="BN149" s="19">
        <v>1394</v>
      </c>
      <c r="BO149">
        <v>64.849999999999994</v>
      </c>
      <c r="BP149">
        <v>78672</v>
      </c>
      <c r="BQ149">
        <v>73388</v>
      </c>
      <c r="BR149">
        <v>293791</v>
      </c>
      <c r="BS149" s="17">
        <v>46.1</v>
      </c>
      <c r="BT149">
        <v>17559</v>
      </c>
      <c r="BU149">
        <v>482.11</v>
      </c>
      <c r="BV149" s="17">
        <v>43.8</v>
      </c>
      <c r="BW149">
        <v>982779</v>
      </c>
      <c r="BX149">
        <v>951551.20721300005</v>
      </c>
      <c r="BY149" s="17">
        <v>51.8</v>
      </c>
      <c r="BZ149">
        <v>363947</v>
      </c>
      <c r="CA149">
        <v>99319</v>
      </c>
      <c r="CB149" s="17">
        <v>37.1</v>
      </c>
      <c r="CC149">
        <v>7.9</v>
      </c>
      <c r="CD149">
        <v>14.3</v>
      </c>
      <c r="CE149" s="1"/>
      <c r="CI149">
        <v>27.7</v>
      </c>
      <c r="CJ149" s="22">
        <v>22.407</v>
      </c>
      <c r="CK149" s="22">
        <v>23.387</v>
      </c>
      <c r="CL149" s="17">
        <v>39.200000000000003</v>
      </c>
      <c r="CM149" s="17">
        <v>43.3</v>
      </c>
      <c r="CN149" s="17">
        <v>39</v>
      </c>
      <c r="CO149" s="17">
        <v>35.299999999999997</v>
      </c>
      <c r="CP149" s="17">
        <v>35.5</v>
      </c>
      <c r="CQ149" s="7">
        <v>34.6</v>
      </c>
      <c r="CR149">
        <v>112.9</v>
      </c>
      <c r="CS149" s="17">
        <v>68.599999999999994</v>
      </c>
      <c r="CT149" s="22">
        <v>39</v>
      </c>
      <c r="CU149" s="22">
        <v>41.1</v>
      </c>
      <c r="CV149">
        <v>4.83</v>
      </c>
      <c r="CW149">
        <v>3.26</v>
      </c>
      <c r="CX149" s="21">
        <v>3.43</v>
      </c>
      <c r="CY149" s="21">
        <v>8.1300000000000008</v>
      </c>
      <c r="CZ149" s="21">
        <v>9.44</v>
      </c>
      <c r="DA149" s="21">
        <v>6.61</v>
      </c>
      <c r="DB149" s="4">
        <v>8.1543100000000006</v>
      </c>
      <c r="DC149" s="4">
        <f t="shared" si="21"/>
        <v>1.7443100000000005</v>
      </c>
      <c r="DD149" s="21">
        <v>6.98</v>
      </c>
      <c r="DE149" s="21">
        <v>7.53</v>
      </c>
      <c r="DF149" s="1"/>
      <c r="DG149" s="21">
        <v>6.41</v>
      </c>
      <c r="DH149" s="21">
        <v>6.55</v>
      </c>
      <c r="DI149" s="1"/>
      <c r="DJ149" s="1"/>
      <c r="DK149" s="4">
        <f t="shared" si="22"/>
        <v>0.60000000000000053</v>
      </c>
      <c r="DL149" s="4">
        <f t="shared" si="23"/>
        <v>1.9099999999999993</v>
      </c>
      <c r="DM149" s="4"/>
      <c r="DN149" s="4">
        <f t="shared" si="24"/>
        <v>0.13999999999999968</v>
      </c>
      <c r="DO149" s="4">
        <f t="shared" si="25"/>
        <v>0.57000000000000028</v>
      </c>
      <c r="DP149" s="4">
        <f t="shared" si="26"/>
        <v>1.1200000000000001</v>
      </c>
      <c r="DQ149" s="14">
        <v>108.5407</v>
      </c>
      <c r="DR149" s="14">
        <v>64.311400000000006</v>
      </c>
      <c r="DS149" s="1"/>
      <c r="DT149" s="22">
        <v>64.539000000000001</v>
      </c>
      <c r="DU149" s="17">
        <v>209.9</v>
      </c>
      <c r="DV149" s="17">
        <v>604.9</v>
      </c>
      <c r="DW149" s="17">
        <v>462.9</v>
      </c>
      <c r="DX149" s="19">
        <v>27534</v>
      </c>
      <c r="DY149" s="14">
        <v>125.6422</v>
      </c>
      <c r="DZ149" s="14">
        <v>69.8874</v>
      </c>
      <c r="EA149" s="22">
        <v>28.372</v>
      </c>
      <c r="EB149" s="14">
        <v>4.5423999999999998</v>
      </c>
      <c r="EC149" s="14">
        <v>130.18459999999999</v>
      </c>
      <c r="ED149">
        <v>77.92</v>
      </c>
      <c r="EE149">
        <v>733</v>
      </c>
      <c r="EF149">
        <v>21.381170000000001</v>
      </c>
      <c r="EG149" s="1"/>
      <c r="EI149">
        <v>117.72732044635708</v>
      </c>
      <c r="EJ149" s="1"/>
      <c r="EO149">
        <v>75.7</v>
      </c>
      <c r="ES149" s="40">
        <v>50.199634000000003</v>
      </c>
    </row>
    <row r="150" spans="1:149">
      <c r="A150" s="26">
        <v>25812</v>
      </c>
      <c r="B150" s="14">
        <v>37.301499999999997</v>
      </c>
      <c r="C150" s="14">
        <v>35.315399999999997</v>
      </c>
      <c r="D150" s="14">
        <v>46.140999999999998</v>
      </c>
      <c r="E150" s="14">
        <v>37.955199999999998</v>
      </c>
      <c r="F150" s="14">
        <v>20.824999999999999</v>
      </c>
      <c r="G150" s="14">
        <v>53.801900000000003</v>
      </c>
      <c r="I150" s="17">
        <v>80.400000000000006</v>
      </c>
      <c r="J150" s="14">
        <v>31.189299999999999</v>
      </c>
      <c r="K150">
        <v>26.290900000000001</v>
      </c>
      <c r="L150" s="14">
        <v>53.603700000000003</v>
      </c>
      <c r="M150">
        <v>21.599399999999999</v>
      </c>
      <c r="N150">
        <v>48.498100000000001</v>
      </c>
      <c r="O150" s="19">
        <v>17692</v>
      </c>
      <c r="P150" s="19">
        <v>70948</v>
      </c>
      <c r="Q150" s="19">
        <v>48960</v>
      </c>
      <c r="R150" s="19">
        <v>21988</v>
      </c>
      <c r="S150" s="19">
        <v>12741</v>
      </c>
      <c r="T150" s="19">
        <v>58207</v>
      </c>
      <c r="U150">
        <v>2829</v>
      </c>
      <c r="V150">
        <v>2686</v>
      </c>
      <c r="W150">
        <v>7226</v>
      </c>
      <c r="X150" s="19">
        <v>10657</v>
      </c>
      <c r="Y150" s="19">
        <v>7035</v>
      </c>
      <c r="Z150" s="19">
        <v>3618</v>
      </c>
      <c r="AA150" s="19">
        <v>4593</v>
      </c>
      <c r="AB150" s="19">
        <v>3548</v>
      </c>
      <c r="AC150" s="19">
        <v>2040</v>
      </c>
      <c r="AD150" s="19">
        <v>4797</v>
      </c>
      <c r="AE150" s="19">
        <v>678</v>
      </c>
      <c r="AF150" s="19">
        <v>5273</v>
      </c>
      <c r="AG150" s="19">
        <v>1795</v>
      </c>
      <c r="AH150" s="19">
        <v>14173</v>
      </c>
      <c r="AI150" s="17">
        <v>7478.9</v>
      </c>
      <c r="AJ150" s="17">
        <v>3422</v>
      </c>
      <c r="AK150" s="19">
        <v>78498</v>
      </c>
      <c r="AL150" s="19">
        <v>82954</v>
      </c>
      <c r="AM150">
        <v>60.2</v>
      </c>
      <c r="AN150">
        <v>5.4</v>
      </c>
      <c r="AO150" s="17">
        <f t="shared" si="18"/>
        <v>5.0509921161125444</v>
      </c>
      <c r="AP150" s="17">
        <f t="shared" si="19"/>
        <v>0.33874195337174817</v>
      </c>
      <c r="AQ150" s="17">
        <v>16.2</v>
      </c>
      <c r="AR150">
        <v>3.9</v>
      </c>
      <c r="AS150">
        <v>5.0999999999999996</v>
      </c>
      <c r="AT150">
        <v>2235</v>
      </c>
      <c r="AU150">
        <v>1448</v>
      </c>
      <c r="AV150" s="19">
        <f t="shared" si="20"/>
        <v>507</v>
      </c>
      <c r="AW150">
        <v>788</v>
      </c>
      <c r="AX150">
        <v>281</v>
      </c>
      <c r="AY150">
        <v>2078</v>
      </c>
      <c r="AZ150">
        <v>1311</v>
      </c>
      <c r="BA150">
        <v>566</v>
      </c>
      <c r="BB150">
        <v>537</v>
      </c>
      <c r="BC150">
        <v>2425</v>
      </c>
      <c r="BD150" s="17">
        <v>39.6</v>
      </c>
      <c r="BE150" s="17">
        <v>36.799999999999997</v>
      </c>
      <c r="BF150" s="17">
        <v>2.7</v>
      </c>
      <c r="BG150" s="7">
        <v>56</v>
      </c>
      <c r="BH150" s="19">
        <v>1647</v>
      </c>
      <c r="BI150" s="19">
        <v>609</v>
      </c>
      <c r="BJ150" s="19">
        <v>346</v>
      </c>
      <c r="BK150" s="19">
        <v>247</v>
      </c>
      <c r="BL150" s="19">
        <v>725</v>
      </c>
      <c r="BM150" s="19">
        <v>329</v>
      </c>
      <c r="BN150" s="19">
        <v>1426</v>
      </c>
      <c r="BO150">
        <v>58.85</v>
      </c>
      <c r="BP150">
        <v>78768</v>
      </c>
      <c r="BQ150">
        <v>73113</v>
      </c>
      <c r="BR150">
        <v>291146</v>
      </c>
      <c r="BS150" s="17">
        <v>46.5</v>
      </c>
      <c r="BT150">
        <v>17057</v>
      </c>
      <c r="BU150">
        <v>480.75</v>
      </c>
      <c r="BV150" s="17">
        <v>47.2</v>
      </c>
      <c r="BW150">
        <v>1009768</v>
      </c>
      <c r="BX150">
        <v>960980.98011700006</v>
      </c>
      <c r="BY150" s="17">
        <v>44.2</v>
      </c>
      <c r="BZ150">
        <v>363314</v>
      </c>
      <c r="CA150">
        <v>99214</v>
      </c>
      <c r="CB150" s="17">
        <v>37.1</v>
      </c>
      <c r="CC150">
        <v>7.9</v>
      </c>
      <c r="CD150">
        <v>14.3</v>
      </c>
      <c r="CE150" s="1"/>
      <c r="CI150">
        <v>27.9</v>
      </c>
      <c r="CJ150" s="22">
        <v>22.507999999999999</v>
      </c>
      <c r="CK150" s="22">
        <v>23.484999999999999</v>
      </c>
      <c r="CL150" s="17">
        <v>39.6</v>
      </c>
      <c r="CM150" s="17">
        <v>44.1</v>
      </c>
      <c r="CN150" s="17">
        <v>39.4</v>
      </c>
      <c r="CO150" s="17">
        <v>35.4</v>
      </c>
      <c r="CP150" s="17">
        <v>35.6</v>
      </c>
      <c r="CQ150" s="7">
        <v>34.229999999999997</v>
      </c>
      <c r="CR150">
        <v>112</v>
      </c>
      <c r="CS150" s="17">
        <v>70.599999999999994</v>
      </c>
      <c r="CT150" s="22">
        <v>39.200000000000003</v>
      </c>
      <c r="CU150" s="22">
        <v>41.3</v>
      </c>
      <c r="CV150">
        <v>4.82</v>
      </c>
      <c r="CW150">
        <v>3.29</v>
      </c>
      <c r="CX150" s="21">
        <v>3.45</v>
      </c>
      <c r="CY150" s="21">
        <v>8.09</v>
      </c>
      <c r="CZ150" s="21">
        <v>9.39</v>
      </c>
      <c r="DA150" s="21">
        <v>6.29</v>
      </c>
      <c r="DB150" s="4">
        <v>7.1467200000000002</v>
      </c>
      <c r="DC150" s="4">
        <f t="shared" si="21"/>
        <v>1.0267200000000001</v>
      </c>
      <c r="DD150" s="21">
        <v>6.73</v>
      </c>
      <c r="DE150" s="21">
        <v>7.39</v>
      </c>
      <c r="DF150" s="1"/>
      <c r="DG150" s="21">
        <v>6.12</v>
      </c>
      <c r="DH150" s="21">
        <v>6.46</v>
      </c>
      <c r="DI150" s="1"/>
      <c r="DJ150" s="1"/>
      <c r="DK150" s="4">
        <f t="shared" si="22"/>
        <v>0.70000000000000018</v>
      </c>
      <c r="DL150" s="4">
        <f t="shared" si="23"/>
        <v>2.0000000000000009</v>
      </c>
      <c r="DM150" s="4"/>
      <c r="DN150" s="4">
        <f t="shared" si="24"/>
        <v>0.33999999999999986</v>
      </c>
      <c r="DO150" s="4">
        <f t="shared" si="25"/>
        <v>0.61000000000000032</v>
      </c>
      <c r="DP150" s="4">
        <f t="shared" si="26"/>
        <v>1.2699999999999996</v>
      </c>
      <c r="DQ150" s="14">
        <v>109.52889999999999</v>
      </c>
      <c r="DR150" s="14">
        <v>64.638300000000001</v>
      </c>
      <c r="DS150" s="1"/>
      <c r="DT150" s="22">
        <v>65.164000000000001</v>
      </c>
      <c r="DU150" s="17">
        <v>211.8</v>
      </c>
      <c r="DV150" s="17">
        <v>611.20000000000005</v>
      </c>
      <c r="DW150" s="17">
        <v>466.9</v>
      </c>
      <c r="DX150" s="19">
        <v>28190</v>
      </c>
      <c r="DY150" s="14">
        <v>126.16419999999999</v>
      </c>
      <c r="DZ150" s="14">
        <v>70.157799999999995</v>
      </c>
      <c r="EA150" s="22">
        <v>28.79</v>
      </c>
      <c r="EB150" s="14">
        <v>4.6867000000000001</v>
      </c>
      <c r="EC150" s="14">
        <v>130.85079999999999</v>
      </c>
      <c r="ED150">
        <v>82.58</v>
      </c>
      <c r="EE150">
        <v>759.06010000000003</v>
      </c>
      <c r="EF150">
        <v>17.571899999999999</v>
      </c>
      <c r="EG150" s="1"/>
      <c r="EI150">
        <v>117.53242559047237</v>
      </c>
      <c r="EJ150" s="1"/>
      <c r="EO150">
        <v>74.2</v>
      </c>
      <c r="ES150" s="40">
        <v>53.103698999999999</v>
      </c>
    </row>
    <row r="151" spans="1:149">
      <c r="A151" s="26">
        <v>25842</v>
      </c>
      <c r="B151" s="14">
        <v>36.555300000000003</v>
      </c>
      <c r="C151" s="14">
        <v>34.666200000000003</v>
      </c>
      <c r="D151" s="14">
        <v>45.573399999999999</v>
      </c>
      <c r="E151" s="14">
        <v>36.953299999999999</v>
      </c>
      <c r="F151" s="14">
        <v>19.6585</v>
      </c>
      <c r="G151" s="14">
        <v>54.0075</v>
      </c>
      <c r="I151" s="17">
        <v>78.5</v>
      </c>
      <c r="J151" s="14">
        <v>29.322299999999998</v>
      </c>
      <c r="K151">
        <v>21.146999999999998</v>
      </c>
      <c r="L151" s="14">
        <v>53.927999999999997</v>
      </c>
      <c r="M151">
        <v>21.0045</v>
      </c>
      <c r="N151">
        <v>48.759099999999997</v>
      </c>
      <c r="O151" s="19">
        <v>17173</v>
      </c>
      <c r="P151" s="19">
        <v>70519</v>
      </c>
      <c r="Q151" s="19">
        <v>49042</v>
      </c>
      <c r="R151" s="19">
        <v>21477</v>
      </c>
      <c r="S151" s="19">
        <v>12793</v>
      </c>
      <c r="T151" s="19">
        <v>57726</v>
      </c>
      <c r="U151">
        <v>2827</v>
      </c>
      <c r="V151">
        <v>2708</v>
      </c>
      <c r="W151">
        <v>7258</v>
      </c>
      <c r="X151" s="19">
        <v>10171</v>
      </c>
      <c r="Y151" s="19">
        <v>7002</v>
      </c>
      <c r="Z151" s="19">
        <v>3626</v>
      </c>
      <c r="AA151" s="19">
        <v>4610</v>
      </c>
      <c r="AB151" s="19">
        <v>3556</v>
      </c>
      <c r="AC151" s="19">
        <v>2018</v>
      </c>
      <c r="AD151" s="19">
        <v>4812</v>
      </c>
      <c r="AE151" s="19">
        <v>678</v>
      </c>
      <c r="AF151" s="19">
        <v>5273</v>
      </c>
      <c r="AG151" s="19">
        <v>1801</v>
      </c>
      <c r="AH151" s="19">
        <v>14179</v>
      </c>
      <c r="AI151" s="17">
        <v>7495.7</v>
      </c>
      <c r="AJ151" s="17">
        <v>3422.1</v>
      </c>
      <c r="AK151" s="19">
        <v>78685</v>
      </c>
      <c r="AL151" s="19">
        <v>83276</v>
      </c>
      <c r="AM151">
        <v>60.4</v>
      </c>
      <c r="AN151">
        <v>5.5</v>
      </c>
      <c r="AO151" s="17">
        <f t="shared" si="18"/>
        <v>5.2452087035880686</v>
      </c>
      <c r="AP151" s="17">
        <f t="shared" si="19"/>
        <v>0.31101397761660021</v>
      </c>
      <c r="AQ151" s="17">
        <v>16.7</v>
      </c>
      <c r="AR151">
        <v>4</v>
      </c>
      <c r="AS151">
        <v>5.2</v>
      </c>
      <c r="AT151">
        <v>2386</v>
      </c>
      <c r="AU151">
        <v>1470</v>
      </c>
      <c r="AV151" s="19">
        <f t="shared" si="20"/>
        <v>512</v>
      </c>
      <c r="AW151">
        <v>771</v>
      </c>
      <c r="AX151">
        <v>259</v>
      </c>
      <c r="AY151">
        <v>2233</v>
      </c>
      <c r="AZ151">
        <v>1236</v>
      </c>
      <c r="BA151">
        <v>615</v>
      </c>
      <c r="BB151">
        <v>547</v>
      </c>
      <c r="BC151">
        <v>2612</v>
      </c>
      <c r="BD151" s="17">
        <v>39.5</v>
      </c>
      <c r="BE151" s="17">
        <v>36.799999999999997</v>
      </c>
      <c r="BF151" s="17">
        <v>2.7</v>
      </c>
      <c r="BG151" s="7">
        <v>53</v>
      </c>
      <c r="BH151" s="19">
        <v>1893</v>
      </c>
      <c r="BI151" s="19">
        <v>684</v>
      </c>
      <c r="BJ151" s="19">
        <v>377</v>
      </c>
      <c r="BK151" s="19">
        <v>240</v>
      </c>
      <c r="BL151" s="19">
        <v>863</v>
      </c>
      <c r="BM151" s="19">
        <v>413</v>
      </c>
      <c r="BN151" s="19">
        <v>1564</v>
      </c>
      <c r="BO151">
        <v>52.65</v>
      </c>
      <c r="BP151">
        <v>72228</v>
      </c>
      <c r="BQ151">
        <v>69095</v>
      </c>
      <c r="BR151">
        <v>286585</v>
      </c>
      <c r="BS151" s="17">
        <v>39</v>
      </c>
      <c r="BT151">
        <v>16154</v>
      </c>
      <c r="BU151">
        <v>480.24</v>
      </c>
      <c r="BV151" s="17">
        <v>45.7</v>
      </c>
      <c r="BW151">
        <v>1025418</v>
      </c>
      <c r="BX151">
        <v>966897.63047500001</v>
      </c>
      <c r="BY151" s="17">
        <v>44.7</v>
      </c>
      <c r="BZ151">
        <v>359535</v>
      </c>
      <c r="CA151">
        <v>99632</v>
      </c>
      <c r="CB151" s="17">
        <v>37.1</v>
      </c>
      <c r="CC151">
        <v>7.9</v>
      </c>
      <c r="CD151">
        <v>14.3</v>
      </c>
      <c r="CE151" s="1"/>
      <c r="CI151">
        <v>28.2</v>
      </c>
      <c r="CJ151" s="22">
        <v>22.619</v>
      </c>
      <c r="CK151" s="22">
        <v>23.600999999999999</v>
      </c>
      <c r="CL151" s="17">
        <v>39.6</v>
      </c>
      <c r="CM151" s="17">
        <v>43.6</v>
      </c>
      <c r="CN151" s="17">
        <v>39.299999999999997</v>
      </c>
      <c r="CO151" s="17">
        <v>35.6</v>
      </c>
      <c r="CP151" s="17">
        <v>35.799999999999997</v>
      </c>
      <c r="CQ151" s="7">
        <v>34.409999999999997</v>
      </c>
      <c r="CR151">
        <v>110.9</v>
      </c>
      <c r="CS151" s="17">
        <v>67.8</v>
      </c>
      <c r="CT151" s="22">
        <v>39.4</v>
      </c>
      <c r="CU151" s="22">
        <v>41.5</v>
      </c>
      <c r="CV151">
        <v>4.8600000000000003</v>
      </c>
      <c r="CW151">
        <v>3.26</v>
      </c>
      <c r="CX151" s="21">
        <v>3.46</v>
      </c>
      <c r="CY151" s="21">
        <v>8.0299999999999994</v>
      </c>
      <c r="CZ151" s="21">
        <v>9.33</v>
      </c>
      <c r="DA151" s="21">
        <v>6.2</v>
      </c>
      <c r="DB151" s="4">
        <v>6.6705800000000002</v>
      </c>
      <c r="DC151" s="4">
        <f t="shared" si="21"/>
        <v>0.76058000000000003</v>
      </c>
      <c r="DD151" s="21">
        <v>6.43</v>
      </c>
      <c r="DE151" s="21">
        <v>7.33</v>
      </c>
      <c r="DF151" s="1"/>
      <c r="DG151" s="21">
        <v>5.91</v>
      </c>
      <c r="DH151" s="21">
        <v>6.21</v>
      </c>
      <c r="DI151" s="1"/>
      <c r="DJ151" s="1"/>
      <c r="DK151" s="4">
        <f t="shared" si="22"/>
        <v>0.69999999999999929</v>
      </c>
      <c r="DL151" s="4">
        <f t="shared" si="23"/>
        <v>2</v>
      </c>
      <c r="DM151" s="4"/>
      <c r="DN151" s="4">
        <f t="shared" si="24"/>
        <v>0.29999999999999982</v>
      </c>
      <c r="DO151" s="4">
        <f t="shared" si="25"/>
        <v>0.51999999999999957</v>
      </c>
      <c r="DP151" s="4">
        <f t="shared" si="26"/>
        <v>1.42</v>
      </c>
      <c r="DQ151" s="14">
        <v>109.774</v>
      </c>
      <c r="DR151" s="14">
        <v>64.806399999999996</v>
      </c>
      <c r="DS151" s="1"/>
      <c r="DT151" s="22">
        <v>65.465999999999994</v>
      </c>
      <c r="DU151" s="17">
        <v>212.9</v>
      </c>
      <c r="DV151" s="17">
        <v>616.4</v>
      </c>
      <c r="DW151" s="17">
        <v>469.9</v>
      </c>
      <c r="DX151" s="19">
        <v>28185</v>
      </c>
      <c r="DY151" s="14">
        <v>126.27719999999999</v>
      </c>
      <c r="DZ151" s="14">
        <v>70.483099999999993</v>
      </c>
      <c r="EA151" s="22">
        <v>28.646999999999998</v>
      </c>
      <c r="EB151" s="14">
        <v>4.8358999999999996</v>
      </c>
      <c r="EC151" s="14">
        <v>131.1131</v>
      </c>
      <c r="ED151">
        <v>84.37</v>
      </c>
      <c r="EE151">
        <v>763.72</v>
      </c>
      <c r="EF151">
        <v>17.558969999999999</v>
      </c>
      <c r="EG151" s="1"/>
      <c r="EI151">
        <v>117.66235549439551</v>
      </c>
      <c r="EJ151" s="1"/>
      <c r="EO151">
        <v>72.8</v>
      </c>
      <c r="ES151" s="40">
        <v>53.246516999999997</v>
      </c>
    </row>
    <row r="152" spans="1:149">
      <c r="A152" s="26">
        <v>25873</v>
      </c>
      <c r="B152" s="14">
        <v>36.3339</v>
      </c>
      <c r="C152" s="14">
        <v>34.440800000000003</v>
      </c>
      <c r="D152" s="14">
        <v>45.269199999999998</v>
      </c>
      <c r="E152" s="14">
        <v>36.732199999999999</v>
      </c>
      <c r="F152" s="14">
        <v>19.350000000000001</v>
      </c>
      <c r="G152" s="14">
        <v>53.748800000000003</v>
      </c>
      <c r="I152" s="17">
        <v>77.8</v>
      </c>
      <c r="J152" s="14">
        <v>29.417899999999999</v>
      </c>
      <c r="K152">
        <v>21.8552</v>
      </c>
      <c r="L152" s="14">
        <v>53.378999999999998</v>
      </c>
      <c r="M152">
        <v>20.877800000000001</v>
      </c>
      <c r="N152">
        <v>47.913899999999998</v>
      </c>
      <c r="O152" s="19">
        <v>17024</v>
      </c>
      <c r="P152" s="19">
        <v>70409</v>
      </c>
      <c r="Q152" s="19">
        <v>49064</v>
      </c>
      <c r="R152" s="19">
        <v>21345</v>
      </c>
      <c r="S152" s="19">
        <v>12830</v>
      </c>
      <c r="T152" s="19">
        <v>57579</v>
      </c>
      <c r="U152">
        <v>2830</v>
      </c>
      <c r="V152">
        <v>2714</v>
      </c>
      <c r="W152">
        <v>7286</v>
      </c>
      <c r="X152" s="19">
        <v>10044</v>
      </c>
      <c r="Y152" s="19">
        <v>6980</v>
      </c>
      <c r="Z152" s="19">
        <v>3643</v>
      </c>
      <c r="AA152" s="19">
        <v>4619</v>
      </c>
      <c r="AB152" s="19">
        <v>3568</v>
      </c>
      <c r="AC152" s="19">
        <v>2011</v>
      </c>
      <c r="AD152" s="19">
        <v>4804</v>
      </c>
      <c r="AE152" s="19">
        <v>678</v>
      </c>
      <c r="AF152" s="19">
        <v>5275</v>
      </c>
      <c r="AG152" s="19">
        <v>1804</v>
      </c>
      <c r="AH152" s="19">
        <v>14153</v>
      </c>
      <c r="AI152" s="17">
        <v>7466.6</v>
      </c>
      <c r="AJ152" s="17">
        <v>3418.7</v>
      </c>
      <c r="AK152" s="19">
        <v>78650</v>
      </c>
      <c r="AL152" s="19">
        <v>83548</v>
      </c>
      <c r="AM152">
        <v>60.4</v>
      </c>
      <c r="AN152">
        <v>5.9</v>
      </c>
      <c r="AO152" s="17">
        <f t="shared" si="18"/>
        <v>5.4938478479436972</v>
      </c>
      <c r="AP152" s="17">
        <f t="shared" si="19"/>
        <v>0.39737635850050268</v>
      </c>
      <c r="AQ152" s="17">
        <v>17.399999999999999</v>
      </c>
      <c r="AR152">
        <v>4.3</v>
      </c>
      <c r="AS152">
        <v>5.6</v>
      </c>
      <c r="AT152">
        <v>2338</v>
      </c>
      <c r="AU152">
        <v>1713</v>
      </c>
      <c r="AV152" s="19">
        <f t="shared" si="20"/>
        <v>539</v>
      </c>
      <c r="AW152">
        <v>871</v>
      </c>
      <c r="AX152">
        <v>332</v>
      </c>
      <c r="AY152">
        <v>2341</v>
      </c>
      <c r="AZ152">
        <v>1406</v>
      </c>
      <c r="BA152">
        <v>600</v>
      </c>
      <c r="BB152">
        <v>590</v>
      </c>
      <c r="BC152">
        <v>2581</v>
      </c>
      <c r="BD152" s="17">
        <v>39.5</v>
      </c>
      <c r="BE152" s="17">
        <v>36.700000000000003</v>
      </c>
      <c r="BF152" s="17">
        <v>2.6</v>
      </c>
      <c r="BG152" s="7">
        <v>53</v>
      </c>
      <c r="BH152" s="19">
        <v>1828</v>
      </c>
      <c r="BI152" s="19">
        <v>721</v>
      </c>
      <c r="BJ152" s="19">
        <v>347</v>
      </c>
      <c r="BK152" s="19">
        <v>235</v>
      </c>
      <c r="BL152" s="19">
        <v>773</v>
      </c>
      <c r="BM152" s="19">
        <v>473</v>
      </c>
      <c r="BN152" s="19">
        <v>1502</v>
      </c>
      <c r="BO152">
        <v>53.35</v>
      </c>
      <c r="BP152">
        <v>73128</v>
      </c>
      <c r="BQ152">
        <v>68937</v>
      </c>
      <c r="BR152">
        <v>284459</v>
      </c>
      <c r="BS152" s="17">
        <v>37.799999999999997</v>
      </c>
      <c r="BT152">
        <v>17139</v>
      </c>
      <c r="BU152">
        <v>480.93</v>
      </c>
      <c r="BV152" s="17">
        <v>46.3</v>
      </c>
      <c r="BW152">
        <v>1043315</v>
      </c>
      <c r="BX152">
        <v>994035.11832200002</v>
      </c>
      <c r="BY152" s="17">
        <v>43.3</v>
      </c>
      <c r="BZ152">
        <v>353499</v>
      </c>
      <c r="CA152">
        <v>96983</v>
      </c>
      <c r="CB152" s="17">
        <v>37.299999999999997</v>
      </c>
      <c r="CC152">
        <v>8</v>
      </c>
      <c r="CD152">
        <v>14.3</v>
      </c>
      <c r="CE152" s="1"/>
      <c r="CI152">
        <v>28.1</v>
      </c>
      <c r="CJ152" s="22">
        <v>22.707999999999998</v>
      </c>
      <c r="CK152" s="22">
        <v>23.722000000000001</v>
      </c>
      <c r="CL152" s="17">
        <v>39.799999999999997</v>
      </c>
      <c r="CM152" s="17">
        <v>43.8</v>
      </c>
      <c r="CN152" s="17">
        <v>39.5</v>
      </c>
      <c r="CO152" s="17">
        <v>35.6</v>
      </c>
      <c r="CP152" s="17">
        <v>35.9</v>
      </c>
      <c r="CQ152" s="7">
        <v>34.340000000000003</v>
      </c>
      <c r="CR152">
        <v>109.2</v>
      </c>
      <c r="CS152" s="17">
        <v>68.099999999999994</v>
      </c>
      <c r="CT152" s="22">
        <v>39.6</v>
      </c>
      <c r="CU152" s="22">
        <v>41.8</v>
      </c>
      <c r="CV152">
        <v>4.9000000000000004</v>
      </c>
      <c r="CW152">
        <v>3.26</v>
      </c>
      <c r="CX152" s="21">
        <v>3.47</v>
      </c>
      <c r="CY152" s="21">
        <v>8.0500000000000007</v>
      </c>
      <c r="CZ152" s="21">
        <v>9.3800000000000008</v>
      </c>
      <c r="DA152" s="21">
        <v>5.6</v>
      </c>
      <c r="DB152" s="4">
        <v>6.2491899999999996</v>
      </c>
      <c r="DC152" s="4">
        <f t="shared" si="21"/>
        <v>0.96918999999999933</v>
      </c>
      <c r="DD152" s="21">
        <v>5.51</v>
      </c>
      <c r="DE152" s="21">
        <v>6.84</v>
      </c>
      <c r="DF152" s="1"/>
      <c r="DG152" s="21">
        <v>5.28</v>
      </c>
      <c r="DH152" s="21">
        <v>5.42</v>
      </c>
      <c r="DI152" s="1"/>
      <c r="DJ152" s="1"/>
      <c r="DK152" s="4">
        <f t="shared" si="22"/>
        <v>1.2100000000000009</v>
      </c>
      <c r="DL152" s="4">
        <f t="shared" si="23"/>
        <v>2.5400000000000009</v>
      </c>
      <c r="DM152" s="4"/>
      <c r="DN152" s="4">
        <f t="shared" si="24"/>
        <v>0.13999999999999968</v>
      </c>
      <c r="DO152" s="4">
        <f t="shared" si="25"/>
        <v>0.22999999999999954</v>
      </c>
      <c r="DP152" s="4">
        <f t="shared" si="26"/>
        <v>1.5599999999999996</v>
      </c>
      <c r="DQ152" s="14">
        <v>110.17440000000001</v>
      </c>
      <c r="DR152" s="14">
        <v>64.867000000000004</v>
      </c>
      <c r="DS152" s="1"/>
      <c r="DT152" s="22">
        <v>65.742999999999995</v>
      </c>
      <c r="DU152" s="17">
        <v>213.7</v>
      </c>
      <c r="DV152" s="17">
        <v>621.1</v>
      </c>
      <c r="DW152" s="17">
        <v>472.4</v>
      </c>
      <c r="DX152" s="19">
        <v>28252</v>
      </c>
      <c r="DY152" s="14">
        <v>125.8925</v>
      </c>
      <c r="DZ152" s="14">
        <v>70.755799999999994</v>
      </c>
      <c r="EA152" s="22">
        <v>28.667000000000002</v>
      </c>
      <c r="EB152" s="14">
        <v>4.915</v>
      </c>
      <c r="EC152" s="14">
        <v>130.8074</v>
      </c>
      <c r="ED152">
        <v>84.28</v>
      </c>
      <c r="EE152">
        <v>769.27</v>
      </c>
      <c r="EF152">
        <v>16.559560000000001</v>
      </c>
      <c r="EG152" s="1"/>
      <c r="EI152">
        <v>117.57573555844675</v>
      </c>
      <c r="EJ152" s="1"/>
      <c r="EO152">
        <v>71.3</v>
      </c>
      <c r="ES152" s="40">
        <v>50.267606999999998</v>
      </c>
    </row>
    <row r="153" spans="1:149">
      <c r="A153" s="26">
        <v>25903</v>
      </c>
      <c r="B153" s="14">
        <v>37.168399999999998</v>
      </c>
      <c r="C153" s="14">
        <v>35.4238</v>
      </c>
      <c r="D153" s="14">
        <v>47.219499999999996</v>
      </c>
      <c r="E153" s="14">
        <v>37.563400000000001</v>
      </c>
      <c r="F153" s="14">
        <v>20.4133</v>
      </c>
      <c r="G153" s="14">
        <v>53.5608</v>
      </c>
      <c r="I153" s="17">
        <v>79.3</v>
      </c>
      <c r="J153" s="14">
        <v>32.841299999999997</v>
      </c>
      <c r="K153">
        <v>31.008199999999999</v>
      </c>
      <c r="L153" s="14">
        <v>54.258299999999998</v>
      </c>
      <c r="M153">
        <v>21.005500000000001</v>
      </c>
      <c r="N153">
        <v>48.508499999999998</v>
      </c>
      <c r="O153" s="19">
        <v>17309</v>
      </c>
      <c r="P153" s="19">
        <v>70790</v>
      </c>
      <c r="Q153" s="19">
        <v>49117</v>
      </c>
      <c r="R153" s="19">
        <v>21673</v>
      </c>
      <c r="S153" s="19">
        <v>12845</v>
      </c>
      <c r="T153" s="19">
        <v>57945</v>
      </c>
      <c r="U153">
        <v>2824</v>
      </c>
      <c r="V153">
        <v>2727</v>
      </c>
      <c r="W153">
        <v>7294</v>
      </c>
      <c r="X153" s="19">
        <v>10336</v>
      </c>
      <c r="Y153" s="19">
        <v>6973</v>
      </c>
      <c r="Z153" s="19">
        <v>3688</v>
      </c>
      <c r="AA153" s="19">
        <v>4623</v>
      </c>
      <c r="AB153" s="19">
        <v>3579</v>
      </c>
      <c r="AC153" s="19">
        <v>2008</v>
      </c>
      <c r="AD153" s="19">
        <v>4825</v>
      </c>
      <c r="AE153" s="19">
        <v>676</v>
      </c>
      <c r="AF153" s="19">
        <v>5281</v>
      </c>
      <c r="AG153" s="19">
        <v>1806</v>
      </c>
      <c r="AH153" s="19">
        <v>14150</v>
      </c>
      <c r="AI153" s="17">
        <v>7514</v>
      </c>
      <c r="AJ153" s="17">
        <v>3417.5</v>
      </c>
      <c r="AK153" s="19">
        <v>78594</v>
      </c>
      <c r="AL153" s="19">
        <v>83670</v>
      </c>
      <c r="AM153">
        <v>60.4</v>
      </c>
      <c r="AN153">
        <v>6.1</v>
      </c>
      <c r="AO153" s="17">
        <f t="shared" si="18"/>
        <v>5.5862316242380778</v>
      </c>
      <c r="AP153" s="17">
        <f t="shared" si="19"/>
        <v>0.45775068722361661</v>
      </c>
      <c r="AQ153" s="17">
        <v>17.100000000000001</v>
      </c>
      <c r="AR153">
        <v>4.5999999999999996</v>
      </c>
      <c r="AS153">
        <v>5.7</v>
      </c>
      <c r="AT153">
        <v>2369</v>
      </c>
      <c r="AU153">
        <v>1586</v>
      </c>
      <c r="AV153" s="19">
        <f t="shared" si="20"/>
        <v>719</v>
      </c>
      <c r="AW153">
        <v>1102</v>
      </c>
      <c r="AX153">
        <v>383</v>
      </c>
      <c r="AY153">
        <v>2396</v>
      </c>
      <c r="AZ153">
        <v>1463</v>
      </c>
      <c r="BA153">
        <v>587</v>
      </c>
      <c r="BB153">
        <v>572</v>
      </c>
      <c r="BC153">
        <v>2760</v>
      </c>
      <c r="BD153" s="17">
        <v>39.5</v>
      </c>
      <c r="BE153" s="17">
        <v>36.799999999999997</v>
      </c>
      <c r="BF153" s="17">
        <v>2.5</v>
      </c>
      <c r="BG153" s="7">
        <v>53</v>
      </c>
      <c r="BH153" s="19">
        <v>1741</v>
      </c>
      <c r="BI153" s="19">
        <v>624</v>
      </c>
      <c r="BJ153" s="19">
        <v>319</v>
      </c>
      <c r="BK153" s="19">
        <v>235</v>
      </c>
      <c r="BL153" s="19">
        <v>742</v>
      </c>
      <c r="BM153" s="19">
        <v>445</v>
      </c>
      <c r="BN153" s="19">
        <v>1767</v>
      </c>
      <c r="BO153">
        <v>53.45</v>
      </c>
      <c r="BP153">
        <v>81072</v>
      </c>
      <c r="BQ153">
        <v>74541</v>
      </c>
      <c r="BR153">
        <v>284320</v>
      </c>
      <c r="BS153" s="17">
        <v>37.5</v>
      </c>
      <c r="BT153">
        <v>18821</v>
      </c>
      <c r="BU153">
        <v>479.55</v>
      </c>
      <c r="BV153" s="17">
        <v>44.4</v>
      </c>
      <c r="BW153">
        <v>1017861</v>
      </c>
      <c r="BX153">
        <v>999997.14127300004</v>
      </c>
      <c r="BY153" s="17">
        <v>51.2</v>
      </c>
      <c r="BZ153">
        <v>364717</v>
      </c>
      <c r="CA153">
        <v>99415</v>
      </c>
      <c r="CB153" s="17">
        <v>37.700000000000003</v>
      </c>
      <c r="CC153">
        <v>8.1999999999999993</v>
      </c>
      <c r="CD153">
        <v>15.4</v>
      </c>
      <c r="CE153" s="1"/>
      <c r="CI153">
        <v>28.4</v>
      </c>
      <c r="CJ153" s="22">
        <v>22.809000000000001</v>
      </c>
      <c r="CK153" s="22">
        <v>23.841000000000001</v>
      </c>
      <c r="CL153" s="17">
        <v>39.799999999999997</v>
      </c>
      <c r="CM153" s="17">
        <v>43</v>
      </c>
      <c r="CN153" s="17">
        <v>39.4</v>
      </c>
      <c r="CO153" s="17">
        <v>35.799999999999997</v>
      </c>
      <c r="CP153" s="17">
        <v>35.9</v>
      </c>
      <c r="CQ153" s="7">
        <v>33.71</v>
      </c>
      <c r="CR153">
        <v>107.2</v>
      </c>
      <c r="CS153" s="17">
        <v>64.5</v>
      </c>
      <c r="CT153" s="22">
        <v>39.799999999999997</v>
      </c>
      <c r="CU153" s="22">
        <v>42</v>
      </c>
      <c r="CV153">
        <v>4.8899999999999997</v>
      </c>
      <c r="CW153">
        <v>3.32</v>
      </c>
      <c r="CX153" s="21">
        <v>3.5</v>
      </c>
      <c r="CY153" s="21">
        <v>7.64</v>
      </c>
      <c r="CZ153" s="21">
        <v>9.1199999999999992</v>
      </c>
      <c r="DA153" s="21">
        <v>4.9000000000000004</v>
      </c>
      <c r="DB153" s="4">
        <v>5.7633799999999997</v>
      </c>
      <c r="DC153" s="4">
        <f t="shared" si="21"/>
        <v>0.89337999999999962</v>
      </c>
      <c r="DD153" s="21">
        <v>5</v>
      </c>
      <c r="DE153" s="21">
        <v>6.39</v>
      </c>
      <c r="DF153" s="1"/>
      <c r="DG153" s="21">
        <v>4.87</v>
      </c>
      <c r="DH153" s="21">
        <v>4.8899999999999997</v>
      </c>
      <c r="DI153" s="1"/>
      <c r="DJ153" s="1"/>
      <c r="DK153" s="4">
        <f t="shared" si="22"/>
        <v>1.25</v>
      </c>
      <c r="DL153" s="4">
        <f t="shared" si="23"/>
        <v>2.7299999999999995</v>
      </c>
      <c r="DM153" s="4"/>
      <c r="DN153" s="4">
        <f t="shared" si="24"/>
        <v>1.9999999999999574E-2</v>
      </c>
      <c r="DO153" s="4">
        <f t="shared" si="25"/>
        <v>0.12999999999999989</v>
      </c>
      <c r="DP153" s="4">
        <f t="shared" si="26"/>
        <v>1.5199999999999996</v>
      </c>
      <c r="DQ153" s="14">
        <v>111.3578</v>
      </c>
      <c r="DR153" s="14">
        <v>65.207700000000003</v>
      </c>
      <c r="DS153" s="1"/>
      <c r="DT153" s="22">
        <v>66.215000000000003</v>
      </c>
      <c r="DU153" s="17">
        <v>214.4</v>
      </c>
      <c r="DV153" s="17">
        <v>626.5</v>
      </c>
      <c r="DW153" s="17">
        <v>475.3</v>
      </c>
      <c r="DX153" s="19">
        <v>28914</v>
      </c>
      <c r="DY153" s="14">
        <v>126.59010000000001</v>
      </c>
      <c r="DZ153" s="14">
        <v>71.343800000000002</v>
      </c>
      <c r="EA153" s="22">
        <v>29.245999999999999</v>
      </c>
      <c r="EB153" s="14">
        <v>4.9615</v>
      </c>
      <c r="EC153" s="14">
        <v>131.55160000000001</v>
      </c>
      <c r="ED153">
        <v>90.05</v>
      </c>
      <c r="EE153">
        <v>821.41989999999998</v>
      </c>
      <c r="EF153">
        <v>13.35478</v>
      </c>
      <c r="EG153" s="1"/>
      <c r="EI153">
        <v>117.55408057445956</v>
      </c>
      <c r="EJ153" s="1"/>
      <c r="EO153">
        <v>72.8</v>
      </c>
      <c r="ES153" s="40">
        <v>26.164065999999998</v>
      </c>
    </row>
    <row r="154" spans="1:149">
      <c r="A154" s="26">
        <v>25934</v>
      </c>
      <c r="B154" s="14">
        <v>37.454300000000003</v>
      </c>
      <c r="C154" s="14">
        <v>35.562600000000003</v>
      </c>
      <c r="D154" s="14">
        <v>47.924900000000001</v>
      </c>
      <c r="E154" s="14">
        <v>38.087800000000001</v>
      </c>
      <c r="F154" s="14">
        <v>20.9222</v>
      </c>
      <c r="G154" s="14">
        <v>53.576900000000002</v>
      </c>
      <c r="I154" s="17">
        <v>79.7</v>
      </c>
      <c r="J154" s="14">
        <v>34.147599999999997</v>
      </c>
      <c r="K154">
        <v>34.283200000000001</v>
      </c>
      <c r="L154" s="14">
        <v>54.534100000000002</v>
      </c>
      <c r="M154">
        <v>20.715399999999999</v>
      </c>
      <c r="N154">
        <v>48.754300000000001</v>
      </c>
      <c r="O154" s="19">
        <v>17280</v>
      </c>
      <c r="P154" s="19">
        <v>70866</v>
      </c>
      <c r="Q154" s="19">
        <v>49272</v>
      </c>
      <c r="R154" s="19">
        <v>21594</v>
      </c>
      <c r="S154" s="19">
        <v>12878</v>
      </c>
      <c r="T154" s="19">
        <v>57988</v>
      </c>
      <c r="U154">
        <v>2823</v>
      </c>
      <c r="V154">
        <v>2725</v>
      </c>
      <c r="W154">
        <v>7330</v>
      </c>
      <c r="X154" s="19">
        <v>10318</v>
      </c>
      <c r="Y154" s="19">
        <v>6962</v>
      </c>
      <c r="Z154" s="19">
        <v>3643</v>
      </c>
      <c r="AA154" s="19">
        <v>4632</v>
      </c>
      <c r="AB154" s="19">
        <v>3591</v>
      </c>
      <c r="AC154" s="19">
        <v>2014</v>
      </c>
      <c r="AD154" s="19">
        <v>4849</v>
      </c>
      <c r="AE154" s="19">
        <v>671</v>
      </c>
      <c r="AF154" s="19">
        <v>5293</v>
      </c>
      <c r="AG154" s="19">
        <v>1810</v>
      </c>
      <c r="AH154" s="19">
        <v>14205</v>
      </c>
      <c r="AI154" s="17">
        <v>7556.4</v>
      </c>
      <c r="AJ154" s="17">
        <v>3406.4</v>
      </c>
      <c r="AK154" s="19">
        <v>78864</v>
      </c>
      <c r="AL154" s="19">
        <v>83850</v>
      </c>
      <c r="AM154">
        <v>60.4</v>
      </c>
      <c r="AN154">
        <v>5.9</v>
      </c>
      <c r="AO154" s="17">
        <f t="shared" si="18"/>
        <v>5.4991055456171738</v>
      </c>
      <c r="AP154" s="17">
        <f t="shared" si="19"/>
        <v>0.51282051282051277</v>
      </c>
      <c r="AQ154" s="17">
        <v>16.8</v>
      </c>
      <c r="AR154">
        <v>4.4000000000000004</v>
      </c>
      <c r="AS154">
        <v>5.7</v>
      </c>
      <c r="AT154">
        <v>2302</v>
      </c>
      <c r="AU154">
        <v>1626</v>
      </c>
      <c r="AV154" s="19">
        <f t="shared" si="20"/>
        <v>683</v>
      </c>
      <c r="AW154">
        <v>1113</v>
      </c>
      <c r="AX154">
        <v>430</v>
      </c>
      <c r="AY154">
        <v>2331</v>
      </c>
      <c r="AZ154">
        <v>1405</v>
      </c>
      <c r="BA154">
        <v>642</v>
      </c>
      <c r="BB154">
        <v>578</v>
      </c>
      <c r="BC154">
        <v>2756</v>
      </c>
      <c r="BD154" s="17">
        <v>39.9</v>
      </c>
      <c r="BE154" s="17">
        <v>36.799999999999997</v>
      </c>
      <c r="BF154" s="17">
        <v>2.8</v>
      </c>
      <c r="BG154" s="7">
        <v>51</v>
      </c>
      <c r="BH154" s="19">
        <v>1910</v>
      </c>
      <c r="BI154" s="19">
        <v>717</v>
      </c>
      <c r="BJ154" s="19">
        <v>423</v>
      </c>
      <c r="BK154" s="19">
        <v>215</v>
      </c>
      <c r="BL154" s="19">
        <v>818</v>
      </c>
      <c r="BM154" s="19">
        <v>454</v>
      </c>
      <c r="BN154" s="19">
        <v>1643</v>
      </c>
      <c r="BO154">
        <v>53.75</v>
      </c>
      <c r="BP154">
        <v>83419</v>
      </c>
      <c r="BQ154">
        <v>75916</v>
      </c>
      <c r="BR154">
        <v>286048</v>
      </c>
      <c r="BS154" s="17">
        <v>39.799999999999997</v>
      </c>
      <c r="BT154">
        <v>18220</v>
      </c>
      <c r="BU154">
        <v>482.28</v>
      </c>
      <c r="BV154" s="17">
        <v>47.4</v>
      </c>
      <c r="BW154">
        <v>980427</v>
      </c>
      <c r="BX154">
        <v>1008642.825211</v>
      </c>
      <c r="BY154" s="17">
        <v>55.4</v>
      </c>
      <c r="BZ154">
        <v>368291</v>
      </c>
      <c r="CA154">
        <v>101506</v>
      </c>
      <c r="CB154" s="17">
        <v>37.799999999999997</v>
      </c>
      <c r="CC154">
        <v>8.1</v>
      </c>
      <c r="CD154">
        <v>15.6</v>
      </c>
      <c r="CE154" s="1"/>
      <c r="CI154">
        <v>28.4</v>
      </c>
      <c r="CJ154" s="22">
        <v>22.856999999999999</v>
      </c>
      <c r="CK154" s="22">
        <v>23.934999999999999</v>
      </c>
      <c r="CL154" s="17">
        <v>39.9</v>
      </c>
      <c r="CM154" s="17">
        <v>43.2</v>
      </c>
      <c r="CN154" s="17">
        <v>39.5</v>
      </c>
      <c r="CO154" s="17">
        <v>35.9</v>
      </c>
      <c r="CP154" s="17">
        <v>36</v>
      </c>
      <c r="CQ154" s="7">
        <v>33.340000000000003</v>
      </c>
      <c r="CR154">
        <v>107.1</v>
      </c>
      <c r="CS154" s="17">
        <v>65.099999999999994</v>
      </c>
      <c r="CT154" s="22">
        <v>39.9</v>
      </c>
      <c r="CU154" s="22">
        <v>42.1</v>
      </c>
      <c r="CV154">
        <v>4.96</v>
      </c>
      <c r="CW154">
        <v>3.36</v>
      </c>
      <c r="CX154" s="21">
        <v>3.52</v>
      </c>
      <c r="CY154" s="21">
        <v>7.36</v>
      </c>
      <c r="CZ154" s="21">
        <v>8.74</v>
      </c>
      <c r="DA154" s="21">
        <v>4.1399999999999997</v>
      </c>
      <c r="DB154" s="4">
        <v>5.1074299999999999</v>
      </c>
      <c r="DC154" s="4">
        <f t="shared" si="21"/>
        <v>0.66742999999999952</v>
      </c>
      <c r="DD154" s="21">
        <v>4.57</v>
      </c>
      <c r="DE154" s="21">
        <v>6.24</v>
      </c>
      <c r="DF154" s="1"/>
      <c r="DG154" s="21">
        <v>4.4400000000000004</v>
      </c>
      <c r="DH154" s="21">
        <v>4.47</v>
      </c>
      <c r="DI154" s="21">
        <v>5.92</v>
      </c>
      <c r="DJ154" s="4">
        <f>DI154-DG154</f>
        <v>1.4799999999999995</v>
      </c>
      <c r="DK154" s="4">
        <f t="shared" si="22"/>
        <v>1.1200000000000001</v>
      </c>
      <c r="DL154" s="4">
        <f t="shared" si="23"/>
        <v>2.5</v>
      </c>
      <c r="DM154" s="4"/>
      <c r="DN154" s="4">
        <f t="shared" si="24"/>
        <v>2.9999999999999361E-2</v>
      </c>
      <c r="DO154" s="4">
        <f t="shared" si="25"/>
        <v>0.12999999999999989</v>
      </c>
      <c r="DP154" s="4">
        <f t="shared" si="26"/>
        <v>1.7999999999999998</v>
      </c>
      <c r="DQ154" s="14">
        <v>111.5479</v>
      </c>
      <c r="DR154" s="14">
        <v>65.526499999999999</v>
      </c>
      <c r="DS154" s="1"/>
      <c r="DT154" s="22">
        <v>66.652000000000001</v>
      </c>
      <c r="DU154" s="17">
        <v>215.5</v>
      </c>
      <c r="DV154" s="17">
        <v>632.9</v>
      </c>
      <c r="DW154" s="17">
        <v>479.1</v>
      </c>
      <c r="DX154" s="19">
        <v>30074</v>
      </c>
      <c r="DY154" s="14">
        <v>126.99509999999999</v>
      </c>
      <c r="DZ154" s="14">
        <v>71.734099999999998</v>
      </c>
      <c r="EA154" s="22">
        <v>30.439</v>
      </c>
      <c r="EB154" s="14">
        <v>7.1689999999999996</v>
      </c>
      <c r="EC154" s="14">
        <v>134.16409999999999</v>
      </c>
      <c r="ED154">
        <v>93.49</v>
      </c>
      <c r="EE154">
        <v>849.04</v>
      </c>
      <c r="EF154">
        <v>14.31451</v>
      </c>
      <c r="EG154" s="1"/>
      <c r="EI154">
        <v>117.26173829063249</v>
      </c>
      <c r="EJ154" s="1"/>
      <c r="EK154" s="14">
        <v>4.3052999999999999</v>
      </c>
      <c r="EL154" s="14">
        <v>358.02</v>
      </c>
      <c r="EM154" s="14">
        <v>2.4058000000000002</v>
      </c>
      <c r="EN154" s="14">
        <v>1.0118</v>
      </c>
      <c r="EO154">
        <v>74.400000000000006</v>
      </c>
      <c r="ES154" s="40">
        <v>19.655266999999998</v>
      </c>
    </row>
    <row r="155" spans="1:149">
      <c r="A155" s="26">
        <v>25965</v>
      </c>
      <c r="B155" s="14">
        <v>37.382899999999999</v>
      </c>
      <c r="C155" s="14">
        <v>35.5137</v>
      </c>
      <c r="D155" s="14">
        <v>47.898099999999999</v>
      </c>
      <c r="E155" s="14">
        <v>37.862099999999998</v>
      </c>
      <c r="F155" s="14">
        <v>20.795200000000001</v>
      </c>
      <c r="G155" s="14">
        <v>53.589500000000001</v>
      </c>
      <c r="I155" s="17">
        <v>79.400000000000006</v>
      </c>
      <c r="J155" s="14">
        <v>34.9208</v>
      </c>
      <c r="K155">
        <v>36.465899999999998</v>
      </c>
      <c r="L155" s="14">
        <v>53.982599999999998</v>
      </c>
      <c r="M155">
        <v>20.657900000000001</v>
      </c>
      <c r="N155">
        <v>48.989100000000001</v>
      </c>
      <c r="O155" s="19">
        <v>17216</v>
      </c>
      <c r="P155" s="19">
        <v>70806</v>
      </c>
      <c r="Q155" s="19">
        <v>49292</v>
      </c>
      <c r="R155" s="19">
        <v>21514</v>
      </c>
      <c r="S155" s="19">
        <v>12877</v>
      </c>
      <c r="T155" s="19">
        <v>57929</v>
      </c>
      <c r="U155">
        <v>2816</v>
      </c>
      <c r="V155">
        <v>2710</v>
      </c>
      <c r="W155">
        <v>7351</v>
      </c>
      <c r="X155" s="19">
        <v>10269</v>
      </c>
      <c r="Y155" s="19">
        <v>6947</v>
      </c>
      <c r="Z155" s="19">
        <v>3633</v>
      </c>
      <c r="AA155" s="19">
        <v>4632</v>
      </c>
      <c r="AB155" s="19">
        <v>3599</v>
      </c>
      <c r="AC155" s="19">
        <v>2014</v>
      </c>
      <c r="AD155" s="19">
        <v>4850</v>
      </c>
      <c r="AE155" s="19">
        <v>665</v>
      </c>
      <c r="AF155" s="19">
        <v>5288</v>
      </c>
      <c r="AG155" s="19">
        <v>1809</v>
      </c>
      <c r="AH155" s="19">
        <v>14223</v>
      </c>
      <c r="AI155" s="17">
        <v>7554.9</v>
      </c>
      <c r="AJ155" s="17">
        <v>3407.9</v>
      </c>
      <c r="AK155" s="19">
        <v>78700</v>
      </c>
      <c r="AL155" s="19">
        <v>83603</v>
      </c>
      <c r="AM155">
        <v>60.1</v>
      </c>
      <c r="AN155">
        <v>5.9</v>
      </c>
      <c r="AO155" s="17">
        <f t="shared" si="18"/>
        <v>5.300049041302346</v>
      </c>
      <c r="AP155" s="17">
        <f t="shared" si="19"/>
        <v>0.53586593782519765</v>
      </c>
      <c r="AQ155" s="17">
        <v>16.3</v>
      </c>
      <c r="AR155">
        <v>4.4000000000000004</v>
      </c>
      <c r="AS155">
        <v>5.7</v>
      </c>
      <c r="AT155">
        <v>2178</v>
      </c>
      <c r="AU155">
        <v>1633</v>
      </c>
      <c r="AV155" s="19">
        <f t="shared" si="20"/>
        <v>620</v>
      </c>
      <c r="AW155">
        <v>1068</v>
      </c>
      <c r="AX155">
        <v>448</v>
      </c>
      <c r="AY155">
        <v>2333</v>
      </c>
      <c r="AZ155">
        <v>1321</v>
      </c>
      <c r="BA155">
        <v>636</v>
      </c>
      <c r="BB155">
        <v>573</v>
      </c>
      <c r="BC155">
        <v>2732</v>
      </c>
      <c r="BD155" s="17">
        <v>39.700000000000003</v>
      </c>
      <c r="BE155" s="17">
        <v>36.700000000000003</v>
      </c>
      <c r="BF155" s="17">
        <v>2.8</v>
      </c>
      <c r="BG155" s="7">
        <v>52</v>
      </c>
      <c r="BH155" s="19">
        <v>1986</v>
      </c>
      <c r="BI155" s="19">
        <v>731</v>
      </c>
      <c r="BJ155" s="19">
        <v>452</v>
      </c>
      <c r="BK155" s="19">
        <v>235</v>
      </c>
      <c r="BL155" s="19">
        <v>821</v>
      </c>
      <c r="BM155" s="19">
        <v>478</v>
      </c>
      <c r="BN155" s="19">
        <v>1588</v>
      </c>
      <c r="BO155">
        <v>51.65</v>
      </c>
      <c r="BP155">
        <v>84747</v>
      </c>
      <c r="BQ155">
        <v>76219</v>
      </c>
      <c r="BR155">
        <v>288219</v>
      </c>
      <c r="BS155" s="17">
        <v>44.2</v>
      </c>
      <c r="BT155">
        <v>19386</v>
      </c>
      <c r="BU155">
        <v>483.19</v>
      </c>
      <c r="BV155" s="17">
        <v>48</v>
      </c>
      <c r="BW155">
        <v>943840</v>
      </c>
      <c r="BX155">
        <v>1005119.704088</v>
      </c>
      <c r="BY155" s="17">
        <v>62.8</v>
      </c>
      <c r="BZ155">
        <v>370347</v>
      </c>
      <c r="CA155">
        <v>102316</v>
      </c>
      <c r="CB155" s="17">
        <v>37.9</v>
      </c>
      <c r="CC155">
        <v>8.1999999999999993</v>
      </c>
      <c r="CD155">
        <v>15.6</v>
      </c>
      <c r="CE155" s="1"/>
      <c r="CI155">
        <v>28</v>
      </c>
      <c r="CJ155" s="22">
        <v>22.923999999999999</v>
      </c>
      <c r="CK155" s="22">
        <v>24.027000000000001</v>
      </c>
      <c r="CL155" s="17">
        <v>40.1</v>
      </c>
      <c r="CM155" s="17">
        <v>43.6</v>
      </c>
      <c r="CN155" s="17">
        <v>39.700000000000003</v>
      </c>
      <c r="CO155" s="17">
        <v>36</v>
      </c>
      <c r="CP155" s="17">
        <v>36.1</v>
      </c>
      <c r="CQ155" s="7">
        <v>33.35</v>
      </c>
      <c r="CR155">
        <v>109.9</v>
      </c>
      <c r="CS155" s="17">
        <v>64.599999999999994</v>
      </c>
      <c r="CT155" s="22">
        <v>39.9</v>
      </c>
      <c r="CU155" s="22">
        <v>42.2</v>
      </c>
      <c r="CV155">
        <v>5</v>
      </c>
      <c r="CW155">
        <v>3.39</v>
      </c>
      <c r="CX155" s="21">
        <v>3.54</v>
      </c>
      <c r="CY155" s="21">
        <v>7.08</v>
      </c>
      <c r="CZ155" s="21">
        <v>8.39</v>
      </c>
      <c r="DA155" s="21">
        <v>3.72</v>
      </c>
      <c r="DB155" s="4">
        <v>4.4420299999999999</v>
      </c>
      <c r="DC155" s="4">
        <f t="shared" si="21"/>
        <v>0.74202999999999975</v>
      </c>
      <c r="DD155" s="21">
        <v>3.89</v>
      </c>
      <c r="DE155" s="21">
        <v>6.11</v>
      </c>
      <c r="DF155" s="1"/>
      <c r="DG155" s="21">
        <v>3.7</v>
      </c>
      <c r="DH155" s="21">
        <v>3.78</v>
      </c>
      <c r="DI155" s="21">
        <v>5.54</v>
      </c>
      <c r="DJ155" s="4">
        <f t="shared" ref="DJ155:DJ218" si="27">DI155-DG155</f>
        <v>1.8399999999999999</v>
      </c>
      <c r="DK155" s="4">
        <f t="shared" si="22"/>
        <v>0.96999999999999975</v>
      </c>
      <c r="DL155" s="4">
        <f t="shared" si="23"/>
        <v>2.2800000000000002</v>
      </c>
      <c r="DM155" s="4"/>
      <c r="DN155" s="4">
        <f t="shared" si="24"/>
        <v>7.9999999999999627E-2</v>
      </c>
      <c r="DO155" s="4">
        <f t="shared" si="25"/>
        <v>0.18999999999999995</v>
      </c>
      <c r="DP155" s="4">
        <f t="shared" si="26"/>
        <v>2.41</v>
      </c>
      <c r="DQ155" s="14">
        <v>111.8951</v>
      </c>
      <c r="DR155" s="14">
        <v>65.906800000000004</v>
      </c>
      <c r="DS155" s="1"/>
      <c r="DT155" s="22">
        <v>67.259</v>
      </c>
      <c r="DU155" s="17">
        <v>217.4</v>
      </c>
      <c r="DV155" s="17">
        <v>641</v>
      </c>
      <c r="DW155" s="17">
        <v>483.5</v>
      </c>
      <c r="DX155" s="19">
        <v>29568</v>
      </c>
      <c r="DY155" s="14">
        <v>127.70010000000001</v>
      </c>
      <c r="DZ155" s="14">
        <v>72.165199999999999</v>
      </c>
      <c r="EA155" s="22">
        <v>29.9</v>
      </c>
      <c r="EB155" s="14">
        <v>7.2328999999999999</v>
      </c>
      <c r="EC155" s="14">
        <v>134.93289999999999</v>
      </c>
      <c r="ED155">
        <v>97.11</v>
      </c>
      <c r="EE155">
        <v>879.68989999999997</v>
      </c>
      <c r="EF155">
        <v>14.33567</v>
      </c>
      <c r="EG155" s="1"/>
      <c r="EI155">
        <v>116.99105099079263</v>
      </c>
      <c r="EJ155" s="1"/>
      <c r="EK155" s="14">
        <v>4.2980999999999998</v>
      </c>
      <c r="EL155" s="14">
        <v>357.54500000000002</v>
      </c>
      <c r="EM155" s="14">
        <v>2.4178000000000002</v>
      </c>
      <c r="EN155" s="14">
        <v>1.0075000000000001</v>
      </c>
      <c r="EO155">
        <v>75.900000000000006</v>
      </c>
      <c r="ES155" s="40">
        <v>-0.63353904999999999</v>
      </c>
    </row>
    <row r="156" spans="1:149">
      <c r="A156" s="26">
        <v>25993</v>
      </c>
      <c r="B156" s="14">
        <v>37.342399999999998</v>
      </c>
      <c r="C156" s="14">
        <v>35.448900000000002</v>
      </c>
      <c r="D156" s="14">
        <v>48.034700000000001</v>
      </c>
      <c r="E156" s="14">
        <v>37.934399999999997</v>
      </c>
      <c r="F156" s="14">
        <v>20.864100000000001</v>
      </c>
      <c r="G156" s="14">
        <v>53.600299999999997</v>
      </c>
      <c r="I156" s="17">
        <v>79.099999999999994</v>
      </c>
      <c r="J156" s="14">
        <v>34.961399999999998</v>
      </c>
      <c r="K156">
        <v>35.861699999999999</v>
      </c>
      <c r="L156" s="14">
        <v>54.178100000000001</v>
      </c>
      <c r="M156">
        <v>20.4588</v>
      </c>
      <c r="N156">
        <v>49.6935</v>
      </c>
      <c r="O156" s="19">
        <v>17154</v>
      </c>
      <c r="P156" s="19">
        <v>70859</v>
      </c>
      <c r="Q156" s="19">
        <v>49368</v>
      </c>
      <c r="R156" s="19">
        <v>21491</v>
      </c>
      <c r="S156" s="19">
        <v>12908</v>
      </c>
      <c r="T156" s="19">
        <v>57951</v>
      </c>
      <c r="U156">
        <v>2806</v>
      </c>
      <c r="V156">
        <v>2723</v>
      </c>
      <c r="W156">
        <v>7379</v>
      </c>
      <c r="X156" s="19">
        <v>10221</v>
      </c>
      <c r="Y156" s="19">
        <v>6933</v>
      </c>
      <c r="Z156" s="19">
        <v>3674</v>
      </c>
      <c r="AA156" s="19">
        <v>4642</v>
      </c>
      <c r="AB156" s="19">
        <v>3607</v>
      </c>
      <c r="AC156" s="19">
        <v>2008</v>
      </c>
      <c r="AD156" s="19">
        <v>4866</v>
      </c>
      <c r="AE156" s="19">
        <v>663</v>
      </c>
      <c r="AF156" s="19">
        <v>5294</v>
      </c>
      <c r="AG156" s="19">
        <v>1814</v>
      </c>
      <c r="AH156" s="19">
        <v>14229</v>
      </c>
      <c r="AI156" s="17">
        <v>7569.4</v>
      </c>
      <c r="AJ156" s="17">
        <v>3404.9</v>
      </c>
      <c r="AK156" s="19">
        <v>78588</v>
      </c>
      <c r="AL156" s="19">
        <v>83575</v>
      </c>
      <c r="AM156">
        <v>60</v>
      </c>
      <c r="AN156">
        <v>6</v>
      </c>
      <c r="AO156" s="17">
        <f t="shared" si="18"/>
        <v>5.2958420580317078</v>
      </c>
      <c r="AP156" s="17">
        <f t="shared" si="19"/>
        <v>0.54202811845647625</v>
      </c>
      <c r="AQ156" s="17">
        <v>16.899999999999999</v>
      </c>
      <c r="AR156">
        <v>4.3</v>
      </c>
      <c r="AS156">
        <v>5.9</v>
      </c>
      <c r="AT156">
        <v>2144</v>
      </c>
      <c r="AU156">
        <v>1637</v>
      </c>
      <c r="AV156" s="19">
        <f t="shared" si="20"/>
        <v>645</v>
      </c>
      <c r="AW156">
        <v>1098</v>
      </c>
      <c r="AX156">
        <v>453</v>
      </c>
      <c r="AY156">
        <v>2236</v>
      </c>
      <c r="AZ156">
        <v>1505</v>
      </c>
      <c r="BA156">
        <v>577</v>
      </c>
      <c r="BB156">
        <v>612</v>
      </c>
      <c r="BC156">
        <v>2747</v>
      </c>
      <c r="BD156" s="17">
        <v>39.799999999999997</v>
      </c>
      <c r="BE156" s="17">
        <v>36.700000000000003</v>
      </c>
      <c r="BF156" s="17">
        <v>2.8</v>
      </c>
      <c r="BG156" s="7">
        <v>52</v>
      </c>
      <c r="BH156" s="19">
        <v>2049</v>
      </c>
      <c r="BI156" s="19">
        <v>785</v>
      </c>
      <c r="BJ156" s="19">
        <v>389</v>
      </c>
      <c r="BK156" s="19">
        <v>270</v>
      </c>
      <c r="BL156" s="19">
        <v>877</v>
      </c>
      <c r="BM156" s="19">
        <v>513</v>
      </c>
      <c r="BN156" s="19">
        <v>1759</v>
      </c>
      <c r="BO156">
        <v>66.95</v>
      </c>
      <c r="BP156">
        <v>82710</v>
      </c>
      <c r="BQ156">
        <v>76316</v>
      </c>
      <c r="BR156">
        <v>287247</v>
      </c>
      <c r="BS156" s="17">
        <v>45</v>
      </c>
      <c r="BT156">
        <v>18829</v>
      </c>
      <c r="BU156">
        <v>486.22</v>
      </c>
      <c r="BV156" s="17">
        <v>51.2</v>
      </c>
      <c r="BW156">
        <v>934405</v>
      </c>
      <c r="BX156">
        <v>1000943.479807</v>
      </c>
      <c r="BY156" s="17">
        <v>56.2</v>
      </c>
      <c r="BZ156">
        <v>371884</v>
      </c>
      <c r="CA156">
        <v>102173</v>
      </c>
      <c r="CB156" s="17">
        <v>38.1</v>
      </c>
      <c r="CC156">
        <v>8.3000000000000007</v>
      </c>
      <c r="CD156">
        <v>15.6</v>
      </c>
      <c r="CE156" s="1"/>
      <c r="CI156">
        <v>27.9</v>
      </c>
      <c r="CJ156" s="22">
        <v>23.001000000000001</v>
      </c>
      <c r="CK156" s="22">
        <v>24.103999999999999</v>
      </c>
      <c r="CL156" s="17">
        <v>40.200000000000003</v>
      </c>
      <c r="CM156" s="17">
        <v>43.9</v>
      </c>
      <c r="CN156" s="17">
        <v>39.799999999999997</v>
      </c>
      <c r="CO156" s="17">
        <v>36.200000000000003</v>
      </c>
      <c r="CP156" s="17">
        <v>36.299999999999997</v>
      </c>
      <c r="CQ156" s="7">
        <v>33.74</v>
      </c>
      <c r="CR156">
        <v>109.3</v>
      </c>
      <c r="CS156" s="17">
        <v>67</v>
      </c>
      <c r="CT156" s="22">
        <v>40</v>
      </c>
      <c r="CU156" s="22">
        <v>42.2</v>
      </c>
      <c r="CV156">
        <v>5.03</v>
      </c>
      <c r="CW156">
        <v>3.39</v>
      </c>
      <c r="CX156" s="21">
        <v>3.56</v>
      </c>
      <c r="CY156" s="21">
        <v>7.21</v>
      </c>
      <c r="CZ156" s="21">
        <v>8.4600000000000009</v>
      </c>
      <c r="DA156" s="21">
        <v>3.71</v>
      </c>
      <c r="DB156" s="4">
        <v>4.1358300000000003</v>
      </c>
      <c r="DC156" s="4">
        <f t="shared" si="21"/>
        <v>0.75583000000000045</v>
      </c>
      <c r="DD156" s="21">
        <v>3.69</v>
      </c>
      <c r="DE156" s="21">
        <v>5.7</v>
      </c>
      <c r="DF156" s="1"/>
      <c r="DG156" s="21">
        <v>3.38</v>
      </c>
      <c r="DH156" s="21">
        <v>3.5</v>
      </c>
      <c r="DI156" s="21">
        <v>5.1100000000000003</v>
      </c>
      <c r="DJ156" s="4">
        <f t="shared" si="27"/>
        <v>1.7300000000000004</v>
      </c>
      <c r="DK156" s="4">
        <f t="shared" si="22"/>
        <v>1.5099999999999998</v>
      </c>
      <c r="DL156" s="4">
        <f t="shared" si="23"/>
        <v>2.7600000000000007</v>
      </c>
      <c r="DM156" s="4"/>
      <c r="DN156" s="4">
        <f t="shared" si="24"/>
        <v>0.12000000000000011</v>
      </c>
      <c r="DO156" s="4">
        <f t="shared" si="25"/>
        <v>0.31000000000000005</v>
      </c>
      <c r="DP156" s="4">
        <f t="shared" si="26"/>
        <v>2.3200000000000003</v>
      </c>
      <c r="DQ156" s="14">
        <v>111.9877</v>
      </c>
      <c r="DR156" s="14">
        <v>66.540300000000002</v>
      </c>
      <c r="DS156" s="1"/>
      <c r="DT156" s="22">
        <v>67.656999999999996</v>
      </c>
      <c r="DU156" s="17">
        <v>218.8</v>
      </c>
      <c r="DV156" s="17">
        <v>649.9</v>
      </c>
      <c r="DW156" s="17">
        <v>488.2</v>
      </c>
      <c r="DX156" s="19">
        <v>29362</v>
      </c>
      <c r="DY156" s="14">
        <v>128.43870000000001</v>
      </c>
      <c r="DZ156" s="14">
        <v>72.817700000000002</v>
      </c>
      <c r="EA156" s="22">
        <v>29.68</v>
      </c>
      <c r="EB156" s="14">
        <v>7.2976000000000001</v>
      </c>
      <c r="EC156" s="14">
        <v>135.7363</v>
      </c>
      <c r="ED156">
        <v>99.6</v>
      </c>
      <c r="EE156">
        <v>901.29</v>
      </c>
      <c r="EF156">
        <v>13.499930000000001</v>
      </c>
      <c r="EG156" s="1"/>
      <c r="EI156">
        <v>116.92608603883106</v>
      </c>
      <c r="EJ156" s="1"/>
      <c r="EK156" s="14">
        <v>4.3003</v>
      </c>
      <c r="EL156" s="14">
        <v>357.51870000000002</v>
      </c>
      <c r="EM156" s="14">
        <v>2.4186999999999999</v>
      </c>
      <c r="EN156" s="14">
        <v>1.0064</v>
      </c>
      <c r="EO156">
        <v>75.900000000000006</v>
      </c>
      <c r="ES156" s="40">
        <v>-2.2521102000000002</v>
      </c>
    </row>
    <row r="157" spans="1:149">
      <c r="A157" s="26">
        <v>26024</v>
      </c>
      <c r="B157" s="14">
        <v>37.552100000000003</v>
      </c>
      <c r="C157" s="14">
        <v>35.578099999999999</v>
      </c>
      <c r="D157" s="14">
        <v>48.427999999999997</v>
      </c>
      <c r="E157" s="14">
        <v>38.185299999999998</v>
      </c>
      <c r="F157" s="14">
        <v>20.891200000000001</v>
      </c>
      <c r="G157" s="14">
        <v>54.6845</v>
      </c>
      <c r="I157" s="17">
        <v>79.3</v>
      </c>
      <c r="J157" s="14">
        <v>35.1875</v>
      </c>
      <c r="K157">
        <v>34.872999999999998</v>
      </c>
      <c r="L157" s="14">
        <v>54.663899999999998</v>
      </c>
      <c r="M157">
        <v>20.3765</v>
      </c>
      <c r="N157">
        <v>49.732599999999998</v>
      </c>
      <c r="O157" s="19">
        <v>17149</v>
      </c>
      <c r="P157" s="19">
        <v>71037</v>
      </c>
      <c r="Q157" s="19">
        <v>49485</v>
      </c>
      <c r="R157" s="19">
        <v>21552</v>
      </c>
      <c r="S157" s="19">
        <v>12945</v>
      </c>
      <c r="T157" s="19">
        <v>58092</v>
      </c>
      <c r="U157">
        <v>2810</v>
      </c>
      <c r="V157">
        <v>2733</v>
      </c>
      <c r="W157">
        <v>7402</v>
      </c>
      <c r="X157" s="19">
        <v>10211</v>
      </c>
      <c r="Y157" s="19">
        <v>6938</v>
      </c>
      <c r="Z157" s="19">
        <v>3735</v>
      </c>
      <c r="AA157" s="19">
        <v>4647</v>
      </c>
      <c r="AB157" s="19">
        <v>3620</v>
      </c>
      <c r="AC157" s="19">
        <v>2009</v>
      </c>
      <c r="AD157" s="19">
        <v>4881</v>
      </c>
      <c r="AE157" s="19">
        <v>668</v>
      </c>
      <c r="AF157" s="19">
        <v>5302</v>
      </c>
      <c r="AG157" s="19">
        <v>1816</v>
      </c>
      <c r="AH157" s="19">
        <v>14265</v>
      </c>
      <c r="AI157" s="17">
        <v>7600.5</v>
      </c>
      <c r="AJ157" s="17">
        <v>3407.3</v>
      </c>
      <c r="AK157" s="19">
        <v>78987</v>
      </c>
      <c r="AL157" s="19">
        <v>83946</v>
      </c>
      <c r="AM157">
        <v>60.1</v>
      </c>
      <c r="AN157">
        <v>5.9</v>
      </c>
      <c r="AO157" s="17">
        <f t="shared" si="18"/>
        <v>5.3319991423057678</v>
      </c>
      <c r="AP157" s="17">
        <f t="shared" si="19"/>
        <v>0.54082386295952156</v>
      </c>
      <c r="AQ157" s="17">
        <v>16.3</v>
      </c>
      <c r="AR157">
        <v>4.3</v>
      </c>
      <c r="AS157">
        <v>5.9</v>
      </c>
      <c r="AT157">
        <v>2206</v>
      </c>
      <c r="AU157">
        <v>1575</v>
      </c>
      <c r="AV157" s="19">
        <f t="shared" si="20"/>
        <v>695</v>
      </c>
      <c r="AW157">
        <v>1149</v>
      </c>
      <c r="AX157">
        <v>454</v>
      </c>
      <c r="AY157">
        <v>2321</v>
      </c>
      <c r="AZ157">
        <v>1442</v>
      </c>
      <c r="BA157">
        <v>601</v>
      </c>
      <c r="BB157">
        <v>612</v>
      </c>
      <c r="BC157">
        <v>2806</v>
      </c>
      <c r="BD157" s="17">
        <v>39.9</v>
      </c>
      <c r="BE157" s="17">
        <v>36.799999999999997</v>
      </c>
      <c r="BF157" s="17">
        <v>2.8</v>
      </c>
      <c r="BG157" s="7">
        <v>52</v>
      </c>
      <c r="BH157" s="19">
        <v>2026</v>
      </c>
      <c r="BI157" s="19">
        <v>744</v>
      </c>
      <c r="BJ157" s="19">
        <v>409</v>
      </c>
      <c r="BK157" s="19">
        <v>254</v>
      </c>
      <c r="BL157" s="19">
        <v>884</v>
      </c>
      <c r="BM157" s="19">
        <v>479</v>
      </c>
      <c r="BN157" s="19">
        <v>1745</v>
      </c>
      <c r="BO157">
        <v>57.85</v>
      </c>
      <c r="BP157">
        <v>80268</v>
      </c>
      <c r="BQ157">
        <v>74762</v>
      </c>
      <c r="BR157">
        <v>284714</v>
      </c>
      <c r="BS157" s="17">
        <v>48.9</v>
      </c>
      <c r="BT157">
        <v>18428</v>
      </c>
      <c r="BU157">
        <v>488</v>
      </c>
      <c r="BV157" s="17">
        <v>55.5</v>
      </c>
      <c r="BW157">
        <v>945718</v>
      </c>
      <c r="BX157">
        <v>997657.41400400002</v>
      </c>
      <c r="BY157" s="17">
        <v>59.6</v>
      </c>
      <c r="BZ157">
        <v>373907</v>
      </c>
      <c r="CA157">
        <v>103795</v>
      </c>
      <c r="CB157" s="17">
        <v>38.200000000000003</v>
      </c>
      <c r="CC157">
        <v>8.4</v>
      </c>
      <c r="CD157">
        <v>15.6</v>
      </c>
      <c r="CE157" s="1"/>
      <c r="CI157">
        <v>27.4</v>
      </c>
      <c r="CJ157" s="22">
        <v>23.09</v>
      </c>
      <c r="CK157" s="22">
        <v>24.193999999999999</v>
      </c>
      <c r="CL157" s="17">
        <v>40.299999999999997</v>
      </c>
      <c r="CM157" s="17">
        <v>44.4</v>
      </c>
      <c r="CN157" s="17">
        <v>40</v>
      </c>
      <c r="CO157" s="17">
        <v>36.299999999999997</v>
      </c>
      <c r="CP157" s="17">
        <v>36.299999999999997</v>
      </c>
      <c r="CQ157" s="7">
        <v>34.369999999999997</v>
      </c>
      <c r="CR157">
        <v>109.7</v>
      </c>
      <c r="CS157" s="17">
        <v>70.8</v>
      </c>
      <c r="CT157" s="22">
        <v>40.1</v>
      </c>
      <c r="CU157" s="22">
        <v>42.4</v>
      </c>
      <c r="CV157">
        <v>5.07</v>
      </c>
      <c r="CW157">
        <v>3.41</v>
      </c>
      <c r="CX157" s="21">
        <v>3.57</v>
      </c>
      <c r="CY157" s="21">
        <v>7.25</v>
      </c>
      <c r="CZ157" s="21">
        <v>8.4499999999999993</v>
      </c>
      <c r="DA157" s="21">
        <v>4.1500000000000004</v>
      </c>
      <c r="DB157" s="4">
        <v>4.444</v>
      </c>
      <c r="DC157" s="4">
        <f t="shared" si="21"/>
        <v>0.58400000000000007</v>
      </c>
      <c r="DD157" s="21">
        <v>4.3</v>
      </c>
      <c r="DE157" s="21">
        <v>5.83</v>
      </c>
      <c r="DF157" s="21">
        <v>7.31</v>
      </c>
      <c r="DG157" s="21">
        <v>3.86</v>
      </c>
      <c r="DH157" s="21">
        <v>4.03</v>
      </c>
      <c r="DI157" s="21">
        <v>5.92</v>
      </c>
      <c r="DJ157" s="4">
        <f t="shared" si="27"/>
        <v>2.06</v>
      </c>
      <c r="DK157" s="4">
        <f t="shared" si="22"/>
        <v>1.42</v>
      </c>
      <c r="DL157" s="4">
        <f t="shared" si="23"/>
        <v>2.6199999999999992</v>
      </c>
      <c r="DM157" s="4">
        <f>DF157-DE157</f>
        <v>1.4799999999999995</v>
      </c>
      <c r="DN157" s="4">
        <f t="shared" si="24"/>
        <v>0.17000000000000037</v>
      </c>
      <c r="DO157" s="4">
        <f t="shared" si="25"/>
        <v>0.43999999999999995</v>
      </c>
      <c r="DP157" s="4">
        <f t="shared" si="26"/>
        <v>1.9700000000000002</v>
      </c>
      <c r="DQ157" s="14">
        <v>112.14960000000001</v>
      </c>
      <c r="DR157" s="14">
        <v>67.261799999999994</v>
      </c>
      <c r="DS157" s="1"/>
      <c r="DT157" s="22">
        <v>67.938000000000002</v>
      </c>
      <c r="DU157" s="17">
        <v>220</v>
      </c>
      <c r="DV157" s="17">
        <v>658.4</v>
      </c>
      <c r="DW157" s="17">
        <v>492.6</v>
      </c>
      <c r="DX157" s="19">
        <v>29756</v>
      </c>
      <c r="DY157" s="14">
        <v>129.5326</v>
      </c>
      <c r="DZ157" s="14">
        <v>73.550700000000006</v>
      </c>
      <c r="EA157" s="22">
        <v>29.91</v>
      </c>
      <c r="EB157" s="14">
        <v>7.4599000000000002</v>
      </c>
      <c r="EC157" s="14">
        <v>136.99250000000001</v>
      </c>
      <c r="ED157">
        <v>103.04</v>
      </c>
      <c r="EE157">
        <v>932.54</v>
      </c>
      <c r="EF157">
        <v>12.05639</v>
      </c>
      <c r="EG157" s="1"/>
      <c r="EI157">
        <v>116.99105099079263</v>
      </c>
      <c r="EJ157" s="1"/>
      <c r="EK157" s="14">
        <v>4.2987000000000002</v>
      </c>
      <c r="EL157" s="14">
        <v>357.50319999999999</v>
      </c>
      <c r="EM157" s="14">
        <v>2.4178999999999999</v>
      </c>
      <c r="EN157" s="14">
        <v>1.0077</v>
      </c>
      <c r="EO157">
        <v>75.900000000000006</v>
      </c>
      <c r="ES157" s="40">
        <v>-7.3724831999999996</v>
      </c>
    </row>
    <row r="158" spans="1:149">
      <c r="A158" s="26">
        <v>26054</v>
      </c>
      <c r="B158" s="14">
        <v>37.742600000000003</v>
      </c>
      <c r="C158" s="14">
        <v>35.576700000000002</v>
      </c>
      <c r="D158" s="14">
        <v>48.47</v>
      </c>
      <c r="E158" s="14">
        <v>38.634900000000002</v>
      </c>
      <c r="F158" s="14">
        <v>21.331099999999999</v>
      </c>
      <c r="G158" s="14">
        <v>54.904000000000003</v>
      </c>
      <c r="I158" s="17">
        <v>79.5</v>
      </c>
      <c r="J158" s="14">
        <v>35.734099999999998</v>
      </c>
      <c r="K158">
        <v>35.837400000000002</v>
      </c>
      <c r="L158" s="14">
        <v>54.372999999999998</v>
      </c>
      <c r="M158">
        <v>20.344899999999999</v>
      </c>
      <c r="N158">
        <v>49.074399999999997</v>
      </c>
      <c r="O158" s="19">
        <v>17225</v>
      </c>
      <c r="P158" s="19">
        <v>71247</v>
      </c>
      <c r="Q158" s="19">
        <v>49602</v>
      </c>
      <c r="R158" s="19">
        <v>21645</v>
      </c>
      <c r="S158" s="19">
        <v>12970</v>
      </c>
      <c r="T158" s="19">
        <v>58277</v>
      </c>
      <c r="U158">
        <v>2808</v>
      </c>
      <c r="V158">
        <v>2738</v>
      </c>
      <c r="W158">
        <v>7424</v>
      </c>
      <c r="X158" s="19">
        <v>10263</v>
      </c>
      <c r="Y158" s="19">
        <v>6962</v>
      </c>
      <c r="Z158" s="19">
        <v>3750</v>
      </c>
      <c r="AA158" s="19">
        <v>4658</v>
      </c>
      <c r="AB158" s="19">
        <v>3632</v>
      </c>
      <c r="AC158" s="19">
        <v>2015</v>
      </c>
      <c r="AD158" s="19">
        <v>4894</v>
      </c>
      <c r="AE158" s="19">
        <v>670</v>
      </c>
      <c r="AF158" s="19">
        <v>5314</v>
      </c>
      <c r="AG158" s="19">
        <v>1820</v>
      </c>
      <c r="AH158" s="19">
        <v>14299</v>
      </c>
      <c r="AI158" s="17">
        <v>7623.1</v>
      </c>
      <c r="AJ158" s="17">
        <v>3419.5</v>
      </c>
      <c r="AK158" s="19">
        <v>79139</v>
      </c>
      <c r="AL158" s="19">
        <v>84135</v>
      </c>
      <c r="AM158">
        <v>60.2</v>
      </c>
      <c r="AN158">
        <v>5.9</v>
      </c>
      <c r="AO158" s="17">
        <f t="shared" si="18"/>
        <v>5.3010043382658818</v>
      </c>
      <c r="AP158" s="17">
        <f t="shared" si="19"/>
        <v>0.6037915255244547</v>
      </c>
      <c r="AQ158" s="17">
        <v>16.8</v>
      </c>
      <c r="AR158">
        <v>4.4000000000000004</v>
      </c>
      <c r="AS158">
        <v>5.8</v>
      </c>
      <c r="AT158">
        <v>2229</v>
      </c>
      <c r="AU158">
        <v>1566</v>
      </c>
      <c r="AV158" s="19">
        <f t="shared" si="20"/>
        <v>665</v>
      </c>
      <c r="AW158">
        <v>1173</v>
      </c>
      <c r="AX158">
        <v>508</v>
      </c>
      <c r="AY158">
        <v>2344</v>
      </c>
      <c r="AZ158">
        <v>1470</v>
      </c>
      <c r="BA158">
        <v>607</v>
      </c>
      <c r="BB158">
        <v>632</v>
      </c>
      <c r="BC158">
        <v>2720</v>
      </c>
      <c r="BD158" s="17">
        <v>40</v>
      </c>
      <c r="BE158" s="17">
        <v>36.700000000000003</v>
      </c>
      <c r="BF158" s="17">
        <v>2.9</v>
      </c>
      <c r="BG158" s="7">
        <v>53</v>
      </c>
      <c r="BH158" s="19">
        <v>2083</v>
      </c>
      <c r="BI158" s="19">
        <v>800</v>
      </c>
      <c r="BJ158" s="19">
        <v>416</v>
      </c>
      <c r="BK158" s="19">
        <v>287</v>
      </c>
      <c r="BL158" s="19">
        <v>856</v>
      </c>
      <c r="BM158" s="19">
        <v>524</v>
      </c>
      <c r="BN158" s="19">
        <v>1972</v>
      </c>
      <c r="BO158">
        <v>63.05</v>
      </c>
      <c r="BP158">
        <v>79011</v>
      </c>
      <c r="BQ158">
        <v>74714</v>
      </c>
      <c r="BR158">
        <v>279495</v>
      </c>
      <c r="BS158" s="17">
        <v>49.4</v>
      </c>
      <c r="BT158">
        <v>17860</v>
      </c>
      <c r="BU158">
        <v>489.87</v>
      </c>
      <c r="BV158" s="17">
        <v>55.1</v>
      </c>
      <c r="BW158">
        <v>985965</v>
      </c>
      <c r="BX158">
        <v>1006142.709565</v>
      </c>
      <c r="BY158" s="17">
        <v>57</v>
      </c>
      <c r="BZ158">
        <v>375733</v>
      </c>
      <c r="CA158">
        <v>102936</v>
      </c>
      <c r="CB158" s="17">
        <v>38.299999999999997</v>
      </c>
      <c r="CC158">
        <v>8.4</v>
      </c>
      <c r="CD158">
        <v>15.6</v>
      </c>
      <c r="CE158" s="1"/>
      <c r="CI158">
        <v>27.5</v>
      </c>
      <c r="CJ158" s="22">
        <v>23.187000000000001</v>
      </c>
      <c r="CK158" s="22">
        <v>24.298999999999999</v>
      </c>
      <c r="CL158" s="17">
        <v>40.5</v>
      </c>
      <c r="CM158" s="17">
        <v>44.7</v>
      </c>
      <c r="CN158" s="17">
        <v>40.1</v>
      </c>
      <c r="CO158" s="17">
        <v>36.4</v>
      </c>
      <c r="CP158" s="17">
        <v>36.5</v>
      </c>
      <c r="CQ158" s="7">
        <v>33.68</v>
      </c>
      <c r="CR158">
        <v>108.8</v>
      </c>
      <c r="CS158" s="17">
        <v>71.599999999999994</v>
      </c>
      <c r="CT158" s="22">
        <v>40.299999999999997</v>
      </c>
      <c r="CU158" s="22">
        <v>42.6</v>
      </c>
      <c r="CV158">
        <v>5.13</v>
      </c>
      <c r="CW158">
        <v>3.43</v>
      </c>
      <c r="CX158" s="21">
        <v>3.6</v>
      </c>
      <c r="CY158" s="21">
        <v>7.53</v>
      </c>
      <c r="CZ158" s="21">
        <v>8.6199999999999992</v>
      </c>
      <c r="DA158" s="21">
        <v>4.63</v>
      </c>
      <c r="DB158" s="4">
        <v>4.9340000000000002</v>
      </c>
      <c r="DC158" s="4">
        <f t="shared" si="21"/>
        <v>0.79400000000000048</v>
      </c>
      <c r="DD158" s="21">
        <v>5.04</v>
      </c>
      <c r="DE158" s="21">
        <v>6.39</v>
      </c>
      <c r="DF158" s="21">
        <v>7.43</v>
      </c>
      <c r="DG158" s="21">
        <v>4.1399999999999997</v>
      </c>
      <c r="DH158" s="21">
        <v>4.3600000000000003</v>
      </c>
      <c r="DI158" s="21">
        <v>7.04</v>
      </c>
      <c r="DJ158" s="4">
        <f t="shared" si="27"/>
        <v>2.9000000000000004</v>
      </c>
      <c r="DK158" s="4">
        <f t="shared" si="22"/>
        <v>1.1400000000000006</v>
      </c>
      <c r="DL158" s="4">
        <f t="shared" si="23"/>
        <v>2.2299999999999995</v>
      </c>
      <c r="DM158" s="4">
        <f t="shared" ref="DM158:DM221" si="28">DF158-DE158</f>
        <v>1.04</v>
      </c>
      <c r="DN158" s="4">
        <f t="shared" si="24"/>
        <v>0.22000000000000064</v>
      </c>
      <c r="DO158" s="4">
        <f t="shared" si="25"/>
        <v>0.90000000000000036</v>
      </c>
      <c r="DP158" s="4">
        <f t="shared" si="26"/>
        <v>2.25</v>
      </c>
      <c r="DQ158" s="14">
        <v>113.0615</v>
      </c>
      <c r="DR158" s="14">
        <v>67.941800000000001</v>
      </c>
      <c r="DS158" s="1"/>
      <c r="DT158" s="22">
        <v>68.573999999999998</v>
      </c>
      <c r="DU158" s="17">
        <v>222</v>
      </c>
      <c r="DV158" s="17">
        <v>666.7</v>
      </c>
      <c r="DW158" s="17">
        <v>497.7</v>
      </c>
      <c r="DX158" s="19">
        <v>30043</v>
      </c>
      <c r="DY158" s="14">
        <v>130.19890000000001</v>
      </c>
      <c r="DZ158" s="14">
        <v>74.296000000000006</v>
      </c>
      <c r="EA158" s="22">
        <v>30.327000000000002</v>
      </c>
      <c r="EB158" s="14">
        <v>7.6420000000000003</v>
      </c>
      <c r="EC158" s="14">
        <v>137.8409</v>
      </c>
      <c r="ED158">
        <v>101.64</v>
      </c>
      <c r="EE158">
        <v>925.49</v>
      </c>
      <c r="EF158">
        <v>14.14533</v>
      </c>
      <c r="EG158" s="1"/>
      <c r="EI158">
        <v>116.51464134307446</v>
      </c>
      <c r="EJ158" s="1"/>
      <c r="EK158" s="14">
        <v>4.1242000000000001</v>
      </c>
      <c r="EL158" s="14">
        <v>357.41300000000001</v>
      </c>
      <c r="EM158" s="14">
        <v>2.4186999999999999</v>
      </c>
      <c r="EN158" s="14">
        <v>1.0086999999999999</v>
      </c>
      <c r="EO158">
        <v>75.900000000000006</v>
      </c>
      <c r="ES158" s="40">
        <v>-14.322031000000001</v>
      </c>
    </row>
    <row r="159" spans="1:149">
      <c r="A159" s="26">
        <v>26085</v>
      </c>
      <c r="B159" s="14">
        <v>37.9009</v>
      </c>
      <c r="C159" s="14">
        <v>35.732199999999999</v>
      </c>
      <c r="D159" s="14">
        <v>48.829700000000003</v>
      </c>
      <c r="E159" s="14">
        <v>38.808500000000002</v>
      </c>
      <c r="F159" s="14">
        <v>21.182400000000001</v>
      </c>
      <c r="G159" s="14">
        <v>56.2791</v>
      </c>
      <c r="I159" s="17">
        <v>79.7</v>
      </c>
      <c r="J159" s="14">
        <v>36.017099999999999</v>
      </c>
      <c r="K159">
        <v>36.427999999999997</v>
      </c>
      <c r="L159" s="14">
        <v>54.767099999999999</v>
      </c>
      <c r="M159">
        <v>20.329499999999999</v>
      </c>
      <c r="N159">
        <v>49.759799999999998</v>
      </c>
      <c r="O159" s="19">
        <v>17139</v>
      </c>
      <c r="P159" s="19">
        <v>71253</v>
      </c>
      <c r="Q159" s="19">
        <v>49685</v>
      </c>
      <c r="R159" s="19">
        <v>21568</v>
      </c>
      <c r="S159" s="19">
        <v>13008</v>
      </c>
      <c r="T159" s="19">
        <v>58245</v>
      </c>
      <c r="U159">
        <v>2827</v>
      </c>
      <c r="V159">
        <v>2748</v>
      </c>
      <c r="W159">
        <v>7433</v>
      </c>
      <c r="X159" s="19">
        <v>10212</v>
      </c>
      <c r="Y159" s="19">
        <v>6927</v>
      </c>
      <c r="Z159" s="19">
        <v>3759</v>
      </c>
      <c r="AA159" s="19">
        <v>4671</v>
      </c>
      <c r="AB159" s="19">
        <v>3652</v>
      </c>
      <c r="AC159" s="19">
        <v>2008</v>
      </c>
      <c r="AD159" s="19">
        <v>4904</v>
      </c>
      <c r="AE159" s="19">
        <v>670</v>
      </c>
      <c r="AF159" s="19">
        <v>5325</v>
      </c>
      <c r="AG159" s="19">
        <v>1825</v>
      </c>
      <c r="AH159" s="19">
        <v>14292</v>
      </c>
      <c r="AI159" s="17">
        <v>7639.7</v>
      </c>
      <c r="AJ159" s="17">
        <v>3403.5</v>
      </c>
      <c r="AK159" s="19">
        <v>78757</v>
      </c>
      <c r="AL159" s="19">
        <v>83706</v>
      </c>
      <c r="AM159">
        <v>59.8</v>
      </c>
      <c r="AN159">
        <v>5.9</v>
      </c>
      <c r="AO159" s="17">
        <f t="shared" si="18"/>
        <v>5.2708288533677399</v>
      </c>
      <c r="AP159" s="17">
        <f t="shared" si="19"/>
        <v>0.64630970300814761</v>
      </c>
      <c r="AQ159" s="17">
        <v>17.7</v>
      </c>
      <c r="AR159">
        <v>4.3</v>
      </c>
      <c r="AS159">
        <v>5.7</v>
      </c>
      <c r="AT159">
        <v>2180</v>
      </c>
      <c r="AU159">
        <v>1606</v>
      </c>
      <c r="AV159" s="19">
        <f t="shared" si="20"/>
        <v>626</v>
      </c>
      <c r="AW159">
        <v>1167</v>
      </c>
      <c r="AX159">
        <v>541</v>
      </c>
      <c r="AY159">
        <v>2283</v>
      </c>
      <c r="AZ159">
        <v>1512</v>
      </c>
      <c r="BA159">
        <v>494</v>
      </c>
      <c r="BB159">
        <v>604</v>
      </c>
      <c r="BC159">
        <v>2431</v>
      </c>
      <c r="BD159" s="17">
        <v>39.9</v>
      </c>
      <c r="BE159" s="17">
        <v>36.799999999999997</v>
      </c>
      <c r="BF159" s="17">
        <v>2.9</v>
      </c>
      <c r="BG159" s="7">
        <v>55</v>
      </c>
      <c r="BH159" s="19">
        <v>2158</v>
      </c>
      <c r="BI159" s="19">
        <v>847</v>
      </c>
      <c r="BJ159" s="19">
        <v>460</v>
      </c>
      <c r="BK159" s="19">
        <v>286</v>
      </c>
      <c r="BL159" s="19">
        <v>924</v>
      </c>
      <c r="BM159" s="19">
        <v>488</v>
      </c>
      <c r="BN159" s="19">
        <v>1903</v>
      </c>
      <c r="BO159">
        <v>62.65</v>
      </c>
      <c r="BP159">
        <v>80855</v>
      </c>
      <c r="BQ159">
        <v>74512</v>
      </c>
      <c r="BR159">
        <v>274744</v>
      </c>
      <c r="BS159" s="17">
        <v>47.9</v>
      </c>
      <c r="BT159">
        <v>20663</v>
      </c>
      <c r="BU159">
        <v>490.55</v>
      </c>
      <c r="BV159" s="17">
        <v>59</v>
      </c>
      <c r="BW159">
        <v>1003522</v>
      </c>
      <c r="BX159">
        <v>1006221.905547</v>
      </c>
      <c r="BY159" s="17">
        <v>57.9</v>
      </c>
      <c r="BZ159">
        <v>380894</v>
      </c>
      <c r="CA159">
        <v>104396</v>
      </c>
      <c r="CB159" s="17">
        <v>38.5</v>
      </c>
      <c r="CC159">
        <v>8.4</v>
      </c>
      <c r="CD159">
        <v>15.6</v>
      </c>
      <c r="CE159" s="1"/>
      <c r="CI159">
        <v>27.7</v>
      </c>
      <c r="CJ159" s="22">
        <v>23.289000000000001</v>
      </c>
      <c r="CK159" s="22">
        <v>24.395</v>
      </c>
      <c r="CL159" s="17">
        <v>40.6</v>
      </c>
      <c r="CM159" s="17">
        <v>45</v>
      </c>
      <c r="CN159" s="17">
        <v>40.299999999999997</v>
      </c>
      <c r="CO159" s="17">
        <v>36.5</v>
      </c>
      <c r="CP159" s="17">
        <v>36.700000000000003</v>
      </c>
      <c r="CQ159" s="7">
        <v>33.58</v>
      </c>
      <c r="CR159">
        <v>108.1</v>
      </c>
      <c r="CS159" s="17">
        <v>78.099999999999994</v>
      </c>
      <c r="CT159" s="22">
        <v>40.5</v>
      </c>
      <c r="CU159" s="22">
        <v>42.8</v>
      </c>
      <c r="CV159">
        <v>5.16</v>
      </c>
      <c r="CW159">
        <v>3.45</v>
      </c>
      <c r="CX159" s="21">
        <v>3.62</v>
      </c>
      <c r="CY159" s="21">
        <v>7.64</v>
      </c>
      <c r="CZ159" s="21">
        <v>8.75</v>
      </c>
      <c r="DA159" s="21">
        <v>4.91</v>
      </c>
      <c r="DB159" s="4">
        <v>5.2539999999999996</v>
      </c>
      <c r="DC159" s="4">
        <f t="shared" si="21"/>
        <v>0.50399999999999956</v>
      </c>
      <c r="DD159" s="21">
        <v>5.64</v>
      </c>
      <c r="DE159" s="21">
        <v>6.52</v>
      </c>
      <c r="DF159" s="21">
        <v>7.53</v>
      </c>
      <c r="DG159" s="21">
        <v>4.75</v>
      </c>
      <c r="DH159" s="21">
        <v>4.97</v>
      </c>
      <c r="DI159" s="21">
        <v>7.15</v>
      </c>
      <c r="DJ159" s="4">
        <f t="shared" si="27"/>
        <v>2.4000000000000004</v>
      </c>
      <c r="DK159" s="4">
        <f t="shared" si="22"/>
        <v>1.1200000000000001</v>
      </c>
      <c r="DL159" s="4">
        <f t="shared" si="23"/>
        <v>2.2300000000000004</v>
      </c>
      <c r="DM159" s="4">
        <f t="shared" si="28"/>
        <v>1.0100000000000007</v>
      </c>
      <c r="DN159" s="4">
        <f t="shared" si="24"/>
        <v>0.21999999999999975</v>
      </c>
      <c r="DO159" s="4">
        <f t="shared" si="25"/>
        <v>0.88999999999999968</v>
      </c>
      <c r="DP159" s="4">
        <f t="shared" si="26"/>
        <v>1.7699999999999996</v>
      </c>
      <c r="DQ159" s="14">
        <v>114.12649999999999</v>
      </c>
      <c r="DR159" s="14">
        <v>68.561599999999999</v>
      </c>
      <c r="DS159" s="1"/>
      <c r="DT159" s="22">
        <v>68.971999999999994</v>
      </c>
      <c r="DU159" s="17">
        <v>223.5</v>
      </c>
      <c r="DV159" s="17">
        <v>673</v>
      </c>
      <c r="DW159" s="17">
        <v>501.7</v>
      </c>
      <c r="DX159" s="19">
        <v>29601</v>
      </c>
      <c r="DY159" s="14">
        <v>131.0291</v>
      </c>
      <c r="DZ159" s="14">
        <v>75.039100000000005</v>
      </c>
      <c r="EA159" s="22">
        <v>30.094000000000001</v>
      </c>
      <c r="EB159" s="14">
        <v>7.7398999999999996</v>
      </c>
      <c r="EC159" s="14">
        <v>138.7689</v>
      </c>
      <c r="ED159">
        <v>99.72</v>
      </c>
      <c r="EE159">
        <v>900.42989999999998</v>
      </c>
      <c r="EF159">
        <v>16.884650000000001</v>
      </c>
      <c r="EG159" s="1"/>
      <c r="EI159">
        <v>116.76367365892715</v>
      </c>
      <c r="EJ159" s="1"/>
      <c r="EK159" s="14">
        <v>4.0937999999999999</v>
      </c>
      <c r="EL159" s="14">
        <v>357.41180000000003</v>
      </c>
      <c r="EM159" s="14">
        <v>2.4188000000000001</v>
      </c>
      <c r="EN159" s="14">
        <v>1.0213000000000001</v>
      </c>
      <c r="EO159">
        <v>76.7</v>
      </c>
      <c r="ES159" s="40">
        <v>-43.484926000000002</v>
      </c>
    </row>
    <row r="160" spans="1:149">
      <c r="A160" s="26">
        <v>26115</v>
      </c>
      <c r="B160" s="14">
        <v>37.790900000000001</v>
      </c>
      <c r="C160" s="14">
        <v>36.0687</v>
      </c>
      <c r="D160" s="14">
        <v>49.585299999999997</v>
      </c>
      <c r="E160" s="14">
        <v>37.872</v>
      </c>
      <c r="F160" s="14">
        <v>20.350300000000001</v>
      </c>
      <c r="G160" s="14">
        <v>56.032899999999998</v>
      </c>
      <c r="I160" s="17">
        <v>79.2</v>
      </c>
      <c r="J160" s="14">
        <v>36.691600000000001</v>
      </c>
      <c r="K160">
        <v>37.101599999999998</v>
      </c>
      <c r="L160" s="14">
        <v>55.539400000000001</v>
      </c>
      <c r="M160">
        <v>20.313099999999999</v>
      </c>
      <c r="N160">
        <v>50.668599999999998</v>
      </c>
      <c r="O160" s="19">
        <v>17126</v>
      </c>
      <c r="P160" s="19">
        <v>71315</v>
      </c>
      <c r="Q160" s="19">
        <v>49751</v>
      </c>
      <c r="R160" s="19">
        <v>21564</v>
      </c>
      <c r="S160" s="19">
        <v>13011</v>
      </c>
      <c r="T160" s="19">
        <v>58304</v>
      </c>
      <c r="U160">
        <v>2837</v>
      </c>
      <c r="V160">
        <v>2747</v>
      </c>
      <c r="W160">
        <v>7427</v>
      </c>
      <c r="X160" s="19">
        <v>10188</v>
      </c>
      <c r="Y160" s="19">
        <v>6938</v>
      </c>
      <c r="Z160" s="19">
        <v>3786</v>
      </c>
      <c r="AA160" s="19">
        <v>4677</v>
      </c>
      <c r="AB160" s="19">
        <v>3658</v>
      </c>
      <c r="AC160" s="19">
        <v>2009</v>
      </c>
      <c r="AD160" s="19">
        <v>4922</v>
      </c>
      <c r="AE160" s="19">
        <v>652</v>
      </c>
      <c r="AF160" s="19">
        <v>5330</v>
      </c>
      <c r="AG160" s="19">
        <v>1828</v>
      </c>
      <c r="AH160" s="19">
        <v>14316</v>
      </c>
      <c r="AI160" s="17">
        <v>7669.2</v>
      </c>
      <c r="AJ160" s="17">
        <v>3413.8</v>
      </c>
      <c r="AK160" s="19">
        <v>79305</v>
      </c>
      <c r="AL160" s="19">
        <v>84340</v>
      </c>
      <c r="AM160">
        <v>60.1</v>
      </c>
      <c r="AN160">
        <v>6</v>
      </c>
      <c r="AO160" s="17">
        <f t="shared" si="18"/>
        <v>5.2679630068769265</v>
      </c>
      <c r="AP160" s="17">
        <f t="shared" si="19"/>
        <v>0.67227887123547547</v>
      </c>
      <c r="AQ160" s="17">
        <v>17.7</v>
      </c>
      <c r="AR160">
        <v>4.3</v>
      </c>
      <c r="AS160">
        <v>5.6</v>
      </c>
      <c r="AT160">
        <v>2210</v>
      </c>
      <c r="AU160">
        <v>1549</v>
      </c>
      <c r="AV160" s="19">
        <f t="shared" si="20"/>
        <v>684</v>
      </c>
      <c r="AW160">
        <v>1251</v>
      </c>
      <c r="AX160">
        <v>567</v>
      </c>
      <c r="AY160">
        <v>2331</v>
      </c>
      <c r="AZ160">
        <v>1516</v>
      </c>
      <c r="BA160">
        <v>530</v>
      </c>
      <c r="BB160">
        <v>649</v>
      </c>
      <c r="BC160">
        <v>2701</v>
      </c>
      <c r="BD160" s="17">
        <v>40</v>
      </c>
      <c r="BE160" s="17">
        <v>36.700000000000003</v>
      </c>
      <c r="BF160" s="17">
        <v>2.9</v>
      </c>
      <c r="BG160" s="7">
        <v>54</v>
      </c>
      <c r="BH160" s="19">
        <v>2041</v>
      </c>
      <c r="BI160" s="19">
        <v>748</v>
      </c>
      <c r="BJ160" s="19">
        <v>452</v>
      </c>
      <c r="BK160" s="19">
        <v>245</v>
      </c>
      <c r="BL160" s="19">
        <v>880</v>
      </c>
      <c r="BM160" s="19">
        <v>464</v>
      </c>
      <c r="BN160" s="19">
        <v>2069</v>
      </c>
      <c r="BO160">
        <v>58.75</v>
      </c>
      <c r="BP160">
        <v>79659</v>
      </c>
      <c r="BQ160">
        <v>75123</v>
      </c>
      <c r="BR160">
        <v>271554</v>
      </c>
      <c r="BS160" s="17">
        <v>47.4</v>
      </c>
      <c r="BT160">
        <v>16625</v>
      </c>
      <c r="BU160">
        <v>492.4</v>
      </c>
      <c r="BV160" s="17">
        <v>58.9</v>
      </c>
      <c r="BW160">
        <v>1035972</v>
      </c>
      <c r="BX160">
        <v>1015827.6262910001</v>
      </c>
      <c r="BY160" s="17">
        <v>57.8</v>
      </c>
      <c r="BZ160">
        <v>376507</v>
      </c>
      <c r="CA160">
        <v>104573</v>
      </c>
      <c r="CB160" s="17">
        <v>38.299999999999997</v>
      </c>
      <c r="CC160">
        <v>8.4</v>
      </c>
      <c r="CD160">
        <v>15.6</v>
      </c>
      <c r="CE160" s="1"/>
      <c r="CI160">
        <v>27.5</v>
      </c>
      <c r="CJ160" s="22">
        <v>23.36</v>
      </c>
      <c r="CK160" s="22">
        <v>24.489000000000001</v>
      </c>
      <c r="CL160" s="17">
        <v>40.4</v>
      </c>
      <c r="CM160" s="17">
        <v>44.1</v>
      </c>
      <c r="CN160" s="17">
        <v>40.1</v>
      </c>
      <c r="CO160" s="17">
        <v>36.700000000000003</v>
      </c>
      <c r="CP160" s="17">
        <v>36.9</v>
      </c>
      <c r="CQ160" s="7">
        <v>33.89</v>
      </c>
      <c r="CR160">
        <v>108.3</v>
      </c>
      <c r="CS160" s="17">
        <v>72.599999999999994</v>
      </c>
      <c r="CT160" s="22">
        <v>40.6</v>
      </c>
      <c r="CU160" s="22">
        <v>42.9</v>
      </c>
      <c r="CV160">
        <v>5.19</v>
      </c>
      <c r="CW160">
        <v>3.46</v>
      </c>
      <c r="CX160" s="21">
        <v>3.63</v>
      </c>
      <c r="CY160" s="21">
        <v>7.64</v>
      </c>
      <c r="CZ160" s="21">
        <v>8.76</v>
      </c>
      <c r="DA160" s="21">
        <v>5.31</v>
      </c>
      <c r="DB160" s="4">
        <v>5.6239999999999997</v>
      </c>
      <c r="DC160" s="4">
        <f t="shared" si="21"/>
        <v>0.22399999999999931</v>
      </c>
      <c r="DD160" s="21">
        <v>6.04</v>
      </c>
      <c r="DE160" s="21">
        <v>6.73</v>
      </c>
      <c r="DF160" s="21">
        <v>7.6</v>
      </c>
      <c r="DG160" s="21">
        <v>5.4</v>
      </c>
      <c r="DH160" s="21">
        <v>5.63</v>
      </c>
      <c r="DI160" s="21">
        <v>6.45</v>
      </c>
      <c r="DJ160" s="4">
        <f t="shared" si="27"/>
        <v>1.0499999999999998</v>
      </c>
      <c r="DK160" s="4">
        <f t="shared" si="22"/>
        <v>0.90999999999999925</v>
      </c>
      <c r="DL160" s="4">
        <f t="shared" si="23"/>
        <v>2.0299999999999994</v>
      </c>
      <c r="DM160" s="4">
        <f t="shared" si="28"/>
        <v>0.86999999999999922</v>
      </c>
      <c r="DN160" s="4">
        <f t="shared" si="24"/>
        <v>0.22999999999999954</v>
      </c>
      <c r="DO160" s="4">
        <f t="shared" si="25"/>
        <v>0.63999999999999968</v>
      </c>
      <c r="DP160" s="4">
        <f t="shared" si="26"/>
        <v>1.33</v>
      </c>
      <c r="DQ160" s="14">
        <v>114.3772</v>
      </c>
      <c r="DR160" s="14">
        <v>69.246499999999997</v>
      </c>
      <c r="DS160" s="1"/>
      <c r="DT160" s="22">
        <v>69.533000000000001</v>
      </c>
      <c r="DU160" s="17">
        <v>224.9</v>
      </c>
      <c r="DV160" s="17">
        <v>679.6</v>
      </c>
      <c r="DW160" s="17">
        <v>505.6</v>
      </c>
      <c r="DX160" s="19">
        <v>29743</v>
      </c>
      <c r="DY160" s="14">
        <v>132.00720000000001</v>
      </c>
      <c r="DZ160" s="14">
        <v>76.285300000000007</v>
      </c>
      <c r="EA160" s="22">
        <v>30.565999999999999</v>
      </c>
      <c r="EB160" s="14">
        <v>7.9009</v>
      </c>
      <c r="EC160" s="14">
        <v>139.90799999999999</v>
      </c>
      <c r="ED160">
        <v>99</v>
      </c>
      <c r="EE160">
        <v>887.81010000000003</v>
      </c>
      <c r="EF160">
        <v>13.833600000000001</v>
      </c>
      <c r="EG160" s="1"/>
      <c r="EI160">
        <v>116.60126127902321</v>
      </c>
      <c r="EJ160" s="1"/>
      <c r="EK160" s="14">
        <v>4.0945999999999998</v>
      </c>
      <c r="EL160" s="14">
        <v>357.40429999999998</v>
      </c>
      <c r="EM160" s="14">
        <v>2.4184999999999999</v>
      </c>
      <c r="EN160" s="14">
        <v>1.0213000000000001</v>
      </c>
      <c r="EO160">
        <v>77.599999999999994</v>
      </c>
      <c r="ES160" s="40">
        <v>-52.764142999999997</v>
      </c>
    </row>
    <row r="161" spans="1:149">
      <c r="A161" s="26">
        <v>26146</v>
      </c>
      <c r="B161" s="14">
        <v>37.571599999999997</v>
      </c>
      <c r="C161" s="14">
        <v>35.947899999999997</v>
      </c>
      <c r="D161" s="14">
        <v>49.017800000000001</v>
      </c>
      <c r="E161" s="14">
        <v>37.649099999999997</v>
      </c>
      <c r="F161" s="14">
        <v>19.811299999999999</v>
      </c>
      <c r="G161" s="14">
        <v>56.922899999999998</v>
      </c>
      <c r="I161" s="17">
        <v>78.599999999999994</v>
      </c>
      <c r="J161" s="14">
        <v>36.331699999999998</v>
      </c>
      <c r="K161">
        <v>37.236800000000002</v>
      </c>
      <c r="L161" s="14">
        <v>54.8658</v>
      </c>
      <c r="M161">
        <v>20.5411</v>
      </c>
      <c r="N161">
        <v>49.979199999999999</v>
      </c>
      <c r="O161" s="19">
        <v>17115</v>
      </c>
      <c r="P161" s="19">
        <v>71370</v>
      </c>
      <c r="Q161" s="19">
        <v>49800</v>
      </c>
      <c r="R161" s="19">
        <v>21570</v>
      </c>
      <c r="S161" s="19">
        <v>13041</v>
      </c>
      <c r="T161" s="19">
        <v>58329</v>
      </c>
      <c r="U161">
        <v>2849</v>
      </c>
      <c r="V161">
        <v>2756</v>
      </c>
      <c r="W161">
        <v>7436</v>
      </c>
      <c r="X161" s="19">
        <v>10185</v>
      </c>
      <c r="Y161" s="19">
        <v>6930</v>
      </c>
      <c r="Z161" s="19">
        <v>3786</v>
      </c>
      <c r="AA161" s="19">
        <v>4672</v>
      </c>
      <c r="AB161" s="19">
        <v>3666</v>
      </c>
      <c r="AC161" s="19">
        <v>1999</v>
      </c>
      <c r="AD161" s="19">
        <v>4935</v>
      </c>
      <c r="AE161" s="19">
        <v>669</v>
      </c>
      <c r="AF161" s="19">
        <v>5320</v>
      </c>
      <c r="AG161" s="19">
        <v>1826</v>
      </c>
      <c r="AH161" s="19">
        <v>14341</v>
      </c>
      <c r="AI161" s="17">
        <v>7696.8</v>
      </c>
      <c r="AJ161" s="17">
        <v>3421.8</v>
      </c>
      <c r="AK161" s="19">
        <v>79539</v>
      </c>
      <c r="AL161" s="19">
        <v>84673</v>
      </c>
      <c r="AM161">
        <v>60.2</v>
      </c>
      <c r="AN161">
        <v>6.1</v>
      </c>
      <c r="AO161" s="17">
        <f t="shared" si="18"/>
        <v>5.4515607100256283</v>
      </c>
      <c r="AP161" s="17">
        <f t="shared" si="19"/>
        <v>0.64955771025002063</v>
      </c>
      <c r="AQ161" s="17">
        <v>16.8</v>
      </c>
      <c r="AR161">
        <v>4.5</v>
      </c>
      <c r="AS161">
        <v>5.9</v>
      </c>
      <c r="AT161">
        <v>2337</v>
      </c>
      <c r="AU161">
        <v>1568</v>
      </c>
      <c r="AV161" s="19">
        <f t="shared" si="20"/>
        <v>711</v>
      </c>
      <c r="AW161">
        <v>1261</v>
      </c>
      <c r="AX161">
        <v>550</v>
      </c>
      <c r="AY161">
        <v>2416</v>
      </c>
      <c r="AZ161">
        <v>1499</v>
      </c>
      <c r="BA161">
        <v>584</v>
      </c>
      <c r="BB161">
        <v>684</v>
      </c>
      <c r="BC161">
        <v>2676</v>
      </c>
      <c r="BD161" s="17">
        <v>39.799999999999997</v>
      </c>
      <c r="BE161" s="17">
        <v>36.700000000000003</v>
      </c>
      <c r="BF161" s="17">
        <v>2.9</v>
      </c>
      <c r="BG161" s="7">
        <v>55</v>
      </c>
      <c r="BH161" s="19">
        <v>2128</v>
      </c>
      <c r="BI161" s="19">
        <v>797</v>
      </c>
      <c r="BJ161" s="19">
        <v>462</v>
      </c>
      <c r="BK161" s="19">
        <v>236</v>
      </c>
      <c r="BL161" s="19">
        <v>916</v>
      </c>
      <c r="BM161" s="19">
        <v>514</v>
      </c>
      <c r="BN161" s="19">
        <v>2004</v>
      </c>
      <c r="BO161">
        <v>57.05</v>
      </c>
      <c r="BP161">
        <v>83754</v>
      </c>
      <c r="BQ161">
        <v>76969</v>
      </c>
      <c r="BR161">
        <v>271616</v>
      </c>
      <c r="BS161" s="17">
        <v>49.7</v>
      </c>
      <c r="BT161">
        <v>18789</v>
      </c>
      <c r="BU161">
        <v>495.86</v>
      </c>
      <c r="BV161" s="17">
        <v>50.9</v>
      </c>
      <c r="BW161">
        <v>1065671</v>
      </c>
      <c r="BX161">
        <v>1032146.94432</v>
      </c>
      <c r="BY161" s="17">
        <v>58.4</v>
      </c>
      <c r="BZ161">
        <v>378872</v>
      </c>
      <c r="CA161">
        <v>105063</v>
      </c>
      <c r="CB161" s="17">
        <v>38.299999999999997</v>
      </c>
      <c r="CC161">
        <v>8.5</v>
      </c>
      <c r="CD161">
        <v>15.6</v>
      </c>
      <c r="CE161" s="1"/>
      <c r="CI161">
        <v>28.5</v>
      </c>
      <c r="CJ161" s="22">
        <v>23.428000000000001</v>
      </c>
      <c r="CK161" s="22">
        <v>24.524000000000001</v>
      </c>
      <c r="CL161" s="17">
        <v>40.700000000000003</v>
      </c>
      <c r="CM161" s="17">
        <v>44.7</v>
      </c>
      <c r="CN161" s="17">
        <v>40.4</v>
      </c>
      <c r="CO161" s="17">
        <v>36.9</v>
      </c>
      <c r="CP161" s="17">
        <v>37.200000000000003</v>
      </c>
      <c r="CQ161" s="7">
        <v>34.21</v>
      </c>
      <c r="CR161">
        <v>108.3</v>
      </c>
      <c r="CS161" s="17">
        <v>72.400000000000006</v>
      </c>
      <c r="CT161" s="22">
        <v>40.700000000000003</v>
      </c>
      <c r="CU161" s="22">
        <v>43</v>
      </c>
      <c r="CV161">
        <v>5.23</v>
      </c>
      <c r="CW161">
        <v>3.48</v>
      </c>
      <c r="CX161" s="21">
        <v>3.66</v>
      </c>
      <c r="CY161" s="21">
        <v>7.59</v>
      </c>
      <c r="CZ161" s="21">
        <v>8.76</v>
      </c>
      <c r="DA161" s="21">
        <v>5.56</v>
      </c>
      <c r="DB161" s="4">
        <v>5.6139999999999999</v>
      </c>
      <c r="DC161" s="4">
        <f t="shared" si="21"/>
        <v>0.67399999999999949</v>
      </c>
      <c r="DD161" s="21">
        <v>5.8</v>
      </c>
      <c r="DE161" s="21">
        <v>6.58</v>
      </c>
      <c r="DF161" s="21">
        <v>7.7</v>
      </c>
      <c r="DG161" s="21">
        <v>4.9400000000000004</v>
      </c>
      <c r="DH161" s="21">
        <v>5.22</v>
      </c>
      <c r="DI161" s="21">
        <v>8.0299999999999994</v>
      </c>
      <c r="DJ161" s="4">
        <f t="shared" si="27"/>
        <v>3.089999999999999</v>
      </c>
      <c r="DK161" s="4">
        <f t="shared" si="22"/>
        <v>1.0099999999999998</v>
      </c>
      <c r="DL161" s="4">
        <f t="shared" si="23"/>
        <v>2.1799999999999997</v>
      </c>
      <c r="DM161" s="4">
        <f t="shared" si="28"/>
        <v>1.1200000000000001</v>
      </c>
      <c r="DN161" s="4">
        <f t="shared" si="24"/>
        <v>0.27999999999999936</v>
      </c>
      <c r="DO161" s="4">
        <f t="shared" si="25"/>
        <v>0.85999999999999943</v>
      </c>
      <c r="DP161" s="4">
        <f t="shared" si="26"/>
        <v>1.6399999999999997</v>
      </c>
      <c r="DQ161" s="14">
        <v>115.6802</v>
      </c>
      <c r="DR161" s="14">
        <v>69.905199999999994</v>
      </c>
      <c r="DS161" s="1"/>
      <c r="DT161" s="22">
        <v>69.89</v>
      </c>
      <c r="DU161" s="17">
        <v>225.6</v>
      </c>
      <c r="DV161" s="17">
        <v>685.5</v>
      </c>
      <c r="DW161" s="17">
        <v>508.9</v>
      </c>
      <c r="DX161" s="19">
        <v>29643</v>
      </c>
      <c r="DY161" s="14">
        <v>133.2073</v>
      </c>
      <c r="DZ161" s="14">
        <v>77.042699999999996</v>
      </c>
      <c r="EA161" s="22">
        <v>30.452000000000002</v>
      </c>
      <c r="EB161" s="14">
        <v>8.0448000000000004</v>
      </c>
      <c r="EC161" s="14">
        <v>141.25210000000001</v>
      </c>
      <c r="ED161">
        <v>97.24</v>
      </c>
      <c r="EE161">
        <v>875.3999</v>
      </c>
      <c r="EF161">
        <v>23.38888</v>
      </c>
      <c r="EG161" s="1"/>
      <c r="EI161">
        <v>115.65926947558046</v>
      </c>
      <c r="EJ161" s="1"/>
      <c r="EK161" s="14">
        <v>4.0305999999999997</v>
      </c>
      <c r="EL161" s="14">
        <v>355.78</v>
      </c>
      <c r="EM161" s="14">
        <v>2.4346000000000001</v>
      </c>
      <c r="EN161" s="14">
        <v>1.0129999999999999</v>
      </c>
      <c r="EO161">
        <v>78.400000000000006</v>
      </c>
      <c r="ES161" s="40">
        <v>-59.101427000000001</v>
      </c>
    </row>
    <row r="162" spans="1:149">
      <c r="A162" s="26">
        <v>26177</v>
      </c>
      <c r="B162" s="14">
        <v>38.182200000000002</v>
      </c>
      <c r="C162" s="14">
        <v>36.340200000000003</v>
      </c>
      <c r="D162" s="14">
        <v>49.4696</v>
      </c>
      <c r="E162" s="14">
        <v>38.369599999999998</v>
      </c>
      <c r="F162" s="14">
        <v>20.658000000000001</v>
      </c>
      <c r="G162" s="14">
        <v>57.390099999999997</v>
      </c>
      <c r="I162" s="17">
        <v>79.7</v>
      </c>
      <c r="J162" s="14">
        <v>36.271000000000001</v>
      </c>
      <c r="K162">
        <v>37.501899999999999</v>
      </c>
      <c r="L162" s="14">
        <v>55.634500000000003</v>
      </c>
      <c r="M162">
        <v>20.834199999999999</v>
      </c>
      <c r="N162">
        <v>49.546199999999999</v>
      </c>
      <c r="O162" s="19">
        <v>17154</v>
      </c>
      <c r="P162" s="19">
        <v>71617</v>
      </c>
      <c r="Q162" s="19">
        <v>49967</v>
      </c>
      <c r="R162" s="19">
        <v>21650</v>
      </c>
      <c r="S162" s="19">
        <v>13068</v>
      </c>
      <c r="T162" s="19">
        <v>58549</v>
      </c>
      <c r="U162">
        <v>2848</v>
      </c>
      <c r="V162">
        <v>2752</v>
      </c>
      <c r="W162">
        <v>7468</v>
      </c>
      <c r="X162" s="19">
        <v>10204</v>
      </c>
      <c r="Y162" s="19">
        <v>6950</v>
      </c>
      <c r="Z162" s="19">
        <v>3820</v>
      </c>
      <c r="AA162" s="19">
        <v>4695</v>
      </c>
      <c r="AB162" s="19">
        <v>3679</v>
      </c>
      <c r="AC162" s="19">
        <v>2008</v>
      </c>
      <c r="AD162" s="19">
        <v>4947</v>
      </c>
      <c r="AE162" s="19">
        <v>676</v>
      </c>
      <c r="AF162" s="19">
        <v>5346</v>
      </c>
      <c r="AG162" s="19">
        <v>1836</v>
      </c>
      <c r="AH162" s="19">
        <v>14388</v>
      </c>
      <c r="AI162" s="17">
        <v>7720.7</v>
      </c>
      <c r="AJ162" s="17">
        <v>3437.2</v>
      </c>
      <c r="AK162" s="19">
        <v>79689</v>
      </c>
      <c r="AL162" s="19">
        <v>84731</v>
      </c>
      <c r="AM162">
        <v>60.1</v>
      </c>
      <c r="AN162">
        <v>6</v>
      </c>
      <c r="AO162" s="17">
        <f t="shared" si="18"/>
        <v>5.3640344147950572</v>
      </c>
      <c r="AP162" s="17">
        <f t="shared" si="19"/>
        <v>0.66445574819133491</v>
      </c>
      <c r="AQ162" s="17">
        <v>16.7</v>
      </c>
      <c r="AR162">
        <v>4.4000000000000004</v>
      </c>
      <c r="AS162">
        <v>5.7</v>
      </c>
      <c r="AT162">
        <v>2301</v>
      </c>
      <c r="AU162">
        <v>1568</v>
      </c>
      <c r="AV162" s="19">
        <f t="shared" si="20"/>
        <v>676</v>
      </c>
      <c r="AW162">
        <v>1239</v>
      </c>
      <c r="AX162">
        <v>563</v>
      </c>
      <c r="AY162">
        <v>2358</v>
      </c>
      <c r="AZ162">
        <v>1510</v>
      </c>
      <c r="BA162">
        <v>608</v>
      </c>
      <c r="BB162">
        <v>605</v>
      </c>
      <c r="BC162">
        <v>2636</v>
      </c>
      <c r="BD162" s="17">
        <v>39.700000000000003</v>
      </c>
      <c r="BE162" s="17">
        <v>36.700000000000003</v>
      </c>
      <c r="BF162" s="17">
        <v>2.8</v>
      </c>
      <c r="BG162" s="7">
        <v>54</v>
      </c>
      <c r="BH162" s="19">
        <v>2182</v>
      </c>
      <c r="BI162" s="19">
        <v>854</v>
      </c>
      <c r="BJ162" s="19">
        <v>466</v>
      </c>
      <c r="BK162" s="19">
        <v>303</v>
      </c>
      <c r="BL162" s="19">
        <v>931</v>
      </c>
      <c r="BM162" s="19">
        <v>482</v>
      </c>
      <c r="BN162" s="19">
        <v>1996</v>
      </c>
      <c r="BO162">
        <v>64.45</v>
      </c>
      <c r="BP162">
        <v>83696</v>
      </c>
      <c r="BQ162">
        <v>76005</v>
      </c>
      <c r="BR162">
        <v>273087</v>
      </c>
      <c r="BS162" s="17">
        <v>48.9</v>
      </c>
      <c r="BT162">
        <v>20185</v>
      </c>
      <c r="BU162">
        <v>496.67</v>
      </c>
      <c r="BV162" s="17">
        <v>40.200000000000003</v>
      </c>
      <c r="BW162">
        <v>1083488</v>
      </c>
      <c r="BX162">
        <v>1031477.6074569999</v>
      </c>
      <c r="BY162" s="17">
        <v>61</v>
      </c>
      <c r="BZ162">
        <v>382284</v>
      </c>
      <c r="CA162">
        <v>107131</v>
      </c>
      <c r="CB162" s="17">
        <v>38.299999999999997</v>
      </c>
      <c r="CC162">
        <v>8.6</v>
      </c>
      <c r="CD162">
        <v>15.6</v>
      </c>
      <c r="CE162" s="1"/>
      <c r="CI162">
        <v>28.7</v>
      </c>
      <c r="CJ162" s="22">
        <v>23.463000000000001</v>
      </c>
      <c r="CK162" s="22">
        <v>24.564</v>
      </c>
      <c r="CL162" s="17">
        <v>40.700000000000003</v>
      </c>
      <c r="CM162" s="17">
        <v>44.5</v>
      </c>
      <c r="CN162" s="17">
        <v>40.299999999999997</v>
      </c>
      <c r="CO162" s="17">
        <v>36.9</v>
      </c>
      <c r="CP162" s="17">
        <v>37.200000000000003</v>
      </c>
      <c r="CQ162" s="7">
        <v>34.53</v>
      </c>
      <c r="CR162">
        <v>107.4</v>
      </c>
      <c r="CS162" s="17">
        <v>52.3</v>
      </c>
      <c r="CT162" s="22">
        <v>40.799999999999997</v>
      </c>
      <c r="CU162" s="22">
        <v>43</v>
      </c>
      <c r="CV162">
        <v>5.26</v>
      </c>
      <c r="CW162">
        <v>3.48</v>
      </c>
      <c r="CX162" s="21">
        <v>3.67</v>
      </c>
      <c r="CY162" s="21">
        <v>7.44</v>
      </c>
      <c r="CZ162" s="21">
        <v>8.59</v>
      </c>
      <c r="DA162" s="21">
        <v>5.55</v>
      </c>
      <c r="DB162" s="4">
        <v>5.5640000000000001</v>
      </c>
      <c r="DC162" s="4">
        <f t="shared" si="21"/>
        <v>0.87399999999999967</v>
      </c>
      <c r="DD162" s="21">
        <v>5.41</v>
      </c>
      <c r="DE162" s="21">
        <v>6.14</v>
      </c>
      <c r="DF162" s="21">
        <v>7.69</v>
      </c>
      <c r="DG162" s="21">
        <v>4.6900000000000004</v>
      </c>
      <c r="DH162" s="21">
        <v>4.97</v>
      </c>
      <c r="DI162" s="21">
        <v>8.32</v>
      </c>
      <c r="DJ162" s="4">
        <f t="shared" si="27"/>
        <v>3.63</v>
      </c>
      <c r="DK162" s="4">
        <f t="shared" si="22"/>
        <v>1.3000000000000007</v>
      </c>
      <c r="DL162" s="4">
        <f t="shared" si="23"/>
        <v>2.4500000000000002</v>
      </c>
      <c r="DM162" s="4">
        <f t="shared" si="28"/>
        <v>1.5500000000000007</v>
      </c>
      <c r="DN162" s="4">
        <f t="shared" si="24"/>
        <v>0.27999999999999936</v>
      </c>
      <c r="DO162" s="4">
        <f t="shared" si="25"/>
        <v>0.71999999999999975</v>
      </c>
      <c r="DP162" s="4">
        <f t="shared" si="26"/>
        <v>1.4499999999999993</v>
      </c>
      <c r="DQ162" s="14">
        <v>116.67449999999999</v>
      </c>
      <c r="DR162" s="14">
        <v>70.795199999999994</v>
      </c>
      <c r="DS162" s="1"/>
      <c r="DT162" s="22">
        <v>70.388000000000005</v>
      </c>
      <c r="DU162" s="17">
        <v>226.5</v>
      </c>
      <c r="DV162" s="17">
        <v>692.5</v>
      </c>
      <c r="DW162" s="17">
        <v>512.5</v>
      </c>
      <c r="DX162" s="19">
        <v>30288</v>
      </c>
      <c r="DY162" s="14">
        <v>134.53579999999999</v>
      </c>
      <c r="DZ162" s="14">
        <v>77.989599999999996</v>
      </c>
      <c r="EA162" s="22">
        <v>30.783000000000001</v>
      </c>
      <c r="EB162" s="14">
        <v>8.2308000000000003</v>
      </c>
      <c r="EC162" s="14">
        <v>142.76660000000001</v>
      </c>
      <c r="ED162">
        <v>99.4</v>
      </c>
      <c r="EE162">
        <v>901.22</v>
      </c>
      <c r="EF162">
        <v>14.63707</v>
      </c>
      <c r="EG162" s="1"/>
      <c r="EI162">
        <v>113.55873602882305</v>
      </c>
      <c r="EJ162" s="1"/>
      <c r="EK162" s="14">
        <v>3.9811999999999999</v>
      </c>
      <c r="EL162" s="14">
        <v>338.02100000000002</v>
      </c>
      <c r="EM162" s="14">
        <v>2.4693999999999998</v>
      </c>
      <c r="EN162" s="14">
        <v>1.0129999999999999</v>
      </c>
      <c r="EO162">
        <v>78</v>
      </c>
      <c r="ES162" s="40">
        <v>-38.642879000000001</v>
      </c>
    </row>
    <row r="163" spans="1:149">
      <c r="A163" s="26">
        <v>26207</v>
      </c>
      <c r="B163" s="14">
        <v>38.468000000000004</v>
      </c>
      <c r="C163" s="14">
        <v>36.720199999999998</v>
      </c>
      <c r="D163" s="14">
        <v>50.1387</v>
      </c>
      <c r="E163" s="14">
        <v>38.484299999999998</v>
      </c>
      <c r="F163" s="14">
        <v>21.238600000000002</v>
      </c>
      <c r="G163" s="14">
        <v>57.9818</v>
      </c>
      <c r="I163" s="17">
        <v>80.099999999999994</v>
      </c>
      <c r="J163" s="14">
        <v>36.9283</v>
      </c>
      <c r="K163">
        <v>37.547800000000002</v>
      </c>
      <c r="L163" s="14">
        <v>56.278399999999998</v>
      </c>
      <c r="M163">
        <v>20.952500000000001</v>
      </c>
      <c r="N163">
        <v>50.910200000000003</v>
      </c>
      <c r="O163" s="19">
        <v>17126</v>
      </c>
      <c r="P163" s="19">
        <v>71642</v>
      </c>
      <c r="Q163" s="19">
        <v>50038</v>
      </c>
      <c r="R163" s="19">
        <v>21604</v>
      </c>
      <c r="S163" s="19">
        <v>13115</v>
      </c>
      <c r="T163" s="19">
        <v>58527</v>
      </c>
      <c r="U163">
        <v>2845</v>
      </c>
      <c r="V163">
        <v>2769</v>
      </c>
      <c r="W163">
        <v>7501</v>
      </c>
      <c r="X163" s="19">
        <v>10189</v>
      </c>
      <c r="Y163" s="19">
        <v>6937</v>
      </c>
      <c r="Z163" s="19">
        <v>3867</v>
      </c>
      <c r="AA163" s="19">
        <v>4706</v>
      </c>
      <c r="AB163" s="19">
        <v>3690</v>
      </c>
      <c r="AC163" s="19">
        <v>2001</v>
      </c>
      <c r="AD163" s="19">
        <v>4955</v>
      </c>
      <c r="AE163" s="19">
        <v>611</v>
      </c>
      <c r="AF163" s="19">
        <v>5355</v>
      </c>
      <c r="AG163" s="19">
        <v>1840</v>
      </c>
      <c r="AH163" s="19">
        <v>14376</v>
      </c>
      <c r="AI163" s="17">
        <v>7728</v>
      </c>
      <c r="AJ163" s="17">
        <v>3446.3</v>
      </c>
      <c r="AK163" s="19">
        <v>79918</v>
      </c>
      <c r="AL163" s="19">
        <v>84872</v>
      </c>
      <c r="AM163">
        <v>60.1</v>
      </c>
      <c r="AN163">
        <v>5.8</v>
      </c>
      <c r="AO163" s="17">
        <f t="shared" si="18"/>
        <v>5.2372985201244227</v>
      </c>
      <c r="AP163" s="17">
        <f t="shared" si="19"/>
        <v>0.69634272787256102</v>
      </c>
      <c r="AQ163" s="17">
        <v>16.899999999999999</v>
      </c>
      <c r="AR163">
        <v>4.2</v>
      </c>
      <c r="AS163">
        <v>5.7</v>
      </c>
      <c r="AT163">
        <v>2222</v>
      </c>
      <c r="AU163">
        <v>1546</v>
      </c>
      <c r="AV163" s="19">
        <f t="shared" si="20"/>
        <v>677</v>
      </c>
      <c r="AW163">
        <v>1268</v>
      </c>
      <c r="AX163">
        <v>591</v>
      </c>
      <c r="AY163">
        <v>2270</v>
      </c>
      <c r="AZ163">
        <v>1487</v>
      </c>
      <c r="BA163">
        <v>561</v>
      </c>
      <c r="BB163">
        <v>657</v>
      </c>
      <c r="BC163">
        <v>2726</v>
      </c>
      <c r="BD163" s="17">
        <v>39.9</v>
      </c>
      <c r="BE163" s="17">
        <v>36.799999999999997</v>
      </c>
      <c r="BF163" s="17">
        <v>2.9</v>
      </c>
      <c r="BG163" s="7">
        <v>55</v>
      </c>
      <c r="BH163" s="19">
        <v>2295</v>
      </c>
      <c r="BI163" s="19">
        <v>868</v>
      </c>
      <c r="BJ163" s="19">
        <v>477</v>
      </c>
      <c r="BK163" s="19">
        <v>320</v>
      </c>
      <c r="BL163" s="19">
        <v>981</v>
      </c>
      <c r="BM163" s="19">
        <v>517</v>
      </c>
      <c r="BN163" s="19">
        <v>2026</v>
      </c>
      <c r="BO163">
        <v>61.95</v>
      </c>
      <c r="BP163">
        <v>81861</v>
      </c>
      <c r="BQ163">
        <v>76204</v>
      </c>
      <c r="BR163">
        <v>272426</v>
      </c>
      <c r="BS163" s="17">
        <v>50.9</v>
      </c>
      <c r="BT163">
        <v>18112</v>
      </c>
      <c r="BU163">
        <v>497.2</v>
      </c>
      <c r="BV163" s="17">
        <v>38.1</v>
      </c>
      <c r="BW163">
        <v>1097430</v>
      </c>
      <c r="BX163">
        <v>1035889.47424</v>
      </c>
      <c r="BY163" s="17">
        <v>61.4</v>
      </c>
      <c r="BZ163">
        <v>382549</v>
      </c>
      <c r="CA163">
        <v>108260</v>
      </c>
      <c r="CB163" s="17">
        <v>38.6</v>
      </c>
      <c r="CC163">
        <v>8.6</v>
      </c>
      <c r="CD163">
        <v>15.6</v>
      </c>
      <c r="CE163" s="1"/>
      <c r="CI163">
        <v>28.7</v>
      </c>
      <c r="CJ163" s="22">
        <v>23.498999999999999</v>
      </c>
      <c r="CK163" s="22">
        <v>24.603000000000002</v>
      </c>
      <c r="CL163" s="17">
        <v>40.700000000000003</v>
      </c>
      <c r="CM163" s="17">
        <v>44.9</v>
      </c>
      <c r="CN163" s="17">
        <v>40.4</v>
      </c>
      <c r="CO163" s="17">
        <v>36.9</v>
      </c>
      <c r="CP163" s="17">
        <v>37.1</v>
      </c>
      <c r="CQ163" s="7">
        <v>34.549999999999997</v>
      </c>
      <c r="CR163">
        <v>106.7</v>
      </c>
      <c r="CS163" s="17">
        <v>51.7</v>
      </c>
      <c r="CT163" s="22">
        <v>40.9</v>
      </c>
      <c r="CU163" s="22">
        <v>43.1</v>
      </c>
      <c r="CV163">
        <v>5.29</v>
      </c>
      <c r="CW163">
        <v>3.5</v>
      </c>
      <c r="CX163" s="21">
        <v>3.68</v>
      </c>
      <c r="CY163" s="21">
        <v>7.39</v>
      </c>
      <c r="CZ163" s="21">
        <v>8.48</v>
      </c>
      <c r="DA163" s="21">
        <v>5.2</v>
      </c>
      <c r="DB163" s="4">
        <v>5.2939999999999996</v>
      </c>
      <c r="DC163" s="4">
        <f t="shared" si="21"/>
        <v>0.83399999999999963</v>
      </c>
      <c r="DD163" s="21">
        <v>4.91</v>
      </c>
      <c r="DE163" s="21">
        <v>5.93</v>
      </c>
      <c r="DF163" s="21">
        <v>7.63</v>
      </c>
      <c r="DG163" s="21">
        <v>4.46</v>
      </c>
      <c r="DH163" s="21">
        <v>4.5999999999999996</v>
      </c>
      <c r="DI163" s="21">
        <v>6.61</v>
      </c>
      <c r="DJ163" s="4">
        <f t="shared" si="27"/>
        <v>2.1500000000000004</v>
      </c>
      <c r="DK163" s="4">
        <f t="shared" si="22"/>
        <v>1.46</v>
      </c>
      <c r="DL163" s="4">
        <f t="shared" si="23"/>
        <v>2.5500000000000007</v>
      </c>
      <c r="DM163" s="4">
        <f t="shared" si="28"/>
        <v>1.7000000000000002</v>
      </c>
      <c r="DN163" s="4">
        <f t="shared" si="24"/>
        <v>0.13999999999999968</v>
      </c>
      <c r="DO163" s="4">
        <f t="shared" si="25"/>
        <v>0.45000000000000018</v>
      </c>
      <c r="DP163" s="4">
        <f t="shared" si="26"/>
        <v>1.4699999999999998</v>
      </c>
      <c r="DQ163" s="14">
        <v>117.268</v>
      </c>
      <c r="DR163" s="14">
        <v>71.570800000000006</v>
      </c>
      <c r="DS163" s="1"/>
      <c r="DT163" s="22">
        <v>70.488</v>
      </c>
      <c r="DU163" s="17">
        <v>227.2</v>
      </c>
      <c r="DV163" s="17">
        <v>698.4</v>
      </c>
      <c r="DW163" s="17">
        <v>515.4</v>
      </c>
      <c r="DX163" s="19">
        <v>30455</v>
      </c>
      <c r="DY163" s="14">
        <v>135.61320000000001</v>
      </c>
      <c r="DZ163" s="14">
        <v>78.9773</v>
      </c>
      <c r="EA163" s="22">
        <v>30.812000000000001</v>
      </c>
      <c r="EB163" s="14">
        <v>8.3135999999999992</v>
      </c>
      <c r="EC163" s="14">
        <v>143.92679999999999</v>
      </c>
      <c r="ED163">
        <v>97.29</v>
      </c>
      <c r="EE163">
        <v>872.1499</v>
      </c>
      <c r="EF163">
        <v>14.91854</v>
      </c>
      <c r="EG163" s="1"/>
      <c r="EI163">
        <v>112.34605692554044</v>
      </c>
      <c r="EJ163" s="1"/>
      <c r="EK163" s="14">
        <v>3.9750000000000001</v>
      </c>
      <c r="EL163" s="14">
        <v>331.1105</v>
      </c>
      <c r="EM163" s="14">
        <v>2.4895999999999998</v>
      </c>
      <c r="EN163" s="14">
        <v>1.0046999999999999</v>
      </c>
      <c r="EO163">
        <v>77.599999999999994</v>
      </c>
      <c r="ES163" s="40">
        <v>-52.848703999999998</v>
      </c>
    </row>
    <row r="164" spans="1:149">
      <c r="A164" s="26">
        <v>26238</v>
      </c>
      <c r="B164" s="14">
        <v>38.631300000000003</v>
      </c>
      <c r="C164" s="14">
        <v>36.917499999999997</v>
      </c>
      <c r="D164" s="14">
        <v>50.537599999999998</v>
      </c>
      <c r="E164" s="14">
        <v>38.549300000000002</v>
      </c>
      <c r="F164" s="14">
        <v>21.148800000000001</v>
      </c>
      <c r="G164" s="14">
        <v>57.956400000000002</v>
      </c>
      <c r="I164" s="17">
        <v>80.2</v>
      </c>
      <c r="J164" s="14">
        <v>37.296500000000002</v>
      </c>
      <c r="K164">
        <v>37.166499999999999</v>
      </c>
      <c r="L164" s="14">
        <v>56.678600000000003</v>
      </c>
      <c r="M164">
        <v>20.981999999999999</v>
      </c>
      <c r="N164">
        <v>50.346600000000002</v>
      </c>
      <c r="O164" s="19">
        <v>17166</v>
      </c>
      <c r="P164" s="19">
        <v>71846</v>
      </c>
      <c r="Q164" s="19">
        <v>50162</v>
      </c>
      <c r="R164" s="19">
        <v>21684</v>
      </c>
      <c r="S164" s="19">
        <v>13148</v>
      </c>
      <c r="T164" s="19">
        <v>58698</v>
      </c>
      <c r="U164">
        <v>2839</v>
      </c>
      <c r="V164">
        <v>2782</v>
      </c>
      <c r="W164">
        <v>7527</v>
      </c>
      <c r="X164" s="19">
        <v>10215</v>
      </c>
      <c r="Y164" s="19">
        <v>6951</v>
      </c>
      <c r="Z164" s="19">
        <v>3903</v>
      </c>
      <c r="AA164" s="19">
        <v>4722</v>
      </c>
      <c r="AB164" s="19">
        <v>3704</v>
      </c>
      <c r="AC164" s="19">
        <v>2005</v>
      </c>
      <c r="AD164" s="19">
        <v>4966</v>
      </c>
      <c r="AE164" s="19">
        <v>615</v>
      </c>
      <c r="AF164" s="19">
        <v>5371</v>
      </c>
      <c r="AG164" s="19">
        <v>1845</v>
      </c>
      <c r="AH164" s="19">
        <v>14401</v>
      </c>
      <c r="AI164" s="17">
        <v>7729.3</v>
      </c>
      <c r="AJ164" s="17">
        <v>3456.5</v>
      </c>
      <c r="AK164" s="19">
        <v>80297</v>
      </c>
      <c r="AL164" s="19">
        <v>85458</v>
      </c>
      <c r="AM164">
        <v>60.4</v>
      </c>
      <c r="AN164">
        <v>6</v>
      </c>
      <c r="AO164" s="17">
        <f t="shared" si="18"/>
        <v>5.4166959208032015</v>
      </c>
      <c r="AP164" s="17">
        <f t="shared" si="19"/>
        <v>0.67986613307121624</v>
      </c>
      <c r="AQ164" s="17">
        <v>16.899999999999999</v>
      </c>
      <c r="AR164">
        <v>4.5</v>
      </c>
      <c r="AS164">
        <v>5.8</v>
      </c>
      <c r="AT164">
        <v>2304</v>
      </c>
      <c r="AU164">
        <v>1629</v>
      </c>
      <c r="AV164" s="19">
        <f t="shared" si="20"/>
        <v>696</v>
      </c>
      <c r="AW164">
        <v>1277</v>
      </c>
      <c r="AX164">
        <v>581</v>
      </c>
      <c r="AY164">
        <v>2376</v>
      </c>
      <c r="AZ164">
        <v>1529</v>
      </c>
      <c r="BA164">
        <v>621</v>
      </c>
      <c r="BB164">
        <v>655</v>
      </c>
      <c r="BC164">
        <v>2819</v>
      </c>
      <c r="BD164" s="17">
        <v>40</v>
      </c>
      <c r="BE164" s="17">
        <v>36.9</v>
      </c>
      <c r="BF164" s="17">
        <v>2.9</v>
      </c>
      <c r="BG164" s="7">
        <v>56</v>
      </c>
      <c r="BH164" s="19">
        <v>2494</v>
      </c>
      <c r="BI164" s="19">
        <v>924</v>
      </c>
      <c r="BJ164" s="19">
        <v>445</v>
      </c>
      <c r="BK164" s="19">
        <v>386</v>
      </c>
      <c r="BL164" s="19">
        <v>1034</v>
      </c>
      <c r="BM164" s="19">
        <v>629</v>
      </c>
      <c r="BN164" s="19">
        <v>2079</v>
      </c>
      <c r="BO164">
        <v>69.849999999999994</v>
      </c>
      <c r="BP164">
        <v>84445</v>
      </c>
      <c r="BQ164">
        <v>77913</v>
      </c>
      <c r="BR164">
        <v>272724</v>
      </c>
      <c r="BS164" s="17">
        <v>50.9</v>
      </c>
      <c r="BT164">
        <v>19014</v>
      </c>
      <c r="BU164">
        <v>495.93</v>
      </c>
      <c r="BV164" s="17">
        <v>41.6</v>
      </c>
      <c r="BW164">
        <v>1075204</v>
      </c>
      <c r="BX164">
        <v>1025420.529303</v>
      </c>
      <c r="BY164" s="17">
        <v>55.4</v>
      </c>
      <c r="BZ164">
        <v>389015</v>
      </c>
      <c r="CA164">
        <v>109414</v>
      </c>
      <c r="CB164" s="17">
        <v>38.799999999999997</v>
      </c>
      <c r="CC164">
        <v>8.6</v>
      </c>
      <c r="CD164">
        <v>15.6</v>
      </c>
      <c r="CE164" s="1"/>
      <c r="CI164">
        <v>28.2</v>
      </c>
      <c r="CJ164" s="22">
        <v>23.547999999999998</v>
      </c>
      <c r="CK164" s="22">
        <v>24.658999999999999</v>
      </c>
      <c r="CL164" s="17">
        <v>40.799999999999997</v>
      </c>
      <c r="CM164" s="17">
        <v>45.2</v>
      </c>
      <c r="CN164" s="17">
        <v>40.6</v>
      </c>
      <c r="CO164" s="17">
        <v>36.799999999999997</v>
      </c>
      <c r="CP164" s="17">
        <v>37.200000000000003</v>
      </c>
      <c r="CQ164" s="7">
        <v>34.67</v>
      </c>
      <c r="CR164">
        <v>105.8</v>
      </c>
      <c r="CS164" s="17">
        <v>53.9</v>
      </c>
      <c r="CT164" s="22">
        <v>41</v>
      </c>
      <c r="CU164" s="22">
        <v>43.2</v>
      </c>
      <c r="CV164">
        <v>5.3</v>
      </c>
      <c r="CW164">
        <v>3.49</v>
      </c>
      <c r="CX164" s="21">
        <v>3.69</v>
      </c>
      <c r="CY164" s="21">
        <v>7.26</v>
      </c>
      <c r="CZ164" s="21">
        <v>8.3800000000000008</v>
      </c>
      <c r="DA164" s="21">
        <v>4.91</v>
      </c>
      <c r="DB164" s="4">
        <v>4.7140000000000004</v>
      </c>
      <c r="DC164" s="4">
        <f t="shared" si="21"/>
        <v>0.49400000000000066</v>
      </c>
      <c r="DD164" s="21">
        <v>4.67</v>
      </c>
      <c r="DE164" s="21">
        <v>5.81</v>
      </c>
      <c r="DF164" s="21">
        <v>7.55</v>
      </c>
      <c r="DG164" s="21">
        <v>4.22</v>
      </c>
      <c r="DH164" s="21">
        <v>4.38</v>
      </c>
      <c r="DI164" s="21">
        <v>6.29</v>
      </c>
      <c r="DJ164" s="4">
        <f t="shared" si="27"/>
        <v>2.0700000000000003</v>
      </c>
      <c r="DK164" s="4">
        <f t="shared" si="22"/>
        <v>1.4500000000000002</v>
      </c>
      <c r="DL164" s="4">
        <f t="shared" si="23"/>
        <v>2.5700000000000012</v>
      </c>
      <c r="DM164" s="4">
        <f t="shared" si="28"/>
        <v>1.7400000000000002</v>
      </c>
      <c r="DN164" s="4">
        <f t="shared" si="24"/>
        <v>0.16000000000000014</v>
      </c>
      <c r="DO164" s="4">
        <f t="shared" si="25"/>
        <v>0.45000000000000018</v>
      </c>
      <c r="DP164" s="4">
        <f t="shared" si="26"/>
        <v>1.5899999999999999</v>
      </c>
      <c r="DQ164" s="14">
        <v>117.8104</v>
      </c>
      <c r="DR164" s="14">
        <v>72.494200000000006</v>
      </c>
      <c r="DS164" s="1"/>
      <c r="DT164" s="22">
        <v>70.888999999999996</v>
      </c>
      <c r="DU164" s="17">
        <v>227.8</v>
      </c>
      <c r="DV164" s="17">
        <v>704.6</v>
      </c>
      <c r="DW164" s="17">
        <v>518</v>
      </c>
      <c r="DX164" s="19">
        <v>30543</v>
      </c>
      <c r="DY164" s="14">
        <v>137.32900000000001</v>
      </c>
      <c r="DZ164" s="14">
        <v>79.879099999999994</v>
      </c>
      <c r="EA164" s="22">
        <v>30.927</v>
      </c>
      <c r="EB164" s="14">
        <v>8.3058999999999994</v>
      </c>
      <c r="EC164" s="14">
        <v>145.63480000000001</v>
      </c>
      <c r="ED164">
        <v>92.78</v>
      </c>
      <c r="EE164">
        <v>822.11009999999999</v>
      </c>
      <c r="EF164">
        <v>21.55997</v>
      </c>
      <c r="EG164" s="1"/>
      <c r="EI164">
        <v>112.09702460968775</v>
      </c>
      <c r="EJ164" s="1"/>
      <c r="EK164" s="14">
        <v>3.9834000000000001</v>
      </c>
      <c r="EL164" s="14">
        <v>328.75200000000001</v>
      </c>
      <c r="EM164" s="14">
        <v>2.4933000000000001</v>
      </c>
      <c r="EN164" s="14">
        <v>1.0039</v>
      </c>
      <c r="EO164">
        <v>77.2</v>
      </c>
      <c r="ES164" s="40">
        <v>-29.951837000000001</v>
      </c>
    </row>
    <row r="165" spans="1:149">
      <c r="A165" s="26">
        <v>26268</v>
      </c>
      <c r="B165" s="14">
        <v>39.077199999999998</v>
      </c>
      <c r="C165" s="14">
        <v>37.073599999999999</v>
      </c>
      <c r="D165" s="14">
        <v>50.877899999999997</v>
      </c>
      <c r="E165" s="14">
        <v>39.342300000000002</v>
      </c>
      <c r="F165" s="14">
        <v>21.3827</v>
      </c>
      <c r="G165" s="14">
        <v>58.678600000000003</v>
      </c>
      <c r="I165" s="17">
        <v>80.900000000000006</v>
      </c>
      <c r="J165" s="14">
        <v>37.4617</v>
      </c>
      <c r="K165">
        <v>36.292400000000001</v>
      </c>
      <c r="L165" s="14">
        <v>57.118400000000001</v>
      </c>
      <c r="M165">
        <v>20.990500000000001</v>
      </c>
      <c r="N165">
        <v>50.4985</v>
      </c>
      <c r="O165" s="19">
        <v>17202</v>
      </c>
      <c r="P165" s="19">
        <v>72108</v>
      </c>
      <c r="Q165" s="19">
        <v>50367</v>
      </c>
      <c r="R165" s="19">
        <v>21741</v>
      </c>
      <c r="S165" s="19">
        <v>13190</v>
      </c>
      <c r="T165" s="19">
        <v>58918</v>
      </c>
      <c r="U165">
        <v>2824</v>
      </c>
      <c r="V165">
        <v>2792</v>
      </c>
      <c r="W165">
        <v>7574</v>
      </c>
      <c r="X165" s="19">
        <v>10249</v>
      </c>
      <c r="Y165" s="19">
        <v>6953</v>
      </c>
      <c r="Z165" s="19">
        <v>3867</v>
      </c>
      <c r="AA165" s="19">
        <v>4736</v>
      </c>
      <c r="AB165" s="19">
        <v>3716</v>
      </c>
      <c r="AC165" s="19">
        <v>2012</v>
      </c>
      <c r="AD165" s="19">
        <v>4992</v>
      </c>
      <c r="AE165" s="19">
        <v>672</v>
      </c>
      <c r="AF165" s="19">
        <v>5387</v>
      </c>
      <c r="AG165" s="19">
        <v>1851</v>
      </c>
      <c r="AH165" s="19">
        <v>14483</v>
      </c>
      <c r="AI165" s="17">
        <v>7787.1</v>
      </c>
      <c r="AJ165" s="17">
        <v>3467</v>
      </c>
      <c r="AK165" s="19">
        <v>80471</v>
      </c>
      <c r="AL165" s="19">
        <v>85625</v>
      </c>
      <c r="AM165">
        <v>60.4</v>
      </c>
      <c r="AN165">
        <v>6</v>
      </c>
      <c r="AO165" s="17">
        <f t="shared" si="18"/>
        <v>5.29985401459854</v>
      </c>
      <c r="AP165" s="17">
        <f t="shared" si="19"/>
        <v>0.68087591240875911</v>
      </c>
      <c r="AQ165" s="17">
        <v>16.899999999999999</v>
      </c>
      <c r="AR165">
        <v>4.5</v>
      </c>
      <c r="AS165">
        <v>5.7</v>
      </c>
      <c r="AT165">
        <v>2320</v>
      </c>
      <c r="AU165">
        <v>1518</v>
      </c>
      <c r="AV165" s="19">
        <f t="shared" si="20"/>
        <v>700</v>
      </c>
      <c r="AW165">
        <v>1283</v>
      </c>
      <c r="AX165">
        <v>583</v>
      </c>
      <c r="AY165">
        <v>2300</v>
      </c>
      <c r="AZ165">
        <v>1471</v>
      </c>
      <c r="BA165">
        <v>628</v>
      </c>
      <c r="BB165">
        <v>697</v>
      </c>
      <c r="BC165">
        <v>2606</v>
      </c>
      <c r="BD165" s="17">
        <v>40.200000000000003</v>
      </c>
      <c r="BE165" s="17">
        <v>36.9</v>
      </c>
      <c r="BF165" s="17">
        <v>3</v>
      </c>
      <c r="BG165" s="7">
        <v>56</v>
      </c>
      <c r="BH165" s="19">
        <v>2390</v>
      </c>
      <c r="BI165" s="19">
        <v>944</v>
      </c>
      <c r="BJ165" s="19">
        <v>467</v>
      </c>
      <c r="BK165" s="19">
        <v>276</v>
      </c>
      <c r="BL165" s="19">
        <v>1083</v>
      </c>
      <c r="BM165" s="19">
        <v>564</v>
      </c>
      <c r="BN165" s="19">
        <v>2133</v>
      </c>
      <c r="BO165">
        <v>65.849999999999994</v>
      </c>
      <c r="BP165">
        <v>86409</v>
      </c>
      <c r="BQ165">
        <v>80120</v>
      </c>
      <c r="BR165">
        <v>273261</v>
      </c>
      <c r="BS165" s="17">
        <v>53.3</v>
      </c>
      <c r="BT165">
        <v>19729</v>
      </c>
      <c r="BU165">
        <v>497.67</v>
      </c>
      <c r="BV165" s="17">
        <v>47.7</v>
      </c>
      <c r="BW165">
        <v>1043947</v>
      </c>
      <c r="BX165">
        <v>1028127.1354340001</v>
      </c>
      <c r="BY165" s="17">
        <v>63.5</v>
      </c>
      <c r="BZ165">
        <v>392648</v>
      </c>
      <c r="CA165">
        <v>108863</v>
      </c>
      <c r="CB165" s="17">
        <v>39.200000000000003</v>
      </c>
      <c r="CC165">
        <v>8.6999999999999993</v>
      </c>
      <c r="CD165">
        <v>15.6</v>
      </c>
      <c r="CE165" s="1"/>
      <c r="CI165">
        <v>28.3</v>
      </c>
      <c r="CJ165" s="22">
        <v>23.640999999999998</v>
      </c>
      <c r="CK165" s="22">
        <v>24.736000000000001</v>
      </c>
      <c r="CL165" s="17">
        <v>41.1</v>
      </c>
      <c r="CM165" s="17">
        <v>45.7</v>
      </c>
      <c r="CN165" s="17">
        <v>40.9</v>
      </c>
      <c r="CO165" s="17">
        <v>37</v>
      </c>
      <c r="CP165" s="17">
        <v>37.4</v>
      </c>
      <c r="CQ165" s="7">
        <v>34.799999999999997</v>
      </c>
      <c r="CR165">
        <v>106.7</v>
      </c>
      <c r="CS165" s="17">
        <v>65.099999999999994</v>
      </c>
      <c r="CT165" s="22">
        <v>41.1</v>
      </c>
      <c r="CU165" s="22">
        <v>43.3</v>
      </c>
      <c r="CV165">
        <v>5.32</v>
      </c>
      <c r="CW165">
        <v>3.55</v>
      </c>
      <c r="CX165" s="21">
        <v>3.73</v>
      </c>
      <c r="CY165" s="21">
        <v>7.25</v>
      </c>
      <c r="CZ165" s="21">
        <v>8.3800000000000008</v>
      </c>
      <c r="DA165" s="21">
        <v>4.1399999999999997</v>
      </c>
      <c r="DB165" s="4">
        <v>4.5339999999999998</v>
      </c>
      <c r="DC165" s="4">
        <f t="shared" si="21"/>
        <v>0.52400000000000002</v>
      </c>
      <c r="DD165" s="21">
        <v>4.5999999999999996</v>
      </c>
      <c r="DE165" s="21">
        <v>5.93</v>
      </c>
      <c r="DF165" s="21">
        <v>7.48</v>
      </c>
      <c r="DG165" s="21">
        <v>4.01</v>
      </c>
      <c r="DH165" s="21">
        <v>4.2300000000000004</v>
      </c>
      <c r="DI165" s="21">
        <v>6.75</v>
      </c>
      <c r="DJ165" s="4">
        <f t="shared" si="27"/>
        <v>2.74</v>
      </c>
      <c r="DK165" s="4">
        <f t="shared" si="22"/>
        <v>1.3200000000000003</v>
      </c>
      <c r="DL165" s="4">
        <f t="shared" si="23"/>
        <v>2.4500000000000011</v>
      </c>
      <c r="DM165" s="4">
        <f t="shared" si="28"/>
        <v>1.5500000000000007</v>
      </c>
      <c r="DN165" s="4">
        <f t="shared" si="24"/>
        <v>0.22000000000000064</v>
      </c>
      <c r="DO165" s="4">
        <f t="shared" si="25"/>
        <v>0.58999999999999986</v>
      </c>
      <c r="DP165" s="4">
        <f t="shared" si="26"/>
        <v>1.92</v>
      </c>
      <c r="DQ165" s="14">
        <v>117.7961</v>
      </c>
      <c r="DR165" s="14">
        <v>73.166899999999998</v>
      </c>
      <c r="DS165" s="1"/>
      <c r="DT165" s="22">
        <v>71.022999999999996</v>
      </c>
      <c r="DU165" s="17">
        <v>228.3</v>
      </c>
      <c r="DV165" s="17">
        <v>710.3</v>
      </c>
      <c r="DW165" s="17">
        <v>520.6</v>
      </c>
      <c r="DX165" s="19">
        <v>31219</v>
      </c>
      <c r="DY165" s="14">
        <v>138.6848</v>
      </c>
      <c r="DZ165" s="14">
        <v>79.984300000000005</v>
      </c>
      <c r="EA165" s="22">
        <v>31.344999999999999</v>
      </c>
      <c r="EB165" s="14">
        <v>8.2453000000000003</v>
      </c>
      <c r="EC165" s="14">
        <v>146.93020000000001</v>
      </c>
      <c r="ED165">
        <v>99.17</v>
      </c>
      <c r="EE165">
        <v>869.8999</v>
      </c>
      <c r="EF165">
        <v>16.57883</v>
      </c>
      <c r="EG165" s="1"/>
      <c r="EI165">
        <v>112.811639081265</v>
      </c>
      <c r="EJ165" s="1"/>
      <c r="EK165" s="14">
        <v>3.9041000000000001</v>
      </c>
      <c r="EL165" s="14">
        <v>320.0727</v>
      </c>
      <c r="EM165" s="14">
        <v>2.5266000000000002</v>
      </c>
      <c r="EN165" s="14">
        <v>0.99929999999999997</v>
      </c>
      <c r="EO165">
        <v>81.8</v>
      </c>
      <c r="ES165" s="40">
        <v>-35.656668000000003</v>
      </c>
    </row>
    <row r="166" spans="1:149">
      <c r="A166" s="26">
        <v>26299</v>
      </c>
      <c r="B166" s="14">
        <v>40.015700000000002</v>
      </c>
      <c r="C166" s="14">
        <v>37.770099999999999</v>
      </c>
      <c r="D166" s="14">
        <v>51.636600000000001</v>
      </c>
      <c r="E166" s="14">
        <v>40.57</v>
      </c>
      <c r="F166" s="14">
        <v>22.305099999999999</v>
      </c>
      <c r="G166" s="14">
        <v>60.093299999999999</v>
      </c>
      <c r="H166" s="17">
        <v>81.3</v>
      </c>
      <c r="I166" s="17">
        <v>82.6</v>
      </c>
      <c r="J166" s="14">
        <v>38.582099999999997</v>
      </c>
      <c r="K166">
        <v>36.715200000000003</v>
      </c>
      <c r="L166" s="14">
        <v>57.604599999999998</v>
      </c>
      <c r="M166">
        <v>21.509</v>
      </c>
      <c r="N166">
        <v>50.468000000000004</v>
      </c>
      <c r="O166" s="19">
        <v>17283</v>
      </c>
      <c r="P166" s="19">
        <v>72445</v>
      </c>
      <c r="Q166" s="19">
        <v>50580</v>
      </c>
      <c r="R166" s="19">
        <v>21865</v>
      </c>
      <c r="S166" s="19">
        <v>13266</v>
      </c>
      <c r="T166" s="19">
        <v>59179</v>
      </c>
      <c r="U166">
        <v>2839</v>
      </c>
      <c r="V166">
        <v>2806</v>
      </c>
      <c r="W166">
        <v>7621</v>
      </c>
      <c r="X166" s="19">
        <v>10321</v>
      </c>
      <c r="Y166" s="19">
        <v>6962</v>
      </c>
      <c r="Z166" s="19">
        <v>3912</v>
      </c>
      <c r="AA166" s="19">
        <v>4749</v>
      </c>
      <c r="AB166" s="19">
        <v>3723</v>
      </c>
      <c r="AC166" s="19">
        <v>2019</v>
      </c>
      <c r="AD166" s="19">
        <v>5017</v>
      </c>
      <c r="AE166" s="19">
        <v>670</v>
      </c>
      <c r="AF166" s="19">
        <v>5405</v>
      </c>
      <c r="AG166" s="19">
        <v>1856</v>
      </c>
      <c r="AH166" s="19">
        <v>14545</v>
      </c>
      <c r="AI166" s="17">
        <v>7891.7</v>
      </c>
      <c r="AJ166" s="17">
        <v>3490.3</v>
      </c>
      <c r="AK166" s="19">
        <v>80959</v>
      </c>
      <c r="AL166" s="19">
        <v>85978</v>
      </c>
      <c r="AM166">
        <v>60.2</v>
      </c>
      <c r="AN166">
        <v>5.8</v>
      </c>
      <c r="AO166" s="17">
        <f t="shared" si="18"/>
        <v>5.2071460140966295</v>
      </c>
      <c r="AP166" s="17">
        <f t="shared" si="19"/>
        <v>0.68971132150084902</v>
      </c>
      <c r="AQ166" s="17">
        <v>16.899999999999999</v>
      </c>
      <c r="AR166">
        <v>4.3</v>
      </c>
      <c r="AS166">
        <v>5.5</v>
      </c>
      <c r="AT166">
        <v>2324</v>
      </c>
      <c r="AU166">
        <v>1489</v>
      </c>
      <c r="AV166" s="19">
        <f t="shared" si="20"/>
        <v>664</v>
      </c>
      <c r="AW166">
        <v>1257</v>
      </c>
      <c r="AX166">
        <v>593</v>
      </c>
      <c r="AY166">
        <v>2238</v>
      </c>
      <c r="AZ166">
        <v>1563</v>
      </c>
      <c r="BA166">
        <v>581</v>
      </c>
      <c r="BB166">
        <v>659</v>
      </c>
      <c r="BC166">
        <v>2669</v>
      </c>
      <c r="BD166" s="17">
        <v>40.200000000000003</v>
      </c>
      <c r="BE166" s="17">
        <v>36.9</v>
      </c>
      <c r="BF166" s="17">
        <v>3</v>
      </c>
      <c r="BG166" s="7">
        <v>59</v>
      </c>
      <c r="BH166" s="19">
        <v>2334</v>
      </c>
      <c r="BI166" s="19">
        <v>872</v>
      </c>
      <c r="BJ166" s="19">
        <v>409</v>
      </c>
      <c r="BK166" s="19">
        <v>307</v>
      </c>
      <c r="BL166" s="19">
        <v>1012</v>
      </c>
      <c r="BM166" s="19">
        <v>606</v>
      </c>
      <c r="BN166" s="19">
        <v>2238</v>
      </c>
      <c r="BO166">
        <v>63.75</v>
      </c>
      <c r="BP166">
        <v>87906</v>
      </c>
      <c r="BQ166">
        <v>80955</v>
      </c>
      <c r="BR166">
        <v>274625</v>
      </c>
      <c r="BS166" s="17">
        <v>55.2</v>
      </c>
      <c r="BT166">
        <v>18436</v>
      </c>
      <c r="BU166">
        <v>499.55</v>
      </c>
      <c r="BV166" s="17">
        <v>48.4</v>
      </c>
      <c r="BW166">
        <v>1013934</v>
      </c>
      <c r="BX166">
        <v>1040347.689748</v>
      </c>
      <c r="BY166" s="17">
        <v>64.8</v>
      </c>
      <c r="BZ166">
        <v>396799</v>
      </c>
      <c r="CA166">
        <v>108351</v>
      </c>
      <c r="CB166" s="17">
        <v>39.200000000000003</v>
      </c>
      <c r="CC166">
        <v>8.6999999999999993</v>
      </c>
      <c r="CD166">
        <v>15.4</v>
      </c>
      <c r="CE166" s="1"/>
      <c r="CI166">
        <v>28.2</v>
      </c>
      <c r="CJ166" s="22">
        <v>23.738</v>
      </c>
      <c r="CK166" s="22">
        <v>24.841999999999999</v>
      </c>
      <c r="CL166" s="17">
        <v>41</v>
      </c>
      <c r="CM166" s="17">
        <v>45.5</v>
      </c>
      <c r="CN166" s="17">
        <v>40.700000000000003</v>
      </c>
      <c r="CO166" s="17">
        <v>37.1</v>
      </c>
      <c r="CP166" s="17">
        <v>37.5</v>
      </c>
      <c r="CQ166" s="7">
        <v>35.479999999999997</v>
      </c>
      <c r="CR166">
        <v>110.3</v>
      </c>
      <c r="CS166" s="17">
        <v>79.3</v>
      </c>
      <c r="CT166" s="22">
        <v>41.2</v>
      </c>
      <c r="CU166" s="22">
        <v>43.5</v>
      </c>
      <c r="CV166">
        <v>5.39</v>
      </c>
      <c r="CW166">
        <v>3.57</v>
      </c>
      <c r="CX166" s="21">
        <v>3.8</v>
      </c>
      <c r="CY166" s="21">
        <v>7.19</v>
      </c>
      <c r="CZ166" s="21">
        <v>8.23</v>
      </c>
      <c r="DA166" s="21">
        <v>3.5</v>
      </c>
      <c r="DB166" s="4">
        <v>3.9039999999999999</v>
      </c>
      <c r="DC166" s="4">
        <f t="shared" si="21"/>
        <v>0.52400000000000002</v>
      </c>
      <c r="DD166" s="21">
        <v>4.28</v>
      </c>
      <c r="DE166" s="21">
        <v>5.95</v>
      </c>
      <c r="DF166" s="21">
        <v>7.44</v>
      </c>
      <c r="DG166" s="21">
        <v>3.38</v>
      </c>
      <c r="DH166" s="21">
        <v>3.66</v>
      </c>
      <c r="DI166" s="21">
        <v>5.37</v>
      </c>
      <c r="DJ166" s="4">
        <f t="shared" si="27"/>
        <v>1.9900000000000002</v>
      </c>
      <c r="DK166" s="4">
        <f t="shared" si="22"/>
        <v>1.2400000000000002</v>
      </c>
      <c r="DL166" s="4">
        <f t="shared" si="23"/>
        <v>2.2800000000000002</v>
      </c>
      <c r="DM166" s="4">
        <f t="shared" si="28"/>
        <v>1.4900000000000002</v>
      </c>
      <c r="DN166" s="4">
        <f t="shared" si="24"/>
        <v>0.28000000000000025</v>
      </c>
      <c r="DO166" s="4">
        <f t="shared" si="25"/>
        <v>0.90000000000000036</v>
      </c>
      <c r="DP166" s="4">
        <f t="shared" si="26"/>
        <v>2.5700000000000003</v>
      </c>
      <c r="DQ166" s="14">
        <v>118.1645</v>
      </c>
      <c r="DR166" s="14">
        <v>73.949100000000001</v>
      </c>
      <c r="DS166" s="1"/>
      <c r="DT166" s="22">
        <v>71.548000000000002</v>
      </c>
      <c r="DU166" s="17">
        <v>230.1</v>
      </c>
      <c r="DV166" s="17">
        <v>717.7</v>
      </c>
      <c r="DW166" s="17">
        <v>524.70000000000005</v>
      </c>
      <c r="DX166" s="19">
        <v>32869</v>
      </c>
      <c r="DY166" s="14">
        <v>139.5685</v>
      </c>
      <c r="DZ166" s="14">
        <v>81.262500000000003</v>
      </c>
      <c r="EA166" s="22">
        <v>32.89</v>
      </c>
      <c r="EB166" s="14">
        <v>8.0920000000000005</v>
      </c>
      <c r="EC166" s="14">
        <v>147.66050000000001</v>
      </c>
      <c r="ED166">
        <v>103.3</v>
      </c>
      <c r="EE166">
        <v>904.6499</v>
      </c>
      <c r="EF166">
        <v>14.069699999999999</v>
      </c>
      <c r="EG166" s="1"/>
      <c r="EI166">
        <v>108.88125948759007</v>
      </c>
      <c r="EJ166" s="1"/>
      <c r="EK166" s="14">
        <v>3.8921999999999999</v>
      </c>
      <c r="EL166" s="14">
        <v>312.72000000000003</v>
      </c>
      <c r="EM166" s="14">
        <v>2.5705</v>
      </c>
      <c r="EN166" s="14">
        <v>1.0059</v>
      </c>
      <c r="EO166">
        <v>86.3</v>
      </c>
      <c r="ES166" s="40">
        <v>-52.927883999999999</v>
      </c>
    </row>
    <row r="167" spans="1:149">
      <c r="A167" s="26">
        <v>26330</v>
      </c>
      <c r="B167" s="14">
        <v>40.395499999999998</v>
      </c>
      <c r="C167" s="14">
        <v>38.056399999999996</v>
      </c>
      <c r="D167" s="14">
        <v>51.920200000000001</v>
      </c>
      <c r="E167" s="14">
        <v>40.991599999999998</v>
      </c>
      <c r="F167" s="14">
        <v>22.623899999999999</v>
      </c>
      <c r="G167" s="14">
        <v>60.308399999999999</v>
      </c>
      <c r="H167" s="17">
        <v>81.7</v>
      </c>
      <c r="I167" s="17">
        <v>83.2</v>
      </c>
      <c r="J167" s="14">
        <v>38.741599999999998</v>
      </c>
      <c r="K167">
        <v>36.887999999999998</v>
      </c>
      <c r="L167" s="14">
        <v>57.961799999999997</v>
      </c>
      <c r="M167">
        <v>21.739899999999999</v>
      </c>
      <c r="N167">
        <v>53.156700000000001</v>
      </c>
      <c r="O167" s="19">
        <v>17361</v>
      </c>
      <c r="P167" s="19">
        <v>72652</v>
      </c>
      <c r="Q167" s="19">
        <v>50737</v>
      </c>
      <c r="R167" s="19">
        <v>21915</v>
      </c>
      <c r="S167" s="19">
        <v>13298</v>
      </c>
      <c r="T167" s="19">
        <v>59354</v>
      </c>
      <c r="U167">
        <v>2831</v>
      </c>
      <c r="V167">
        <v>2810</v>
      </c>
      <c r="W167">
        <v>7657</v>
      </c>
      <c r="X167" s="19">
        <v>10383</v>
      </c>
      <c r="Y167" s="19">
        <v>6978</v>
      </c>
      <c r="Z167" s="19">
        <v>3888</v>
      </c>
      <c r="AA167" s="19">
        <v>4764</v>
      </c>
      <c r="AB167" s="19">
        <v>3730</v>
      </c>
      <c r="AC167" s="19">
        <v>2025</v>
      </c>
      <c r="AD167" s="19">
        <v>5040</v>
      </c>
      <c r="AE167" s="19">
        <v>666</v>
      </c>
      <c r="AF167" s="19">
        <v>5419</v>
      </c>
      <c r="AG167" s="19">
        <v>1862</v>
      </c>
      <c r="AH167" s="19">
        <v>14599</v>
      </c>
      <c r="AI167" s="17">
        <v>7924.4</v>
      </c>
      <c r="AJ167" s="17">
        <v>3498.9</v>
      </c>
      <c r="AK167" s="19">
        <v>81108</v>
      </c>
      <c r="AL167" s="19">
        <v>86036</v>
      </c>
      <c r="AM167">
        <v>60.2</v>
      </c>
      <c r="AN167">
        <v>5.7</v>
      </c>
      <c r="AO167" s="17">
        <f t="shared" si="18"/>
        <v>4.9072481286903153</v>
      </c>
      <c r="AP167" s="17">
        <f t="shared" si="19"/>
        <v>0.75666000278952994</v>
      </c>
      <c r="AQ167" s="17">
        <v>18</v>
      </c>
      <c r="AR167">
        <v>4.0999999999999996</v>
      </c>
      <c r="AS167">
        <v>5.0999999999999996</v>
      </c>
      <c r="AT167">
        <v>2111</v>
      </c>
      <c r="AU167">
        <v>1470</v>
      </c>
      <c r="AV167" s="19">
        <f t="shared" si="20"/>
        <v>641</v>
      </c>
      <c r="AW167">
        <v>1292</v>
      </c>
      <c r="AX167">
        <v>651</v>
      </c>
      <c r="AY167">
        <v>2117</v>
      </c>
      <c r="AZ167">
        <v>1511</v>
      </c>
      <c r="BA167">
        <v>603</v>
      </c>
      <c r="BB167">
        <v>675</v>
      </c>
      <c r="BC167">
        <v>2585</v>
      </c>
      <c r="BD167" s="17">
        <v>40.4</v>
      </c>
      <c r="BE167" s="17">
        <v>36.9</v>
      </c>
      <c r="BF167" s="17">
        <v>3.2</v>
      </c>
      <c r="BG167" s="7">
        <v>60</v>
      </c>
      <c r="BH167" s="19">
        <v>2249</v>
      </c>
      <c r="BI167" s="19">
        <v>866</v>
      </c>
      <c r="BJ167" s="19">
        <v>433</v>
      </c>
      <c r="BK167" s="19">
        <v>281</v>
      </c>
      <c r="BL167" s="19">
        <v>1070</v>
      </c>
      <c r="BM167" s="19">
        <v>465</v>
      </c>
      <c r="BN167" s="19">
        <v>2169</v>
      </c>
      <c r="BO167">
        <v>65.849999999999994</v>
      </c>
      <c r="BP167">
        <v>89434</v>
      </c>
      <c r="BQ167">
        <v>82138</v>
      </c>
      <c r="BR167">
        <v>276324</v>
      </c>
      <c r="BS167" s="17">
        <v>52.6</v>
      </c>
      <c r="BT167">
        <v>20058</v>
      </c>
      <c r="BU167">
        <v>498.85</v>
      </c>
      <c r="BV167" s="17">
        <v>51.7</v>
      </c>
      <c r="BW167">
        <v>964013</v>
      </c>
      <c r="BX167">
        <v>1024797.340549</v>
      </c>
      <c r="BY167" s="17">
        <v>66</v>
      </c>
      <c r="BZ167">
        <v>392516</v>
      </c>
      <c r="CA167">
        <v>108843</v>
      </c>
      <c r="CB167" s="17">
        <v>39.299999999999997</v>
      </c>
      <c r="CC167">
        <v>8.6999999999999993</v>
      </c>
      <c r="CD167">
        <v>15.4</v>
      </c>
      <c r="CE167" s="1"/>
      <c r="CI167">
        <v>27.9</v>
      </c>
      <c r="CJ167" s="22">
        <v>23.832000000000001</v>
      </c>
      <c r="CK167" s="22">
        <v>24.91</v>
      </c>
      <c r="CL167" s="17">
        <v>41.3</v>
      </c>
      <c r="CM167" s="17">
        <v>45.9</v>
      </c>
      <c r="CN167" s="17">
        <v>40.9</v>
      </c>
      <c r="CO167" s="17">
        <v>37.299999999999997</v>
      </c>
      <c r="CP167" s="17">
        <v>37.700000000000003</v>
      </c>
      <c r="CQ167" s="7">
        <v>35.43</v>
      </c>
      <c r="CR167">
        <v>112.4</v>
      </c>
      <c r="CS167" s="17">
        <v>74.099999999999994</v>
      </c>
      <c r="CT167" s="22">
        <v>41.4</v>
      </c>
      <c r="CU167" s="22">
        <v>43.6</v>
      </c>
      <c r="CV167">
        <v>5.42</v>
      </c>
      <c r="CW167">
        <v>3.61</v>
      </c>
      <c r="CX167" s="21">
        <v>3.82</v>
      </c>
      <c r="CY167" s="21">
        <v>7.27</v>
      </c>
      <c r="CZ167" s="21">
        <v>8.23</v>
      </c>
      <c r="DA167" s="21">
        <v>3.29</v>
      </c>
      <c r="DB167" s="4">
        <v>3.6840000000000002</v>
      </c>
      <c r="DC167" s="4">
        <f t="shared" si="21"/>
        <v>0.48399999999999999</v>
      </c>
      <c r="DD167" s="21">
        <v>4.2699999999999996</v>
      </c>
      <c r="DE167" s="21">
        <v>6.08</v>
      </c>
      <c r="DF167" s="21">
        <v>7.33</v>
      </c>
      <c r="DG167" s="21">
        <v>3.2</v>
      </c>
      <c r="DH167" s="21">
        <v>3.63</v>
      </c>
      <c r="DI167" s="21">
        <v>5.0199999999999996</v>
      </c>
      <c r="DJ167" s="4">
        <f t="shared" si="27"/>
        <v>1.8199999999999994</v>
      </c>
      <c r="DK167" s="4">
        <f t="shared" si="22"/>
        <v>1.1899999999999995</v>
      </c>
      <c r="DL167" s="4">
        <f t="shared" si="23"/>
        <v>2.1500000000000004</v>
      </c>
      <c r="DM167" s="4">
        <f t="shared" si="28"/>
        <v>1.25</v>
      </c>
      <c r="DN167" s="4">
        <f t="shared" si="24"/>
        <v>0.42999999999999972</v>
      </c>
      <c r="DO167" s="4">
        <f t="shared" si="25"/>
        <v>1.0699999999999994</v>
      </c>
      <c r="DP167" s="4">
        <f t="shared" si="26"/>
        <v>2.88</v>
      </c>
      <c r="DQ167" s="14">
        <v>118.8982</v>
      </c>
      <c r="DR167" s="14">
        <v>74.970200000000006</v>
      </c>
      <c r="DS167" s="1"/>
      <c r="DT167" s="22">
        <v>72.325000000000003</v>
      </c>
      <c r="DU167" s="17">
        <v>232.3</v>
      </c>
      <c r="DV167" s="17">
        <v>725.7</v>
      </c>
      <c r="DW167" s="17">
        <v>529.5</v>
      </c>
      <c r="DX167" s="19">
        <v>31911</v>
      </c>
      <c r="DY167" s="14">
        <v>140.83070000000001</v>
      </c>
      <c r="DZ167" s="14">
        <v>83.094700000000003</v>
      </c>
      <c r="EA167" s="22">
        <v>31.943000000000001</v>
      </c>
      <c r="EB167" s="14">
        <v>8.0937999999999999</v>
      </c>
      <c r="EC167" s="14">
        <v>148.92449999999999</v>
      </c>
      <c r="ED167">
        <v>105.24</v>
      </c>
      <c r="EE167">
        <v>914.37009999999998</v>
      </c>
      <c r="EF167">
        <v>12.16201</v>
      </c>
      <c r="EG167" s="1"/>
      <c r="EI167">
        <v>107.66858038430743</v>
      </c>
      <c r="EJ167" s="1"/>
      <c r="EK167" s="14">
        <v>3.8611</v>
      </c>
      <c r="EL167" s="14">
        <v>305.18700000000001</v>
      </c>
      <c r="EM167" s="14">
        <v>2.6036999999999999</v>
      </c>
      <c r="EN167" s="14">
        <v>1.0046999999999999</v>
      </c>
      <c r="EO167">
        <v>90.9</v>
      </c>
      <c r="ES167" s="40">
        <v>-64.092707000000004</v>
      </c>
    </row>
    <row r="168" spans="1:149">
      <c r="A168" s="26">
        <v>26359</v>
      </c>
      <c r="B168" s="14">
        <v>40.694000000000003</v>
      </c>
      <c r="C168" s="14">
        <v>38.200099999999999</v>
      </c>
      <c r="D168" s="14">
        <v>51.946199999999997</v>
      </c>
      <c r="E168" s="14">
        <v>41.412199999999999</v>
      </c>
      <c r="F168" s="14">
        <v>22.892900000000001</v>
      </c>
      <c r="G168" s="14">
        <v>60.8825</v>
      </c>
      <c r="H168" s="17">
        <v>82</v>
      </c>
      <c r="I168" s="17">
        <v>83.7</v>
      </c>
      <c r="J168" s="14">
        <v>38.476700000000001</v>
      </c>
      <c r="K168">
        <v>36.966700000000003</v>
      </c>
      <c r="L168" s="14">
        <v>58.198599999999999</v>
      </c>
      <c r="M168">
        <v>21.9434</v>
      </c>
      <c r="N168">
        <v>53.554000000000002</v>
      </c>
      <c r="O168" s="19">
        <v>17447</v>
      </c>
      <c r="P168" s="19">
        <v>72945</v>
      </c>
      <c r="Q168" s="19">
        <v>50909</v>
      </c>
      <c r="R168" s="19">
        <v>22036</v>
      </c>
      <c r="S168" s="19">
        <v>13329</v>
      </c>
      <c r="T168" s="19">
        <v>59616</v>
      </c>
      <c r="U168">
        <v>2823</v>
      </c>
      <c r="V168">
        <v>2829</v>
      </c>
      <c r="W168">
        <v>7677</v>
      </c>
      <c r="X168" s="19">
        <v>10449</v>
      </c>
      <c r="Y168" s="19">
        <v>6998</v>
      </c>
      <c r="Z168" s="19">
        <v>3921</v>
      </c>
      <c r="AA168" s="19">
        <v>4781</v>
      </c>
      <c r="AB168" s="19">
        <v>3740</v>
      </c>
      <c r="AC168" s="19">
        <v>2035</v>
      </c>
      <c r="AD168" s="19">
        <v>5057</v>
      </c>
      <c r="AE168" s="19">
        <v>668</v>
      </c>
      <c r="AF168" s="19">
        <v>5440</v>
      </c>
      <c r="AG168" s="19">
        <v>1869</v>
      </c>
      <c r="AH168" s="19">
        <v>14658</v>
      </c>
      <c r="AI168" s="17">
        <v>7946.6</v>
      </c>
      <c r="AJ168" s="17">
        <v>3518.8</v>
      </c>
      <c r="AK168" s="19">
        <v>81573</v>
      </c>
      <c r="AL168" s="19">
        <v>86611</v>
      </c>
      <c r="AM168">
        <v>60.5</v>
      </c>
      <c r="AN168">
        <v>5.8</v>
      </c>
      <c r="AO168" s="17">
        <f t="shared" si="18"/>
        <v>4.9889736869450765</v>
      </c>
      <c r="AP168" s="17">
        <f t="shared" si="19"/>
        <v>0.72969946080751869</v>
      </c>
      <c r="AQ168" s="17">
        <v>17.2</v>
      </c>
      <c r="AR168">
        <v>4.2</v>
      </c>
      <c r="AS168">
        <v>5.5</v>
      </c>
      <c r="AT168">
        <v>2303</v>
      </c>
      <c r="AU168">
        <v>1418</v>
      </c>
      <c r="AV168" s="19">
        <f t="shared" si="20"/>
        <v>600</v>
      </c>
      <c r="AW168">
        <v>1232</v>
      </c>
      <c r="AX168">
        <v>632</v>
      </c>
      <c r="AY168">
        <v>2137</v>
      </c>
      <c r="AZ168">
        <v>1545</v>
      </c>
      <c r="BA168">
        <v>649</v>
      </c>
      <c r="BB168">
        <v>675</v>
      </c>
      <c r="BC168">
        <v>2637</v>
      </c>
      <c r="BD168" s="17">
        <v>40.4</v>
      </c>
      <c r="BE168" s="17">
        <v>36.9</v>
      </c>
      <c r="BF168" s="17">
        <v>3.2</v>
      </c>
      <c r="BG168" s="7">
        <v>62</v>
      </c>
      <c r="BH168" s="19">
        <v>2221</v>
      </c>
      <c r="BI168" s="19">
        <v>829</v>
      </c>
      <c r="BJ168" s="19">
        <v>481</v>
      </c>
      <c r="BK168" s="19">
        <v>297</v>
      </c>
      <c r="BL168" s="19">
        <v>997</v>
      </c>
      <c r="BM168" s="19">
        <v>446</v>
      </c>
      <c r="BN168" s="19">
        <v>2105</v>
      </c>
      <c r="BO168">
        <v>68.150000000000006</v>
      </c>
      <c r="BP168">
        <v>89132</v>
      </c>
      <c r="BQ168">
        <v>81710</v>
      </c>
      <c r="BR168">
        <v>276596</v>
      </c>
      <c r="BS168" s="17">
        <v>57.1</v>
      </c>
      <c r="BT168">
        <v>20672</v>
      </c>
      <c r="BU168">
        <v>499.87</v>
      </c>
      <c r="BV168" s="17">
        <v>51.5</v>
      </c>
      <c r="BW168">
        <v>942300</v>
      </c>
      <c r="BX168">
        <v>1007671.084472</v>
      </c>
      <c r="BY168" s="17">
        <v>64.599999999999994</v>
      </c>
      <c r="BZ168">
        <v>399788</v>
      </c>
      <c r="CA168">
        <v>111601</v>
      </c>
      <c r="CB168" s="17">
        <v>39.5</v>
      </c>
      <c r="CC168">
        <v>8.8000000000000007</v>
      </c>
      <c r="CD168">
        <v>15.4</v>
      </c>
      <c r="CE168" s="1"/>
      <c r="CI168">
        <v>28</v>
      </c>
      <c r="CJ168" s="22">
        <v>23.866</v>
      </c>
      <c r="CK168" s="22">
        <v>24.959</v>
      </c>
      <c r="CL168" s="17">
        <v>41.3</v>
      </c>
      <c r="CM168" s="17">
        <v>45.7</v>
      </c>
      <c r="CN168" s="17">
        <v>40.9</v>
      </c>
      <c r="CO168" s="17">
        <v>37.4</v>
      </c>
      <c r="CP168" s="17">
        <v>37.799999999999997</v>
      </c>
      <c r="CQ168" s="7">
        <v>36.6</v>
      </c>
      <c r="CR168">
        <v>114.4</v>
      </c>
      <c r="CS168" s="17">
        <v>73.900000000000006</v>
      </c>
      <c r="CT168" s="22">
        <v>41.4</v>
      </c>
      <c r="CU168" s="22">
        <v>43.6</v>
      </c>
      <c r="CV168">
        <v>5.45</v>
      </c>
      <c r="CW168">
        <v>3.63</v>
      </c>
      <c r="CX168" s="21">
        <v>3.84</v>
      </c>
      <c r="CY168" s="21">
        <v>7.24</v>
      </c>
      <c r="CZ168" s="21">
        <v>8.24</v>
      </c>
      <c r="DA168" s="21">
        <v>3.83</v>
      </c>
      <c r="DB168" s="4">
        <v>3.9740000000000002</v>
      </c>
      <c r="DC168" s="4">
        <f t="shared" si="21"/>
        <v>0.24400000000000022</v>
      </c>
      <c r="DD168" s="21">
        <v>4.67</v>
      </c>
      <c r="DE168" s="21">
        <v>6.07</v>
      </c>
      <c r="DF168" s="21">
        <v>7.3</v>
      </c>
      <c r="DG168" s="21">
        <v>3.73</v>
      </c>
      <c r="DH168" s="21">
        <v>4.12</v>
      </c>
      <c r="DI168" s="21">
        <v>5.3</v>
      </c>
      <c r="DJ168" s="4">
        <f t="shared" si="27"/>
        <v>1.5699999999999998</v>
      </c>
      <c r="DK168" s="4">
        <f t="shared" si="22"/>
        <v>1.17</v>
      </c>
      <c r="DL168" s="4">
        <f t="shared" si="23"/>
        <v>2.17</v>
      </c>
      <c r="DM168" s="4">
        <f t="shared" si="28"/>
        <v>1.2299999999999995</v>
      </c>
      <c r="DN168" s="4">
        <f t="shared" si="24"/>
        <v>0.39000000000000012</v>
      </c>
      <c r="DO168" s="4">
        <f t="shared" si="25"/>
        <v>0.94</v>
      </c>
      <c r="DP168" s="4">
        <f t="shared" si="26"/>
        <v>2.3400000000000003</v>
      </c>
      <c r="DQ168" s="14">
        <v>119.691</v>
      </c>
      <c r="DR168" s="14">
        <v>76.114500000000007</v>
      </c>
      <c r="DS168" s="1"/>
      <c r="DT168" s="22">
        <v>72.528999999999996</v>
      </c>
      <c r="DU168" s="17">
        <v>234.3</v>
      </c>
      <c r="DV168" s="17">
        <v>733.5</v>
      </c>
      <c r="DW168" s="17">
        <v>533.79999999999995</v>
      </c>
      <c r="DX168" s="19">
        <v>31782</v>
      </c>
      <c r="DY168" s="14">
        <v>142.53579999999999</v>
      </c>
      <c r="DZ168" s="14">
        <v>84.428899999999999</v>
      </c>
      <c r="EA168" s="22">
        <v>31.88</v>
      </c>
      <c r="EB168" s="14">
        <v>8.2353000000000005</v>
      </c>
      <c r="EC168" s="14">
        <v>150.77109999999999</v>
      </c>
      <c r="ED168">
        <v>107.69</v>
      </c>
      <c r="EE168">
        <v>939.23</v>
      </c>
      <c r="EF168">
        <v>14.520200000000001</v>
      </c>
      <c r="EG168" s="1"/>
      <c r="EI168">
        <v>106.99727588070455</v>
      </c>
      <c r="EJ168" s="1"/>
      <c r="EK168" s="14">
        <v>3.8567</v>
      </c>
      <c r="EL168" s="14">
        <v>302.53649999999999</v>
      </c>
      <c r="EM168" s="14">
        <v>2.6181000000000001</v>
      </c>
      <c r="EN168" s="14">
        <v>0.99850000000000005</v>
      </c>
      <c r="EO168">
        <v>88</v>
      </c>
      <c r="ES168" s="40">
        <v>-68.820672999999999</v>
      </c>
    </row>
    <row r="169" spans="1:149">
      <c r="A169" s="26">
        <v>26390</v>
      </c>
      <c r="B169" s="14">
        <v>41.116399999999999</v>
      </c>
      <c r="C169" s="14">
        <v>38.724800000000002</v>
      </c>
      <c r="D169" s="14">
        <v>52.570799999999998</v>
      </c>
      <c r="E169" s="14">
        <v>41.802399999999999</v>
      </c>
      <c r="F169" s="14">
        <v>23.203199999999999</v>
      </c>
      <c r="G169" s="14">
        <v>61.167099999999998</v>
      </c>
      <c r="H169" s="17">
        <v>82.8</v>
      </c>
      <c r="I169" s="17">
        <v>84.3</v>
      </c>
      <c r="J169" s="14">
        <v>39.601999999999997</v>
      </c>
      <c r="K169">
        <v>38.398499999999999</v>
      </c>
      <c r="L169" s="14">
        <v>58.426600000000001</v>
      </c>
      <c r="M169">
        <v>22.302199999999999</v>
      </c>
      <c r="N169">
        <v>52.9878</v>
      </c>
      <c r="O169" s="19">
        <v>17508</v>
      </c>
      <c r="P169" s="19">
        <v>73163</v>
      </c>
      <c r="Q169" s="19">
        <v>51064</v>
      </c>
      <c r="R169" s="19">
        <v>22099</v>
      </c>
      <c r="S169" s="19">
        <v>13358</v>
      </c>
      <c r="T169" s="19">
        <v>59805</v>
      </c>
      <c r="U169">
        <v>2822</v>
      </c>
      <c r="V169">
        <v>2837</v>
      </c>
      <c r="W169">
        <v>7699</v>
      </c>
      <c r="X169" s="19">
        <v>10497</v>
      </c>
      <c r="Y169" s="19">
        <v>7011</v>
      </c>
      <c r="Z169" s="19">
        <v>3931</v>
      </c>
      <c r="AA169" s="19">
        <v>4806</v>
      </c>
      <c r="AB169" s="19">
        <v>3753</v>
      </c>
      <c r="AC169" s="19">
        <v>2040</v>
      </c>
      <c r="AD169" s="19">
        <v>5074</v>
      </c>
      <c r="AE169" s="19">
        <v>660</v>
      </c>
      <c r="AF169" s="19">
        <v>5464</v>
      </c>
      <c r="AG169" s="19">
        <v>1878</v>
      </c>
      <c r="AH169" s="19">
        <v>14691</v>
      </c>
      <c r="AI169" s="17">
        <v>7972.6</v>
      </c>
      <c r="AJ169" s="17">
        <v>3529.9</v>
      </c>
      <c r="AK169" s="19">
        <v>81655</v>
      </c>
      <c r="AL169" s="19">
        <v>86614</v>
      </c>
      <c r="AM169">
        <v>60.4</v>
      </c>
      <c r="AN169">
        <v>5.7</v>
      </c>
      <c r="AO169" s="17">
        <f t="shared" si="18"/>
        <v>4.9172189253469414</v>
      </c>
      <c r="AP169" s="17">
        <f t="shared" si="19"/>
        <v>0.77701064493038074</v>
      </c>
      <c r="AQ169" s="17">
        <v>16.5</v>
      </c>
      <c r="AR169">
        <v>4.0999999999999996</v>
      </c>
      <c r="AS169">
        <v>5.4</v>
      </c>
      <c r="AT169">
        <v>2229</v>
      </c>
      <c r="AU169">
        <v>1500</v>
      </c>
      <c r="AV169" s="19">
        <f t="shared" si="20"/>
        <v>530</v>
      </c>
      <c r="AW169">
        <v>1203</v>
      </c>
      <c r="AX169">
        <v>673</v>
      </c>
      <c r="AY169">
        <v>2055</v>
      </c>
      <c r="AZ169">
        <v>1537</v>
      </c>
      <c r="BA169">
        <v>610</v>
      </c>
      <c r="BB169">
        <v>804</v>
      </c>
      <c r="BC169">
        <v>2728</v>
      </c>
      <c r="BD169" s="17">
        <v>40.5</v>
      </c>
      <c r="BE169" s="17">
        <v>36.9</v>
      </c>
      <c r="BF169" s="17">
        <v>3.5</v>
      </c>
      <c r="BG169" s="7">
        <v>62</v>
      </c>
      <c r="BH169" s="19">
        <v>2254</v>
      </c>
      <c r="BI169" s="19">
        <v>846</v>
      </c>
      <c r="BJ169" s="19">
        <v>439</v>
      </c>
      <c r="BK169" s="19">
        <v>288</v>
      </c>
      <c r="BL169" s="19">
        <v>992</v>
      </c>
      <c r="BM169" s="19">
        <v>535</v>
      </c>
      <c r="BN169" s="19">
        <v>2139</v>
      </c>
      <c r="BO169">
        <v>65.55</v>
      </c>
      <c r="BP169">
        <v>89661</v>
      </c>
      <c r="BQ169">
        <v>82278</v>
      </c>
      <c r="BR169">
        <v>275812</v>
      </c>
      <c r="BS169" s="17">
        <v>55</v>
      </c>
      <c r="BT169">
        <v>19987</v>
      </c>
      <c r="BU169">
        <v>502.38</v>
      </c>
      <c r="BV169" s="17">
        <v>52.3</v>
      </c>
      <c r="BW169">
        <v>946634</v>
      </c>
      <c r="BX169">
        <v>997866.75172599999</v>
      </c>
      <c r="BY169" s="17">
        <v>63</v>
      </c>
      <c r="BZ169">
        <v>402505</v>
      </c>
      <c r="CA169">
        <v>111782</v>
      </c>
      <c r="CB169" s="17">
        <v>39.700000000000003</v>
      </c>
      <c r="CC169">
        <v>8.9</v>
      </c>
      <c r="CD169">
        <v>15.4</v>
      </c>
      <c r="CE169" s="1"/>
      <c r="CI169">
        <v>27.7</v>
      </c>
      <c r="CJ169" s="22">
        <v>23.902999999999999</v>
      </c>
      <c r="CK169" s="22">
        <v>25.016999999999999</v>
      </c>
      <c r="CL169" s="17">
        <v>41.3</v>
      </c>
      <c r="CM169" s="17">
        <v>45.7</v>
      </c>
      <c r="CN169" s="17">
        <v>40.9</v>
      </c>
      <c r="CO169" s="17">
        <v>37.5</v>
      </c>
      <c r="CP169" s="17">
        <v>37.9</v>
      </c>
      <c r="CQ169" s="7">
        <v>36.880000000000003</v>
      </c>
      <c r="CR169">
        <v>115.6</v>
      </c>
      <c r="CS169" s="17">
        <v>73.400000000000006</v>
      </c>
      <c r="CT169" s="22">
        <v>41.5</v>
      </c>
      <c r="CU169" s="22">
        <v>43.8</v>
      </c>
      <c r="CV169">
        <v>5.49</v>
      </c>
      <c r="CW169">
        <v>3.65</v>
      </c>
      <c r="CX169" s="21">
        <v>3.86</v>
      </c>
      <c r="CY169" s="21">
        <v>7.3</v>
      </c>
      <c r="CZ169" s="21">
        <v>8.24</v>
      </c>
      <c r="DA169" s="21">
        <v>4.17</v>
      </c>
      <c r="DB169" s="4">
        <v>4.4240000000000004</v>
      </c>
      <c r="DC169" s="4">
        <f t="shared" si="21"/>
        <v>0.71400000000000041</v>
      </c>
      <c r="DD169" s="21">
        <v>4.96</v>
      </c>
      <c r="DE169" s="21">
        <v>6.19</v>
      </c>
      <c r="DF169" s="21">
        <v>7.29</v>
      </c>
      <c r="DG169" s="21">
        <v>3.71</v>
      </c>
      <c r="DH169" s="21">
        <v>4.2300000000000004</v>
      </c>
      <c r="DI169" s="21">
        <v>5.24</v>
      </c>
      <c r="DJ169" s="4">
        <f t="shared" si="27"/>
        <v>1.5300000000000002</v>
      </c>
      <c r="DK169" s="4">
        <f t="shared" si="22"/>
        <v>1.1099999999999994</v>
      </c>
      <c r="DL169" s="4">
        <f t="shared" si="23"/>
        <v>2.0499999999999998</v>
      </c>
      <c r="DM169" s="4">
        <f t="shared" si="28"/>
        <v>1.0999999999999996</v>
      </c>
      <c r="DN169" s="4">
        <f t="shared" si="24"/>
        <v>0.52000000000000046</v>
      </c>
      <c r="DO169" s="4">
        <f t="shared" si="25"/>
        <v>1.25</v>
      </c>
      <c r="DP169" s="4">
        <f t="shared" si="26"/>
        <v>2.4800000000000004</v>
      </c>
      <c r="DQ169" s="14">
        <v>121.2319</v>
      </c>
      <c r="DR169" s="14">
        <v>77.056700000000006</v>
      </c>
      <c r="DS169" s="1"/>
      <c r="DT169" s="22">
        <v>72.950999999999993</v>
      </c>
      <c r="DU169" s="17">
        <v>235.6</v>
      </c>
      <c r="DV169" s="17">
        <v>738.4</v>
      </c>
      <c r="DW169" s="17">
        <v>536.70000000000005</v>
      </c>
      <c r="DX169" s="19">
        <v>32463</v>
      </c>
      <c r="DY169" s="14">
        <v>143.89400000000001</v>
      </c>
      <c r="DZ169" s="14">
        <v>85.835999999999999</v>
      </c>
      <c r="EA169" s="22">
        <v>32.58</v>
      </c>
      <c r="EB169" s="14">
        <v>8.4280000000000008</v>
      </c>
      <c r="EC169" s="14">
        <v>152.322</v>
      </c>
      <c r="ED169">
        <v>108.81</v>
      </c>
      <c r="EE169">
        <v>958.15989999999999</v>
      </c>
      <c r="EF169">
        <v>13.498329999999999</v>
      </c>
      <c r="EG169" s="1"/>
      <c r="EI169">
        <v>107.11637829263411</v>
      </c>
      <c r="EJ169" s="1"/>
      <c r="EK169" s="14">
        <v>3.8509000000000002</v>
      </c>
      <c r="EL169" s="14">
        <v>303.56049999999999</v>
      </c>
      <c r="EM169" s="14">
        <v>2.6101999999999999</v>
      </c>
      <c r="EN169" s="14">
        <v>0.99570000000000003</v>
      </c>
      <c r="EO169">
        <v>85.1</v>
      </c>
      <c r="ES169" s="40">
        <v>-53.001761999999999</v>
      </c>
    </row>
    <row r="170" spans="1:149">
      <c r="A170" s="26">
        <v>26420</v>
      </c>
      <c r="B170" s="14">
        <v>41.095199999999998</v>
      </c>
      <c r="C170" s="14">
        <v>38.530200000000001</v>
      </c>
      <c r="D170" s="14">
        <v>52.305</v>
      </c>
      <c r="E170" s="14">
        <v>41.8949</v>
      </c>
      <c r="F170" s="14">
        <v>23.3903</v>
      </c>
      <c r="G170" s="14">
        <v>61.348500000000001</v>
      </c>
      <c r="H170" s="17">
        <v>82.7</v>
      </c>
      <c r="I170" s="17">
        <v>84.1</v>
      </c>
      <c r="J170" s="14">
        <v>39.243699999999997</v>
      </c>
      <c r="K170">
        <v>37.847499999999997</v>
      </c>
      <c r="L170" s="14">
        <v>58.247399999999999</v>
      </c>
      <c r="M170">
        <v>22.178599999999999</v>
      </c>
      <c r="N170">
        <v>52.405799999999999</v>
      </c>
      <c r="O170" s="19">
        <v>17602</v>
      </c>
      <c r="P170" s="19">
        <v>73467</v>
      </c>
      <c r="Q170" s="19">
        <v>51245</v>
      </c>
      <c r="R170" s="19">
        <v>22222</v>
      </c>
      <c r="S170" s="19">
        <v>13416</v>
      </c>
      <c r="T170" s="19">
        <v>60051</v>
      </c>
      <c r="U170">
        <v>2817</v>
      </c>
      <c r="V170">
        <v>2871</v>
      </c>
      <c r="W170">
        <v>7728</v>
      </c>
      <c r="X170" s="19">
        <v>10568</v>
      </c>
      <c r="Y170" s="19">
        <v>7034</v>
      </c>
      <c r="Z170" s="19">
        <v>3957</v>
      </c>
      <c r="AA170" s="19">
        <v>4833</v>
      </c>
      <c r="AB170" s="19">
        <v>3765</v>
      </c>
      <c r="AC170" s="19">
        <v>2046</v>
      </c>
      <c r="AD170" s="19">
        <v>5088</v>
      </c>
      <c r="AE170" s="19">
        <v>663</v>
      </c>
      <c r="AF170" s="19">
        <v>5490</v>
      </c>
      <c r="AG170" s="19">
        <v>1889</v>
      </c>
      <c r="AH170" s="19">
        <v>14718</v>
      </c>
      <c r="AI170" s="17">
        <v>7989.3</v>
      </c>
      <c r="AJ170" s="17">
        <v>3541</v>
      </c>
      <c r="AK170" s="19">
        <v>81887</v>
      </c>
      <c r="AL170" s="19">
        <v>86809</v>
      </c>
      <c r="AM170">
        <v>60.4</v>
      </c>
      <c r="AN170">
        <v>5.7</v>
      </c>
      <c r="AO170" s="17">
        <f t="shared" si="18"/>
        <v>4.9695308090174981</v>
      </c>
      <c r="AP170" s="17">
        <f t="shared" si="19"/>
        <v>0.66813348846317777</v>
      </c>
      <c r="AQ170" s="17">
        <v>15.3</v>
      </c>
      <c r="AR170">
        <v>4.0999999999999996</v>
      </c>
      <c r="AS170">
        <v>5.7</v>
      </c>
      <c r="AT170">
        <v>2192</v>
      </c>
      <c r="AU170">
        <v>1534</v>
      </c>
      <c r="AV170" s="19">
        <f t="shared" si="20"/>
        <v>588</v>
      </c>
      <c r="AW170">
        <v>1168</v>
      </c>
      <c r="AX170">
        <v>580</v>
      </c>
      <c r="AY170">
        <v>2222</v>
      </c>
      <c r="AZ170">
        <v>1393</v>
      </c>
      <c r="BA170">
        <v>654</v>
      </c>
      <c r="BB170">
        <v>699</v>
      </c>
      <c r="BC170">
        <v>2565</v>
      </c>
      <c r="BD170" s="17">
        <v>40.5</v>
      </c>
      <c r="BE170" s="17">
        <v>36.799999999999997</v>
      </c>
      <c r="BF170" s="17">
        <v>3.4</v>
      </c>
      <c r="BG170" s="7">
        <v>64</v>
      </c>
      <c r="BH170" s="19">
        <v>2252</v>
      </c>
      <c r="BI170" s="19">
        <v>850</v>
      </c>
      <c r="BJ170" s="19">
        <v>441</v>
      </c>
      <c r="BK170" s="19">
        <v>325</v>
      </c>
      <c r="BL170" s="19">
        <v>1011</v>
      </c>
      <c r="BM170" s="19">
        <v>476</v>
      </c>
      <c r="BN170" s="19">
        <v>2067</v>
      </c>
      <c r="BO170">
        <v>85.55</v>
      </c>
      <c r="BP170">
        <v>91101</v>
      </c>
      <c r="BQ170">
        <v>82708</v>
      </c>
      <c r="BR170">
        <v>276632</v>
      </c>
      <c r="BS170" s="17">
        <v>56.1</v>
      </c>
      <c r="BT170">
        <v>22123</v>
      </c>
      <c r="BU170">
        <v>505.57</v>
      </c>
      <c r="BV170" s="17">
        <v>53.1</v>
      </c>
      <c r="BW170">
        <v>984433</v>
      </c>
      <c r="BX170">
        <v>1004517.596103</v>
      </c>
      <c r="BY170" s="17">
        <v>66.900000000000006</v>
      </c>
      <c r="BZ170">
        <v>404983</v>
      </c>
      <c r="CA170">
        <v>112860</v>
      </c>
      <c r="CB170" s="17">
        <v>40</v>
      </c>
      <c r="CC170">
        <v>9</v>
      </c>
      <c r="CD170">
        <v>15.4</v>
      </c>
      <c r="CE170" s="1"/>
      <c r="CI170">
        <v>28.1</v>
      </c>
      <c r="CJ170" s="22">
        <v>23.954999999999998</v>
      </c>
      <c r="CK170" s="22">
        <v>25.074999999999999</v>
      </c>
      <c r="CL170" s="17">
        <v>41.5</v>
      </c>
      <c r="CM170" s="17">
        <v>46.3</v>
      </c>
      <c r="CN170" s="17">
        <v>41.1</v>
      </c>
      <c r="CO170" s="17">
        <v>37.700000000000003</v>
      </c>
      <c r="CP170" s="17">
        <v>38</v>
      </c>
      <c r="CQ170" s="7">
        <v>38.68</v>
      </c>
      <c r="CR170">
        <v>119.2</v>
      </c>
      <c r="CS170" s="17">
        <v>71.400000000000006</v>
      </c>
      <c r="CT170" s="22">
        <v>41.6</v>
      </c>
      <c r="CU170" s="22">
        <v>43.9</v>
      </c>
      <c r="CV170">
        <v>5.52</v>
      </c>
      <c r="CW170">
        <v>3.67</v>
      </c>
      <c r="CX170" s="21">
        <v>3.87</v>
      </c>
      <c r="CY170" s="21">
        <v>7.3</v>
      </c>
      <c r="CZ170" s="21">
        <v>8.23</v>
      </c>
      <c r="DA170" s="21">
        <v>4.2699999999999996</v>
      </c>
      <c r="DB170" s="4">
        <v>4.3239999999999998</v>
      </c>
      <c r="DC170" s="4">
        <f t="shared" si="21"/>
        <v>0.6339999999999999</v>
      </c>
      <c r="DD170" s="21">
        <v>4.6399999999999997</v>
      </c>
      <c r="DE170" s="21">
        <v>6.13</v>
      </c>
      <c r="DF170" s="21">
        <v>7.37</v>
      </c>
      <c r="DG170" s="21">
        <v>3.69</v>
      </c>
      <c r="DH170" s="21">
        <v>4.12</v>
      </c>
      <c r="DI170" s="21">
        <v>4.8600000000000003</v>
      </c>
      <c r="DJ170" s="4">
        <f t="shared" si="27"/>
        <v>1.1700000000000004</v>
      </c>
      <c r="DK170" s="4">
        <f t="shared" si="22"/>
        <v>1.17</v>
      </c>
      <c r="DL170" s="4">
        <f t="shared" si="23"/>
        <v>2.1000000000000005</v>
      </c>
      <c r="DM170" s="4">
        <f t="shared" si="28"/>
        <v>1.2400000000000002</v>
      </c>
      <c r="DN170" s="4">
        <f t="shared" si="24"/>
        <v>0.43000000000000016</v>
      </c>
      <c r="DO170" s="4">
        <f t="shared" si="25"/>
        <v>0.94999999999999973</v>
      </c>
      <c r="DP170" s="4">
        <f t="shared" si="26"/>
        <v>2.44</v>
      </c>
      <c r="DQ170" s="14">
        <v>122.69199999999999</v>
      </c>
      <c r="DR170" s="14">
        <v>78.11</v>
      </c>
      <c r="DS170" s="1"/>
      <c r="DT170" s="22">
        <v>73.344999999999999</v>
      </c>
      <c r="DU170" s="17">
        <v>235.9</v>
      </c>
      <c r="DV170" s="17">
        <v>743.3</v>
      </c>
      <c r="DW170" s="17">
        <v>538.5</v>
      </c>
      <c r="DX170" s="19">
        <v>32732</v>
      </c>
      <c r="DY170" s="14">
        <v>145.62119999999999</v>
      </c>
      <c r="DZ170" s="14">
        <v>87.194900000000004</v>
      </c>
      <c r="EA170" s="22">
        <v>32.843000000000004</v>
      </c>
      <c r="EB170" s="14">
        <v>8.5783000000000005</v>
      </c>
      <c r="EC170" s="14">
        <v>154.1995</v>
      </c>
      <c r="ED170">
        <v>107.65</v>
      </c>
      <c r="EE170">
        <v>948.22</v>
      </c>
      <c r="EF170">
        <v>15.95312</v>
      </c>
      <c r="EG170" s="1"/>
      <c r="EI170">
        <v>106.9214834367494</v>
      </c>
      <c r="EJ170" s="1"/>
      <c r="EK170" s="14">
        <v>3.8605</v>
      </c>
      <c r="EL170" s="14">
        <v>304.37950000000001</v>
      </c>
      <c r="EM170" s="14">
        <v>2.6124000000000001</v>
      </c>
      <c r="EN170" s="14">
        <v>0.9889</v>
      </c>
      <c r="EO170">
        <v>82.2</v>
      </c>
      <c r="ES170" s="40">
        <v>-59.333717</v>
      </c>
    </row>
    <row r="171" spans="1:149">
      <c r="A171" s="26">
        <v>26451</v>
      </c>
      <c r="B171" s="14">
        <v>41.203400000000002</v>
      </c>
      <c r="C171" s="14">
        <v>38.584600000000002</v>
      </c>
      <c r="D171" s="14">
        <v>52.313000000000002</v>
      </c>
      <c r="E171" s="14">
        <v>41.9666</v>
      </c>
      <c r="F171" s="14">
        <v>23.402799999999999</v>
      </c>
      <c r="G171" s="14">
        <v>61.680799999999998</v>
      </c>
      <c r="H171" s="17">
        <v>82.7</v>
      </c>
      <c r="I171" s="17">
        <v>84.1</v>
      </c>
      <c r="J171" s="14">
        <v>39.274700000000003</v>
      </c>
      <c r="K171">
        <v>37.814700000000002</v>
      </c>
      <c r="L171" s="14">
        <v>58.241599999999998</v>
      </c>
      <c r="M171">
        <v>22.253900000000002</v>
      </c>
      <c r="N171">
        <v>51.025700000000001</v>
      </c>
      <c r="O171" s="19">
        <v>17641</v>
      </c>
      <c r="P171" s="19">
        <v>73760</v>
      </c>
      <c r="Q171" s="19">
        <v>51478</v>
      </c>
      <c r="R171" s="19">
        <v>22282</v>
      </c>
      <c r="S171" s="19">
        <v>13405</v>
      </c>
      <c r="T171" s="19">
        <v>60355</v>
      </c>
      <c r="U171">
        <v>2814</v>
      </c>
      <c r="V171">
        <v>2839</v>
      </c>
      <c r="W171">
        <v>7752</v>
      </c>
      <c r="X171" s="19">
        <v>10592</v>
      </c>
      <c r="Y171" s="19">
        <v>7049</v>
      </c>
      <c r="Z171" s="19">
        <v>3969</v>
      </c>
      <c r="AA171" s="19">
        <v>4884</v>
      </c>
      <c r="AB171" s="19">
        <v>3791</v>
      </c>
      <c r="AC171" s="19">
        <v>2054</v>
      </c>
      <c r="AD171" s="19">
        <v>5114</v>
      </c>
      <c r="AE171" s="19">
        <v>672</v>
      </c>
      <c r="AF171" s="19">
        <v>5542</v>
      </c>
      <c r="AG171" s="19">
        <v>1909</v>
      </c>
      <c r="AH171" s="19">
        <v>14779</v>
      </c>
      <c r="AI171" s="17">
        <v>8019.4</v>
      </c>
      <c r="AJ171" s="17">
        <v>3550.1</v>
      </c>
      <c r="AK171" s="19">
        <v>82083</v>
      </c>
      <c r="AL171" s="19">
        <v>87006</v>
      </c>
      <c r="AM171">
        <v>60.4</v>
      </c>
      <c r="AN171">
        <v>5.7</v>
      </c>
      <c r="AO171" s="17">
        <f t="shared" si="18"/>
        <v>5.009999310392387</v>
      </c>
      <c r="AP171" s="17">
        <f t="shared" si="19"/>
        <v>0.63214031216237965</v>
      </c>
      <c r="AQ171" s="17">
        <v>15.9</v>
      </c>
      <c r="AR171">
        <v>4</v>
      </c>
      <c r="AS171">
        <v>5.6</v>
      </c>
      <c r="AT171">
        <v>2279</v>
      </c>
      <c r="AU171">
        <v>1489</v>
      </c>
      <c r="AV171" s="19">
        <f t="shared" si="20"/>
        <v>591</v>
      </c>
      <c r="AW171">
        <v>1141</v>
      </c>
      <c r="AX171">
        <v>550</v>
      </c>
      <c r="AY171">
        <v>2149</v>
      </c>
      <c r="AZ171">
        <v>1392</v>
      </c>
      <c r="BA171">
        <v>625</v>
      </c>
      <c r="BB171">
        <v>715</v>
      </c>
      <c r="BC171">
        <v>2805</v>
      </c>
      <c r="BD171" s="17">
        <v>40.6</v>
      </c>
      <c r="BE171" s="17">
        <v>36.9</v>
      </c>
      <c r="BF171" s="17">
        <v>3.4</v>
      </c>
      <c r="BG171" s="7">
        <v>64</v>
      </c>
      <c r="BH171" s="19">
        <v>2382</v>
      </c>
      <c r="BI171" s="19">
        <v>899</v>
      </c>
      <c r="BJ171" s="19">
        <v>461</v>
      </c>
      <c r="BK171" s="19">
        <v>349</v>
      </c>
      <c r="BL171" s="19">
        <v>1029</v>
      </c>
      <c r="BM171" s="19">
        <v>543</v>
      </c>
      <c r="BN171" s="19">
        <v>2183</v>
      </c>
      <c r="BO171">
        <v>69.650000000000006</v>
      </c>
      <c r="BP171">
        <v>91401</v>
      </c>
      <c r="BQ171">
        <v>84215</v>
      </c>
      <c r="BR171">
        <v>278479</v>
      </c>
      <c r="BS171" s="17">
        <v>57.7</v>
      </c>
      <c r="BT171">
        <v>19177</v>
      </c>
      <c r="BU171">
        <v>506.23</v>
      </c>
      <c r="BV171" s="17">
        <v>49.6</v>
      </c>
      <c r="BW171">
        <v>991632</v>
      </c>
      <c r="BX171">
        <v>995299.62193599995</v>
      </c>
      <c r="BY171" s="17">
        <v>62.1</v>
      </c>
      <c r="BZ171">
        <v>406750</v>
      </c>
      <c r="CA171">
        <v>113552</v>
      </c>
      <c r="CB171" s="17">
        <v>40.1</v>
      </c>
      <c r="CC171">
        <v>9</v>
      </c>
      <c r="CD171">
        <v>15.4</v>
      </c>
      <c r="CE171" s="1"/>
      <c r="CI171">
        <v>27.9</v>
      </c>
      <c r="CJ171" s="22">
        <v>23.992000000000001</v>
      </c>
      <c r="CK171" s="22">
        <v>25.126000000000001</v>
      </c>
      <c r="CL171" s="17">
        <v>41.7</v>
      </c>
      <c r="CM171" s="17">
        <v>46.8</v>
      </c>
      <c r="CN171" s="17">
        <v>41.4</v>
      </c>
      <c r="CO171" s="17">
        <v>37.799999999999997</v>
      </c>
      <c r="CP171" s="17">
        <v>38</v>
      </c>
      <c r="CQ171" s="7">
        <v>39.08</v>
      </c>
      <c r="CR171">
        <v>119.1</v>
      </c>
      <c r="CS171" s="17">
        <v>70.2</v>
      </c>
      <c r="CT171" s="22">
        <v>41.7</v>
      </c>
      <c r="CU171" s="22">
        <v>44</v>
      </c>
      <c r="CV171">
        <v>5.5</v>
      </c>
      <c r="CW171">
        <v>3.68</v>
      </c>
      <c r="CX171" s="21">
        <v>3.88</v>
      </c>
      <c r="CY171" s="21">
        <v>7.23</v>
      </c>
      <c r="CZ171" s="21">
        <v>8.1999999999999993</v>
      </c>
      <c r="DA171" s="21">
        <v>4.46</v>
      </c>
      <c r="DB171" s="4">
        <v>4.4740000000000002</v>
      </c>
      <c r="DC171" s="4">
        <f t="shared" si="21"/>
        <v>0.56400000000000006</v>
      </c>
      <c r="DD171" s="21">
        <v>4.93</v>
      </c>
      <c r="DE171" s="21">
        <v>6.11</v>
      </c>
      <c r="DF171" s="21">
        <v>7.37</v>
      </c>
      <c r="DG171" s="21">
        <v>3.91</v>
      </c>
      <c r="DH171" s="21">
        <v>4.3499999999999996</v>
      </c>
      <c r="DI171" s="21">
        <v>5.0599999999999996</v>
      </c>
      <c r="DJ171" s="4">
        <f t="shared" si="27"/>
        <v>1.1499999999999995</v>
      </c>
      <c r="DK171" s="4">
        <f t="shared" si="22"/>
        <v>1.1200000000000001</v>
      </c>
      <c r="DL171" s="4">
        <f t="shared" si="23"/>
        <v>2.089999999999999</v>
      </c>
      <c r="DM171" s="4">
        <f t="shared" si="28"/>
        <v>1.2599999999999998</v>
      </c>
      <c r="DN171" s="4">
        <f t="shared" si="24"/>
        <v>0.4399999999999995</v>
      </c>
      <c r="DO171" s="4">
        <f t="shared" si="25"/>
        <v>1.0199999999999996</v>
      </c>
      <c r="DP171" s="4">
        <f t="shared" si="26"/>
        <v>2.2000000000000002</v>
      </c>
      <c r="DQ171" s="14">
        <v>123.7672</v>
      </c>
      <c r="DR171" s="14">
        <v>78.954800000000006</v>
      </c>
      <c r="DS171" s="1"/>
      <c r="DT171" s="22">
        <v>73.903000000000006</v>
      </c>
      <c r="DU171" s="17">
        <v>236.6</v>
      </c>
      <c r="DV171" s="17">
        <v>749.7</v>
      </c>
      <c r="DW171" s="17">
        <v>541.6</v>
      </c>
      <c r="DX171" s="19">
        <v>32441</v>
      </c>
      <c r="DY171" s="14">
        <v>147.3673</v>
      </c>
      <c r="DZ171" s="14">
        <v>88.249799999999993</v>
      </c>
      <c r="EA171" s="22">
        <v>32.540999999999997</v>
      </c>
      <c r="EB171" s="14">
        <v>8.7857000000000003</v>
      </c>
      <c r="EC171" s="14">
        <v>156.15299999999999</v>
      </c>
      <c r="ED171">
        <v>108.01</v>
      </c>
      <c r="EE171">
        <v>943.42989999999998</v>
      </c>
      <c r="EF171">
        <v>12.841189999999999</v>
      </c>
      <c r="EG171" s="1"/>
      <c r="EI171">
        <v>106.66162362890313</v>
      </c>
      <c r="EJ171" s="1"/>
      <c r="EK171" s="14">
        <v>3.7997999999999998</v>
      </c>
      <c r="EL171" s="14">
        <v>302.41449999999998</v>
      </c>
      <c r="EM171" s="14">
        <v>2.5691000000000002</v>
      </c>
      <c r="EN171" s="14">
        <v>0.97950000000000004</v>
      </c>
      <c r="EO171">
        <v>85.2</v>
      </c>
      <c r="ES171" s="40">
        <v>-63.945878999999998</v>
      </c>
    </row>
    <row r="172" spans="1:149">
      <c r="A172" s="26">
        <v>26481</v>
      </c>
      <c r="B172" s="14">
        <v>41.187899999999999</v>
      </c>
      <c r="C172" s="14">
        <v>38.803400000000003</v>
      </c>
      <c r="D172" s="14">
        <v>52.722499999999997</v>
      </c>
      <c r="E172" s="14">
        <v>41.660499999999999</v>
      </c>
      <c r="F172" s="14">
        <v>23.242699999999999</v>
      </c>
      <c r="G172" s="14">
        <v>61.261600000000001</v>
      </c>
      <c r="H172" s="17">
        <v>82.5</v>
      </c>
      <c r="I172" s="17">
        <v>83.8</v>
      </c>
      <c r="J172" s="14">
        <v>40.131300000000003</v>
      </c>
      <c r="K172">
        <v>39.279800000000002</v>
      </c>
      <c r="L172" s="14">
        <v>58.310699999999997</v>
      </c>
      <c r="M172">
        <v>22.2789</v>
      </c>
      <c r="N172">
        <v>51.314500000000002</v>
      </c>
      <c r="O172" s="19">
        <v>17556</v>
      </c>
      <c r="P172" s="19">
        <v>73708</v>
      </c>
      <c r="Q172" s="19">
        <v>51546</v>
      </c>
      <c r="R172" s="19">
        <v>22162</v>
      </c>
      <c r="S172" s="19">
        <v>13482</v>
      </c>
      <c r="T172" s="19">
        <v>60226</v>
      </c>
      <c r="U172">
        <v>2787</v>
      </c>
      <c r="V172">
        <v>2860</v>
      </c>
      <c r="W172">
        <v>7835</v>
      </c>
      <c r="X172" s="19">
        <v>10521</v>
      </c>
      <c r="Y172" s="19">
        <v>7035</v>
      </c>
      <c r="Z172" s="19">
        <v>3939</v>
      </c>
      <c r="AA172" s="19">
        <v>4879</v>
      </c>
      <c r="AB172" s="19">
        <v>3790</v>
      </c>
      <c r="AC172" s="19">
        <v>2051</v>
      </c>
      <c r="AD172" s="19">
        <v>5123</v>
      </c>
      <c r="AE172" s="19">
        <v>667</v>
      </c>
      <c r="AF172" s="19">
        <v>5531</v>
      </c>
      <c r="AG172" s="19">
        <v>1907</v>
      </c>
      <c r="AH172" s="19">
        <v>14783</v>
      </c>
      <c r="AI172" s="17">
        <v>8032.3</v>
      </c>
      <c r="AJ172" s="17">
        <v>3544.2</v>
      </c>
      <c r="AK172" s="19">
        <v>82230</v>
      </c>
      <c r="AL172" s="19">
        <v>87143</v>
      </c>
      <c r="AM172">
        <v>60.4</v>
      </c>
      <c r="AN172">
        <v>5.6</v>
      </c>
      <c r="AO172" s="17">
        <f t="shared" si="18"/>
        <v>5.0468769723328322</v>
      </c>
      <c r="AP172" s="17">
        <f t="shared" si="19"/>
        <v>0.59557279414296038</v>
      </c>
      <c r="AQ172" s="17">
        <v>15.6</v>
      </c>
      <c r="AR172">
        <v>4</v>
      </c>
      <c r="AS172">
        <v>5.7</v>
      </c>
      <c r="AT172">
        <v>2248</v>
      </c>
      <c r="AU172">
        <v>1515</v>
      </c>
      <c r="AV172" s="19">
        <f t="shared" si="20"/>
        <v>635</v>
      </c>
      <c r="AW172">
        <v>1154</v>
      </c>
      <c r="AX172">
        <v>519</v>
      </c>
      <c r="AY172">
        <v>2170</v>
      </c>
      <c r="AZ172">
        <v>1456</v>
      </c>
      <c r="BA172">
        <v>649</v>
      </c>
      <c r="BB172">
        <v>638</v>
      </c>
      <c r="BC172">
        <v>2799</v>
      </c>
      <c r="BD172" s="17">
        <v>40.5</v>
      </c>
      <c r="BE172" s="17">
        <v>36.799999999999997</v>
      </c>
      <c r="BF172" s="17">
        <v>3.4</v>
      </c>
      <c r="BG172" s="7">
        <v>66</v>
      </c>
      <c r="BH172" s="19">
        <v>2481</v>
      </c>
      <c r="BI172" s="19">
        <v>953</v>
      </c>
      <c r="BJ172" s="19">
        <v>472</v>
      </c>
      <c r="BK172" s="19">
        <v>351</v>
      </c>
      <c r="BL172" s="19">
        <v>1139</v>
      </c>
      <c r="BM172" s="19">
        <v>520</v>
      </c>
      <c r="BN172" s="19">
        <v>2195</v>
      </c>
      <c r="BO172">
        <v>66.650000000000006</v>
      </c>
      <c r="BP172">
        <v>89388</v>
      </c>
      <c r="BQ172">
        <v>81913</v>
      </c>
      <c r="BR172">
        <v>279892</v>
      </c>
      <c r="BS172" s="17">
        <v>61.7</v>
      </c>
      <c r="BT172">
        <v>22222</v>
      </c>
      <c r="BU172">
        <v>506.58</v>
      </c>
      <c r="BV172" s="17">
        <v>46.7</v>
      </c>
      <c r="BW172">
        <v>1023398</v>
      </c>
      <c r="BX172">
        <v>1003680.608418</v>
      </c>
      <c r="BY172" s="17">
        <v>64.7</v>
      </c>
      <c r="BZ172">
        <v>404225</v>
      </c>
      <c r="CA172">
        <v>113748</v>
      </c>
      <c r="CB172" s="17">
        <v>40.200000000000003</v>
      </c>
      <c r="CC172">
        <v>9</v>
      </c>
      <c r="CD172">
        <v>15.4</v>
      </c>
      <c r="CE172" s="1"/>
      <c r="CI172">
        <v>28.2</v>
      </c>
      <c r="CJ172" s="22">
        <v>24.077999999999999</v>
      </c>
      <c r="CK172" s="22">
        <v>25.198</v>
      </c>
      <c r="CL172" s="17">
        <v>41.8</v>
      </c>
      <c r="CM172" s="17">
        <v>47.1</v>
      </c>
      <c r="CN172" s="17">
        <v>41.6</v>
      </c>
      <c r="CO172" s="17">
        <v>37.799999999999997</v>
      </c>
      <c r="CP172" s="17">
        <v>38.1</v>
      </c>
      <c r="CQ172" s="7">
        <v>39.64</v>
      </c>
      <c r="CR172">
        <v>119.8</v>
      </c>
      <c r="CS172" s="17">
        <v>70.599999999999994</v>
      </c>
      <c r="CT172" s="22">
        <v>41.8</v>
      </c>
      <c r="CU172" s="22">
        <v>44.1</v>
      </c>
      <c r="CV172">
        <v>5.52</v>
      </c>
      <c r="CW172">
        <v>3.69</v>
      </c>
      <c r="CX172" s="21">
        <v>3.9</v>
      </c>
      <c r="CY172" s="21">
        <v>7.21</v>
      </c>
      <c r="CZ172" s="21">
        <v>8.23</v>
      </c>
      <c r="DA172" s="21">
        <v>4.55</v>
      </c>
      <c r="DB172" s="4">
        <v>4.7039999999999997</v>
      </c>
      <c r="DC172" s="4">
        <f t="shared" si="21"/>
        <v>0.72399999999999975</v>
      </c>
      <c r="DD172" s="21">
        <v>4.96</v>
      </c>
      <c r="DE172" s="21">
        <v>6.11</v>
      </c>
      <c r="DF172" s="21">
        <v>7.4</v>
      </c>
      <c r="DG172" s="21">
        <v>3.98</v>
      </c>
      <c r="DH172" s="21">
        <v>4.5</v>
      </c>
      <c r="DI172" s="21">
        <v>5.57</v>
      </c>
      <c r="DJ172" s="4">
        <f t="shared" si="27"/>
        <v>1.5900000000000003</v>
      </c>
      <c r="DK172" s="4">
        <f t="shared" si="22"/>
        <v>1.0999999999999996</v>
      </c>
      <c r="DL172" s="4">
        <f t="shared" si="23"/>
        <v>2.12</v>
      </c>
      <c r="DM172" s="4">
        <f t="shared" si="28"/>
        <v>1.29</v>
      </c>
      <c r="DN172" s="4">
        <f t="shared" si="24"/>
        <v>0.52</v>
      </c>
      <c r="DO172" s="4">
        <f t="shared" si="25"/>
        <v>0.98</v>
      </c>
      <c r="DP172" s="4">
        <f t="shared" si="26"/>
        <v>2.1300000000000003</v>
      </c>
      <c r="DQ172" s="14">
        <v>124.68170000000001</v>
      </c>
      <c r="DR172" s="14">
        <v>80.119200000000006</v>
      </c>
      <c r="DS172" s="1"/>
      <c r="DT172" s="22">
        <v>74.290999999999997</v>
      </c>
      <c r="DU172" s="17">
        <v>238.8</v>
      </c>
      <c r="DV172" s="17">
        <v>759.5</v>
      </c>
      <c r="DW172" s="17">
        <v>546.5</v>
      </c>
      <c r="DX172" s="19">
        <v>32826</v>
      </c>
      <c r="DY172" s="14">
        <v>148.3219</v>
      </c>
      <c r="DZ172" s="14">
        <v>89.795500000000004</v>
      </c>
      <c r="EA172" s="22">
        <v>33.064</v>
      </c>
      <c r="EB172" s="14">
        <v>8.9580000000000002</v>
      </c>
      <c r="EC172" s="14">
        <v>157.2799</v>
      </c>
      <c r="ED172">
        <v>107.21</v>
      </c>
      <c r="EE172">
        <v>925.91989999999998</v>
      </c>
      <c r="EF172">
        <v>15.27042</v>
      </c>
      <c r="EG172" s="1"/>
      <c r="EI172">
        <v>107.04058584867894</v>
      </c>
      <c r="EJ172" s="1"/>
      <c r="EK172" s="14">
        <v>3.7650000000000001</v>
      </c>
      <c r="EL172" s="14">
        <v>301.03050000000002</v>
      </c>
      <c r="EM172" s="14">
        <v>2.4447000000000001</v>
      </c>
      <c r="EN172" s="14">
        <v>0.98399999999999999</v>
      </c>
      <c r="EO172">
        <v>88.3</v>
      </c>
      <c r="ES172" s="40">
        <v>-47.351376000000002</v>
      </c>
    </row>
    <row r="173" spans="1:149">
      <c r="A173" s="26">
        <v>26512</v>
      </c>
      <c r="B173" s="14">
        <v>41.735199999999999</v>
      </c>
      <c r="C173" s="14">
        <v>39.283799999999999</v>
      </c>
      <c r="D173" s="14">
        <v>53.2898</v>
      </c>
      <c r="E173" s="14">
        <v>42.282600000000002</v>
      </c>
      <c r="F173" s="14">
        <v>23.724799999999998</v>
      </c>
      <c r="G173" s="14">
        <v>61.668399999999998</v>
      </c>
      <c r="H173" s="17">
        <v>83.4</v>
      </c>
      <c r="I173" s="17">
        <v>84.7</v>
      </c>
      <c r="J173" s="14">
        <v>40.471600000000002</v>
      </c>
      <c r="K173">
        <v>39.6584</v>
      </c>
      <c r="L173" s="14">
        <v>59.005400000000002</v>
      </c>
      <c r="M173">
        <v>22.620999999999999</v>
      </c>
      <c r="N173">
        <v>51.897599999999997</v>
      </c>
      <c r="O173" s="19">
        <v>17741</v>
      </c>
      <c r="P173" s="19">
        <v>74138</v>
      </c>
      <c r="Q173" s="19">
        <v>51738</v>
      </c>
      <c r="R173" s="19">
        <v>22400</v>
      </c>
      <c r="S173" s="19">
        <v>13530</v>
      </c>
      <c r="T173" s="19">
        <v>60608</v>
      </c>
      <c r="U173">
        <v>2806</v>
      </c>
      <c r="V173">
        <v>2871</v>
      </c>
      <c r="W173">
        <v>7853</v>
      </c>
      <c r="X173" s="19">
        <v>10699</v>
      </c>
      <c r="Y173" s="19">
        <v>7042</v>
      </c>
      <c r="Z173" s="19">
        <v>3983</v>
      </c>
      <c r="AA173" s="19">
        <v>4900</v>
      </c>
      <c r="AB173" s="19">
        <v>3801</v>
      </c>
      <c r="AC173" s="19">
        <v>2061</v>
      </c>
      <c r="AD173" s="19">
        <v>5145</v>
      </c>
      <c r="AE173" s="19">
        <v>676</v>
      </c>
      <c r="AF173" s="19">
        <v>5556</v>
      </c>
      <c r="AG173" s="19">
        <v>1914</v>
      </c>
      <c r="AH173" s="19">
        <v>14831</v>
      </c>
      <c r="AI173" s="17">
        <v>8066.4</v>
      </c>
      <c r="AJ173" s="17">
        <v>3557.5</v>
      </c>
      <c r="AK173" s="19">
        <v>82578</v>
      </c>
      <c r="AL173" s="19">
        <v>87517</v>
      </c>
      <c r="AM173">
        <v>60.6</v>
      </c>
      <c r="AN173">
        <v>5.6</v>
      </c>
      <c r="AO173" s="17">
        <f t="shared" si="18"/>
        <v>5.0790132202886298</v>
      </c>
      <c r="AP173" s="17">
        <f t="shared" si="19"/>
        <v>0.61359507295725402</v>
      </c>
      <c r="AQ173" s="17">
        <v>16.5</v>
      </c>
      <c r="AR173">
        <v>3.9</v>
      </c>
      <c r="AS173">
        <v>5.6</v>
      </c>
      <c r="AT173">
        <v>2285</v>
      </c>
      <c r="AU173">
        <v>1541</v>
      </c>
      <c r="AV173" s="19">
        <f t="shared" si="20"/>
        <v>619</v>
      </c>
      <c r="AW173">
        <v>1156</v>
      </c>
      <c r="AX173">
        <v>537</v>
      </c>
      <c r="AY173">
        <v>2224</v>
      </c>
      <c r="AZ173">
        <v>1421</v>
      </c>
      <c r="BA173">
        <v>670</v>
      </c>
      <c r="BB173">
        <v>668</v>
      </c>
      <c r="BC173">
        <v>2831</v>
      </c>
      <c r="BD173" s="17">
        <v>40.6</v>
      </c>
      <c r="BE173" s="17">
        <v>36.799999999999997</v>
      </c>
      <c r="BF173" s="17">
        <v>3.4</v>
      </c>
      <c r="BG173" s="7">
        <v>68</v>
      </c>
      <c r="BH173" s="19">
        <v>2485</v>
      </c>
      <c r="BI173" s="19">
        <v>984</v>
      </c>
      <c r="BJ173" s="19">
        <v>473</v>
      </c>
      <c r="BK173" s="19">
        <v>373</v>
      </c>
      <c r="BL173" s="19">
        <v>1135</v>
      </c>
      <c r="BM173" s="19">
        <v>505</v>
      </c>
      <c r="BN173" s="19">
        <v>2263</v>
      </c>
      <c r="BO173">
        <v>70.75</v>
      </c>
      <c r="BP173">
        <v>93877</v>
      </c>
      <c r="BQ173">
        <v>86413</v>
      </c>
      <c r="BR173">
        <v>282305</v>
      </c>
      <c r="BS173" s="17">
        <v>62.9</v>
      </c>
      <c r="BT173">
        <v>21262</v>
      </c>
      <c r="BU173">
        <v>511.32</v>
      </c>
      <c r="BV173" s="17">
        <v>55.5</v>
      </c>
      <c r="BW173">
        <v>1025307</v>
      </c>
      <c r="BX173">
        <v>993706.94662499998</v>
      </c>
      <c r="BY173" s="17">
        <v>65.099999999999994</v>
      </c>
      <c r="BZ173">
        <v>413914</v>
      </c>
      <c r="CA173">
        <v>114501</v>
      </c>
      <c r="CB173" s="17">
        <v>40.1</v>
      </c>
      <c r="CC173">
        <v>9.1</v>
      </c>
      <c r="CD173">
        <v>15.6</v>
      </c>
      <c r="CE173" s="1"/>
      <c r="CI173">
        <v>28.6</v>
      </c>
      <c r="CJ173" s="22">
        <v>24.148</v>
      </c>
      <c r="CK173" s="22">
        <v>25.251000000000001</v>
      </c>
      <c r="CL173" s="17">
        <v>42</v>
      </c>
      <c r="CM173" s="17">
        <v>47.3</v>
      </c>
      <c r="CN173" s="17">
        <v>41.7</v>
      </c>
      <c r="CO173" s="17">
        <v>37.9</v>
      </c>
      <c r="CP173" s="17">
        <v>38.200000000000003</v>
      </c>
      <c r="CQ173" s="7">
        <v>40.049999999999997</v>
      </c>
      <c r="CR173">
        <v>121</v>
      </c>
      <c r="CS173" s="17">
        <v>70.099999999999994</v>
      </c>
      <c r="CT173" s="22">
        <v>41.9</v>
      </c>
      <c r="CU173" s="22">
        <v>44.3</v>
      </c>
      <c r="CV173">
        <v>5.55</v>
      </c>
      <c r="CW173">
        <v>3.73</v>
      </c>
      <c r="CX173" s="21">
        <v>3.92</v>
      </c>
      <c r="CY173" s="21">
        <v>7.19</v>
      </c>
      <c r="CZ173" s="21">
        <v>8.19</v>
      </c>
      <c r="DA173" s="21">
        <v>4.8</v>
      </c>
      <c r="DB173" s="4">
        <v>4.6239999999999997</v>
      </c>
      <c r="DC173" s="4">
        <f t="shared" si="21"/>
        <v>0.60400000000000009</v>
      </c>
      <c r="DD173" s="21">
        <v>4.9800000000000004</v>
      </c>
      <c r="DE173" s="21">
        <v>6.21</v>
      </c>
      <c r="DF173" s="21">
        <v>7.4</v>
      </c>
      <c r="DG173" s="21">
        <v>4.0199999999999996</v>
      </c>
      <c r="DH173" s="21">
        <v>4.55</v>
      </c>
      <c r="DI173" s="21">
        <v>5.46</v>
      </c>
      <c r="DJ173" s="4">
        <f t="shared" si="27"/>
        <v>1.4400000000000004</v>
      </c>
      <c r="DK173" s="4">
        <f t="shared" si="22"/>
        <v>0.98000000000000043</v>
      </c>
      <c r="DL173" s="4">
        <f t="shared" si="23"/>
        <v>1.9799999999999995</v>
      </c>
      <c r="DM173" s="4">
        <f t="shared" si="28"/>
        <v>1.1900000000000004</v>
      </c>
      <c r="DN173" s="4">
        <f t="shared" si="24"/>
        <v>0.53000000000000025</v>
      </c>
      <c r="DO173" s="4">
        <f t="shared" si="25"/>
        <v>0.96000000000000085</v>
      </c>
      <c r="DP173" s="4">
        <f t="shared" si="26"/>
        <v>2.1900000000000004</v>
      </c>
      <c r="DQ173" s="14">
        <v>126.00830000000001</v>
      </c>
      <c r="DR173" s="14">
        <v>81.402199999999993</v>
      </c>
      <c r="DS173" s="1"/>
      <c r="DT173" s="22">
        <v>74.846999999999994</v>
      </c>
      <c r="DU173" s="17">
        <v>240.9</v>
      </c>
      <c r="DV173" s="17">
        <v>768.7</v>
      </c>
      <c r="DW173" s="17">
        <v>552.1</v>
      </c>
      <c r="DX173" s="19">
        <v>32691</v>
      </c>
      <c r="DY173" s="14">
        <v>149.80619999999999</v>
      </c>
      <c r="DZ173" s="14">
        <v>91.426000000000002</v>
      </c>
      <c r="EA173" s="22">
        <v>33.079000000000001</v>
      </c>
      <c r="EB173" s="14">
        <v>9.1332000000000004</v>
      </c>
      <c r="EC173" s="14">
        <v>158.93940000000001</v>
      </c>
      <c r="ED173">
        <v>111.01</v>
      </c>
      <c r="EE173">
        <v>958.34010000000001</v>
      </c>
      <c r="EF173">
        <v>14.35792</v>
      </c>
      <c r="EG173" s="1"/>
      <c r="EI173">
        <v>107.10555080064051</v>
      </c>
      <c r="EJ173" s="1"/>
      <c r="EK173" s="14">
        <v>3.7808000000000002</v>
      </c>
      <c r="EL173" s="14">
        <v>301.16090000000003</v>
      </c>
      <c r="EM173" s="14">
        <v>2.4502000000000002</v>
      </c>
      <c r="EN173" s="14">
        <v>0.98240000000000005</v>
      </c>
      <c r="EO173">
        <v>91.3</v>
      </c>
      <c r="ES173" s="40">
        <v>-57.225758999999996</v>
      </c>
    </row>
    <row r="174" spans="1:149">
      <c r="A174" s="26">
        <v>26543</v>
      </c>
      <c r="B174" s="14">
        <v>42.054699999999997</v>
      </c>
      <c r="C174" s="14">
        <v>39.549300000000002</v>
      </c>
      <c r="D174" s="14">
        <v>53.578600000000002</v>
      </c>
      <c r="E174" s="14">
        <v>42.705599999999997</v>
      </c>
      <c r="F174" s="14">
        <v>24.017399999999999</v>
      </c>
      <c r="G174" s="14">
        <v>61.998699999999999</v>
      </c>
      <c r="H174" s="17">
        <v>83.7</v>
      </c>
      <c r="I174" s="17">
        <v>85.1</v>
      </c>
      <c r="J174" s="14">
        <v>40.885599999999997</v>
      </c>
      <c r="K174">
        <v>40.189900000000002</v>
      </c>
      <c r="L174" s="14">
        <v>59.190300000000001</v>
      </c>
      <c r="M174">
        <v>22.831499999999998</v>
      </c>
      <c r="N174">
        <v>52.431600000000003</v>
      </c>
      <c r="O174" s="19">
        <v>17774</v>
      </c>
      <c r="P174" s="19">
        <v>74263</v>
      </c>
      <c r="Q174" s="19">
        <v>51807</v>
      </c>
      <c r="R174" s="19">
        <v>22456</v>
      </c>
      <c r="S174" s="19">
        <v>13575</v>
      </c>
      <c r="T174" s="19">
        <v>60688</v>
      </c>
      <c r="U174">
        <v>2807</v>
      </c>
      <c r="V174">
        <v>2891</v>
      </c>
      <c r="W174">
        <v>7877</v>
      </c>
      <c r="X174" s="19">
        <v>10722</v>
      </c>
      <c r="Y174" s="19">
        <v>7052</v>
      </c>
      <c r="Z174" s="19">
        <v>4000</v>
      </c>
      <c r="AA174" s="19">
        <v>4894</v>
      </c>
      <c r="AB174" s="19">
        <v>3810</v>
      </c>
      <c r="AC174" s="19">
        <v>2066</v>
      </c>
      <c r="AD174" s="19">
        <v>5144</v>
      </c>
      <c r="AE174" s="19">
        <v>682</v>
      </c>
      <c r="AF174" s="19">
        <v>5556</v>
      </c>
      <c r="AG174" s="19">
        <v>1914</v>
      </c>
      <c r="AH174" s="19">
        <v>14848</v>
      </c>
      <c r="AI174" s="17">
        <v>8073.1</v>
      </c>
      <c r="AJ174" s="17">
        <v>3565.7</v>
      </c>
      <c r="AK174" s="19">
        <v>82543</v>
      </c>
      <c r="AL174" s="19">
        <v>87392</v>
      </c>
      <c r="AM174">
        <v>60.4</v>
      </c>
      <c r="AN174">
        <v>5.5</v>
      </c>
      <c r="AO174" s="17">
        <f t="shared" si="18"/>
        <v>4.9501098498718417</v>
      </c>
      <c r="AP174" s="17">
        <f t="shared" si="19"/>
        <v>0.62705968509703403</v>
      </c>
      <c r="AQ174" s="17">
        <v>16.3</v>
      </c>
      <c r="AR174">
        <v>3.8</v>
      </c>
      <c r="AS174">
        <v>5.5</v>
      </c>
      <c r="AT174">
        <v>2353</v>
      </c>
      <c r="AU174">
        <v>1390</v>
      </c>
      <c r="AV174" s="19">
        <f t="shared" si="20"/>
        <v>583</v>
      </c>
      <c r="AW174">
        <v>1131</v>
      </c>
      <c r="AX174">
        <v>548</v>
      </c>
      <c r="AY174">
        <v>2120</v>
      </c>
      <c r="AZ174">
        <v>1426</v>
      </c>
      <c r="BA174">
        <v>668</v>
      </c>
      <c r="BB174">
        <v>656</v>
      </c>
      <c r="BC174">
        <v>2678</v>
      </c>
      <c r="BD174" s="17">
        <v>40.6</v>
      </c>
      <c r="BE174" s="17">
        <v>36.9</v>
      </c>
      <c r="BF174" s="17">
        <v>3.6</v>
      </c>
      <c r="BG174" s="7">
        <v>69</v>
      </c>
      <c r="BH174" s="19">
        <v>2421</v>
      </c>
      <c r="BI174" s="19">
        <v>950</v>
      </c>
      <c r="BJ174" s="19">
        <v>418</v>
      </c>
      <c r="BK174" s="19">
        <v>335</v>
      </c>
      <c r="BL174" s="19">
        <v>1121</v>
      </c>
      <c r="BM174" s="19">
        <v>547</v>
      </c>
      <c r="BN174" s="19">
        <v>2393</v>
      </c>
      <c r="BO174">
        <v>71.349999999999994</v>
      </c>
      <c r="BP174">
        <v>99296</v>
      </c>
      <c r="BQ174">
        <v>88767</v>
      </c>
      <c r="BR174">
        <v>288105</v>
      </c>
      <c r="BS174" s="17">
        <v>65.5</v>
      </c>
      <c r="BT174">
        <v>23129</v>
      </c>
      <c r="BU174">
        <v>514.49</v>
      </c>
      <c r="BV174" s="17">
        <v>56.8</v>
      </c>
      <c r="BW174">
        <v>1046188</v>
      </c>
      <c r="BX174">
        <v>996600.50321899995</v>
      </c>
      <c r="BY174" s="17">
        <v>69.3</v>
      </c>
      <c r="BZ174">
        <v>421032</v>
      </c>
      <c r="CA174">
        <v>115985</v>
      </c>
      <c r="CB174" s="17">
        <v>40.299999999999997</v>
      </c>
      <c r="CC174">
        <v>9.1999999999999993</v>
      </c>
      <c r="CD174">
        <v>15.6</v>
      </c>
      <c r="CE174" s="1"/>
      <c r="CI174">
        <v>29.2</v>
      </c>
      <c r="CJ174" s="22">
        <v>24.256</v>
      </c>
      <c r="CK174" s="22">
        <v>25.335999999999999</v>
      </c>
      <c r="CL174" s="17">
        <v>42.2</v>
      </c>
      <c r="CM174" s="17">
        <v>47.8</v>
      </c>
      <c r="CN174" s="17">
        <v>42</v>
      </c>
      <c r="CO174" s="17">
        <v>38</v>
      </c>
      <c r="CP174" s="17">
        <v>38.5</v>
      </c>
      <c r="CQ174" s="7">
        <v>40.729999999999997</v>
      </c>
      <c r="CR174">
        <v>122.7</v>
      </c>
      <c r="CS174" s="17">
        <v>67.8</v>
      </c>
      <c r="CT174" s="22">
        <v>42.1</v>
      </c>
      <c r="CU174" s="22">
        <v>44.3</v>
      </c>
      <c r="CV174">
        <v>5.59</v>
      </c>
      <c r="CW174">
        <v>3.75</v>
      </c>
      <c r="CX174" s="21">
        <v>3.94</v>
      </c>
      <c r="CY174" s="21">
        <v>7.22</v>
      </c>
      <c r="CZ174" s="21">
        <v>8.09</v>
      </c>
      <c r="DA174" s="21">
        <v>4.87</v>
      </c>
      <c r="DB174" s="4">
        <v>4.944</v>
      </c>
      <c r="DC174" s="4">
        <f t="shared" si="21"/>
        <v>0.28399999999999981</v>
      </c>
      <c r="DD174" s="21">
        <v>5.52</v>
      </c>
      <c r="DE174" s="21">
        <v>6.55</v>
      </c>
      <c r="DF174" s="21">
        <v>7.42</v>
      </c>
      <c r="DG174" s="21">
        <v>4.66</v>
      </c>
      <c r="DH174" s="21">
        <v>5.13</v>
      </c>
      <c r="DI174" s="21">
        <v>5.42</v>
      </c>
      <c r="DJ174" s="4">
        <f t="shared" si="27"/>
        <v>0.75999999999999979</v>
      </c>
      <c r="DK174" s="4">
        <f t="shared" si="22"/>
        <v>0.66999999999999993</v>
      </c>
      <c r="DL174" s="4">
        <f t="shared" si="23"/>
        <v>1.54</v>
      </c>
      <c r="DM174" s="4">
        <f t="shared" si="28"/>
        <v>0.87000000000000011</v>
      </c>
      <c r="DN174" s="4">
        <f t="shared" si="24"/>
        <v>0.46999999999999975</v>
      </c>
      <c r="DO174" s="4">
        <f t="shared" si="25"/>
        <v>0.85999999999999943</v>
      </c>
      <c r="DP174" s="4">
        <f t="shared" si="26"/>
        <v>1.8899999999999997</v>
      </c>
      <c r="DQ174" s="14">
        <v>126.95740000000001</v>
      </c>
      <c r="DR174" s="14">
        <v>82.446899999999999</v>
      </c>
      <c r="DS174" s="1"/>
      <c r="DT174" s="22">
        <v>75.153999999999996</v>
      </c>
      <c r="DU174" s="17">
        <v>243.2</v>
      </c>
      <c r="DV174" s="17">
        <v>778.3</v>
      </c>
      <c r="DW174" s="17">
        <v>557.4</v>
      </c>
      <c r="DX174" s="19">
        <v>32508</v>
      </c>
      <c r="DY174" s="14">
        <v>151.2456</v>
      </c>
      <c r="DZ174" s="14">
        <v>92.849400000000003</v>
      </c>
      <c r="EA174" s="22">
        <v>33.049999999999997</v>
      </c>
      <c r="EB174" s="14">
        <v>9.3077000000000005</v>
      </c>
      <c r="EC174" s="14">
        <v>160.55330000000001</v>
      </c>
      <c r="ED174">
        <v>109.39</v>
      </c>
      <c r="EE174">
        <v>950.58010000000002</v>
      </c>
      <c r="EF174">
        <v>14.293570000000001</v>
      </c>
      <c r="EG174" s="1"/>
      <c r="EI174">
        <v>107.23548070456366</v>
      </c>
      <c r="EJ174" s="1"/>
      <c r="EK174" s="14">
        <v>3.7873999999999999</v>
      </c>
      <c r="EL174" s="14">
        <v>301.11900000000003</v>
      </c>
      <c r="EM174" s="14">
        <v>2.4409999999999998</v>
      </c>
      <c r="EN174" s="14">
        <v>0.98299999999999998</v>
      </c>
      <c r="EO174">
        <v>90.1</v>
      </c>
      <c r="ES174" s="40">
        <v>6.6744386999999996</v>
      </c>
    </row>
    <row r="175" spans="1:149">
      <c r="A175" s="26">
        <v>26573</v>
      </c>
      <c r="B175" s="14">
        <v>42.632100000000001</v>
      </c>
      <c r="C175" s="14">
        <v>40.213500000000003</v>
      </c>
      <c r="D175" s="14">
        <v>54.402500000000003</v>
      </c>
      <c r="E175" s="14">
        <v>43.140900000000002</v>
      </c>
      <c r="F175" s="14">
        <v>24.410900000000002</v>
      </c>
      <c r="G175" s="14">
        <v>62.786099999999998</v>
      </c>
      <c r="H175" s="17">
        <v>84.8</v>
      </c>
      <c r="I175" s="17">
        <v>86</v>
      </c>
      <c r="J175" s="14">
        <v>41.834200000000003</v>
      </c>
      <c r="K175">
        <v>41.561599999999999</v>
      </c>
      <c r="L175" s="14">
        <v>59.877800000000001</v>
      </c>
      <c r="M175">
        <v>23.279399999999999</v>
      </c>
      <c r="N175">
        <v>54.444099999999999</v>
      </c>
      <c r="O175" s="19">
        <v>17893</v>
      </c>
      <c r="P175" s="19">
        <v>74673</v>
      </c>
      <c r="Q175" s="19">
        <v>52060</v>
      </c>
      <c r="R175" s="19">
        <v>22613</v>
      </c>
      <c r="S175" s="19">
        <v>13606</v>
      </c>
      <c r="T175" s="19">
        <v>61067</v>
      </c>
      <c r="U175">
        <v>2811</v>
      </c>
      <c r="V175">
        <v>2894</v>
      </c>
      <c r="W175">
        <v>7901</v>
      </c>
      <c r="X175" s="19">
        <v>10819</v>
      </c>
      <c r="Y175" s="19">
        <v>7074</v>
      </c>
      <c r="Z175" s="19">
        <v>4038</v>
      </c>
      <c r="AA175" s="19">
        <v>4930</v>
      </c>
      <c r="AB175" s="19">
        <v>3821</v>
      </c>
      <c r="AC175" s="19">
        <v>2078</v>
      </c>
      <c r="AD175" s="19">
        <v>5182</v>
      </c>
      <c r="AE175" s="19">
        <v>682</v>
      </c>
      <c r="AF175" s="19">
        <v>5597</v>
      </c>
      <c r="AG175" s="19">
        <v>1926</v>
      </c>
      <c r="AH175" s="19">
        <v>14920</v>
      </c>
      <c r="AI175" s="17">
        <v>8124.5</v>
      </c>
      <c r="AJ175" s="17">
        <v>3575.2</v>
      </c>
      <c r="AK175" s="19">
        <v>82616</v>
      </c>
      <c r="AL175" s="19">
        <v>87491</v>
      </c>
      <c r="AM175">
        <v>60.3</v>
      </c>
      <c r="AN175">
        <v>5.6</v>
      </c>
      <c r="AO175" s="17">
        <f t="shared" si="18"/>
        <v>5.0565200992102044</v>
      </c>
      <c r="AP175" s="17">
        <f t="shared" si="19"/>
        <v>0.59663279651621315</v>
      </c>
      <c r="AQ175" s="17">
        <v>15.8</v>
      </c>
      <c r="AR175">
        <v>3.9</v>
      </c>
      <c r="AS175">
        <v>5.6</v>
      </c>
      <c r="AT175">
        <v>2351</v>
      </c>
      <c r="AU175">
        <v>1472</v>
      </c>
      <c r="AV175" s="19">
        <f t="shared" si="20"/>
        <v>601</v>
      </c>
      <c r="AW175">
        <v>1123</v>
      </c>
      <c r="AX175">
        <v>522</v>
      </c>
      <c r="AY175">
        <v>2021</v>
      </c>
      <c r="AZ175">
        <v>1492</v>
      </c>
      <c r="BA175">
        <v>689</v>
      </c>
      <c r="BB175">
        <v>646</v>
      </c>
      <c r="BC175">
        <v>2562</v>
      </c>
      <c r="BD175" s="17">
        <v>40.700000000000003</v>
      </c>
      <c r="BE175" s="17">
        <v>37</v>
      </c>
      <c r="BF175" s="17">
        <v>3.6</v>
      </c>
      <c r="BG175" s="7">
        <v>72</v>
      </c>
      <c r="BH175" s="19">
        <v>2366</v>
      </c>
      <c r="BI175" s="19">
        <v>964</v>
      </c>
      <c r="BJ175" s="19">
        <v>345</v>
      </c>
      <c r="BK175" s="19">
        <v>395</v>
      </c>
      <c r="BL175" s="19">
        <v>1095</v>
      </c>
      <c r="BM175" s="19">
        <v>531</v>
      </c>
      <c r="BN175" s="19">
        <v>2354</v>
      </c>
      <c r="BO175">
        <v>77.05</v>
      </c>
      <c r="BP175">
        <v>97321</v>
      </c>
      <c r="BQ175">
        <v>88820</v>
      </c>
      <c r="BR175">
        <v>290718</v>
      </c>
      <c r="BS175" s="17">
        <v>73</v>
      </c>
      <c r="BT175">
        <v>22361</v>
      </c>
      <c r="BU175">
        <v>516.86</v>
      </c>
      <c r="BV175" s="17">
        <v>63</v>
      </c>
      <c r="BW175">
        <v>1050622</v>
      </c>
      <c r="BX175">
        <v>993490.19293699996</v>
      </c>
      <c r="BY175" s="17">
        <v>70.8</v>
      </c>
      <c r="BZ175">
        <v>426844</v>
      </c>
      <c r="CA175">
        <v>117668</v>
      </c>
      <c r="CB175" s="17">
        <v>41.1</v>
      </c>
      <c r="CC175">
        <v>9.3000000000000007</v>
      </c>
      <c r="CD175">
        <v>15.6</v>
      </c>
      <c r="CE175" s="1"/>
      <c r="CI175">
        <v>29.1</v>
      </c>
      <c r="CJ175" s="22">
        <v>24.283000000000001</v>
      </c>
      <c r="CK175" s="22">
        <v>25.350999999999999</v>
      </c>
      <c r="CL175" s="17">
        <v>42</v>
      </c>
      <c r="CM175" s="17">
        <v>47.6</v>
      </c>
      <c r="CN175" s="17">
        <v>41.9</v>
      </c>
      <c r="CO175" s="17">
        <v>38</v>
      </c>
      <c r="CP175" s="17">
        <v>38.700000000000003</v>
      </c>
      <c r="CQ175" s="7">
        <v>42.03</v>
      </c>
      <c r="CR175">
        <v>124.5</v>
      </c>
      <c r="CS175" s="17">
        <v>72</v>
      </c>
      <c r="CT175" s="22">
        <v>42.2</v>
      </c>
      <c r="CU175" s="22">
        <v>44.4</v>
      </c>
      <c r="CV175">
        <v>5.64</v>
      </c>
      <c r="CW175">
        <v>3.78</v>
      </c>
      <c r="CX175" s="21">
        <v>3.97</v>
      </c>
      <c r="CY175" s="21">
        <v>7.21</v>
      </c>
      <c r="CZ175" s="21">
        <v>8.06</v>
      </c>
      <c r="DA175" s="21">
        <v>5.04</v>
      </c>
      <c r="DB175" s="4">
        <v>5.0839999999999996</v>
      </c>
      <c r="DC175" s="4">
        <f t="shared" si="21"/>
        <v>0.34399999999999942</v>
      </c>
      <c r="DD175" s="21">
        <v>5.52</v>
      </c>
      <c r="DE175" s="21">
        <v>6.48</v>
      </c>
      <c r="DF175" s="21">
        <v>7.42</v>
      </c>
      <c r="DG175" s="21">
        <v>4.74</v>
      </c>
      <c r="DH175" s="21">
        <v>5.13</v>
      </c>
      <c r="DI175" s="21">
        <v>5.98</v>
      </c>
      <c r="DJ175" s="4">
        <f t="shared" si="27"/>
        <v>1.2400000000000002</v>
      </c>
      <c r="DK175" s="4">
        <f t="shared" si="22"/>
        <v>0.72999999999999954</v>
      </c>
      <c r="DL175" s="4">
        <f t="shared" si="23"/>
        <v>1.58</v>
      </c>
      <c r="DM175" s="4">
        <f t="shared" si="28"/>
        <v>0.9399999999999995</v>
      </c>
      <c r="DN175" s="4">
        <f t="shared" si="24"/>
        <v>0.38999999999999968</v>
      </c>
      <c r="DO175" s="4">
        <f t="shared" si="25"/>
        <v>0.77999999999999936</v>
      </c>
      <c r="DP175" s="4">
        <f t="shared" si="26"/>
        <v>1.7400000000000002</v>
      </c>
      <c r="DQ175" s="14">
        <v>129.0908</v>
      </c>
      <c r="DR175" s="14">
        <v>83.515900000000002</v>
      </c>
      <c r="DS175" s="1"/>
      <c r="DT175" s="22">
        <v>75.935000000000002</v>
      </c>
      <c r="DU175" s="17">
        <v>245</v>
      </c>
      <c r="DV175" s="17">
        <v>786.9</v>
      </c>
      <c r="DW175" s="17">
        <v>561.6</v>
      </c>
      <c r="DX175" s="19">
        <v>33209</v>
      </c>
      <c r="DY175" s="14">
        <v>152.83500000000001</v>
      </c>
      <c r="DZ175" s="14">
        <v>94.277299999999997</v>
      </c>
      <c r="EA175" s="22">
        <v>33.764000000000003</v>
      </c>
      <c r="EB175" s="14">
        <v>9.3901000000000003</v>
      </c>
      <c r="EC175" s="14">
        <v>162.22499999999999</v>
      </c>
      <c r="ED175">
        <v>109.56</v>
      </c>
      <c r="EE175">
        <v>944.1001</v>
      </c>
      <c r="EF175">
        <v>16.60023</v>
      </c>
      <c r="EG175" s="1"/>
      <c r="EI175">
        <v>107.57113295636508</v>
      </c>
      <c r="EJ175" s="1"/>
      <c r="EK175" s="14">
        <v>3.7976999999999999</v>
      </c>
      <c r="EL175" s="14">
        <v>301.01100000000002</v>
      </c>
      <c r="EM175" s="14">
        <v>2.3948</v>
      </c>
      <c r="EN175" s="14">
        <v>0.98270000000000002</v>
      </c>
      <c r="EO175">
        <v>89</v>
      </c>
      <c r="ES175" s="40">
        <v>9.1894106999999998</v>
      </c>
    </row>
    <row r="176" spans="1:149">
      <c r="A176" s="26">
        <v>26604</v>
      </c>
      <c r="B176" s="14">
        <v>43.118400000000001</v>
      </c>
      <c r="C176" s="14">
        <v>40.643500000000003</v>
      </c>
      <c r="D176" s="14">
        <v>54.7682</v>
      </c>
      <c r="E176" s="14">
        <v>43.756300000000003</v>
      </c>
      <c r="F176" s="14">
        <v>24.856100000000001</v>
      </c>
      <c r="G176" s="14">
        <v>63.333300000000001</v>
      </c>
      <c r="H176" s="17">
        <v>85.6</v>
      </c>
      <c r="I176" s="17">
        <v>86.8</v>
      </c>
      <c r="J176" s="14">
        <v>42.8005</v>
      </c>
      <c r="K176">
        <v>42.463299999999997</v>
      </c>
      <c r="L176" s="14">
        <v>59.802900000000001</v>
      </c>
      <c r="M176">
        <v>23.713000000000001</v>
      </c>
      <c r="N176">
        <v>54.229799999999997</v>
      </c>
      <c r="O176" s="19">
        <v>18005</v>
      </c>
      <c r="P176" s="19">
        <v>74967</v>
      </c>
      <c r="Q176" s="19">
        <v>52279</v>
      </c>
      <c r="R176" s="19">
        <v>22688</v>
      </c>
      <c r="S176" s="19">
        <v>13643</v>
      </c>
      <c r="T176" s="19">
        <v>61324</v>
      </c>
      <c r="U176">
        <v>2812</v>
      </c>
      <c r="V176">
        <v>2901</v>
      </c>
      <c r="W176">
        <v>7930</v>
      </c>
      <c r="X176" s="19">
        <v>10912</v>
      </c>
      <c r="Y176" s="19">
        <v>7093</v>
      </c>
      <c r="Z176" s="19">
        <v>4002</v>
      </c>
      <c r="AA176" s="19">
        <v>4952</v>
      </c>
      <c r="AB176" s="19">
        <v>3832</v>
      </c>
      <c r="AC176" s="19">
        <v>2088</v>
      </c>
      <c r="AD176" s="19">
        <v>5216</v>
      </c>
      <c r="AE176" s="19">
        <v>681</v>
      </c>
      <c r="AF176" s="19">
        <v>5621</v>
      </c>
      <c r="AG176" s="19">
        <v>1934</v>
      </c>
      <c r="AH176" s="19">
        <v>14993</v>
      </c>
      <c r="AI176" s="17">
        <v>8170.1</v>
      </c>
      <c r="AJ176" s="17">
        <v>3589.9</v>
      </c>
      <c r="AK176" s="19">
        <v>82990</v>
      </c>
      <c r="AL176" s="19">
        <v>87592</v>
      </c>
      <c r="AM176">
        <v>60.3</v>
      </c>
      <c r="AN176">
        <v>5.3</v>
      </c>
      <c r="AO176" s="17">
        <f t="shared" si="18"/>
        <v>4.7344506347611652</v>
      </c>
      <c r="AP176" s="17">
        <f t="shared" si="19"/>
        <v>0.53657868298474742</v>
      </c>
      <c r="AQ176" s="17">
        <v>15.7</v>
      </c>
      <c r="AR176">
        <v>3.6</v>
      </c>
      <c r="AS176">
        <v>5.0999999999999996</v>
      </c>
      <c r="AT176">
        <v>2191</v>
      </c>
      <c r="AU176">
        <v>1386</v>
      </c>
      <c r="AV176" s="19">
        <f t="shared" si="20"/>
        <v>570</v>
      </c>
      <c r="AW176">
        <v>1040</v>
      </c>
      <c r="AX176">
        <v>470</v>
      </c>
      <c r="AY176">
        <v>1918</v>
      </c>
      <c r="AZ176">
        <v>1413</v>
      </c>
      <c r="BA176">
        <v>636</v>
      </c>
      <c r="BB176">
        <v>646</v>
      </c>
      <c r="BC176">
        <v>2407</v>
      </c>
      <c r="BD176" s="17">
        <v>40.700000000000003</v>
      </c>
      <c r="BE176" s="17">
        <v>36.9</v>
      </c>
      <c r="BF176" s="17">
        <v>3.7</v>
      </c>
      <c r="BG176" s="7">
        <v>73</v>
      </c>
      <c r="BH176" s="19">
        <v>2481</v>
      </c>
      <c r="BI176" s="19">
        <v>899</v>
      </c>
      <c r="BJ176" s="19">
        <v>590</v>
      </c>
      <c r="BK176" s="19">
        <v>325</v>
      </c>
      <c r="BL176" s="19">
        <v>1072</v>
      </c>
      <c r="BM176" s="19">
        <v>494</v>
      </c>
      <c r="BN176" s="19">
        <v>2234</v>
      </c>
      <c r="BO176">
        <v>76.55</v>
      </c>
      <c r="BP176">
        <v>99521</v>
      </c>
      <c r="BQ176">
        <v>90852</v>
      </c>
      <c r="BR176">
        <v>293369</v>
      </c>
      <c r="BS176" s="17">
        <v>74.5</v>
      </c>
      <c r="BT176">
        <v>22868</v>
      </c>
      <c r="BU176">
        <v>519.72</v>
      </c>
      <c r="BV176" s="17">
        <v>63.4</v>
      </c>
      <c r="BW176">
        <v>1013919</v>
      </c>
      <c r="BX176">
        <v>968298.85935599997</v>
      </c>
      <c r="BY176" s="17">
        <v>73</v>
      </c>
      <c r="BZ176">
        <v>435009</v>
      </c>
      <c r="CA176">
        <v>118120</v>
      </c>
      <c r="CB176" s="17">
        <v>41.6</v>
      </c>
      <c r="CC176">
        <v>9.4</v>
      </c>
      <c r="CD176">
        <v>15.6</v>
      </c>
      <c r="CE176" s="1"/>
      <c r="CI176">
        <v>29.1</v>
      </c>
      <c r="CJ176" s="22">
        <v>24.356000000000002</v>
      </c>
      <c r="CK176" s="22">
        <v>25.417999999999999</v>
      </c>
      <c r="CL176" s="17">
        <v>42.3</v>
      </c>
      <c r="CM176" s="17">
        <v>48.3</v>
      </c>
      <c r="CN176" s="17">
        <v>42.1</v>
      </c>
      <c r="CO176" s="17">
        <v>38.1</v>
      </c>
      <c r="CP176" s="17">
        <v>39</v>
      </c>
      <c r="CQ176" s="7">
        <v>43.41</v>
      </c>
      <c r="CR176">
        <v>126.2</v>
      </c>
      <c r="CS176" s="17">
        <v>74.5</v>
      </c>
      <c r="CT176" s="22">
        <v>42.4</v>
      </c>
      <c r="CU176" s="22">
        <v>44.4</v>
      </c>
      <c r="CV176">
        <v>5.68</v>
      </c>
      <c r="CW176">
        <v>3.79</v>
      </c>
      <c r="CX176" s="21">
        <v>3.98</v>
      </c>
      <c r="CY176" s="21">
        <v>7.12</v>
      </c>
      <c r="CZ176" s="21">
        <v>7.99</v>
      </c>
      <c r="DA176" s="21">
        <v>5.0599999999999996</v>
      </c>
      <c r="DB176" s="4">
        <v>5.0540000000000003</v>
      </c>
      <c r="DC176" s="4">
        <f t="shared" si="21"/>
        <v>0.27400000000000002</v>
      </c>
      <c r="DD176" s="21">
        <v>5.27</v>
      </c>
      <c r="DE176" s="21">
        <v>6.28</v>
      </c>
      <c r="DF176" s="21">
        <v>7.43</v>
      </c>
      <c r="DG176" s="21">
        <v>4.78</v>
      </c>
      <c r="DH176" s="21">
        <v>5.09</v>
      </c>
      <c r="DI176" s="21">
        <v>5.76</v>
      </c>
      <c r="DJ176" s="4">
        <f t="shared" si="27"/>
        <v>0.97999999999999954</v>
      </c>
      <c r="DK176" s="4">
        <f t="shared" si="22"/>
        <v>0.83999999999999986</v>
      </c>
      <c r="DL176" s="4">
        <f t="shared" si="23"/>
        <v>1.71</v>
      </c>
      <c r="DM176" s="4">
        <f t="shared" si="28"/>
        <v>1.1499999999999995</v>
      </c>
      <c r="DN176" s="4">
        <f t="shared" si="24"/>
        <v>0.30999999999999961</v>
      </c>
      <c r="DO176" s="4">
        <f t="shared" si="25"/>
        <v>0.48999999999999932</v>
      </c>
      <c r="DP176" s="4">
        <f t="shared" si="26"/>
        <v>1.5</v>
      </c>
      <c r="DQ176" s="14">
        <v>131.59010000000001</v>
      </c>
      <c r="DR176" s="14">
        <v>84.645899999999997</v>
      </c>
      <c r="DS176" s="1"/>
      <c r="DT176" s="22">
        <v>76.45</v>
      </c>
      <c r="DU176" s="17">
        <v>246.4</v>
      </c>
      <c r="DV176" s="17">
        <v>793.9</v>
      </c>
      <c r="DW176" s="17">
        <v>565.5</v>
      </c>
      <c r="DX176" s="19">
        <v>31204</v>
      </c>
      <c r="DY176" s="14">
        <v>154.69980000000001</v>
      </c>
      <c r="DZ176" s="14">
        <v>95.834199999999996</v>
      </c>
      <c r="EA176" s="22">
        <v>31.812000000000001</v>
      </c>
      <c r="EB176" s="14">
        <v>9.4017999999999997</v>
      </c>
      <c r="EC176" s="14">
        <v>164.10159999999999</v>
      </c>
      <c r="ED176">
        <v>115.05</v>
      </c>
      <c r="EE176">
        <v>1001.19</v>
      </c>
      <c r="EF176">
        <v>13.600519999999999</v>
      </c>
      <c r="EG176" s="1"/>
      <c r="EI176">
        <v>107.69023536829462</v>
      </c>
      <c r="EJ176" s="1"/>
      <c r="EK176" s="14">
        <v>3.7955999999999999</v>
      </c>
      <c r="EL176" s="14">
        <v>300.98849999999999</v>
      </c>
      <c r="EM176" s="14">
        <v>2.3515000000000001</v>
      </c>
      <c r="EN176" s="14">
        <v>0.98740000000000006</v>
      </c>
      <c r="EO176">
        <v>87.8</v>
      </c>
      <c r="ES176" s="40">
        <v>10.150672</v>
      </c>
    </row>
    <row r="177" spans="1:149">
      <c r="A177" s="26">
        <v>26634</v>
      </c>
      <c r="B177" s="14">
        <v>43.613900000000001</v>
      </c>
      <c r="C177" s="14">
        <v>41.048699999999997</v>
      </c>
      <c r="D177" s="14">
        <v>55.224800000000002</v>
      </c>
      <c r="E177" s="14">
        <v>44.465200000000003</v>
      </c>
      <c r="F177" s="14">
        <v>25.5017</v>
      </c>
      <c r="G177" s="14">
        <v>63.829599999999999</v>
      </c>
      <c r="H177" s="17">
        <v>86.6</v>
      </c>
      <c r="I177" s="17">
        <v>87.5</v>
      </c>
      <c r="J177" s="14">
        <v>43.657499999999999</v>
      </c>
      <c r="K177">
        <v>43.328699999999998</v>
      </c>
      <c r="L177" s="14">
        <v>59.954500000000003</v>
      </c>
      <c r="M177">
        <v>24.0305</v>
      </c>
      <c r="N177">
        <v>53.460700000000003</v>
      </c>
      <c r="O177" s="19">
        <v>18158</v>
      </c>
      <c r="P177" s="19">
        <v>75270</v>
      </c>
      <c r="Q177" s="19">
        <v>52498</v>
      </c>
      <c r="R177" s="19">
        <v>22772</v>
      </c>
      <c r="S177" s="19">
        <v>13684</v>
      </c>
      <c r="T177" s="19">
        <v>61586</v>
      </c>
      <c r="U177">
        <v>2812</v>
      </c>
      <c r="V177">
        <v>2909</v>
      </c>
      <c r="W177">
        <v>7963</v>
      </c>
      <c r="X177" s="19">
        <v>11036</v>
      </c>
      <c r="Y177" s="19">
        <v>7122</v>
      </c>
      <c r="Z177" s="19">
        <v>3937</v>
      </c>
      <c r="AA177" s="19">
        <v>4975</v>
      </c>
      <c r="AB177" s="19">
        <v>3842</v>
      </c>
      <c r="AC177" s="19">
        <v>2096</v>
      </c>
      <c r="AD177" s="19">
        <v>5240</v>
      </c>
      <c r="AE177" s="19">
        <v>677</v>
      </c>
      <c r="AF177" s="19">
        <v>5646</v>
      </c>
      <c r="AG177" s="19">
        <v>1944</v>
      </c>
      <c r="AH177" s="19">
        <v>15071</v>
      </c>
      <c r="AI177" s="17">
        <v>8224.1</v>
      </c>
      <c r="AJ177" s="17">
        <v>3605.1</v>
      </c>
      <c r="AK177" s="19">
        <v>83400</v>
      </c>
      <c r="AL177" s="19">
        <v>87943</v>
      </c>
      <c r="AM177">
        <v>60.5</v>
      </c>
      <c r="AN177">
        <v>5.2</v>
      </c>
      <c r="AO177" s="17">
        <f t="shared" si="18"/>
        <v>4.5643200709550502</v>
      </c>
      <c r="AP177" s="17">
        <f t="shared" si="19"/>
        <v>0.5173805760549447</v>
      </c>
      <c r="AQ177" s="17">
        <v>15.6</v>
      </c>
      <c r="AR177">
        <v>3.5</v>
      </c>
      <c r="AS177">
        <v>5</v>
      </c>
      <c r="AT177">
        <v>2003</v>
      </c>
      <c r="AU177">
        <v>1460</v>
      </c>
      <c r="AV177" s="19">
        <f t="shared" si="20"/>
        <v>551</v>
      </c>
      <c r="AW177">
        <v>1006</v>
      </c>
      <c r="AX177">
        <v>455</v>
      </c>
      <c r="AY177">
        <v>1886</v>
      </c>
      <c r="AZ177">
        <v>1337</v>
      </c>
      <c r="BA177">
        <v>644</v>
      </c>
      <c r="BB177">
        <v>646</v>
      </c>
      <c r="BC177">
        <v>2366</v>
      </c>
      <c r="BD177" s="17">
        <v>40.6</v>
      </c>
      <c r="BE177" s="17">
        <v>36.799999999999997</v>
      </c>
      <c r="BF177" s="17">
        <v>3.7</v>
      </c>
      <c r="BG177" s="7">
        <v>80</v>
      </c>
      <c r="BH177" s="19">
        <v>2289</v>
      </c>
      <c r="BI177" s="19">
        <v>825</v>
      </c>
      <c r="BJ177" s="19">
        <v>534</v>
      </c>
      <c r="BK177" s="19">
        <v>313</v>
      </c>
      <c r="BL177" s="19">
        <v>1004</v>
      </c>
      <c r="BM177" s="19">
        <v>438</v>
      </c>
      <c r="BN177" s="19">
        <v>2419</v>
      </c>
      <c r="BO177">
        <v>80.849999999999994</v>
      </c>
      <c r="BP177">
        <v>103969</v>
      </c>
      <c r="BQ177">
        <v>93478</v>
      </c>
      <c r="BR177">
        <v>298986</v>
      </c>
      <c r="BS177" s="17">
        <v>80.7</v>
      </c>
      <c r="BT177">
        <v>23296</v>
      </c>
      <c r="BU177">
        <v>520.29</v>
      </c>
      <c r="BV177" s="17">
        <v>62.5</v>
      </c>
      <c r="BW177">
        <v>958979</v>
      </c>
      <c r="BX177">
        <v>945973.62782499997</v>
      </c>
      <c r="BY177" s="17">
        <v>71.900000000000006</v>
      </c>
      <c r="BZ177">
        <v>440811</v>
      </c>
      <c r="CA177">
        <v>120210</v>
      </c>
      <c r="CB177" s="17">
        <v>42.4</v>
      </c>
      <c r="CC177">
        <v>9.4</v>
      </c>
      <c r="CD177">
        <v>15.6</v>
      </c>
      <c r="CE177" s="1"/>
      <c r="CI177">
        <v>29.1</v>
      </c>
      <c r="CJ177" s="22">
        <v>24.434000000000001</v>
      </c>
      <c r="CK177" s="22">
        <v>25.495000000000001</v>
      </c>
      <c r="CL177" s="17">
        <v>42.7</v>
      </c>
      <c r="CM177" s="17">
        <v>49.3</v>
      </c>
      <c r="CN177" s="17">
        <v>42.6</v>
      </c>
      <c r="CO177" s="17">
        <v>38.200000000000003</v>
      </c>
      <c r="CP177" s="17">
        <v>39.6</v>
      </c>
      <c r="CQ177" s="7">
        <v>44.35</v>
      </c>
      <c r="CR177">
        <v>130.80000000000001</v>
      </c>
      <c r="CS177" s="17">
        <v>78</v>
      </c>
      <c r="CT177" s="22">
        <v>42.5</v>
      </c>
      <c r="CU177" s="22">
        <v>44.6</v>
      </c>
      <c r="CV177">
        <v>5.75</v>
      </c>
      <c r="CW177">
        <v>3.83</v>
      </c>
      <c r="CX177" s="21">
        <v>4.01</v>
      </c>
      <c r="CY177" s="21">
        <v>7.08</v>
      </c>
      <c r="CZ177" s="21">
        <v>7.93</v>
      </c>
      <c r="DA177" s="21">
        <v>5.33</v>
      </c>
      <c r="DB177" s="4">
        <v>5.274</v>
      </c>
      <c r="DC177" s="4">
        <f t="shared" si="21"/>
        <v>0.20399999999999974</v>
      </c>
      <c r="DD177" s="21">
        <v>5.52</v>
      </c>
      <c r="DE177" s="21">
        <v>6.36</v>
      </c>
      <c r="DF177" s="21">
        <v>7.44</v>
      </c>
      <c r="DG177" s="21">
        <v>5.07</v>
      </c>
      <c r="DH177" s="21">
        <v>5.3</v>
      </c>
      <c r="DI177" s="21">
        <v>6.05</v>
      </c>
      <c r="DJ177" s="4">
        <f t="shared" si="27"/>
        <v>0.97999999999999954</v>
      </c>
      <c r="DK177" s="4">
        <f t="shared" si="22"/>
        <v>0.71999999999999975</v>
      </c>
      <c r="DL177" s="4">
        <f t="shared" si="23"/>
        <v>1.5699999999999994</v>
      </c>
      <c r="DM177" s="4">
        <f t="shared" si="28"/>
        <v>1.08</v>
      </c>
      <c r="DN177" s="4">
        <f t="shared" si="24"/>
        <v>0.22999999999999954</v>
      </c>
      <c r="DO177" s="4">
        <f t="shared" si="25"/>
        <v>0.44999999999999929</v>
      </c>
      <c r="DP177" s="4">
        <f t="shared" si="26"/>
        <v>1.29</v>
      </c>
      <c r="DQ177" s="14">
        <v>133.10929999999999</v>
      </c>
      <c r="DR177" s="14">
        <v>85.260099999999994</v>
      </c>
      <c r="DS177" s="1"/>
      <c r="DT177" s="22">
        <v>77.043999999999997</v>
      </c>
      <c r="DU177" s="17">
        <v>249.2</v>
      </c>
      <c r="DV177" s="17">
        <v>802.3</v>
      </c>
      <c r="DW177" s="17">
        <v>570.70000000000005</v>
      </c>
      <c r="DX177" s="19">
        <v>30365</v>
      </c>
      <c r="DY177" s="14">
        <v>156.8099</v>
      </c>
      <c r="DZ177" s="14">
        <v>96.869500000000002</v>
      </c>
      <c r="EA177" s="22">
        <v>31.414999999999999</v>
      </c>
      <c r="EB177" s="14">
        <v>9.3792000000000009</v>
      </c>
      <c r="EC177" s="14">
        <v>166.1891</v>
      </c>
      <c r="ED177">
        <v>117.5</v>
      </c>
      <c r="EE177">
        <v>1020.32</v>
      </c>
      <c r="EF177">
        <v>14.95594</v>
      </c>
      <c r="EG177" s="1"/>
      <c r="EI177">
        <v>108.24243745996797</v>
      </c>
      <c r="EJ177" s="1"/>
      <c r="EK177" s="14">
        <v>3.77</v>
      </c>
      <c r="EL177" s="14">
        <v>301.2405</v>
      </c>
      <c r="EM177" s="14">
        <v>2.3449</v>
      </c>
      <c r="EN177" s="14">
        <v>0.99680000000000002</v>
      </c>
      <c r="EO177">
        <v>83</v>
      </c>
      <c r="ES177" s="40">
        <v>21.234438000000001</v>
      </c>
    </row>
    <row r="178" spans="1:149">
      <c r="A178" s="26">
        <v>26665</v>
      </c>
      <c r="B178" s="14">
        <v>43.900100000000002</v>
      </c>
      <c r="C178" s="14">
        <v>41.195599999999999</v>
      </c>
      <c r="D178" s="14">
        <v>55.097099999999998</v>
      </c>
      <c r="E178" s="14">
        <v>44.846200000000003</v>
      </c>
      <c r="F178" s="14">
        <v>25.9315</v>
      </c>
      <c r="G178" s="14">
        <v>63.806800000000003</v>
      </c>
      <c r="H178" s="17">
        <v>86.9</v>
      </c>
      <c r="I178" s="17">
        <v>87.8</v>
      </c>
      <c r="J178" s="14">
        <v>43.500599999999999</v>
      </c>
      <c r="K178">
        <v>43.17</v>
      </c>
      <c r="L178" s="14">
        <v>59.856200000000001</v>
      </c>
      <c r="M178">
        <v>24.399100000000001</v>
      </c>
      <c r="N178">
        <v>53.814599999999999</v>
      </c>
      <c r="O178" s="19">
        <v>18276</v>
      </c>
      <c r="P178" s="19">
        <v>75621</v>
      </c>
      <c r="Q178" s="19">
        <v>52666</v>
      </c>
      <c r="R178" s="19">
        <v>22955</v>
      </c>
      <c r="S178" s="19">
        <v>13690</v>
      </c>
      <c r="T178" s="19">
        <v>61931</v>
      </c>
      <c r="U178">
        <v>2805</v>
      </c>
      <c r="V178">
        <v>2898</v>
      </c>
      <c r="W178">
        <v>7987</v>
      </c>
      <c r="X178" s="19">
        <v>11130</v>
      </c>
      <c r="Y178" s="19">
        <v>7146</v>
      </c>
      <c r="Z178" s="19">
        <v>4004</v>
      </c>
      <c r="AA178" s="19">
        <v>5003</v>
      </c>
      <c r="AB178" s="19">
        <v>3852</v>
      </c>
      <c r="AC178" s="19">
        <v>2100</v>
      </c>
      <c r="AD178" s="19">
        <v>5263</v>
      </c>
      <c r="AE178" s="19">
        <v>675</v>
      </c>
      <c r="AF178" s="19">
        <v>5675</v>
      </c>
      <c r="AG178" s="19">
        <v>1955</v>
      </c>
      <c r="AH178" s="19">
        <v>15128</v>
      </c>
      <c r="AI178" s="17">
        <v>8255.2999999999993</v>
      </c>
      <c r="AJ178" s="17">
        <v>3621.3</v>
      </c>
      <c r="AK178" s="19">
        <v>83161</v>
      </c>
      <c r="AL178" s="19">
        <v>87487</v>
      </c>
      <c r="AM178">
        <v>60</v>
      </c>
      <c r="AN178">
        <v>4.9000000000000004</v>
      </c>
      <c r="AO178" s="17">
        <f t="shared" si="18"/>
        <v>4.476093591047813</v>
      </c>
      <c r="AP178" s="17">
        <f t="shared" si="19"/>
        <v>0.46864105524249317</v>
      </c>
      <c r="AQ178" s="17">
        <v>13.7</v>
      </c>
      <c r="AR178">
        <v>3.4</v>
      </c>
      <c r="AS178">
        <v>5.0999999999999996</v>
      </c>
      <c r="AT178">
        <v>2035</v>
      </c>
      <c r="AU178">
        <v>1344</v>
      </c>
      <c r="AV178" s="19">
        <f t="shared" si="20"/>
        <v>537</v>
      </c>
      <c r="AW178">
        <v>947</v>
      </c>
      <c r="AX178">
        <v>410</v>
      </c>
      <c r="AY178">
        <v>1791</v>
      </c>
      <c r="AZ178">
        <v>1379</v>
      </c>
      <c r="BA178">
        <v>582</v>
      </c>
      <c r="BB178">
        <v>639</v>
      </c>
      <c r="BC178">
        <v>2170</v>
      </c>
      <c r="BD178" s="17">
        <v>40.4</v>
      </c>
      <c r="BE178" s="17">
        <v>36.799999999999997</v>
      </c>
      <c r="BF178" s="17">
        <v>3.8</v>
      </c>
      <c r="BG178" s="7">
        <v>82</v>
      </c>
      <c r="BH178" s="19">
        <v>2365</v>
      </c>
      <c r="BI178" s="19">
        <v>1000</v>
      </c>
      <c r="BJ178" s="19">
        <v>458</v>
      </c>
      <c r="BK178" s="19">
        <v>319</v>
      </c>
      <c r="BL178" s="19">
        <v>1174</v>
      </c>
      <c r="BM178" s="19">
        <v>414</v>
      </c>
      <c r="BN178" s="19">
        <v>2271</v>
      </c>
      <c r="BO178">
        <v>90.75</v>
      </c>
      <c r="BP178">
        <v>106547</v>
      </c>
      <c r="BQ178">
        <v>95559</v>
      </c>
      <c r="BR178">
        <v>305660</v>
      </c>
      <c r="BS178" s="17">
        <v>83.7</v>
      </c>
      <c r="BT178">
        <v>23475</v>
      </c>
      <c r="BU178">
        <v>525.04999999999995</v>
      </c>
      <c r="BV178" s="17">
        <v>61</v>
      </c>
      <c r="BW178">
        <v>905711</v>
      </c>
      <c r="BX178">
        <v>927089.83022400003</v>
      </c>
      <c r="BY178" s="17">
        <v>73.8</v>
      </c>
      <c r="BZ178">
        <v>446426</v>
      </c>
      <c r="CA178">
        <v>121648</v>
      </c>
      <c r="CB178" s="17">
        <v>43.4</v>
      </c>
      <c r="CC178">
        <v>9.3000000000000007</v>
      </c>
      <c r="CD178">
        <v>15.6</v>
      </c>
      <c r="CE178" s="1"/>
      <c r="CI178">
        <v>29.2</v>
      </c>
      <c r="CJ178" s="22">
        <v>24.507999999999999</v>
      </c>
      <c r="CK178" s="22">
        <v>25.510999999999999</v>
      </c>
      <c r="CL178" s="17">
        <v>43</v>
      </c>
      <c r="CM178" s="17">
        <v>50.5</v>
      </c>
      <c r="CN178" s="17">
        <v>43</v>
      </c>
      <c r="CO178" s="17">
        <v>38.4</v>
      </c>
      <c r="CP178" s="17">
        <v>39.799999999999997</v>
      </c>
      <c r="CQ178" s="7">
        <v>45.67</v>
      </c>
      <c r="CR178">
        <v>134.4</v>
      </c>
      <c r="CS178" s="17">
        <v>82.9</v>
      </c>
      <c r="CT178" s="22">
        <v>42.7</v>
      </c>
      <c r="CU178" s="22">
        <v>44.6</v>
      </c>
      <c r="CV178">
        <v>5.85</v>
      </c>
      <c r="CW178">
        <v>3.86</v>
      </c>
      <c r="CX178" s="21">
        <v>4.03</v>
      </c>
      <c r="CY178" s="21">
        <v>7.15</v>
      </c>
      <c r="CZ178" s="21">
        <v>7.9</v>
      </c>
      <c r="DA178" s="21">
        <v>5.94</v>
      </c>
      <c r="DB178" s="4">
        <v>5.6440000000000001</v>
      </c>
      <c r="DC178" s="4">
        <f t="shared" si="21"/>
        <v>0.23399999999999999</v>
      </c>
      <c r="DD178" s="21">
        <v>5.89</v>
      </c>
      <c r="DE178" s="21">
        <v>6.46</v>
      </c>
      <c r="DF178" s="21">
        <v>7.44</v>
      </c>
      <c r="DG178" s="21">
        <v>5.41</v>
      </c>
      <c r="DH178" s="21">
        <v>5.62</v>
      </c>
      <c r="DI178" s="21">
        <v>6.14</v>
      </c>
      <c r="DJ178" s="4">
        <f t="shared" si="27"/>
        <v>0.72999999999999954</v>
      </c>
      <c r="DK178" s="4">
        <f t="shared" si="22"/>
        <v>0.69000000000000039</v>
      </c>
      <c r="DL178" s="4">
        <f t="shared" si="23"/>
        <v>1.4400000000000004</v>
      </c>
      <c r="DM178" s="4">
        <f t="shared" si="28"/>
        <v>0.98000000000000043</v>
      </c>
      <c r="DN178" s="4">
        <f t="shared" si="24"/>
        <v>0.20999999999999996</v>
      </c>
      <c r="DO178" s="4">
        <f t="shared" si="25"/>
        <v>0.47999999999999954</v>
      </c>
      <c r="DP178" s="4">
        <f t="shared" si="26"/>
        <v>1.0499999999999998</v>
      </c>
      <c r="DQ178" s="14">
        <v>135.4135</v>
      </c>
      <c r="DR178" s="14">
        <v>86.477400000000003</v>
      </c>
      <c r="DS178" s="1"/>
      <c r="DT178" s="22">
        <v>77.932000000000002</v>
      </c>
      <c r="DU178" s="17">
        <v>251.5</v>
      </c>
      <c r="DV178" s="17">
        <v>810.3</v>
      </c>
      <c r="DW178" s="17">
        <v>574.1</v>
      </c>
      <c r="DX178" s="19">
        <v>31699</v>
      </c>
      <c r="DY178" s="14">
        <v>159.91380000000001</v>
      </c>
      <c r="DZ178" s="14">
        <v>98.701099999999997</v>
      </c>
      <c r="EA178" s="22">
        <v>32.859000000000002</v>
      </c>
      <c r="EB178" s="14">
        <v>9.3809000000000005</v>
      </c>
      <c r="EC178" s="14">
        <v>169.29470000000001</v>
      </c>
      <c r="ED178">
        <v>118.42</v>
      </c>
      <c r="EE178">
        <v>1026.82</v>
      </c>
      <c r="EF178">
        <v>14.392300000000001</v>
      </c>
      <c r="EG178" s="1"/>
      <c r="EI178" s="14">
        <v>108.1883</v>
      </c>
      <c r="EJ178" s="1"/>
      <c r="EK178" s="14">
        <v>3.7292999999999998</v>
      </c>
      <c r="EL178" s="14">
        <v>301.78820000000002</v>
      </c>
      <c r="EM178" s="14">
        <v>2.3563000000000001</v>
      </c>
      <c r="EN178" s="14">
        <v>0.99929999999999997</v>
      </c>
      <c r="EO178">
        <v>78.099999999999994</v>
      </c>
      <c r="EQ178">
        <v>1.0524830000000001</v>
      </c>
      <c r="ER178">
        <v>8.3787E-2</v>
      </c>
      <c r="ES178" s="40">
        <v>29.413069</v>
      </c>
    </row>
    <row r="179" spans="1:149">
      <c r="A179" s="26">
        <v>26696</v>
      </c>
      <c r="B179" s="14">
        <v>44.563000000000002</v>
      </c>
      <c r="C179" s="14">
        <v>41.816200000000002</v>
      </c>
      <c r="D179" s="14">
        <v>55.8155</v>
      </c>
      <c r="E179" s="14">
        <v>45.544699999999999</v>
      </c>
      <c r="F179" s="14">
        <v>26.4573</v>
      </c>
      <c r="G179" s="14">
        <v>64.803700000000006</v>
      </c>
      <c r="H179" s="17">
        <v>88.1</v>
      </c>
      <c r="I179" s="17">
        <v>88.8</v>
      </c>
      <c r="J179" s="14">
        <v>44.308399999999999</v>
      </c>
      <c r="K179">
        <v>44.008499999999998</v>
      </c>
      <c r="L179" s="14">
        <v>60.471299999999999</v>
      </c>
      <c r="M179">
        <v>24.8611</v>
      </c>
      <c r="N179">
        <v>53.176099999999998</v>
      </c>
      <c r="O179" s="19">
        <v>18410</v>
      </c>
      <c r="P179" s="19">
        <v>76017</v>
      </c>
      <c r="Q179" s="19">
        <v>52857</v>
      </c>
      <c r="R179" s="19">
        <v>23160</v>
      </c>
      <c r="S179" s="19">
        <v>13711</v>
      </c>
      <c r="T179" s="19">
        <v>62306</v>
      </c>
      <c r="U179">
        <v>2796</v>
      </c>
      <c r="V179">
        <v>2903</v>
      </c>
      <c r="W179">
        <v>8012</v>
      </c>
      <c r="X179" s="19">
        <v>11239</v>
      </c>
      <c r="Y179" s="19">
        <v>7171</v>
      </c>
      <c r="Z179" s="19">
        <v>4071</v>
      </c>
      <c r="AA179" s="19">
        <v>5025</v>
      </c>
      <c r="AB179" s="19">
        <v>3874</v>
      </c>
      <c r="AC179" s="19">
        <v>2111</v>
      </c>
      <c r="AD179" s="19">
        <v>5282</v>
      </c>
      <c r="AE179" s="19">
        <v>679</v>
      </c>
      <c r="AF179" s="19">
        <v>5702</v>
      </c>
      <c r="AG179" s="19">
        <v>1964</v>
      </c>
      <c r="AH179" s="19">
        <v>15188</v>
      </c>
      <c r="AI179" s="17">
        <v>8280.7999999999993</v>
      </c>
      <c r="AJ179" s="17">
        <v>3645.7</v>
      </c>
      <c r="AK179" s="19">
        <v>83912</v>
      </c>
      <c r="AL179" s="19">
        <v>88364</v>
      </c>
      <c r="AM179">
        <v>60.5</v>
      </c>
      <c r="AN179">
        <v>5</v>
      </c>
      <c r="AO179" s="17">
        <f t="shared" si="18"/>
        <v>4.5765243764428956</v>
      </c>
      <c r="AP179" s="17">
        <f t="shared" si="19"/>
        <v>0.42098592186863426</v>
      </c>
      <c r="AQ179" s="17">
        <v>15.3</v>
      </c>
      <c r="AR179">
        <v>3.4</v>
      </c>
      <c r="AS179">
        <v>4.9000000000000004</v>
      </c>
      <c r="AT179">
        <v>2259</v>
      </c>
      <c r="AU179">
        <v>1263</v>
      </c>
      <c r="AV179" s="19">
        <f t="shared" si="20"/>
        <v>522</v>
      </c>
      <c r="AW179">
        <v>894</v>
      </c>
      <c r="AX179">
        <v>372</v>
      </c>
      <c r="AY179">
        <v>1733</v>
      </c>
      <c r="AZ179">
        <v>1398</v>
      </c>
      <c r="BA179">
        <v>672</v>
      </c>
      <c r="BB179">
        <v>664</v>
      </c>
      <c r="BC179">
        <v>2393</v>
      </c>
      <c r="BD179" s="17">
        <v>40.9</v>
      </c>
      <c r="BE179" s="17">
        <v>36.9</v>
      </c>
      <c r="BF179" s="17">
        <v>3.9</v>
      </c>
      <c r="BG179" s="7">
        <v>82</v>
      </c>
      <c r="BH179" s="19">
        <v>2084</v>
      </c>
      <c r="BI179" s="19">
        <v>744</v>
      </c>
      <c r="BJ179" s="19">
        <v>432</v>
      </c>
      <c r="BK179" s="19">
        <v>305</v>
      </c>
      <c r="BL179" s="19">
        <v>831</v>
      </c>
      <c r="BM179" s="19">
        <v>516</v>
      </c>
      <c r="BN179" s="19">
        <v>2226</v>
      </c>
      <c r="BO179">
        <v>88.15</v>
      </c>
      <c r="BP179">
        <v>108945</v>
      </c>
      <c r="BQ179">
        <v>97268</v>
      </c>
      <c r="BR179">
        <v>313629</v>
      </c>
      <c r="BS179" s="17">
        <v>85.2</v>
      </c>
      <c r="BT179">
        <v>24866</v>
      </c>
      <c r="BU179">
        <v>527.87</v>
      </c>
      <c r="BV179" s="17">
        <v>63.6</v>
      </c>
      <c r="BW179">
        <v>866305</v>
      </c>
      <c r="BX179">
        <v>918663.45379699999</v>
      </c>
      <c r="BY179" s="17">
        <v>69</v>
      </c>
      <c r="BZ179">
        <v>447123</v>
      </c>
      <c r="CA179">
        <v>122509</v>
      </c>
      <c r="CB179" s="17">
        <v>43.6</v>
      </c>
      <c r="CC179">
        <v>9.4</v>
      </c>
      <c r="CD179">
        <v>15.6</v>
      </c>
      <c r="CE179" s="1"/>
      <c r="CI179">
        <v>29.4</v>
      </c>
      <c r="CJ179" s="22">
        <v>24.637</v>
      </c>
      <c r="CK179" s="22">
        <v>25.591000000000001</v>
      </c>
      <c r="CL179" s="17">
        <v>43.5</v>
      </c>
      <c r="CM179" s="17">
        <v>51.2</v>
      </c>
      <c r="CN179" s="17">
        <v>43.5</v>
      </c>
      <c r="CO179" s="17">
        <v>38.799999999999997</v>
      </c>
      <c r="CP179" s="17">
        <v>40.4</v>
      </c>
      <c r="CQ179" s="7">
        <v>47.72</v>
      </c>
      <c r="CR179">
        <v>143</v>
      </c>
      <c r="CS179" s="17">
        <v>87.8</v>
      </c>
      <c r="CT179" s="22">
        <v>43</v>
      </c>
      <c r="CU179" s="22">
        <v>44.8</v>
      </c>
      <c r="CV179">
        <v>5.77</v>
      </c>
      <c r="CW179">
        <v>3.87</v>
      </c>
      <c r="CX179" s="21">
        <v>4.04</v>
      </c>
      <c r="CY179" s="21">
        <v>7.22</v>
      </c>
      <c r="CZ179" s="21">
        <v>7.97</v>
      </c>
      <c r="DA179" s="21">
        <v>6.58</v>
      </c>
      <c r="DB179" s="4">
        <v>6.0439999999999996</v>
      </c>
      <c r="DC179" s="4">
        <f t="shared" si="21"/>
        <v>0.44399999999999995</v>
      </c>
      <c r="DD179" s="21">
        <v>6.19</v>
      </c>
      <c r="DE179" s="21">
        <v>6.64</v>
      </c>
      <c r="DF179" s="21">
        <v>7.44</v>
      </c>
      <c r="DG179" s="21">
        <v>5.6</v>
      </c>
      <c r="DH179" s="21">
        <v>5.83</v>
      </c>
      <c r="DI179" s="21">
        <v>7.45</v>
      </c>
      <c r="DJ179" s="4">
        <f t="shared" si="27"/>
        <v>1.8500000000000005</v>
      </c>
      <c r="DK179" s="4">
        <f t="shared" si="22"/>
        <v>0.58000000000000007</v>
      </c>
      <c r="DL179" s="4">
        <f t="shared" si="23"/>
        <v>1.33</v>
      </c>
      <c r="DM179" s="4">
        <f t="shared" si="28"/>
        <v>0.80000000000000071</v>
      </c>
      <c r="DN179" s="4">
        <f t="shared" si="24"/>
        <v>0.23000000000000043</v>
      </c>
      <c r="DO179" s="4">
        <f t="shared" si="25"/>
        <v>0.59000000000000075</v>
      </c>
      <c r="DP179" s="4">
        <f t="shared" si="26"/>
        <v>1.04</v>
      </c>
      <c r="DQ179" s="14">
        <v>140.79830000000001</v>
      </c>
      <c r="DR179" s="14">
        <v>88.258700000000005</v>
      </c>
      <c r="DS179" s="1"/>
      <c r="DT179" s="22">
        <v>78.260999999999996</v>
      </c>
      <c r="DU179" s="17">
        <v>252.2</v>
      </c>
      <c r="DV179" s="17">
        <v>814.1</v>
      </c>
      <c r="DW179" s="17">
        <v>575.20000000000005</v>
      </c>
      <c r="DX179" s="19">
        <v>30141</v>
      </c>
      <c r="DY179" s="14">
        <v>162.09610000000001</v>
      </c>
      <c r="DZ179" s="14">
        <v>100.45610000000001</v>
      </c>
      <c r="EA179" s="22">
        <v>31.734000000000002</v>
      </c>
      <c r="EB179" s="14">
        <v>9.5056999999999992</v>
      </c>
      <c r="EC179" s="14">
        <v>171.6018</v>
      </c>
      <c r="ED179">
        <v>114.16</v>
      </c>
      <c r="EE179">
        <v>974.04</v>
      </c>
      <c r="EF179">
        <v>19.239229999999999</v>
      </c>
      <c r="EG179" s="1"/>
      <c r="EI179" s="14">
        <v>103.7461</v>
      </c>
      <c r="EJ179" s="1"/>
      <c r="EK179" s="14">
        <v>3.4169999999999998</v>
      </c>
      <c r="EL179" s="14">
        <v>278.42059999999998</v>
      </c>
      <c r="EM179" s="14">
        <v>2.4272</v>
      </c>
      <c r="EN179" s="14">
        <v>0.99560000000000004</v>
      </c>
      <c r="EO179">
        <v>73.3</v>
      </c>
      <c r="EQ179">
        <v>0.98701399999999995</v>
      </c>
      <c r="ER179">
        <v>5.2134E-2</v>
      </c>
      <c r="ES179" s="40">
        <v>35.104613000000001</v>
      </c>
    </row>
    <row r="180" spans="1:149">
      <c r="A180" s="26">
        <v>26724</v>
      </c>
      <c r="B180" s="14">
        <v>44.584400000000002</v>
      </c>
      <c r="C180" s="14">
        <v>41.971800000000002</v>
      </c>
      <c r="D180" s="14">
        <v>55.9587</v>
      </c>
      <c r="E180" s="14">
        <v>45.405500000000004</v>
      </c>
      <c r="F180" s="14">
        <v>26.498100000000001</v>
      </c>
      <c r="G180" s="14">
        <v>64.534599999999998</v>
      </c>
      <c r="H180" s="17">
        <v>88</v>
      </c>
      <c r="I180" s="17">
        <v>88.6</v>
      </c>
      <c r="J180" s="14">
        <v>44.365099999999998</v>
      </c>
      <c r="K180">
        <v>43.749200000000002</v>
      </c>
      <c r="L180" s="14">
        <v>60.667099999999998</v>
      </c>
      <c r="M180">
        <v>25.008500000000002</v>
      </c>
      <c r="N180">
        <v>53.439500000000002</v>
      </c>
      <c r="O180" s="19">
        <v>18493</v>
      </c>
      <c r="P180" s="19">
        <v>76285</v>
      </c>
      <c r="Q180" s="19">
        <v>53023</v>
      </c>
      <c r="R180" s="19">
        <v>23262</v>
      </c>
      <c r="S180" s="19">
        <v>13745</v>
      </c>
      <c r="T180" s="19">
        <v>62540</v>
      </c>
      <c r="U180">
        <v>2798</v>
      </c>
      <c r="V180">
        <v>2898</v>
      </c>
      <c r="W180">
        <v>8049</v>
      </c>
      <c r="X180" s="19">
        <v>11306</v>
      </c>
      <c r="Y180" s="19">
        <v>7187</v>
      </c>
      <c r="Z180" s="19">
        <v>4089</v>
      </c>
      <c r="AA180" s="19">
        <v>5042</v>
      </c>
      <c r="AB180" s="19">
        <v>3888</v>
      </c>
      <c r="AC180" s="19">
        <v>2118</v>
      </c>
      <c r="AD180" s="19">
        <v>5303</v>
      </c>
      <c r="AE180" s="19">
        <v>680</v>
      </c>
      <c r="AF180" s="19">
        <v>5722</v>
      </c>
      <c r="AG180" s="19">
        <v>1970</v>
      </c>
      <c r="AH180" s="19">
        <v>15235</v>
      </c>
      <c r="AI180" s="17">
        <v>8306.7999999999993</v>
      </c>
      <c r="AJ180" s="17">
        <v>3650</v>
      </c>
      <c r="AK180" s="19">
        <v>84452</v>
      </c>
      <c r="AL180" s="19">
        <v>88846</v>
      </c>
      <c r="AM180">
        <v>60.8</v>
      </c>
      <c r="AN180">
        <v>4.9000000000000004</v>
      </c>
      <c r="AO180" s="17">
        <f t="shared" si="18"/>
        <v>4.4762848074195798</v>
      </c>
      <c r="AP180" s="17">
        <f t="shared" si="19"/>
        <v>0.43671071291898339</v>
      </c>
      <c r="AQ180" s="17">
        <v>14.3</v>
      </c>
      <c r="AR180">
        <v>3.4</v>
      </c>
      <c r="AS180">
        <v>4.9000000000000004</v>
      </c>
      <c r="AT180">
        <v>2136</v>
      </c>
      <c r="AU180">
        <v>1340</v>
      </c>
      <c r="AV180" s="19">
        <f t="shared" si="20"/>
        <v>501</v>
      </c>
      <c r="AW180">
        <v>889</v>
      </c>
      <c r="AX180">
        <v>388</v>
      </c>
      <c r="AY180">
        <v>1678</v>
      </c>
      <c r="AZ180">
        <v>1347</v>
      </c>
      <c r="BA180">
        <v>696</v>
      </c>
      <c r="BB180">
        <v>684</v>
      </c>
      <c r="BC180">
        <v>2369</v>
      </c>
      <c r="BD180" s="17">
        <v>40.9</v>
      </c>
      <c r="BE180" s="17">
        <v>37</v>
      </c>
      <c r="BF180" s="17">
        <v>3.8</v>
      </c>
      <c r="BG180" s="7">
        <v>82</v>
      </c>
      <c r="BH180" s="19">
        <v>2266</v>
      </c>
      <c r="BI180" s="19">
        <v>892</v>
      </c>
      <c r="BJ180" s="19">
        <v>530</v>
      </c>
      <c r="BK180" s="19">
        <v>287</v>
      </c>
      <c r="BL180" s="19">
        <v>961</v>
      </c>
      <c r="BM180" s="19">
        <v>488</v>
      </c>
      <c r="BN180" s="19">
        <v>2062</v>
      </c>
      <c r="BO180">
        <v>88.25</v>
      </c>
      <c r="BP180">
        <v>111409</v>
      </c>
      <c r="BQ180">
        <v>97279</v>
      </c>
      <c r="BR180">
        <v>324104</v>
      </c>
      <c r="BS180" s="17">
        <v>87.5</v>
      </c>
      <c r="BT180">
        <v>25322</v>
      </c>
      <c r="BU180">
        <v>529.67999999999995</v>
      </c>
      <c r="BV180" s="17">
        <v>61.9</v>
      </c>
      <c r="BW180">
        <v>887162</v>
      </c>
      <c r="BX180">
        <v>945077.68891499995</v>
      </c>
      <c r="BY180" s="17">
        <v>68.8</v>
      </c>
      <c r="BZ180">
        <v>445338</v>
      </c>
      <c r="CA180">
        <v>122315</v>
      </c>
      <c r="CB180" s="17">
        <v>44.5</v>
      </c>
      <c r="CC180">
        <v>9.4</v>
      </c>
      <c r="CD180">
        <v>15.7</v>
      </c>
      <c r="CE180" s="1"/>
      <c r="CI180">
        <v>29.6</v>
      </c>
      <c r="CJ180" s="22">
        <v>24.812000000000001</v>
      </c>
      <c r="CK180" s="22">
        <v>25.695</v>
      </c>
      <c r="CL180" s="17">
        <v>44.4</v>
      </c>
      <c r="CM180" s="17">
        <v>53.9</v>
      </c>
      <c r="CN180" s="17">
        <v>44.7</v>
      </c>
      <c r="CO180" s="17">
        <v>39.299999999999997</v>
      </c>
      <c r="CP180" s="17">
        <v>41.1</v>
      </c>
      <c r="CQ180" s="7">
        <v>49.39</v>
      </c>
      <c r="CR180">
        <v>149.9</v>
      </c>
      <c r="CS180" s="17">
        <v>90</v>
      </c>
      <c r="CT180" s="22">
        <v>43.4</v>
      </c>
      <c r="CU180" s="22">
        <v>45</v>
      </c>
      <c r="CV180">
        <v>5.79</v>
      </c>
      <c r="CW180">
        <v>3.88</v>
      </c>
      <c r="CX180" s="21">
        <v>4.0599999999999996</v>
      </c>
      <c r="CY180" s="21">
        <v>7.29</v>
      </c>
      <c r="CZ180" s="21">
        <v>8.0299999999999994</v>
      </c>
      <c r="DA180" s="21">
        <v>7.09</v>
      </c>
      <c r="DB180" s="4">
        <v>6.6340000000000003</v>
      </c>
      <c r="DC180" s="4">
        <f t="shared" si="21"/>
        <v>0.54400000000000048</v>
      </c>
      <c r="DD180" s="21">
        <v>6.85</v>
      </c>
      <c r="DE180" s="21">
        <v>6.71</v>
      </c>
      <c r="DF180" s="21">
        <v>7.46</v>
      </c>
      <c r="DG180" s="21">
        <v>6.09</v>
      </c>
      <c r="DH180" s="21">
        <v>6.51</v>
      </c>
      <c r="DI180" s="21">
        <v>8.52</v>
      </c>
      <c r="DJ180" s="4">
        <f t="shared" si="27"/>
        <v>2.4299999999999997</v>
      </c>
      <c r="DK180" s="4">
        <f t="shared" si="22"/>
        <v>0.58000000000000007</v>
      </c>
      <c r="DL180" s="4">
        <f t="shared" si="23"/>
        <v>1.3199999999999994</v>
      </c>
      <c r="DM180" s="4">
        <f t="shared" si="28"/>
        <v>0.75</v>
      </c>
      <c r="DN180" s="4">
        <f t="shared" si="24"/>
        <v>0.41999999999999993</v>
      </c>
      <c r="DO180" s="4">
        <f t="shared" si="25"/>
        <v>0.75999999999999979</v>
      </c>
      <c r="DP180" s="4">
        <f t="shared" si="26"/>
        <v>0.62000000000000011</v>
      </c>
      <c r="DQ180" s="14">
        <v>144.95760000000001</v>
      </c>
      <c r="DR180" s="14">
        <v>89.855500000000006</v>
      </c>
      <c r="DS180" s="1"/>
      <c r="DT180" s="22">
        <v>79.094999999999999</v>
      </c>
      <c r="DU180" s="17">
        <v>251.7</v>
      </c>
      <c r="DV180" s="17">
        <v>815.3</v>
      </c>
      <c r="DW180" s="17">
        <v>575.20000000000005</v>
      </c>
      <c r="DX180" s="19">
        <v>30067</v>
      </c>
      <c r="DY180" s="14">
        <v>164.2533</v>
      </c>
      <c r="DZ180" s="14">
        <v>102.4606</v>
      </c>
      <c r="EA180" s="22">
        <v>31.890999999999998</v>
      </c>
      <c r="EB180" s="14">
        <v>9.6556999999999995</v>
      </c>
      <c r="EC180" s="14">
        <v>173.90889999999999</v>
      </c>
      <c r="ED180">
        <v>112.42</v>
      </c>
      <c r="EE180">
        <v>957.3501</v>
      </c>
      <c r="EF180">
        <v>20.08989</v>
      </c>
      <c r="EG180" s="1"/>
      <c r="EI180" s="14">
        <v>100</v>
      </c>
      <c r="EJ180" s="1"/>
      <c r="EK180" s="14">
        <v>3.2170999999999998</v>
      </c>
      <c r="EL180" s="14">
        <v>261.90140000000002</v>
      </c>
      <c r="EM180" s="14">
        <v>2.4723999999999999</v>
      </c>
      <c r="EN180" s="14">
        <v>0.99670000000000003</v>
      </c>
      <c r="EO180">
        <v>71.3</v>
      </c>
      <c r="EQ180">
        <v>0.92062200000000005</v>
      </c>
      <c r="ER180">
        <v>-5.2325000000000003E-2</v>
      </c>
      <c r="ES180" s="40">
        <v>40.574314000000001</v>
      </c>
    </row>
    <row r="181" spans="1:149">
      <c r="A181" s="26">
        <v>26755</v>
      </c>
      <c r="B181" s="14">
        <v>44.510300000000001</v>
      </c>
      <c r="C181" s="14">
        <v>41.759500000000003</v>
      </c>
      <c r="D181" s="14">
        <v>55.412599999999998</v>
      </c>
      <c r="E181" s="14">
        <v>45.4694</v>
      </c>
      <c r="F181" s="14">
        <v>26.519100000000002</v>
      </c>
      <c r="G181" s="14">
        <v>64.596800000000002</v>
      </c>
      <c r="H181" s="17">
        <v>87.6</v>
      </c>
      <c r="I181" s="17">
        <v>88.1</v>
      </c>
      <c r="J181" s="14">
        <v>43.677</v>
      </c>
      <c r="K181">
        <v>43.402799999999999</v>
      </c>
      <c r="L181" s="14">
        <v>60.2515</v>
      </c>
      <c r="M181">
        <v>25.105399999999999</v>
      </c>
      <c r="N181">
        <v>52.368699999999997</v>
      </c>
      <c r="O181" s="19">
        <v>18530</v>
      </c>
      <c r="P181" s="19">
        <v>76455</v>
      </c>
      <c r="Q181" s="19">
        <v>53139</v>
      </c>
      <c r="R181" s="19">
        <v>23316</v>
      </c>
      <c r="S181" s="19">
        <v>13777</v>
      </c>
      <c r="T181" s="19">
        <v>62678</v>
      </c>
      <c r="U181">
        <v>2796</v>
      </c>
      <c r="V181">
        <v>2895</v>
      </c>
      <c r="W181">
        <v>8086</v>
      </c>
      <c r="X181" s="19">
        <v>11340</v>
      </c>
      <c r="Y181" s="19">
        <v>7190</v>
      </c>
      <c r="Z181" s="19">
        <v>4106</v>
      </c>
      <c r="AA181" s="19">
        <v>5052</v>
      </c>
      <c r="AB181" s="19">
        <v>3897</v>
      </c>
      <c r="AC181" s="19">
        <v>2125</v>
      </c>
      <c r="AD181" s="19">
        <v>5313</v>
      </c>
      <c r="AE181" s="19">
        <v>680</v>
      </c>
      <c r="AF181" s="19">
        <v>5733</v>
      </c>
      <c r="AG181" s="19">
        <v>1975</v>
      </c>
      <c r="AH181" s="19">
        <v>15267</v>
      </c>
      <c r="AI181" s="17">
        <v>8323.7000000000007</v>
      </c>
      <c r="AJ181" s="17">
        <v>3659.2</v>
      </c>
      <c r="AK181" s="19">
        <v>84559</v>
      </c>
      <c r="AL181" s="19">
        <v>89018</v>
      </c>
      <c r="AM181">
        <v>60.8</v>
      </c>
      <c r="AN181">
        <v>5</v>
      </c>
      <c r="AO181" s="17">
        <f t="shared" si="18"/>
        <v>4.7215169965624932</v>
      </c>
      <c r="AP181" s="17">
        <f t="shared" si="19"/>
        <v>0.38194522456132468</v>
      </c>
      <c r="AQ181" s="17">
        <v>15.5</v>
      </c>
      <c r="AR181">
        <v>3.4</v>
      </c>
      <c r="AS181">
        <v>4.8</v>
      </c>
      <c r="AT181">
        <v>2260</v>
      </c>
      <c r="AU181">
        <v>1474</v>
      </c>
      <c r="AV181" s="19">
        <f t="shared" si="20"/>
        <v>469</v>
      </c>
      <c r="AW181">
        <v>809</v>
      </c>
      <c r="AX181">
        <v>340</v>
      </c>
      <c r="AY181">
        <v>1663</v>
      </c>
      <c r="AZ181">
        <v>1487</v>
      </c>
      <c r="BA181">
        <v>674</v>
      </c>
      <c r="BB181">
        <v>692</v>
      </c>
      <c r="BC181">
        <v>2338</v>
      </c>
      <c r="BD181" s="17">
        <v>40.799999999999997</v>
      </c>
      <c r="BE181" s="17">
        <v>36.9</v>
      </c>
      <c r="BF181" s="17">
        <v>4</v>
      </c>
      <c r="BG181" s="7">
        <v>81</v>
      </c>
      <c r="BH181" s="19">
        <v>2067</v>
      </c>
      <c r="BI181" s="19">
        <v>839</v>
      </c>
      <c r="BJ181" s="19">
        <v>452</v>
      </c>
      <c r="BK181" s="19">
        <v>307</v>
      </c>
      <c r="BL181" s="19">
        <v>889</v>
      </c>
      <c r="BM181" s="19">
        <v>419</v>
      </c>
      <c r="BN181" s="19">
        <v>1908</v>
      </c>
      <c r="BO181">
        <v>84.55</v>
      </c>
      <c r="BP181">
        <v>108740</v>
      </c>
      <c r="BQ181">
        <v>93995</v>
      </c>
      <c r="BR181">
        <v>331408</v>
      </c>
      <c r="BS181" s="17">
        <v>86.7</v>
      </c>
      <c r="BT181">
        <v>26257</v>
      </c>
      <c r="BU181">
        <v>532.29</v>
      </c>
      <c r="BV181" s="17">
        <v>59.2</v>
      </c>
      <c r="BW181">
        <v>913300</v>
      </c>
      <c r="BX181">
        <v>961482.40453499998</v>
      </c>
      <c r="BY181" s="17">
        <v>65.900000000000006</v>
      </c>
      <c r="BZ181">
        <v>443495</v>
      </c>
      <c r="CA181">
        <v>120351</v>
      </c>
      <c r="CB181" s="17">
        <v>45.5</v>
      </c>
      <c r="CC181">
        <v>9.5</v>
      </c>
      <c r="CD181">
        <v>16</v>
      </c>
      <c r="CE181" s="1"/>
      <c r="CI181">
        <v>30.1</v>
      </c>
      <c r="CJ181" s="22">
        <v>24.997</v>
      </c>
      <c r="CK181" s="22">
        <v>25.844999999999999</v>
      </c>
      <c r="CL181" s="17">
        <v>44.7</v>
      </c>
      <c r="CM181" s="17">
        <v>54.5</v>
      </c>
      <c r="CN181" s="17">
        <v>45</v>
      </c>
      <c r="CO181" s="17">
        <v>39.799999999999997</v>
      </c>
      <c r="CP181" s="17">
        <v>41.3</v>
      </c>
      <c r="CQ181" s="7">
        <v>50.9</v>
      </c>
      <c r="CR181">
        <v>152.9</v>
      </c>
      <c r="CS181" s="17">
        <v>88.3</v>
      </c>
      <c r="CT181" s="22">
        <v>43.7</v>
      </c>
      <c r="CU181" s="22">
        <v>45.1</v>
      </c>
      <c r="CV181">
        <v>5.81</v>
      </c>
      <c r="CW181">
        <v>3.91</v>
      </c>
      <c r="CX181" s="21">
        <v>4.08</v>
      </c>
      <c r="CY181" s="21">
        <v>7.26</v>
      </c>
      <c r="CZ181" s="21">
        <v>8.09</v>
      </c>
      <c r="DA181" s="21">
        <v>7.12</v>
      </c>
      <c r="DB181" s="4">
        <v>7.0039999999999996</v>
      </c>
      <c r="DC181" s="4">
        <f t="shared" si="21"/>
        <v>0.74399999999999977</v>
      </c>
      <c r="DD181" s="21">
        <v>6.85</v>
      </c>
      <c r="DE181" s="21">
        <v>6.67</v>
      </c>
      <c r="DF181" s="21">
        <v>7.54</v>
      </c>
      <c r="DG181" s="21">
        <v>6.26</v>
      </c>
      <c r="DH181" s="21">
        <v>6.52</v>
      </c>
      <c r="DI181" s="21">
        <v>8.14</v>
      </c>
      <c r="DJ181" s="4">
        <f t="shared" si="27"/>
        <v>1.8800000000000008</v>
      </c>
      <c r="DK181" s="4">
        <f t="shared" si="22"/>
        <v>0.58999999999999986</v>
      </c>
      <c r="DL181" s="4">
        <f t="shared" si="23"/>
        <v>1.42</v>
      </c>
      <c r="DM181" s="4">
        <f t="shared" si="28"/>
        <v>0.87000000000000011</v>
      </c>
      <c r="DN181" s="4">
        <f t="shared" si="24"/>
        <v>0.25999999999999979</v>
      </c>
      <c r="DO181" s="4">
        <f t="shared" si="25"/>
        <v>0.58999999999999986</v>
      </c>
      <c r="DP181" s="4">
        <f t="shared" si="26"/>
        <v>0.41000000000000014</v>
      </c>
      <c r="DQ181" s="14">
        <v>147.5343</v>
      </c>
      <c r="DR181" s="14">
        <v>91.127799999999993</v>
      </c>
      <c r="DS181" s="1"/>
      <c r="DT181" s="22">
        <v>79.638000000000005</v>
      </c>
      <c r="DU181" s="17">
        <v>252.7</v>
      </c>
      <c r="DV181" s="17">
        <v>819.7</v>
      </c>
      <c r="DW181" s="17">
        <v>576.5</v>
      </c>
      <c r="DX181" s="19">
        <v>30638</v>
      </c>
      <c r="DY181" s="14">
        <v>165.93780000000001</v>
      </c>
      <c r="DZ181" s="14">
        <v>104.3032</v>
      </c>
      <c r="EA181" s="22">
        <v>32.348999999999997</v>
      </c>
      <c r="EB181" s="14">
        <v>9.8248999999999995</v>
      </c>
      <c r="EC181" s="14">
        <v>175.7627</v>
      </c>
      <c r="ED181">
        <v>110.27</v>
      </c>
      <c r="EE181">
        <v>944.1001</v>
      </c>
      <c r="EF181">
        <v>20.16854</v>
      </c>
      <c r="EG181" s="1"/>
      <c r="EI181" s="14">
        <v>100.82510000000001</v>
      </c>
      <c r="EJ181" s="1"/>
      <c r="EK181" s="14">
        <v>3.2406000000000001</v>
      </c>
      <c r="EL181" s="14">
        <v>265.4914</v>
      </c>
      <c r="EM181" s="14">
        <v>2.4836999999999998</v>
      </c>
      <c r="EN181" s="14">
        <v>1.0006999999999999</v>
      </c>
      <c r="EO181">
        <v>69.3</v>
      </c>
      <c r="EQ181">
        <v>0.87760800000000005</v>
      </c>
      <c r="ER181">
        <v>-0.105488</v>
      </c>
      <c r="ES181" s="40">
        <v>43.045467000000002</v>
      </c>
    </row>
    <row r="182" spans="1:149">
      <c r="A182" s="26">
        <v>26785</v>
      </c>
      <c r="B182" s="14">
        <v>44.794899999999998</v>
      </c>
      <c r="C182" s="14">
        <v>42.025100000000002</v>
      </c>
      <c r="D182" s="14">
        <v>55.729700000000001</v>
      </c>
      <c r="E182" s="14">
        <v>45.763300000000001</v>
      </c>
      <c r="F182" s="14">
        <v>26.75</v>
      </c>
      <c r="G182" s="14">
        <v>64.818899999999999</v>
      </c>
      <c r="H182" s="17">
        <v>87.9</v>
      </c>
      <c r="I182" s="17">
        <v>88.4</v>
      </c>
      <c r="J182" s="14">
        <v>43.557699999999997</v>
      </c>
      <c r="K182">
        <v>42.970599999999997</v>
      </c>
      <c r="L182" s="14">
        <v>60.850499999999997</v>
      </c>
      <c r="M182">
        <v>25.295500000000001</v>
      </c>
      <c r="N182">
        <v>53.188200000000002</v>
      </c>
      <c r="O182" s="19">
        <v>18564</v>
      </c>
      <c r="P182" s="19">
        <v>76646</v>
      </c>
      <c r="Q182" s="19">
        <v>53264</v>
      </c>
      <c r="R182" s="19">
        <v>23382</v>
      </c>
      <c r="S182" s="19">
        <v>13817</v>
      </c>
      <c r="T182" s="19">
        <v>62829</v>
      </c>
      <c r="U182">
        <v>2800</v>
      </c>
      <c r="V182">
        <v>2915</v>
      </c>
      <c r="W182">
        <v>8102</v>
      </c>
      <c r="X182" s="19">
        <v>11384</v>
      </c>
      <c r="Y182" s="19">
        <v>7180</v>
      </c>
      <c r="Z182" s="19">
        <v>4137</v>
      </c>
      <c r="AA182" s="19">
        <v>5060</v>
      </c>
      <c r="AB182" s="19">
        <v>3909</v>
      </c>
      <c r="AC182" s="19">
        <v>2128</v>
      </c>
      <c r="AD182" s="19">
        <v>5326</v>
      </c>
      <c r="AE182" s="19">
        <v>681</v>
      </c>
      <c r="AF182" s="19">
        <v>5743</v>
      </c>
      <c r="AG182" s="19">
        <v>1977</v>
      </c>
      <c r="AH182" s="19">
        <v>15304</v>
      </c>
      <c r="AI182" s="17">
        <v>8351.2999999999993</v>
      </c>
      <c r="AJ182" s="17">
        <v>3667.5</v>
      </c>
      <c r="AK182" s="19">
        <v>84648</v>
      </c>
      <c r="AL182" s="19">
        <v>88977</v>
      </c>
      <c r="AM182">
        <v>60.6</v>
      </c>
      <c r="AN182">
        <v>4.9000000000000004</v>
      </c>
      <c r="AO182" s="17">
        <f t="shared" si="18"/>
        <v>4.5067826516965059</v>
      </c>
      <c r="AP182" s="17">
        <f t="shared" si="19"/>
        <v>0.39223619587084302</v>
      </c>
      <c r="AQ182" s="17">
        <v>14.9</v>
      </c>
      <c r="AR182">
        <v>3.4</v>
      </c>
      <c r="AS182">
        <v>4.5999999999999996</v>
      </c>
      <c r="AT182">
        <v>2223</v>
      </c>
      <c r="AU182">
        <v>1320</v>
      </c>
      <c r="AV182" s="19">
        <f t="shared" si="20"/>
        <v>467</v>
      </c>
      <c r="AW182">
        <v>816</v>
      </c>
      <c r="AX182">
        <v>349</v>
      </c>
      <c r="AY182">
        <v>1633</v>
      </c>
      <c r="AZ182">
        <v>1421</v>
      </c>
      <c r="BA182">
        <v>638</v>
      </c>
      <c r="BB182">
        <v>674</v>
      </c>
      <c r="BC182">
        <v>2392</v>
      </c>
      <c r="BD182" s="17">
        <v>40.700000000000003</v>
      </c>
      <c r="BE182" s="17">
        <v>36.9</v>
      </c>
      <c r="BF182" s="17">
        <v>3.8</v>
      </c>
      <c r="BG182" s="7">
        <v>82</v>
      </c>
      <c r="BH182" s="19">
        <v>2123</v>
      </c>
      <c r="BI182" s="19">
        <v>810</v>
      </c>
      <c r="BJ182" s="19">
        <v>457</v>
      </c>
      <c r="BK182" s="19">
        <v>252</v>
      </c>
      <c r="BL182" s="19">
        <v>1007</v>
      </c>
      <c r="BM182" s="19">
        <v>407</v>
      </c>
      <c r="BN182" s="19">
        <v>1931</v>
      </c>
      <c r="BO182">
        <v>81.849999999999994</v>
      </c>
      <c r="BP182">
        <v>108571</v>
      </c>
      <c r="BQ182">
        <v>94552</v>
      </c>
      <c r="BR182">
        <v>337184</v>
      </c>
      <c r="BS182" s="17">
        <v>86.6</v>
      </c>
      <c r="BT182">
        <v>25709</v>
      </c>
      <c r="BU182">
        <v>534.39</v>
      </c>
      <c r="BV182" s="17">
        <v>59.2</v>
      </c>
      <c r="BW182">
        <v>933699</v>
      </c>
      <c r="BX182">
        <v>953450.98433200002</v>
      </c>
      <c r="BY182" s="17">
        <v>63.5</v>
      </c>
      <c r="BZ182">
        <v>442075</v>
      </c>
      <c r="CA182">
        <v>119586</v>
      </c>
      <c r="CB182" s="17">
        <v>44.9</v>
      </c>
      <c r="CC182">
        <v>9.6</v>
      </c>
      <c r="CD182">
        <v>16.600000000000001</v>
      </c>
      <c r="CE182" s="1"/>
      <c r="CI182">
        <v>30.5</v>
      </c>
      <c r="CJ182" s="22">
        <v>25.12</v>
      </c>
      <c r="CK182" s="22">
        <v>25.945</v>
      </c>
      <c r="CL182" s="17">
        <v>45</v>
      </c>
      <c r="CM182" s="17">
        <v>55</v>
      </c>
      <c r="CN182" s="17">
        <v>45.3</v>
      </c>
      <c r="CO182" s="17">
        <v>40.1</v>
      </c>
      <c r="CP182" s="17">
        <v>42.2</v>
      </c>
      <c r="CQ182" s="7">
        <v>51.18</v>
      </c>
      <c r="CR182">
        <v>161.1</v>
      </c>
      <c r="CS182" s="17">
        <v>89.3</v>
      </c>
      <c r="CT182" s="22">
        <v>43.9</v>
      </c>
      <c r="CU182" s="22">
        <v>45.3</v>
      </c>
      <c r="CV182">
        <v>5.82</v>
      </c>
      <c r="CW182">
        <v>3.93</v>
      </c>
      <c r="CX182" s="21">
        <v>4.0999999999999996</v>
      </c>
      <c r="CY182" s="21">
        <v>7.29</v>
      </c>
      <c r="CZ182" s="21">
        <v>8.06</v>
      </c>
      <c r="DA182" s="21">
        <v>7.84</v>
      </c>
      <c r="DB182" s="4">
        <v>7.1340000000000003</v>
      </c>
      <c r="DC182" s="4">
        <f t="shared" si="21"/>
        <v>0.77400000000000002</v>
      </c>
      <c r="DD182" s="21">
        <v>6.89</v>
      </c>
      <c r="DE182" s="21">
        <v>6.85</v>
      </c>
      <c r="DF182" s="21">
        <v>7.65</v>
      </c>
      <c r="DG182" s="21">
        <v>6.36</v>
      </c>
      <c r="DH182" s="21">
        <v>6.62</v>
      </c>
      <c r="DI182" s="21">
        <v>8.4600000000000009</v>
      </c>
      <c r="DJ182" s="4">
        <f t="shared" si="27"/>
        <v>2.1000000000000005</v>
      </c>
      <c r="DK182" s="4">
        <f t="shared" si="22"/>
        <v>0.44000000000000039</v>
      </c>
      <c r="DL182" s="4">
        <f t="shared" si="23"/>
        <v>1.2100000000000009</v>
      </c>
      <c r="DM182" s="4">
        <f t="shared" si="28"/>
        <v>0.80000000000000071</v>
      </c>
      <c r="DN182" s="4">
        <f t="shared" si="24"/>
        <v>0.25999999999999979</v>
      </c>
      <c r="DO182" s="4">
        <f t="shared" si="25"/>
        <v>0.52999999999999936</v>
      </c>
      <c r="DP182" s="4">
        <f t="shared" si="26"/>
        <v>0.48999999999999932</v>
      </c>
      <c r="DQ182" s="14">
        <v>149.9659</v>
      </c>
      <c r="DR182" s="14">
        <v>92.158799999999999</v>
      </c>
      <c r="DS182" s="1"/>
      <c r="DT182" s="22">
        <v>79.956999999999994</v>
      </c>
      <c r="DU182" s="17">
        <v>254.9</v>
      </c>
      <c r="DV182" s="17">
        <v>826.8</v>
      </c>
      <c r="DW182" s="17">
        <v>580</v>
      </c>
      <c r="DX182" s="19">
        <v>30571</v>
      </c>
      <c r="DY182" s="14">
        <v>168.08430000000001</v>
      </c>
      <c r="DZ182" s="14">
        <v>105.8163</v>
      </c>
      <c r="EA182" s="22">
        <v>32.412999999999997</v>
      </c>
      <c r="EB182" s="14">
        <v>10.043699999999999</v>
      </c>
      <c r="EC182" s="14">
        <v>178.12799999999999</v>
      </c>
      <c r="ED182">
        <v>107.22</v>
      </c>
      <c r="EE182">
        <v>922.40989999999999</v>
      </c>
      <c r="EF182">
        <v>25.690470000000001</v>
      </c>
      <c r="EG182" s="1"/>
      <c r="EI182" s="14">
        <v>100.06019999999999</v>
      </c>
      <c r="EJ182" s="1"/>
      <c r="EK182" s="14">
        <v>3.1728000000000001</v>
      </c>
      <c r="EL182" s="14">
        <v>264.65050000000002</v>
      </c>
      <c r="EM182" s="14">
        <v>2.5306000000000002</v>
      </c>
      <c r="EN182" s="14">
        <v>1.0007999999999999</v>
      </c>
      <c r="EO182">
        <v>67.3</v>
      </c>
      <c r="EQ182">
        <v>0.92928200000000005</v>
      </c>
      <c r="ER182">
        <v>-1.5976000000000001E-2</v>
      </c>
      <c r="ES182" s="40">
        <v>47.167023999999998</v>
      </c>
    </row>
    <row r="183" spans="1:149">
      <c r="A183" s="26">
        <v>26816</v>
      </c>
      <c r="B183" s="14">
        <v>44.824100000000001</v>
      </c>
      <c r="C183" s="14">
        <v>41.978299999999997</v>
      </c>
      <c r="D183" s="14">
        <v>55.3354</v>
      </c>
      <c r="E183" s="14">
        <v>45.8461</v>
      </c>
      <c r="F183" s="14">
        <v>26.944299999999998</v>
      </c>
      <c r="G183" s="14">
        <v>64.256900000000002</v>
      </c>
      <c r="H183" s="17">
        <v>87.5</v>
      </c>
      <c r="I183" s="17">
        <v>88.1</v>
      </c>
      <c r="J183" s="14">
        <v>43.463299999999997</v>
      </c>
      <c r="K183">
        <v>42.783200000000001</v>
      </c>
      <c r="L183" s="14">
        <v>60.274500000000003</v>
      </c>
      <c r="M183">
        <v>25.5503</v>
      </c>
      <c r="N183">
        <v>53.615099999999998</v>
      </c>
      <c r="O183" s="19">
        <v>18606</v>
      </c>
      <c r="P183" s="19">
        <v>76887</v>
      </c>
      <c r="Q183" s="19">
        <v>53402</v>
      </c>
      <c r="R183" s="19">
        <v>23485</v>
      </c>
      <c r="S183" s="19">
        <v>13872</v>
      </c>
      <c r="T183" s="19">
        <v>63015</v>
      </c>
      <c r="U183">
        <v>2790</v>
      </c>
      <c r="V183">
        <v>2925</v>
      </c>
      <c r="W183">
        <v>8157</v>
      </c>
      <c r="X183" s="19">
        <v>11425</v>
      </c>
      <c r="Y183" s="19">
        <v>7181</v>
      </c>
      <c r="Z183" s="19">
        <v>4193</v>
      </c>
      <c r="AA183" s="19">
        <v>5069</v>
      </c>
      <c r="AB183" s="19">
        <v>3918</v>
      </c>
      <c r="AC183" s="19">
        <v>2131</v>
      </c>
      <c r="AD183" s="19">
        <v>5334</v>
      </c>
      <c r="AE183" s="19">
        <v>686</v>
      </c>
      <c r="AF183" s="19">
        <v>5756</v>
      </c>
      <c r="AG183" s="19">
        <v>1981</v>
      </c>
      <c r="AH183" s="19">
        <v>15341</v>
      </c>
      <c r="AI183" s="17">
        <v>8370.6</v>
      </c>
      <c r="AJ183" s="17">
        <v>3685.4</v>
      </c>
      <c r="AK183" s="19">
        <v>85185</v>
      </c>
      <c r="AL183" s="19">
        <v>89548</v>
      </c>
      <c r="AM183">
        <v>60.9</v>
      </c>
      <c r="AN183">
        <v>4.9000000000000004</v>
      </c>
      <c r="AO183" s="17">
        <f t="shared" si="18"/>
        <v>4.4936793674900608</v>
      </c>
      <c r="AP183" s="17">
        <f t="shared" si="19"/>
        <v>0.36293384553535535</v>
      </c>
      <c r="AQ183" s="17">
        <v>13.8</v>
      </c>
      <c r="AR183">
        <v>3.3</v>
      </c>
      <c r="AS183">
        <v>5</v>
      </c>
      <c r="AT183">
        <v>2322</v>
      </c>
      <c r="AU183">
        <v>1248</v>
      </c>
      <c r="AV183" s="19">
        <f t="shared" si="20"/>
        <v>454</v>
      </c>
      <c r="AW183">
        <v>779</v>
      </c>
      <c r="AX183">
        <v>325</v>
      </c>
      <c r="AY183">
        <v>1707</v>
      </c>
      <c r="AZ183">
        <v>1250</v>
      </c>
      <c r="BA183">
        <v>690</v>
      </c>
      <c r="BB183">
        <v>686</v>
      </c>
      <c r="BC183">
        <v>2744</v>
      </c>
      <c r="BD183" s="17">
        <v>40.700000000000003</v>
      </c>
      <c r="BE183" s="17">
        <v>36.9</v>
      </c>
      <c r="BF183" s="17">
        <v>3.8</v>
      </c>
      <c r="BG183" s="7">
        <v>82</v>
      </c>
      <c r="BH183" s="19">
        <v>2051</v>
      </c>
      <c r="BI183" s="19">
        <v>831</v>
      </c>
      <c r="BJ183" s="19">
        <v>450</v>
      </c>
      <c r="BK183" s="19">
        <v>269</v>
      </c>
      <c r="BL183" s="19">
        <v>874</v>
      </c>
      <c r="BM183" s="19">
        <v>458</v>
      </c>
      <c r="BN183" s="19">
        <v>2051</v>
      </c>
      <c r="BO183">
        <v>84.05</v>
      </c>
      <c r="BP183">
        <v>107899</v>
      </c>
      <c r="BQ183">
        <v>93551</v>
      </c>
      <c r="BR183">
        <v>340739</v>
      </c>
      <c r="BS183" s="17">
        <v>85.6</v>
      </c>
      <c r="BT183">
        <v>25243</v>
      </c>
      <c r="BU183">
        <v>537.80999999999995</v>
      </c>
      <c r="BV183" s="17">
        <v>62.5</v>
      </c>
      <c r="BW183">
        <v>958011</v>
      </c>
      <c r="BX183">
        <v>963387.18001600006</v>
      </c>
      <c r="BY183" s="17">
        <v>61</v>
      </c>
      <c r="BZ183">
        <v>441191</v>
      </c>
      <c r="CA183">
        <v>119995</v>
      </c>
      <c r="CB183" s="17">
        <v>47.5</v>
      </c>
      <c r="CC183">
        <v>9.6999999999999993</v>
      </c>
      <c r="CD183">
        <v>17.100000000000001</v>
      </c>
      <c r="CE183" s="1"/>
      <c r="CI183">
        <v>31.3</v>
      </c>
      <c r="CJ183" s="22">
        <v>25.263000000000002</v>
      </c>
      <c r="CK183" s="22">
        <v>26.056999999999999</v>
      </c>
      <c r="CL183" s="17">
        <v>45.5</v>
      </c>
      <c r="CM183" s="17">
        <v>56.2</v>
      </c>
      <c r="CN183" s="17">
        <v>45.9</v>
      </c>
      <c r="CO183" s="17">
        <v>40.299999999999997</v>
      </c>
      <c r="CP183" s="17">
        <v>43</v>
      </c>
      <c r="CQ183" s="7">
        <v>53.12</v>
      </c>
      <c r="CR183">
        <v>171.2</v>
      </c>
      <c r="CS183" s="17">
        <v>87.6</v>
      </c>
      <c r="CT183" s="22">
        <v>44.2</v>
      </c>
      <c r="CU183" s="22">
        <v>45.4</v>
      </c>
      <c r="CV183">
        <v>5.86</v>
      </c>
      <c r="CW183">
        <v>3.95</v>
      </c>
      <c r="CX183" s="21">
        <v>4.12</v>
      </c>
      <c r="CY183" s="21">
        <v>7.37</v>
      </c>
      <c r="CZ183" s="21">
        <v>8.1300000000000008</v>
      </c>
      <c r="DA183" s="21">
        <v>8.49</v>
      </c>
      <c r="DB183" s="4">
        <v>7.8739999999999997</v>
      </c>
      <c r="DC183" s="4">
        <f t="shared" si="21"/>
        <v>0.68399999999999928</v>
      </c>
      <c r="DD183" s="21">
        <v>7.31</v>
      </c>
      <c r="DE183" s="21">
        <v>6.9</v>
      </c>
      <c r="DF183" s="21">
        <v>7.73</v>
      </c>
      <c r="DG183" s="21">
        <v>7.19</v>
      </c>
      <c r="DH183" s="21">
        <v>7.23</v>
      </c>
      <c r="DI183" s="21">
        <v>8.81</v>
      </c>
      <c r="DJ183" s="4">
        <f t="shared" si="27"/>
        <v>1.62</v>
      </c>
      <c r="DK183" s="4">
        <f t="shared" si="22"/>
        <v>0.46999999999999975</v>
      </c>
      <c r="DL183" s="4">
        <f t="shared" si="23"/>
        <v>1.2300000000000004</v>
      </c>
      <c r="DM183" s="4">
        <f t="shared" si="28"/>
        <v>0.83000000000000007</v>
      </c>
      <c r="DN183" s="4">
        <f t="shared" si="24"/>
        <v>4.0000000000000036E-2</v>
      </c>
      <c r="DO183" s="4">
        <f t="shared" si="25"/>
        <v>0.11999999999999922</v>
      </c>
      <c r="DP183" s="4">
        <f t="shared" si="26"/>
        <v>-0.29000000000000004</v>
      </c>
      <c r="DQ183" s="14">
        <v>152.82919999999999</v>
      </c>
      <c r="DR183" s="14">
        <v>93.248599999999996</v>
      </c>
      <c r="DS183" s="1"/>
      <c r="DT183" s="22">
        <v>80.382000000000005</v>
      </c>
      <c r="DU183" s="17">
        <v>256.7</v>
      </c>
      <c r="DV183" s="17">
        <v>833.3</v>
      </c>
      <c r="DW183" s="17">
        <v>583.29999999999995</v>
      </c>
      <c r="DX183" s="19">
        <v>30336</v>
      </c>
      <c r="DY183" s="14">
        <v>170.0822</v>
      </c>
      <c r="DZ183" s="14">
        <v>107.51130000000001</v>
      </c>
      <c r="EA183" s="22">
        <v>32.186999999999998</v>
      </c>
      <c r="EB183" s="14">
        <v>10.347099999999999</v>
      </c>
      <c r="EC183" s="14">
        <v>180.42930000000001</v>
      </c>
      <c r="ED183">
        <v>104.75</v>
      </c>
      <c r="EE183">
        <v>893.8999</v>
      </c>
      <c r="EF183">
        <v>22.881979999999999</v>
      </c>
      <c r="EG183" s="1"/>
      <c r="EI183" s="14">
        <v>98.213700000000003</v>
      </c>
      <c r="EJ183" s="1"/>
      <c r="EK183" s="14">
        <v>3.0531999999999999</v>
      </c>
      <c r="EL183" s="14">
        <v>264.49810000000002</v>
      </c>
      <c r="EM183" s="14">
        <v>2.5762</v>
      </c>
      <c r="EN183" s="14">
        <v>0.99839999999999995</v>
      </c>
      <c r="EO183">
        <v>65.900000000000006</v>
      </c>
      <c r="EQ183">
        <v>1.0520959999999999</v>
      </c>
      <c r="ER183">
        <v>5.7216000000000003E-2</v>
      </c>
      <c r="ES183" s="40">
        <v>51.101515999999997</v>
      </c>
    </row>
    <row r="184" spans="1:149">
      <c r="A184" s="26">
        <v>26846</v>
      </c>
      <c r="B184" s="14">
        <v>45.015999999999998</v>
      </c>
      <c r="C184" s="14">
        <v>42.126399999999997</v>
      </c>
      <c r="D184" s="14">
        <v>55.229599999999998</v>
      </c>
      <c r="E184" s="14">
        <v>46.048999999999999</v>
      </c>
      <c r="F184" s="14">
        <v>27.167300000000001</v>
      </c>
      <c r="G184" s="14">
        <v>64.312299999999993</v>
      </c>
      <c r="H184" s="17">
        <v>87.7</v>
      </c>
      <c r="I184" s="17">
        <v>88.2</v>
      </c>
      <c r="J184" s="14">
        <v>43.426000000000002</v>
      </c>
      <c r="K184">
        <v>42.923000000000002</v>
      </c>
      <c r="L184" s="14">
        <v>60.129100000000001</v>
      </c>
      <c r="M184">
        <v>25.897300000000001</v>
      </c>
      <c r="N184">
        <v>53.54</v>
      </c>
      <c r="O184" s="19">
        <v>18598</v>
      </c>
      <c r="P184" s="19">
        <v>76911</v>
      </c>
      <c r="Q184" s="19">
        <v>53389</v>
      </c>
      <c r="R184" s="19">
        <v>23522</v>
      </c>
      <c r="S184" s="19">
        <v>13865</v>
      </c>
      <c r="T184" s="19">
        <v>63046</v>
      </c>
      <c r="U184">
        <v>2761</v>
      </c>
      <c r="V184">
        <v>2924</v>
      </c>
      <c r="W184">
        <v>8180</v>
      </c>
      <c r="X184" s="19">
        <v>11438</v>
      </c>
      <c r="Y184" s="19">
        <v>7160</v>
      </c>
      <c r="Z184" s="19">
        <v>4232</v>
      </c>
      <c r="AA184" s="19">
        <v>5058</v>
      </c>
      <c r="AB184" s="19">
        <v>3929</v>
      </c>
      <c r="AC184" s="19">
        <v>2133</v>
      </c>
      <c r="AD184" s="19">
        <v>5331</v>
      </c>
      <c r="AE184" s="19">
        <v>692</v>
      </c>
      <c r="AF184" s="19">
        <v>5746</v>
      </c>
      <c r="AG184" s="19">
        <v>1977</v>
      </c>
      <c r="AH184" s="19">
        <v>15350</v>
      </c>
      <c r="AI184" s="17">
        <v>8367.9</v>
      </c>
      <c r="AJ184" s="17">
        <v>3693.7</v>
      </c>
      <c r="AK184" s="19">
        <v>85299</v>
      </c>
      <c r="AL184" s="19">
        <v>89604</v>
      </c>
      <c r="AM184">
        <v>60.9</v>
      </c>
      <c r="AN184">
        <v>4.8</v>
      </c>
      <c r="AO184" s="17">
        <f t="shared" si="18"/>
        <v>4.5299316994777019</v>
      </c>
      <c r="AP184" s="17">
        <f t="shared" si="19"/>
        <v>0.31471809294227937</v>
      </c>
      <c r="AQ184" s="17">
        <v>14.3</v>
      </c>
      <c r="AR184">
        <v>3.1</v>
      </c>
      <c r="AS184">
        <v>4.9000000000000004</v>
      </c>
      <c r="AT184">
        <v>2271</v>
      </c>
      <c r="AU184">
        <v>1314</v>
      </c>
      <c r="AV184" s="19">
        <f t="shared" si="20"/>
        <v>474</v>
      </c>
      <c r="AW184">
        <v>756</v>
      </c>
      <c r="AX184">
        <v>282</v>
      </c>
      <c r="AY184">
        <v>1631</v>
      </c>
      <c r="AZ184">
        <v>1336</v>
      </c>
      <c r="BA184">
        <v>679</v>
      </c>
      <c r="BB184">
        <v>651</v>
      </c>
      <c r="BC184">
        <v>2703</v>
      </c>
      <c r="BD184" s="17">
        <v>40.700000000000003</v>
      </c>
      <c r="BE184" s="17">
        <v>36.9</v>
      </c>
      <c r="BF184" s="17">
        <v>3.8</v>
      </c>
      <c r="BG184" s="7">
        <v>84</v>
      </c>
      <c r="BH184" s="19">
        <v>1874</v>
      </c>
      <c r="BI184" s="19">
        <v>750</v>
      </c>
      <c r="BJ184" s="19">
        <v>430</v>
      </c>
      <c r="BK184" s="19">
        <v>272</v>
      </c>
      <c r="BL184" s="19">
        <v>774</v>
      </c>
      <c r="BM184" s="19">
        <v>398</v>
      </c>
      <c r="BN184" s="19">
        <v>1819</v>
      </c>
      <c r="BO184">
        <v>93.15</v>
      </c>
      <c r="BP184">
        <v>108183</v>
      </c>
      <c r="BQ184">
        <v>92742</v>
      </c>
      <c r="BR184">
        <v>342318</v>
      </c>
      <c r="BS184" s="17">
        <v>85.2</v>
      </c>
      <c r="BT184">
        <v>26592</v>
      </c>
      <c r="BU184">
        <v>540.91999999999996</v>
      </c>
      <c r="BV184" s="17">
        <v>64</v>
      </c>
      <c r="BW184">
        <v>986298</v>
      </c>
      <c r="BX184">
        <v>968238.79660899995</v>
      </c>
      <c r="BY184" s="17">
        <v>49.2</v>
      </c>
      <c r="BZ184">
        <v>447204</v>
      </c>
      <c r="CA184">
        <v>119866</v>
      </c>
      <c r="CB184" s="17">
        <v>46.7</v>
      </c>
      <c r="CC184">
        <v>9.8000000000000007</v>
      </c>
      <c r="CD184">
        <v>17.2</v>
      </c>
      <c r="CE184" s="1"/>
      <c r="CI184">
        <v>31.4</v>
      </c>
      <c r="CJ184" s="22">
        <v>25.355</v>
      </c>
      <c r="CK184" s="22">
        <v>26.169</v>
      </c>
      <c r="CL184" s="17">
        <v>45.4</v>
      </c>
      <c r="CM184" s="17">
        <v>55.7</v>
      </c>
      <c r="CN184" s="17">
        <v>45.7</v>
      </c>
      <c r="CO184" s="17">
        <v>40.4</v>
      </c>
      <c r="CP184" s="17">
        <v>42.3</v>
      </c>
      <c r="CQ184" s="7">
        <v>54.66</v>
      </c>
      <c r="CR184">
        <v>181.9</v>
      </c>
      <c r="CS184" s="17">
        <v>69.599999999999994</v>
      </c>
      <c r="CT184" s="22">
        <v>44.2</v>
      </c>
      <c r="CU184" s="22">
        <v>45.5</v>
      </c>
      <c r="CV184">
        <v>5.87</v>
      </c>
      <c r="CW184">
        <v>3.98</v>
      </c>
      <c r="CX184" s="21">
        <v>4.1500000000000004</v>
      </c>
      <c r="CY184" s="21">
        <v>7.45</v>
      </c>
      <c r="CZ184" s="21">
        <v>8.24</v>
      </c>
      <c r="DA184" s="21">
        <v>10.4</v>
      </c>
      <c r="DB184" s="4">
        <v>9.1340000000000003</v>
      </c>
      <c r="DC184" s="4">
        <f t="shared" si="21"/>
        <v>1.1240000000000006</v>
      </c>
      <c r="DD184" s="21">
        <v>8.39</v>
      </c>
      <c r="DE184" s="21">
        <v>7.13</v>
      </c>
      <c r="DF184" s="21">
        <v>8.0500000000000007</v>
      </c>
      <c r="DG184" s="21">
        <v>8.01</v>
      </c>
      <c r="DH184" s="21">
        <v>8.1199999999999992</v>
      </c>
      <c r="DI184" s="21">
        <v>10.36</v>
      </c>
      <c r="DJ184" s="4">
        <f t="shared" si="27"/>
        <v>2.3499999999999996</v>
      </c>
      <c r="DK184" s="4">
        <f t="shared" si="22"/>
        <v>0.32000000000000028</v>
      </c>
      <c r="DL184" s="4">
        <f t="shared" si="23"/>
        <v>1.1100000000000003</v>
      </c>
      <c r="DM184" s="4">
        <f t="shared" si="28"/>
        <v>0.92000000000000082</v>
      </c>
      <c r="DN184" s="4">
        <f t="shared" si="24"/>
        <v>0.10999999999999943</v>
      </c>
      <c r="DO184" s="4">
        <f t="shared" si="25"/>
        <v>0.38000000000000078</v>
      </c>
      <c r="DP184" s="4">
        <f t="shared" si="26"/>
        <v>-0.87999999999999989</v>
      </c>
      <c r="DQ184" s="14">
        <v>155.32910000000001</v>
      </c>
      <c r="DR184" s="14">
        <v>94.325199999999995</v>
      </c>
      <c r="DS184" s="1"/>
      <c r="DT184" s="22">
        <v>81.462999999999994</v>
      </c>
      <c r="DU184" s="17">
        <v>257.5</v>
      </c>
      <c r="DV184" s="17">
        <v>836.5</v>
      </c>
      <c r="DW184" s="17">
        <v>584.9</v>
      </c>
      <c r="DX184" s="19">
        <v>31531</v>
      </c>
      <c r="DY184" s="14">
        <v>171.78749999999999</v>
      </c>
      <c r="DZ184" s="14">
        <v>109.23869999999999</v>
      </c>
      <c r="EA184" s="22">
        <v>33.482999999999997</v>
      </c>
      <c r="EB184" s="14">
        <v>10.5307</v>
      </c>
      <c r="EC184" s="14">
        <v>182.31819999999999</v>
      </c>
      <c r="ED184">
        <v>105.83</v>
      </c>
      <c r="EE184">
        <v>903.61009999999999</v>
      </c>
      <c r="EF184">
        <v>21.516739999999999</v>
      </c>
      <c r="EG184" s="1"/>
      <c r="EI184" s="14">
        <v>96.259299999999996</v>
      </c>
      <c r="EJ184" s="1"/>
      <c r="EK184" s="14">
        <v>2.8233000000000001</v>
      </c>
      <c r="EL184" s="14">
        <v>264.55380000000002</v>
      </c>
      <c r="EM184" s="14">
        <v>2.5375000000000001</v>
      </c>
      <c r="EN184" s="14">
        <v>0.99950000000000006</v>
      </c>
      <c r="EO184">
        <v>64.400000000000006</v>
      </c>
      <c r="EQ184">
        <v>0.83774700000000002</v>
      </c>
      <c r="ER184">
        <v>-0.36788599999999999</v>
      </c>
      <c r="ES184" s="40">
        <v>52.017834000000001</v>
      </c>
    </row>
    <row r="185" spans="1:149">
      <c r="A185" s="26">
        <v>26877</v>
      </c>
      <c r="B185" s="14">
        <v>44.934699999999999</v>
      </c>
      <c r="C185" s="14">
        <v>41.895800000000001</v>
      </c>
      <c r="D185" s="14">
        <v>54.699199999999998</v>
      </c>
      <c r="E185" s="14">
        <v>46.0824</v>
      </c>
      <c r="F185" s="14">
        <v>27.1083</v>
      </c>
      <c r="G185" s="14">
        <v>64.349400000000003</v>
      </c>
      <c r="H185" s="17">
        <v>87.1</v>
      </c>
      <c r="I185" s="17">
        <v>87.8</v>
      </c>
      <c r="J185" s="14">
        <v>42.1203</v>
      </c>
      <c r="K185">
        <v>40.203699999999998</v>
      </c>
      <c r="L185" s="14">
        <v>60.1554</v>
      </c>
      <c r="M185">
        <v>25.950399999999998</v>
      </c>
      <c r="N185">
        <v>53.910200000000003</v>
      </c>
      <c r="O185" s="19">
        <v>18629</v>
      </c>
      <c r="P185" s="19">
        <v>77166</v>
      </c>
      <c r="Q185" s="19">
        <v>53607</v>
      </c>
      <c r="R185" s="19">
        <v>23559</v>
      </c>
      <c r="S185" s="19">
        <v>13904</v>
      </c>
      <c r="T185" s="19">
        <v>63262</v>
      </c>
      <c r="U185">
        <v>2782</v>
      </c>
      <c r="V185">
        <v>2919</v>
      </c>
      <c r="W185">
        <v>8203</v>
      </c>
      <c r="X185" s="19">
        <v>11471</v>
      </c>
      <c r="Y185" s="19">
        <v>7158</v>
      </c>
      <c r="Z185" s="19">
        <v>4233</v>
      </c>
      <c r="AA185" s="19">
        <v>5104</v>
      </c>
      <c r="AB185" s="19">
        <v>3939</v>
      </c>
      <c r="AC185" s="19">
        <v>2141</v>
      </c>
      <c r="AD185" s="19">
        <v>5347</v>
      </c>
      <c r="AE185" s="19">
        <v>697</v>
      </c>
      <c r="AF185" s="19">
        <v>5788</v>
      </c>
      <c r="AG185" s="19">
        <v>1994</v>
      </c>
      <c r="AH185" s="19">
        <v>15390</v>
      </c>
      <c r="AI185" s="17">
        <v>8381.2999999999993</v>
      </c>
      <c r="AJ185" s="17">
        <v>3710.4</v>
      </c>
      <c r="AK185" s="19">
        <v>85204</v>
      </c>
      <c r="AL185" s="19">
        <v>89509</v>
      </c>
      <c r="AM185">
        <v>60.7</v>
      </c>
      <c r="AN185">
        <v>4.8</v>
      </c>
      <c r="AO185" s="17">
        <f t="shared" si="18"/>
        <v>4.4732931883944635</v>
      </c>
      <c r="AP185" s="17">
        <f t="shared" si="19"/>
        <v>0.37314683439654112</v>
      </c>
      <c r="AQ185" s="17">
        <v>14</v>
      </c>
      <c r="AR185">
        <v>3.2</v>
      </c>
      <c r="AS185">
        <v>5</v>
      </c>
      <c r="AT185">
        <v>2290</v>
      </c>
      <c r="AU185">
        <v>1260</v>
      </c>
      <c r="AV185" s="19">
        <f t="shared" si="20"/>
        <v>454</v>
      </c>
      <c r="AW185">
        <v>788</v>
      </c>
      <c r="AX185">
        <v>334</v>
      </c>
      <c r="AY185">
        <v>1661</v>
      </c>
      <c r="AZ185">
        <v>1382</v>
      </c>
      <c r="BA185">
        <v>656</v>
      </c>
      <c r="BB185">
        <v>608</v>
      </c>
      <c r="BC185">
        <v>2609</v>
      </c>
      <c r="BD185" s="17">
        <v>40.6</v>
      </c>
      <c r="BE185" s="17">
        <v>36.9</v>
      </c>
      <c r="BF185" s="17">
        <v>3.7</v>
      </c>
      <c r="BG185" s="7">
        <v>82</v>
      </c>
      <c r="BH185" s="19">
        <v>1677</v>
      </c>
      <c r="BI185" s="19">
        <v>629</v>
      </c>
      <c r="BJ185" s="19">
        <v>373</v>
      </c>
      <c r="BK185" s="19">
        <v>236</v>
      </c>
      <c r="BL185" s="19">
        <v>726</v>
      </c>
      <c r="BM185" s="19">
        <v>342</v>
      </c>
      <c r="BN185" s="19">
        <v>1809</v>
      </c>
      <c r="BO185">
        <v>89.85</v>
      </c>
      <c r="BP185">
        <v>108026</v>
      </c>
      <c r="BQ185">
        <v>92154</v>
      </c>
      <c r="BR185">
        <v>347342</v>
      </c>
      <c r="BS185" s="17">
        <v>86.7</v>
      </c>
      <c r="BT185">
        <v>26916</v>
      </c>
      <c r="BU185">
        <v>540.13</v>
      </c>
      <c r="BV185" s="17">
        <v>62.1</v>
      </c>
      <c r="BW185">
        <v>996955</v>
      </c>
      <c r="BX185">
        <v>967672.64623499999</v>
      </c>
      <c r="BY185" s="17">
        <v>59.1</v>
      </c>
      <c r="BZ185">
        <v>437963</v>
      </c>
      <c r="CA185">
        <v>118417</v>
      </c>
      <c r="CB185" s="17">
        <v>46.3</v>
      </c>
      <c r="CC185">
        <v>10</v>
      </c>
      <c r="CD185">
        <v>17.2</v>
      </c>
      <c r="CE185" s="1"/>
      <c r="CI185">
        <v>31.4</v>
      </c>
      <c r="CJ185" s="22">
        <v>25.646999999999998</v>
      </c>
      <c r="CK185" s="22">
        <v>26.291</v>
      </c>
      <c r="CL185" s="17">
        <v>47</v>
      </c>
      <c r="CM185" s="17">
        <v>61</v>
      </c>
      <c r="CN185" s="17">
        <v>47.7</v>
      </c>
      <c r="CO185" s="17">
        <v>40.6</v>
      </c>
      <c r="CP185" s="17">
        <v>43.5</v>
      </c>
      <c r="CQ185" s="7">
        <v>56.76</v>
      </c>
      <c r="CR185">
        <v>207.8</v>
      </c>
      <c r="CS185" s="17">
        <v>86.1</v>
      </c>
      <c r="CT185" s="22">
        <v>45</v>
      </c>
      <c r="CU185" s="22">
        <v>45.7</v>
      </c>
      <c r="CV185">
        <v>5.87</v>
      </c>
      <c r="CW185">
        <v>4</v>
      </c>
      <c r="CX185" s="21">
        <v>4.16</v>
      </c>
      <c r="CY185" s="21">
        <v>7.68</v>
      </c>
      <c r="CZ185" s="21">
        <v>8.5299999999999994</v>
      </c>
      <c r="DA185" s="21">
        <v>10.5</v>
      </c>
      <c r="DB185" s="4">
        <v>10.134</v>
      </c>
      <c r="DC185" s="4">
        <f t="shared" si="21"/>
        <v>1.4640000000000004</v>
      </c>
      <c r="DD185" s="21">
        <v>8.82</v>
      </c>
      <c r="DE185" s="21">
        <v>7.4</v>
      </c>
      <c r="DF185" s="21">
        <v>8.5</v>
      </c>
      <c r="DG185" s="21">
        <v>8.67</v>
      </c>
      <c r="DH185" s="21">
        <v>8.65</v>
      </c>
      <c r="DI185" s="21">
        <v>11.44</v>
      </c>
      <c r="DJ185" s="4">
        <f t="shared" si="27"/>
        <v>2.7699999999999996</v>
      </c>
      <c r="DK185" s="4">
        <f t="shared" si="22"/>
        <v>0.27999999999999936</v>
      </c>
      <c r="DL185" s="4">
        <f t="shared" si="23"/>
        <v>1.129999999999999</v>
      </c>
      <c r="DM185" s="4">
        <f t="shared" si="28"/>
        <v>1.0999999999999996</v>
      </c>
      <c r="DN185" s="4">
        <f t="shared" si="24"/>
        <v>-1.9999999999999574E-2</v>
      </c>
      <c r="DO185" s="4">
        <f t="shared" si="25"/>
        <v>0.15000000000000036</v>
      </c>
      <c r="DP185" s="4">
        <f t="shared" si="26"/>
        <v>-1.2699999999999996</v>
      </c>
      <c r="DQ185" s="14">
        <v>158.06809999999999</v>
      </c>
      <c r="DR185" s="14">
        <v>95.283299999999997</v>
      </c>
      <c r="DS185" s="1"/>
      <c r="DT185" s="22">
        <v>81.581000000000003</v>
      </c>
      <c r="DU185" s="17">
        <v>257.7</v>
      </c>
      <c r="DV185" s="17">
        <v>838.8</v>
      </c>
      <c r="DW185" s="17">
        <v>583.70000000000005</v>
      </c>
      <c r="DX185" s="19">
        <v>31548</v>
      </c>
      <c r="DY185" s="14">
        <v>173.5258</v>
      </c>
      <c r="DZ185" s="14">
        <v>110.9024</v>
      </c>
      <c r="EA185" s="22">
        <v>33.712000000000003</v>
      </c>
      <c r="EB185" s="14">
        <v>10.800800000000001</v>
      </c>
      <c r="EC185" s="14">
        <v>184.32650000000001</v>
      </c>
      <c r="ED185">
        <v>103.8</v>
      </c>
      <c r="EE185">
        <v>883.73</v>
      </c>
      <c r="EF185">
        <v>17.201989999999999</v>
      </c>
      <c r="EG185" s="1"/>
      <c r="EI185" s="14">
        <v>97.696899999999999</v>
      </c>
      <c r="EJ185" s="1"/>
      <c r="EK185" s="14">
        <v>2.9733000000000001</v>
      </c>
      <c r="EL185" s="14">
        <v>265.22000000000003</v>
      </c>
      <c r="EM185" s="14">
        <v>2.4756999999999998</v>
      </c>
      <c r="EN185" s="14">
        <v>1.0039</v>
      </c>
      <c r="EO185">
        <v>63</v>
      </c>
      <c r="EQ185">
        <v>0.84920600000000002</v>
      </c>
      <c r="ER185">
        <v>-0.230568</v>
      </c>
      <c r="ES185" s="40">
        <v>56.747888000000003</v>
      </c>
    </row>
    <row r="186" spans="1:149">
      <c r="A186" s="26">
        <v>26908</v>
      </c>
      <c r="B186" s="14">
        <v>45.344000000000001</v>
      </c>
      <c r="C186" s="14">
        <v>42.593800000000002</v>
      </c>
      <c r="D186" s="14">
        <v>55.611600000000003</v>
      </c>
      <c r="E186" s="14">
        <v>46.314300000000003</v>
      </c>
      <c r="F186" s="14">
        <v>27.2744</v>
      </c>
      <c r="G186" s="14">
        <v>64.493099999999998</v>
      </c>
      <c r="H186" s="17">
        <v>87.7</v>
      </c>
      <c r="I186" s="17">
        <v>88.3</v>
      </c>
      <c r="J186" s="14">
        <v>43.5441</v>
      </c>
      <c r="K186">
        <v>43.351399999999998</v>
      </c>
      <c r="L186" s="14">
        <v>60.671799999999998</v>
      </c>
      <c r="M186">
        <v>26.382000000000001</v>
      </c>
      <c r="N186">
        <v>55.216799999999999</v>
      </c>
      <c r="O186" s="19">
        <v>18609</v>
      </c>
      <c r="P186" s="19">
        <v>77276</v>
      </c>
      <c r="Q186" s="19">
        <v>53728</v>
      </c>
      <c r="R186" s="19">
        <v>23548</v>
      </c>
      <c r="S186" s="19">
        <v>13892</v>
      </c>
      <c r="T186" s="19">
        <v>63384</v>
      </c>
      <c r="U186">
        <v>2788</v>
      </c>
      <c r="V186">
        <v>2936</v>
      </c>
      <c r="W186">
        <v>8168</v>
      </c>
      <c r="X186" s="19">
        <v>11462</v>
      </c>
      <c r="Y186" s="19">
        <v>7147</v>
      </c>
      <c r="Z186" s="19">
        <v>4237</v>
      </c>
      <c r="AA186" s="19">
        <v>5139</v>
      </c>
      <c r="AB186" s="19">
        <v>3946</v>
      </c>
      <c r="AC186" s="19">
        <v>2145</v>
      </c>
      <c r="AD186" s="19">
        <v>5363</v>
      </c>
      <c r="AE186" s="19">
        <v>702</v>
      </c>
      <c r="AF186" s="19">
        <v>5817</v>
      </c>
      <c r="AG186" s="19">
        <v>2010</v>
      </c>
      <c r="AH186" s="19">
        <v>15416</v>
      </c>
      <c r="AI186" s="17">
        <v>8400.2999999999993</v>
      </c>
      <c r="AJ186" s="17">
        <v>3711.9</v>
      </c>
      <c r="AK186" s="19">
        <v>85488</v>
      </c>
      <c r="AL186" s="19">
        <v>89838</v>
      </c>
      <c r="AM186">
        <v>60.8</v>
      </c>
      <c r="AN186">
        <v>4.8</v>
      </c>
      <c r="AO186" s="17">
        <f t="shared" si="18"/>
        <v>4.5047752621385158</v>
      </c>
      <c r="AP186" s="17">
        <f t="shared" si="19"/>
        <v>0.32836884169282488</v>
      </c>
      <c r="AQ186" s="17">
        <v>14.7</v>
      </c>
      <c r="AR186">
        <v>3.1</v>
      </c>
      <c r="AS186">
        <v>4.9000000000000004</v>
      </c>
      <c r="AT186">
        <v>2211</v>
      </c>
      <c r="AU186">
        <v>1346</v>
      </c>
      <c r="AV186" s="19">
        <f t="shared" si="20"/>
        <v>490</v>
      </c>
      <c r="AW186">
        <v>785</v>
      </c>
      <c r="AX186">
        <v>295</v>
      </c>
      <c r="AY186">
        <v>1686</v>
      </c>
      <c r="AZ186">
        <v>1318</v>
      </c>
      <c r="BA186">
        <v>687</v>
      </c>
      <c r="BB186">
        <v>642</v>
      </c>
      <c r="BC186">
        <v>2644</v>
      </c>
      <c r="BD186" s="17">
        <v>40.700000000000003</v>
      </c>
      <c r="BE186" s="17">
        <v>36.799999999999997</v>
      </c>
      <c r="BF186" s="17">
        <v>3.8</v>
      </c>
      <c r="BG186" s="7">
        <v>81</v>
      </c>
      <c r="BH186" s="19">
        <v>1724</v>
      </c>
      <c r="BI186" s="19">
        <v>670</v>
      </c>
      <c r="BJ186" s="19">
        <v>322</v>
      </c>
      <c r="BK186" s="19">
        <v>256</v>
      </c>
      <c r="BL186" s="19">
        <v>765</v>
      </c>
      <c r="BM186" s="19">
        <v>381</v>
      </c>
      <c r="BN186" s="19">
        <v>1704</v>
      </c>
      <c r="BO186">
        <v>80.849999999999994</v>
      </c>
      <c r="BP186">
        <v>106839</v>
      </c>
      <c r="BQ186">
        <v>91554</v>
      </c>
      <c r="BR186">
        <v>352934</v>
      </c>
      <c r="BS186" s="17">
        <v>90.1</v>
      </c>
      <c r="BT186">
        <v>26602</v>
      </c>
      <c r="BU186">
        <v>541.87</v>
      </c>
      <c r="BV186" s="17">
        <v>62.3</v>
      </c>
      <c r="BW186">
        <v>1015641</v>
      </c>
      <c r="BX186">
        <v>967559.88623499998</v>
      </c>
      <c r="BY186" s="17">
        <v>60</v>
      </c>
      <c r="BZ186">
        <v>440986</v>
      </c>
      <c r="CA186">
        <v>119817</v>
      </c>
      <c r="CB186" s="17">
        <v>46.5</v>
      </c>
      <c r="CC186">
        <v>10.1</v>
      </c>
      <c r="CD186">
        <v>18.2</v>
      </c>
      <c r="CE186" s="1"/>
      <c r="CI186">
        <v>31.1</v>
      </c>
      <c r="CJ186" s="22">
        <v>25.75</v>
      </c>
      <c r="CK186" s="22">
        <v>26.423999999999999</v>
      </c>
      <c r="CL186" s="17">
        <v>46.9</v>
      </c>
      <c r="CM186" s="17">
        <v>60.3</v>
      </c>
      <c r="CN186" s="17">
        <v>47.5</v>
      </c>
      <c r="CO186" s="17">
        <v>40.799999999999997</v>
      </c>
      <c r="CP186" s="17">
        <v>43</v>
      </c>
      <c r="CQ186" s="7">
        <v>56.39</v>
      </c>
      <c r="CR186">
        <v>194.9</v>
      </c>
      <c r="CS186" s="17">
        <v>92.1</v>
      </c>
      <c r="CT186" s="22">
        <v>45.2</v>
      </c>
      <c r="CU186" s="22">
        <v>46</v>
      </c>
      <c r="CV186">
        <v>5.95</v>
      </c>
      <c r="CW186">
        <v>4.03</v>
      </c>
      <c r="CX186" s="21">
        <v>4.1900000000000004</v>
      </c>
      <c r="CY186" s="21">
        <v>7.63</v>
      </c>
      <c r="CZ186" s="21">
        <v>8.6300000000000008</v>
      </c>
      <c r="DA186" s="21">
        <v>10.78</v>
      </c>
      <c r="DB186" s="4">
        <v>10.183999999999999</v>
      </c>
      <c r="DC186" s="4">
        <f t="shared" si="21"/>
        <v>1.8940000000000001</v>
      </c>
      <c r="DD186" s="21">
        <v>8.31</v>
      </c>
      <c r="DE186" s="21">
        <v>7.09</v>
      </c>
      <c r="DF186" s="21">
        <v>8.82</v>
      </c>
      <c r="DG186" s="21">
        <v>8.2899999999999991</v>
      </c>
      <c r="DH186" s="21">
        <v>8.4499999999999993</v>
      </c>
      <c r="DI186" s="21">
        <v>11.18</v>
      </c>
      <c r="DJ186" s="4">
        <f t="shared" si="27"/>
        <v>2.8900000000000006</v>
      </c>
      <c r="DK186" s="4">
        <f t="shared" si="22"/>
        <v>0.54</v>
      </c>
      <c r="DL186" s="4">
        <f t="shared" si="23"/>
        <v>1.5400000000000009</v>
      </c>
      <c r="DM186" s="4">
        <f t="shared" si="28"/>
        <v>1.7300000000000004</v>
      </c>
      <c r="DN186" s="4">
        <f t="shared" si="24"/>
        <v>0.16000000000000014</v>
      </c>
      <c r="DO186" s="4">
        <f t="shared" si="25"/>
        <v>2.000000000000135E-2</v>
      </c>
      <c r="DP186" s="4">
        <f t="shared" si="26"/>
        <v>-1.1999999999999993</v>
      </c>
      <c r="DQ186" s="14">
        <v>158.50659999999999</v>
      </c>
      <c r="DR186" s="14">
        <v>96.007199999999997</v>
      </c>
      <c r="DS186" s="1"/>
      <c r="DT186" s="22">
        <v>82.016999999999996</v>
      </c>
      <c r="DU186" s="17">
        <v>257.89999999999998</v>
      </c>
      <c r="DV186" s="17">
        <v>839.3</v>
      </c>
      <c r="DW186" s="17">
        <v>582.9</v>
      </c>
      <c r="DX186" s="19">
        <v>32154</v>
      </c>
      <c r="DY186" s="14">
        <v>174.41200000000001</v>
      </c>
      <c r="DZ186" s="14">
        <v>112.48480000000001</v>
      </c>
      <c r="EA186" s="22">
        <v>34.006</v>
      </c>
      <c r="EB186" s="14">
        <v>10.9336</v>
      </c>
      <c r="EC186" s="14">
        <v>185.34549999999999</v>
      </c>
      <c r="ED186">
        <v>105.61</v>
      </c>
      <c r="EE186">
        <v>909.98</v>
      </c>
      <c r="EF186">
        <v>17.326360000000001</v>
      </c>
      <c r="EG186" s="1"/>
      <c r="EI186" s="14">
        <v>97.917599999999993</v>
      </c>
      <c r="EJ186" s="1"/>
      <c r="EK186" s="14">
        <v>3.0169999999999999</v>
      </c>
      <c r="EL186" s="14">
        <v>265.47469999999998</v>
      </c>
      <c r="EM186" s="14">
        <v>2.4182999999999999</v>
      </c>
      <c r="EN186" s="14">
        <v>1.0083</v>
      </c>
      <c r="EO186">
        <v>64.400000000000006</v>
      </c>
      <c r="EQ186">
        <v>0.69235000000000002</v>
      </c>
      <c r="ER186">
        <v>-0.32191700000000001</v>
      </c>
      <c r="ES186" s="40">
        <v>62.244680000000002</v>
      </c>
    </row>
    <row r="187" spans="1:149">
      <c r="A187" s="26">
        <v>26938</v>
      </c>
      <c r="B187" s="14">
        <v>45.656300000000002</v>
      </c>
      <c r="C187" s="14">
        <v>42.875599999999999</v>
      </c>
      <c r="D187" s="14">
        <v>55.795000000000002</v>
      </c>
      <c r="E187" s="14">
        <v>46.655999999999999</v>
      </c>
      <c r="F187" s="14">
        <v>27.453199999999999</v>
      </c>
      <c r="G187" s="14">
        <v>65.108999999999995</v>
      </c>
      <c r="H187" s="17">
        <v>88.1</v>
      </c>
      <c r="I187" s="17">
        <v>88.6</v>
      </c>
      <c r="J187" s="14">
        <v>43.193300000000001</v>
      </c>
      <c r="K187">
        <v>42.692999999999998</v>
      </c>
      <c r="L187" s="14">
        <v>61.2057</v>
      </c>
      <c r="M187">
        <v>26.714600000000001</v>
      </c>
      <c r="N187">
        <v>54.962400000000002</v>
      </c>
      <c r="O187" s="19">
        <v>18702</v>
      </c>
      <c r="P187" s="19">
        <v>77606</v>
      </c>
      <c r="Q187" s="19">
        <v>53965</v>
      </c>
      <c r="R187" s="19">
        <v>23641</v>
      </c>
      <c r="S187" s="19">
        <v>13977</v>
      </c>
      <c r="T187" s="19">
        <v>63629</v>
      </c>
      <c r="U187">
        <v>2791</v>
      </c>
      <c r="V187">
        <v>2947</v>
      </c>
      <c r="W187">
        <v>8239</v>
      </c>
      <c r="X187" s="19">
        <v>11525</v>
      </c>
      <c r="Y187" s="19">
        <v>7177</v>
      </c>
      <c r="Z187" s="19">
        <v>4232</v>
      </c>
      <c r="AA187" s="19">
        <v>5158</v>
      </c>
      <c r="AB187" s="19">
        <v>3947</v>
      </c>
      <c r="AC187" s="19">
        <v>2155</v>
      </c>
      <c r="AD187" s="19">
        <v>5388</v>
      </c>
      <c r="AE187" s="19">
        <v>707</v>
      </c>
      <c r="AF187" s="19">
        <v>5842</v>
      </c>
      <c r="AG187" s="19">
        <v>2015</v>
      </c>
      <c r="AH187" s="19">
        <v>15483</v>
      </c>
      <c r="AI187" s="17">
        <v>8442.5</v>
      </c>
      <c r="AJ187" s="17">
        <v>3727.6</v>
      </c>
      <c r="AK187" s="19">
        <v>85987</v>
      </c>
      <c r="AL187" s="19">
        <v>90131</v>
      </c>
      <c r="AM187">
        <v>60.9</v>
      </c>
      <c r="AN187">
        <v>4.5999999999999996</v>
      </c>
      <c r="AO187" s="17">
        <f t="shared" si="18"/>
        <v>4.2615748188747489</v>
      </c>
      <c r="AP187" s="17">
        <f t="shared" si="19"/>
        <v>0.37279071573598427</v>
      </c>
      <c r="AQ187" s="17">
        <v>14.4</v>
      </c>
      <c r="AR187">
        <v>2.9</v>
      </c>
      <c r="AS187">
        <v>4.5</v>
      </c>
      <c r="AT187">
        <v>2063</v>
      </c>
      <c r="AU187">
        <v>1321</v>
      </c>
      <c r="AV187" s="19">
        <f t="shared" si="20"/>
        <v>457</v>
      </c>
      <c r="AW187">
        <v>793</v>
      </c>
      <c r="AX187">
        <v>336</v>
      </c>
      <c r="AY187">
        <v>1510</v>
      </c>
      <c r="AZ187">
        <v>1278</v>
      </c>
      <c r="BA187">
        <v>666</v>
      </c>
      <c r="BB187">
        <v>617</v>
      </c>
      <c r="BC187">
        <v>2655</v>
      </c>
      <c r="BD187" s="17">
        <v>40.6</v>
      </c>
      <c r="BE187" s="17">
        <v>36.700000000000003</v>
      </c>
      <c r="BF187" s="17">
        <v>3.7</v>
      </c>
      <c r="BG187" s="7">
        <v>82</v>
      </c>
      <c r="BH187" s="19">
        <v>1526</v>
      </c>
      <c r="BI187" s="19">
        <v>618</v>
      </c>
      <c r="BJ187" s="19">
        <v>298</v>
      </c>
      <c r="BK187" s="19">
        <v>211</v>
      </c>
      <c r="BL187" s="19">
        <v>699</v>
      </c>
      <c r="BM187" s="19">
        <v>318</v>
      </c>
      <c r="BN187" s="19">
        <v>1411</v>
      </c>
      <c r="BO187">
        <v>91.55</v>
      </c>
      <c r="BP187">
        <v>110834</v>
      </c>
      <c r="BQ187">
        <v>93090</v>
      </c>
      <c r="BR187">
        <v>360508</v>
      </c>
      <c r="BS187" s="17">
        <v>88.7</v>
      </c>
      <c r="BT187">
        <v>28750</v>
      </c>
      <c r="BU187">
        <v>545.37</v>
      </c>
      <c r="BV187" s="17">
        <v>66.5</v>
      </c>
      <c r="BW187">
        <v>1037440</v>
      </c>
      <c r="BX187">
        <v>983750.26569399994</v>
      </c>
      <c r="BY187" s="17">
        <v>65.400000000000006</v>
      </c>
      <c r="BZ187">
        <v>452298</v>
      </c>
      <c r="CA187">
        <v>119590</v>
      </c>
      <c r="CB187" s="17">
        <v>47.4</v>
      </c>
      <c r="CC187">
        <v>10.1</v>
      </c>
      <c r="CD187">
        <v>18.2</v>
      </c>
      <c r="CE187" s="1"/>
      <c r="CI187">
        <v>32.200000000000003</v>
      </c>
      <c r="CJ187" s="22">
        <v>25.895</v>
      </c>
      <c r="CK187" s="22">
        <v>26.526</v>
      </c>
      <c r="CL187" s="17">
        <v>46.8</v>
      </c>
      <c r="CM187" s="17">
        <v>59.6</v>
      </c>
      <c r="CN187" s="17">
        <v>47.4</v>
      </c>
      <c r="CO187" s="17">
        <v>41.1</v>
      </c>
      <c r="CP187" s="17">
        <v>43.4</v>
      </c>
      <c r="CQ187" s="7">
        <v>57.5</v>
      </c>
      <c r="CR187">
        <v>192</v>
      </c>
      <c r="CS187" s="17">
        <v>92.9</v>
      </c>
      <c r="CT187" s="22">
        <v>45.6</v>
      </c>
      <c r="CU187" s="22">
        <v>46.3</v>
      </c>
      <c r="CV187">
        <v>5.98</v>
      </c>
      <c r="CW187">
        <v>4.05</v>
      </c>
      <c r="CX187" s="21">
        <v>4.21</v>
      </c>
      <c r="CY187" s="21">
        <v>7.6</v>
      </c>
      <c r="CZ187" s="21">
        <v>8.41</v>
      </c>
      <c r="DA187" s="21">
        <v>10.01</v>
      </c>
      <c r="DB187" s="4">
        <v>9.0139999999999993</v>
      </c>
      <c r="DC187" s="4">
        <f t="shared" si="21"/>
        <v>1.7939999999999996</v>
      </c>
      <c r="DD187" s="21">
        <v>7.4</v>
      </c>
      <c r="DE187" s="21">
        <v>6.79</v>
      </c>
      <c r="DF187" s="21">
        <v>8.77</v>
      </c>
      <c r="DG187" s="21">
        <v>7.22</v>
      </c>
      <c r="DH187" s="21">
        <v>7.32</v>
      </c>
      <c r="DI187" s="21">
        <v>9.98</v>
      </c>
      <c r="DJ187" s="4">
        <f t="shared" si="27"/>
        <v>2.7600000000000007</v>
      </c>
      <c r="DK187" s="4">
        <f t="shared" si="22"/>
        <v>0.80999999999999961</v>
      </c>
      <c r="DL187" s="4">
        <f t="shared" si="23"/>
        <v>1.62</v>
      </c>
      <c r="DM187" s="4">
        <f t="shared" si="28"/>
        <v>1.9799999999999995</v>
      </c>
      <c r="DN187" s="4">
        <f t="shared" si="24"/>
        <v>0.10000000000000053</v>
      </c>
      <c r="DO187" s="4">
        <f t="shared" si="25"/>
        <v>0.1800000000000006</v>
      </c>
      <c r="DP187" s="4">
        <f t="shared" si="26"/>
        <v>-0.42999999999999972</v>
      </c>
      <c r="DQ187" s="14">
        <v>159.1694</v>
      </c>
      <c r="DR187" s="14">
        <v>96.788899999999998</v>
      </c>
      <c r="DS187" s="1"/>
      <c r="DT187" s="22">
        <v>82.656999999999996</v>
      </c>
      <c r="DU187" s="17">
        <v>259</v>
      </c>
      <c r="DV187" s="17">
        <v>842.6</v>
      </c>
      <c r="DW187" s="17">
        <v>584.5</v>
      </c>
      <c r="DX187" s="19">
        <v>33466</v>
      </c>
      <c r="DY187" s="14">
        <v>176.2884</v>
      </c>
      <c r="DZ187" s="14">
        <v>113.9684</v>
      </c>
      <c r="EA187" s="22">
        <v>34.942</v>
      </c>
      <c r="EB187" s="14">
        <v>11.1877</v>
      </c>
      <c r="EC187" s="14">
        <v>187.4761</v>
      </c>
      <c r="ED187">
        <v>109.84</v>
      </c>
      <c r="EE187">
        <v>967.62009999999998</v>
      </c>
      <c r="EF187">
        <v>19.049130000000002</v>
      </c>
      <c r="EG187" s="1"/>
      <c r="EI187" s="14">
        <v>97.485200000000006</v>
      </c>
      <c r="EJ187" s="1"/>
      <c r="EK187" s="14">
        <v>3.0287999999999999</v>
      </c>
      <c r="EL187" s="14">
        <v>266.33479999999997</v>
      </c>
      <c r="EM187" s="14">
        <v>2.4291999999999998</v>
      </c>
      <c r="EN187" s="14">
        <v>1.0011000000000001</v>
      </c>
      <c r="EO187">
        <v>65.7</v>
      </c>
      <c r="EQ187">
        <v>1.147276</v>
      </c>
      <c r="ER187">
        <v>0.151507</v>
      </c>
      <c r="ES187" s="40">
        <v>73.499514000000005</v>
      </c>
    </row>
    <row r="188" spans="1:149">
      <c r="A188" s="26">
        <v>26969</v>
      </c>
      <c r="B188" s="14">
        <v>45.883400000000002</v>
      </c>
      <c r="C188" s="14">
        <v>43.047199999999997</v>
      </c>
      <c r="D188" s="14">
        <v>55.959400000000002</v>
      </c>
      <c r="E188" s="14">
        <v>46.9589</v>
      </c>
      <c r="F188" s="14">
        <v>27.710100000000001</v>
      </c>
      <c r="G188" s="14">
        <v>65.960800000000006</v>
      </c>
      <c r="H188" s="17">
        <v>88.5</v>
      </c>
      <c r="I188" s="17">
        <v>88.8</v>
      </c>
      <c r="J188" s="14">
        <v>43.172499999999999</v>
      </c>
      <c r="K188">
        <v>42.378700000000002</v>
      </c>
      <c r="L188" s="14">
        <v>61.4861</v>
      </c>
      <c r="M188">
        <v>26.8721</v>
      </c>
      <c r="N188">
        <v>54.203200000000002</v>
      </c>
      <c r="O188" s="19">
        <v>18773</v>
      </c>
      <c r="P188" s="19">
        <v>77912</v>
      </c>
      <c r="Q188" s="19">
        <v>54193</v>
      </c>
      <c r="R188" s="19">
        <v>23719</v>
      </c>
      <c r="S188" s="19">
        <v>14035</v>
      </c>
      <c r="T188" s="19">
        <v>63877</v>
      </c>
      <c r="U188">
        <v>2801</v>
      </c>
      <c r="V188">
        <v>2954</v>
      </c>
      <c r="W188">
        <v>8280</v>
      </c>
      <c r="X188" s="19">
        <v>11582</v>
      </c>
      <c r="Y188" s="19">
        <v>7191</v>
      </c>
      <c r="Z188" s="19">
        <v>4232</v>
      </c>
      <c r="AA188" s="19">
        <v>5189</v>
      </c>
      <c r="AB188" s="19">
        <v>3963</v>
      </c>
      <c r="AC188" s="19">
        <v>2160</v>
      </c>
      <c r="AD188" s="19">
        <v>5419</v>
      </c>
      <c r="AE188" s="19">
        <v>714</v>
      </c>
      <c r="AF188" s="19">
        <v>5869</v>
      </c>
      <c r="AG188" s="19">
        <v>2026</v>
      </c>
      <c r="AH188" s="19">
        <v>15532</v>
      </c>
      <c r="AI188" s="17">
        <v>8481.6</v>
      </c>
      <c r="AJ188" s="17">
        <v>3738.4</v>
      </c>
      <c r="AK188" s="19">
        <v>86320</v>
      </c>
      <c r="AL188" s="19">
        <v>90716</v>
      </c>
      <c r="AM188">
        <v>61.2</v>
      </c>
      <c r="AN188">
        <v>4.8</v>
      </c>
      <c r="AO188" s="17">
        <f t="shared" si="18"/>
        <v>4.4380263680056444</v>
      </c>
      <c r="AP188" s="17">
        <f t="shared" si="19"/>
        <v>0.38581948057674503</v>
      </c>
      <c r="AQ188" s="17">
        <v>15</v>
      </c>
      <c r="AR188">
        <v>3.1</v>
      </c>
      <c r="AS188">
        <v>4.8</v>
      </c>
      <c r="AT188">
        <v>2288</v>
      </c>
      <c r="AU188">
        <v>1256</v>
      </c>
      <c r="AV188" s="19">
        <f t="shared" si="20"/>
        <v>482</v>
      </c>
      <c r="AW188">
        <v>832</v>
      </c>
      <c r="AX188">
        <v>350</v>
      </c>
      <c r="AY188">
        <v>1736</v>
      </c>
      <c r="AZ188">
        <v>1259</v>
      </c>
      <c r="BA188">
        <v>795</v>
      </c>
      <c r="BB188">
        <v>609</v>
      </c>
      <c r="BC188">
        <v>2687</v>
      </c>
      <c r="BD188" s="17">
        <v>40.6</v>
      </c>
      <c r="BE188" s="17">
        <v>36.9</v>
      </c>
      <c r="BF188" s="17">
        <v>3.8</v>
      </c>
      <c r="BG188" s="7">
        <v>82</v>
      </c>
      <c r="BH188" s="19">
        <v>1451</v>
      </c>
      <c r="BI188" s="19">
        <v>544</v>
      </c>
      <c r="BJ188" s="19">
        <v>338</v>
      </c>
      <c r="BK188" s="19">
        <v>233</v>
      </c>
      <c r="BL188" s="19">
        <v>618</v>
      </c>
      <c r="BM188" s="19">
        <v>262</v>
      </c>
      <c r="BN188" s="19">
        <v>1402</v>
      </c>
      <c r="BO188">
        <v>87.45</v>
      </c>
      <c r="BP188">
        <v>113585</v>
      </c>
      <c r="BQ188">
        <v>94632</v>
      </c>
      <c r="BR188">
        <v>368954</v>
      </c>
      <c r="BS188" s="17">
        <v>96.8</v>
      </c>
      <c r="BT188">
        <v>28932</v>
      </c>
      <c r="BU188">
        <v>550.24</v>
      </c>
      <c r="BV188" s="17">
        <v>63.8</v>
      </c>
      <c r="BW188">
        <v>1023238</v>
      </c>
      <c r="BX188">
        <v>976265.01573300001</v>
      </c>
      <c r="BY188" s="17">
        <v>65.2</v>
      </c>
      <c r="BZ188">
        <v>459614</v>
      </c>
      <c r="CA188">
        <v>119305</v>
      </c>
      <c r="CB188" s="17">
        <v>49</v>
      </c>
      <c r="CC188">
        <v>10.1</v>
      </c>
      <c r="CD188">
        <v>19</v>
      </c>
      <c r="CE188" s="1"/>
      <c r="CI188">
        <v>33.4</v>
      </c>
      <c r="CJ188" s="22">
        <v>26.106999999999999</v>
      </c>
      <c r="CK188" s="22">
        <v>26.654</v>
      </c>
      <c r="CL188" s="17">
        <v>47.2</v>
      </c>
      <c r="CM188" s="17">
        <v>59.8</v>
      </c>
      <c r="CN188" s="17">
        <v>47.9</v>
      </c>
      <c r="CO188" s="17">
        <v>41.7</v>
      </c>
      <c r="CP188" s="17">
        <v>43.8</v>
      </c>
      <c r="CQ188" s="7">
        <v>59.6</v>
      </c>
      <c r="CR188">
        <v>192.1</v>
      </c>
      <c r="CS188" s="17">
        <v>97.6</v>
      </c>
      <c r="CT188" s="22">
        <v>45.9</v>
      </c>
      <c r="CU188" s="22">
        <v>46.5</v>
      </c>
      <c r="CV188">
        <v>6.01</v>
      </c>
      <c r="CW188">
        <v>4.07</v>
      </c>
      <c r="CX188" s="21">
        <v>4.2300000000000004</v>
      </c>
      <c r="CY188" s="21">
        <v>7.67</v>
      </c>
      <c r="CZ188" s="21">
        <v>8.42</v>
      </c>
      <c r="DA188" s="21">
        <v>10.029999999999999</v>
      </c>
      <c r="DB188" s="4">
        <v>8.984</v>
      </c>
      <c r="DC188" s="4">
        <f t="shared" si="21"/>
        <v>1.1539999999999999</v>
      </c>
      <c r="DD188" s="21">
        <v>7.57</v>
      </c>
      <c r="DE188" s="21">
        <v>6.73</v>
      </c>
      <c r="DF188" s="21">
        <v>8.58</v>
      </c>
      <c r="DG188" s="21">
        <v>7.83</v>
      </c>
      <c r="DH188" s="21">
        <v>7.96</v>
      </c>
      <c r="DI188" s="21">
        <v>9.86</v>
      </c>
      <c r="DJ188" s="4">
        <f t="shared" si="27"/>
        <v>2.0299999999999994</v>
      </c>
      <c r="DK188" s="4">
        <f t="shared" si="22"/>
        <v>0.9399999999999995</v>
      </c>
      <c r="DL188" s="4">
        <f t="shared" si="23"/>
        <v>1.6899999999999995</v>
      </c>
      <c r="DM188" s="4">
        <f t="shared" si="28"/>
        <v>1.8499999999999996</v>
      </c>
      <c r="DN188" s="4">
        <f t="shared" si="24"/>
        <v>0.12999999999999989</v>
      </c>
      <c r="DO188" s="4">
        <f t="shared" si="25"/>
        <v>-0.25999999999999979</v>
      </c>
      <c r="DP188" s="4">
        <f t="shared" si="26"/>
        <v>-1.0999999999999996</v>
      </c>
      <c r="DQ188" s="14">
        <v>159.93530000000001</v>
      </c>
      <c r="DR188" s="14">
        <v>97.775800000000004</v>
      </c>
      <c r="DS188" s="1"/>
      <c r="DT188" s="22">
        <v>82.956000000000003</v>
      </c>
      <c r="DU188" s="17">
        <v>261</v>
      </c>
      <c r="DV188" s="17">
        <v>848.9</v>
      </c>
      <c r="DW188" s="17">
        <v>586.9</v>
      </c>
      <c r="DX188" s="19">
        <v>33375</v>
      </c>
      <c r="DY188" s="14">
        <v>177.94649999999999</v>
      </c>
      <c r="DZ188" s="14">
        <v>115.5313</v>
      </c>
      <c r="EA188" s="22">
        <v>34.767000000000003</v>
      </c>
      <c r="EB188" s="14">
        <v>11.362299999999999</v>
      </c>
      <c r="EC188" s="14">
        <v>189.30879999999999</v>
      </c>
      <c r="ED188">
        <v>102.03</v>
      </c>
      <c r="EE188">
        <v>878.98</v>
      </c>
      <c r="EF188">
        <v>27.70044</v>
      </c>
      <c r="EG188" s="1"/>
      <c r="EI188" s="14">
        <v>100.3968</v>
      </c>
      <c r="EJ188" s="1"/>
      <c r="EK188" s="14">
        <v>3.1646999999999998</v>
      </c>
      <c r="EL188" s="14">
        <v>278.26249999999999</v>
      </c>
      <c r="EM188" s="14">
        <v>2.387</v>
      </c>
      <c r="EN188" s="14">
        <v>0.99909999999999999</v>
      </c>
      <c r="EO188">
        <v>67.099999999999994</v>
      </c>
      <c r="EQ188">
        <v>1.216818</v>
      </c>
      <c r="ER188">
        <v>4.4840999999999999E-2</v>
      </c>
      <c r="ES188" s="40">
        <v>72.009258000000003</v>
      </c>
    </row>
    <row r="189" spans="1:149">
      <c r="A189" s="26">
        <v>26999</v>
      </c>
      <c r="B189" s="14">
        <v>45.771900000000002</v>
      </c>
      <c r="C189" s="14">
        <v>42.582999999999998</v>
      </c>
      <c r="D189" s="14">
        <v>54.948</v>
      </c>
      <c r="E189" s="14">
        <v>47.176299999999998</v>
      </c>
      <c r="F189" s="14">
        <v>27.922599999999999</v>
      </c>
      <c r="G189" s="14">
        <v>66.791300000000007</v>
      </c>
      <c r="H189" s="17">
        <v>88.3</v>
      </c>
      <c r="I189" s="17">
        <v>88.3</v>
      </c>
      <c r="J189" s="14">
        <v>42.285899999999998</v>
      </c>
      <c r="K189">
        <v>40.134999999999998</v>
      </c>
      <c r="L189" s="14">
        <v>60.446300000000001</v>
      </c>
      <c r="M189">
        <v>26.933199999999999</v>
      </c>
      <c r="N189">
        <v>51.384799999999998</v>
      </c>
      <c r="O189" s="19">
        <v>18820</v>
      </c>
      <c r="P189" s="19">
        <v>78035</v>
      </c>
      <c r="Q189" s="19">
        <v>54256</v>
      </c>
      <c r="R189" s="19">
        <v>23779</v>
      </c>
      <c r="S189" s="19">
        <v>14070</v>
      </c>
      <c r="T189" s="19">
        <v>63965</v>
      </c>
      <c r="U189">
        <v>2813</v>
      </c>
      <c r="V189">
        <v>2959</v>
      </c>
      <c r="W189">
        <v>8298</v>
      </c>
      <c r="X189" s="19">
        <v>11619</v>
      </c>
      <c r="Y189" s="19">
        <v>7201</v>
      </c>
      <c r="Z189" s="19">
        <v>4239</v>
      </c>
      <c r="AA189" s="19">
        <v>5201</v>
      </c>
      <c r="AB189" s="19">
        <v>3972</v>
      </c>
      <c r="AC189" s="19">
        <v>2160</v>
      </c>
      <c r="AD189" s="19">
        <v>5410</v>
      </c>
      <c r="AE189" s="19">
        <v>720</v>
      </c>
      <c r="AF189" s="19">
        <v>5882</v>
      </c>
      <c r="AG189" s="19">
        <v>2032</v>
      </c>
      <c r="AH189" s="19">
        <v>15529</v>
      </c>
      <c r="AI189" s="17">
        <v>8473.7999999999993</v>
      </c>
      <c r="AJ189" s="17">
        <v>3749.1</v>
      </c>
      <c r="AK189" s="19">
        <v>86401</v>
      </c>
      <c r="AL189" s="19">
        <v>90890</v>
      </c>
      <c r="AM189">
        <v>61.2</v>
      </c>
      <c r="AN189">
        <v>4.9000000000000004</v>
      </c>
      <c r="AO189" s="17">
        <f t="shared" si="18"/>
        <v>4.4900429090108922</v>
      </c>
      <c r="AP189" s="17">
        <f t="shared" si="19"/>
        <v>0.36087578391462205</v>
      </c>
      <c r="AQ189" s="17">
        <v>14.6</v>
      </c>
      <c r="AR189">
        <v>3.2</v>
      </c>
      <c r="AS189">
        <v>5</v>
      </c>
      <c r="AT189">
        <v>2332</v>
      </c>
      <c r="AU189">
        <v>1310</v>
      </c>
      <c r="AV189" s="19">
        <f t="shared" si="20"/>
        <v>439</v>
      </c>
      <c r="AW189">
        <v>767</v>
      </c>
      <c r="AX189">
        <v>328</v>
      </c>
      <c r="AY189">
        <v>1815</v>
      </c>
      <c r="AZ189">
        <v>1273</v>
      </c>
      <c r="BA189">
        <v>761</v>
      </c>
      <c r="BB189">
        <v>618</v>
      </c>
      <c r="BC189">
        <v>2846</v>
      </c>
      <c r="BD189" s="17">
        <v>40.6</v>
      </c>
      <c r="BE189" s="17">
        <v>36.700000000000003</v>
      </c>
      <c r="BF189" s="17">
        <v>3.6</v>
      </c>
      <c r="BG189" s="7">
        <v>79</v>
      </c>
      <c r="BH189" s="19">
        <v>1752</v>
      </c>
      <c r="BI189" s="19">
        <v>677</v>
      </c>
      <c r="BJ189" s="19">
        <v>369</v>
      </c>
      <c r="BK189" s="19">
        <v>261</v>
      </c>
      <c r="BL189" s="19">
        <v>780</v>
      </c>
      <c r="BM189" s="19">
        <v>342</v>
      </c>
      <c r="BN189" s="19">
        <v>1288</v>
      </c>
      <c r="BO189">
        <v>73.05</v>
      </c>
      <c r="BP189">
        <v>107522</v>
      </c>
      <c r="BQ189">
        <v>92252</v>
      </c>
      <c r="BR189">
        <v>374597</v>
      </c>
      <c r="BS189" s="17">
        <v>92.8</v>
      </c>
      <c r="BT189">
        <v>28010</v>
      </c>
      <c r="BU189">
        <v>554.80999999999995</v>
      </c>
      <c r="BV189" s="17">
        <v>63.8</v>
      </c>
      <c r="BW189">
        <v>1008307</v>
      </c>
      <c r="BX189">
        <v>996108.86535400001</v>
      </c>
      <c r="BY189" s="17">
        <v>59</v>
      </c>
      <c r="BZ189">
        <v>453462</v>
      </c>
      <c r="CA189">
        <v>115223</v>
      </c>
      <c r="CB189" s="17">
        <v>50</v>
      </c>
      <c r="CC189">
        <v>10.6</v>
      </c>
      <c r="CD189">
        <v>19.899999999999999</v>
      </c>
      <c r="CE189" s="1"/>
      <c r="CI189">
        <v>34.799999999999997</v>
      </c>
      <c r="CJ189" s="22">
        <v>26.321999999999999</v>
      </c>
      <c r="CK189" s="22">
        <v>26.802</v>
      </c>
      <c r="CL189" s="17">
        <v>47.6</v>
      </c>
      <c r="CM189" s="17">
        <v>60.1</v>
      </c>
      <c r="CN189" s="17">
        <v>48.3</v>
      </c>
      <c r="CO189" s="17">
        <v>42.3</v>
      </c>
      <c r="CP189" s="17">
        <v>44.8</v>
      </c>
      <c r="CQ189" s="7">
        <v>64.209999999999994</v>
      </c>
      <c r="CR189">
        <v>204.3</v>
      </c>
      <c r="CS189" s="17">
        <v>94.2</v>
      </c>
      <c r="CT189" s="22">
        <v>46.3</v>
      </c>
      <c r="CU189" s="22">
        <v>46.7</v>
      </c>
      <c r="CV189">
        <v>6.02</v>
      </c>
      <c r="CW189">
        <v>4.09</v>
      </c>
      <c r="CX189" s="21">
        <v>4.25</v>
      </c>
      <c r="CY189" s="21">
        <v>7.68</v>
      </c>
      <c r="CZ189" s="21">
        <v>8.48</v>
      </c>
      <c r="DA189" s="21">
        <v>9.9499999999999993</v>
      </c>
      <c r="DB189" s="4">
        <v>9.1539999999999999</v>
      </c>
      <c r="DC189" s="4">
        <f t="shared" si="21"/>
        <v>1.7039999999999997</v>
      </c>
      <c r="DD189" s="21">
        <v>7.27</v>
      </c>
      <c r="DE189" s="21">
        <v>6.74</v>
      </c>
      <c r="DF189" s="21">
        <v>8.5399999999999991</v>
      </c>
      <c r="DG189" s="21">
        <v>7.45</v>
      </c>
      <c r="DH189" s="21">
        <v>7.56</v>
      </c>
      <c r="DI189" s="21">
        <v>10.66</v>
      </c>
      <c r="DJ189" s="4">
        <f t="shared" si="27"/>
        <v>3.21</v>
      </c>
      <c r="DK189" s="4">
        <f t="shared" si="22"/>
        <v>0.9399999999999995</v>
      </c>
      <c r="DL189" s="4">
        <f t="shared" si="23"/>
        <v>1.7400000000000002</v>
      </c>
      <c r="DM189" s="4">
        <f t="shared" si="28"/>
        <v>1.7999999999999989</v>
      </c>
      <c r="DN189" s="4">
        <f t="shared" si="24"/>
        <v>0.10999999999999943</v>
      </c>
      <c r="DO189" s="4">
        <f t="shared" si="25"/>
        <v>-0.1800000000000006</v>
      </c>
      <c r="DP189" s="4">
        <f t="shared" si="26"/>
        <v>-0.71</v>
      </c>
      <c r="DQ189" s="14">
        <v>161.21129999999999</v>
      </c>
      <c r="DR189" s="14">
        <v>98.350700000000003</v>
      </c>
      <c r="DS189" s="1"/>
      <c r="DT189" s="22">
        <v>83.477000000000004</v>
      </c>
      <c r="DU189" s="17">
        <v>262.89999999999998</v>
      </c>
      <c r="DV189" s="17">
        <v>855.5</v>
      </c>
      <c r="DW189" s="17">
        <v>589.70000000000005</v>
      </c>
      <c r="DX189" s="19">
        <v>33810</v>
      </c>
      <c r="DY189" s="14">
        <v>178.7441</v>
      </c>
      <c r="DZ189" s="14">
        <v>117.002</v>
      </c>
      <c r="EA189" s="22">
        <v>35.107999999999997</v>
      </c>
      <c r="EB189" s="14">
        <v>11.3422</v>
      </c>
      <c r="EC189" s="14">
        <v>190.08629999999999</v>
      </c>
      <c r="ED189">
        <v>94.78</v>
      </c>
      <c r="EE189">
        <v>824.08010000000002</v>
      </c>
      <c r="EF189">
        <v>32.841830000000002</v>
      </c>
      <c r="EG189" s="1"/>
      <c r="EI189" s="14">
        <v>101.9438</v>
      </c>
      <c r="EJ189" s="1"/>
      <c r="EK189" s="14">
        <v>3.2</v>
      </c>
      <c r="EL189" s="14">
        <v>280.17750000000001</v>
      </c>
      <c r="EM189" s="14">
        <v>2.3174000000000001</v>
      </c>
      <c r="EN189" s="14">
        <v>0.99939999999999996</v>
      </c>
      <c r="EO189">
        <v>61.2</v>
      </c>
      <c r="EQ189">
        <v>1.160515</v>
      </c>
      <c r="ER189">
        <v>-9.325E-3</v>
      </c>
      <c r="ES189" s="40">
        <v>75.821659999999994</v>
      </c>
    </row>
    <row r="190" spans="1:149">
      <c r="A190" s="26">
        <v>27030</v>
      </c>
      <c r="B190" s="14">
        <v>45.441499999999998</v>
      </c>
      <c r="C190" s="14">
        <v>42.183799999999998</v>
      </c>
      <c r="D190" s="14">
        <v>54.209699999999998</v>
      </c>
      <c r="E190" s="14">
        <v>46.803100000000001</v>
      </c>
      <c r="F190" s="14">
        <v>27.337700000000002</v>
      </c>
      <c r="G190" s="14">
        <v>67.287800000000004</v>
      </c>
      <c r="H190" s="17">
        <v>87.2</v>
      </c>
      <c r="I190" s="17">
        <v>87.4</v>
      </c>
      <c r="J190" s="14">
        <v>40.145600000000002</v>
      </c>
      <c r="K190">
        <v>36.093899999999998</v>
      </c>
      <c r="L190" s="14">
        <v>60.682699999999997</v>
      </c>
      <c r="M190">
        <v>26.872900000000001</v>
      </c>
      <c r="N190">
        <v>51.880800000000001</v>
      </c>
      <c r="O190" s="19">
        <v>18788</v>
      </c>
      <c r="P190" s="19">
        <v>78104</v>
      </c>
      <c r="Q190" s="19">
        <v>54395</v>
      </c>
      <c r="R190" s="19">
        <v>23709</v>
      </c>
      <c r="S190" s="19">
        <v>14090</v>
      </c>
      <c r="T190" s="19">
        <v>64014</v>
      </c>
      <c r="U190">
        <v>2817</v>
      </c>
      <c r="V190">
        <v>2972</v>
      </c>
      <c r="W190">
        <v>8301</v>
      </c>
      <c r="X190" s="19">
        <v>11583</v>
      </c>
      <c r="Y190" s="19">
        <v>7205</v>
      </c>
      <c r="Z190" s="19">
        <v>4196</v>
      </c>
      <c r="AA190" s="19">
        <v>5217</v>
      </c>
      <c r="AB190" s="19">
        <v>3986</v>
      </c>
      <c r="AC190" s="19">
        <v>2167</v>
      </c>
      <c r="AD190" s="19">
        <v>5410</v>
      </c>
      <c r="AE190" s="19">
        <v>725</v>
      </c>
      <c r="AF190" s="19">
        <v>5898</v>
      </c>
      <c r="AG190" s="19">
        <v>2038</v>
      </c>
      <c r="AH190" s="19">
        <v>15589</v>
      </c>
      <c r="AI190" s="17">
        <v>8462.9</v>
      </c>
      <c r="AJ190" s="17">
        <v>3779</v>
      </c>
      <c r="AK190" s="19">
        <v>86555</v>
      </c>
      <c r="AL190" s="19">
        <v>91199</v>
      </c>
      <c r="AM190">
        <v>61.3</v>
      </c>
      <c r="AN190">
        <v>5.0999999999999996</v>
      </c>
      <c r="AO190" s="17">
        <f t="shared" si="18"/>
        <v>4.6831653855853679</v>
      </c>
      <c r="AP190" s="17">
        <f t="shared" si="19"/>
        <v>0.36403907937587032</v>
      </c>
      <c r="AQ190" s="17">
        <v>14.6</v>
      </c>
      <c r="AR190">
        <v>3.5</v>
      </c>
      <c r="AS190">
        <v>5.0999999999999996</v>
      </c>
      <c r="AT190">
        <v>2400</v>
      </c>
      <c r="AU190">
        <v>1404</v>
      </c>
      <c r="AV190" s="19">
        <f t="shared" si="20"/>
        <v>467</v>
      </c>
      <c r="AW190">
        <v>799</v>
      </c>
      <c r="AX190">
        <v>332</v>
      </c>
      <c r="AY190">
        <v>2040</v>
      </c>
      <c r="AZ190">
        <v>1225</v>
      </c>
      <c r="BA190">
        <v>752</v>
      </c>
      <c r="BB190">
        <v>654</v>
      </c>
      <c r="BC190">
        <v>2748</v>
      </c>
      <c r="BD190" s="17">
        <v>40.5</v>
      </c>
      <c r="BE190" s="17">
        <v>36.6</v>
      </c>
      <c r="BF190" s="17">
        <v>3.5</v>
      </c>
      <c r="BG190" s="7">
        <v>78</v>
      </c>
      <c r="BH190" s="19">
        <v>1555</v>
      </c>
      <c r="BI190" s="19">
        <v>498</v>
      </c>
      <c r="BJ190" s="19">
        <v>353</v>
      </c>
      <c r="BK190" s="19">
        <v>209</v>
      </c>
      <c r="BL190" s="19">
        <v>653</v>
      </c>
      <c r="BM190" s="19">
        <v>340</v>
      </c>
      <c r="BN190" s="19">
        <v>1331</v>
      </c>
      <c r="BO190">
        <v>75.95</v>
      </c>
      <c r="BP190">
        <v>112064</v>
      </c>
      <c r="BQ190">
        <v>93790</v>
      </c>
      <c r="BR190">
        <v>383556</v>
      </c>
      <c r="BS190" s="17">
        <v>91.8</v>
      </c>
      <c r="BT190">
        <v>28741</v>
      </c>
      <c r="BU190">
        <v>556.63</v>
      </c>
      <c r="BV190" s="17">
        <v>62</v>
      </c>
      <c r="BW190">
        <v>975063</v>
      </c>
      <c r="BX190">
        <v>996312.78176899999</v>
      </c>
      <c r="BY190" s="17">
        <v>55.7</v>
      </c>
      <c r="BZ190">
        <v>453871</v>
      </c>
      <c r="CA190">
        <v>115526</v>
      </c>
      <c r="CB190" s="17">
        <v>50.6</v>
      </c>
      <c r="CC190">
        <v>10.5</v>
      </c>
      <c r="CD190">
        <v>24.3</v>
      </c>
      <c r="CE190" s="1"/>
      <c r="CH190">
        <v>9.59</v>
      </c>
      <c r="CI190">
        <v>37</v>
      </c>
      <c r="CJ190" s="22">
        <v>26.574000000000002</v>
      </c>
      <c r="CK190" s="22">
        <v>26.934000000000001</v>
      </c>
      <c r="CL190" s="17">
        <v>48.8</v>
      </c>
      <c r="CM190" s="17">
        <v>62.2</v>
      </c>
      <c r="CN190" s="17">
        <v>49.6</v>
      </c>
      <c r="CO190" s="17">
        <v>43.3</v>
      </c>
      <c r="CP190" s="17">
        <v>45.9</v>
      </c>
      <c r="CQ190" s="7">
        <v>65.56</v>
      </c>
      <c r="CR190">
        <v>213.3</v>
      </c>
      <c r="CS190" s="17">
        <v>95.3</v>
      </c>
      <c r="CT190" s="22">
        <v>46.8</v>
      </c>
      <c r="CU190" s="22">
        <v>46.9</v>
      </c>
      <c r="CV190">
        <v>6.02</v>
      </c>
      <c r="CW190">
        <v>4.0999999999999996</v>
      </c>
      <c r="CX190" s="21">
        <v>4.26</v>
      </c>
      <c r="CY190" s="21">
        <v>7.83</v>
      </c>
      <c r="CZ190" s="21">
        <v>8.48</v>
      </c>
      <c r="DA190" s="21">
        <v>9.65</v>
      </c>
      <c r="DB190" s="4">
        <v>8.734</v>
      </c>
      <c r="DC190" s="4">
        <f t="shared" si="21"/>
        <v>0.96400000000000041</v>
      </c>
      <c r="DD190" s="21">
        <v>7.42</v>
      </c>
      <c r="DE190" s="21">
        <v>6.99</v>
      </c>
      <c r="DF190" s="21">
        <v>8.5399999999999991</v>
      </c>
      <c r="DG190" s="21">
        <v>7.77</v>
      </c>
      <c r="DH190" s="21">
        <v>7.65</v>
      </c>
      <c r="DI190" s="21">
        <v>9.3699999999999992</v>
      </c>
      <c r="DJ190" s="4">
        <f t="shared" si="27"/>
        <v>1.5999999999999996</v>
      </c>
      <c r="DK190" s="4">
        <f t="shared" si="22"/>
        <v>0.83999999999999986</v>
      </c>
      <c r="DL190" s="4">
        <f t="shared" si="23"/>
        <v>1.4900000000000002</v>
      </c>
      <c r="DM190" s="4">
        <f t="shared" si="28"/>
        <v>1.5499999999999989</v>
      </c>
      <c r="DN190" s="4">
        <f t="shared" si="24"/>
        <v>-0.11999999999999922</v>
      </c>
      <c r="DO190" s="4">
        <f t="shared" si="25"/>
        <v>-0.34999999999999964</v>
      </c>
      <c r="DP190" s="4">
        <f t="shared" si="26"/>
        <v>-0.77999999999999936</v>
      </c>
      <c r="DQ190" s="14">
        <v>163.02260000000001</v>
      </c>
      <c r="DR190" s="14">
        <v>99.066100000000006</v>
      </c>
      <c r="DS190" s="2"/>
      <c r="DT190" s="22">
        <v>84.281999999999996</v>
      </c>
      <c r="DU190" s="17">
        <v>263.8</v>
      </c>
      <c r="DV190" s="17">
        <v>859.7</v>
      </c>
      <c r="DW190" s="17">
        <v>591.5</v>
      </c>
      <c r="DX190" s="19">
        <v>35530</v>
      </c>
      <c r="DY190" s="14">
        <v>179.98570000000001</v>
      </c>
      <c r="DZ190" s="14">
        <v>117.92919999999999</v>
      </c>
      <c r="EA190" s="22">
        <v>36.581000000000003</v>
      </c>
      <c r="EB190" s="14">
        <v>11.3268</v>
      </c>
      <c r="EC190" s="14">
        <v>191.3125</v>
      </c>
      <c r="ED190">
        <v>96.11</v>
      </c>
      <c r="EE190">
        <v>857.24</v>
      </c>
      <c r="EF190">
        <v>26.45177</v>
      </c>
      <c r="EG190" s="1"/>
      <c r="EI190" s="14">
        <v>105.8441</v>
      </c>
      <c r="EJ190" s="1"/>
      <c r="EK190" s="14">
        <v>3.3643999999999998</v>
      </c>
      <c r="EL190" s="14">
        <v>298.1336</v>
      </c>
      <c r="EM190" s="14">
        <v>2.2240000000000002</v>
      </c>
      <c r="EN190" s="14">
        <v>0.99150000000000005</v>
      </c>
      <c r="EO190">
        <v>55.3</v>
      </c>
      <c r="EQ190">
        <v>1.0280659999999999</v>
      </c>
      <c r="ER190">
        <v>-4.3365000000000001E-2</v>
      </c>
      <c r="ES190" s="40">
        <v>71.834096000000002</v>
      </c>
    </row>
    <row r="191" spans="1:149">
      <c r="A191" s="26">
        <v>27061</v>
      </c>
      <c r="B191" s="14">
        <v>45.308799999999998</v>
      </c>
      <c r="C191" s="14">
        <v>42.065600000000003</v>
      </c>
      <c r="D191" s="14">
        <v>54.0458</v>
      </c>
      <c r="E191" s="14">
        <v>46.717300000000002</v>
      </c>
      <c r="F191" s="14">
        <v>27.195799999999998</v>
      </c>
      <c r="G191" s="14">
        <v>67.415800000000004</v>
      </c>
      <c r="H191" s="17">
        <v>86.6</v>
      </c>
      <c r="I191" s="17">
        <v>86.9</v>
      </c>
      <c r="J191" s="14">
        <v>40.027999999999999</v>
      </c>
      <c r="K191">
        <v>36.055999999999997</v>
      </c>
      <c r="L191" s="14">
        <v>60.497100000000003</v>
      </c>
      <c r="M191">
        <v>26.8079</v>
      </c>
      <c r="N191">
        <v>51.832799999999999</v>
      </c>
      <c r="O191" s="19">
        <v>18727</v>
      </c>
      <c r="P191" s="19">
        <v>78254</v>
      </c>
      <c r="Q191" s="19">
        <v>54536</v>
      </c>
      <c r="R191" s="19">
        <v>23718</v>
      </c>
      <c r="S191" s="19">
        <v>14135</v>
      </c>
      <c r="T191" s="19">
        <v>64119</v>
      </c>
      <c r="U191">
        <v>2833</v>
      </c>
      <c r="V191">
        <v>2995</v>
      </c>
      <c r="W191">
        <v>8307</v>
      </c>
      <c r="X191" s="19">
        <v>11531</v>
      </c>
      <c r="Y191" s="19">
        <v>7196</v>
      </c>
      <c r="Z191" s="19">
        <v>4259</v>
      </c>
      <c r="AA191" s="19">
        <v>5242</v>
      </c>
      <c r="AB191" s="19">
        <v>4004</v>
      </c>
      <c r="AC191" s="19">
        <v>2167</v>
      </c>
      <c r="AD191" s="19">
        <v>5415</v>
      </c>
      <c r="AE191" s="19">
        <v>732</v>
      </c>
      <c r="AF191" s="19">
        <v>5918</v>
      </c>
      <c r="AG191" s="19">
        <v>2047</v>
      </c>
      <c r="AH191" s="19">
        <v>15608</v>
      </c>
      <c r="AI191" s="17">
        <v>8460.4</v>
      </c>
      <c r="AJ191" s="17">
        <v>3799.2</v>
      </c>
      <c r="AK191" s="19">
        <v>86754</v>
      </c>
      <c r="AL191" s="19">
        <v>91485</v>
      </c>
      <c r="AM191">
        <v>61.4</v>
      </c>
      <c r="AN191">
        <v>5.2</v>
      </c>
      <c r="AO191" s="17">
        <f t="shared" si="18"/>
        <v>4.7581570749303168</v>
      </c>
      <c r="AP191" s="17">
        <f t="shared" si="19"/>
        <v>0.36508717276056185</v>
      </c>
      <c r="AQ191" s="17">
        <v>14.9</v>
      </c>
      <c r="AR191">
        <v>3.6</v>
      </c>
      <c r="AS191">
        <v>5</v>
      </c>
      <c r="AT191">
        <v>2432</v>
      </c>
      <c r="AU191">
        <v>1426</v>
      </c>
      <c r="AV191" s="19">
        <f t="shared" si="20"/>
        <v>495</v>
      </c>
      <c r="AW191">
        <v>829</v>
      </c>
      <c r="AX191">
        <v>334</v>
      </c>
      <c r="AY191">
        <v>2039</v>
      </c>
      <c r="AZ191">
        <v>1268</v>
      </c>
      <c r="BA191">
        <v>770</v>
      </c>
      <c r="BB191">
        <v>626</v>
      </c>
      <c r="BC191">
        <v>2963</v>
      </c>
      <c r="BD191" s="17">
        <v>40.4</v>
      </c>
      <c r="BE191" s="17">
        <v>36.6</v>
      </c>
      <c r="BF191" s="17">
        <v>3.4</v>
      </c>
      <c r="BG191" s="7">
        <v>77</v>
      </c>
      <c r="BH191" s="19">
        <v>1607</v>
      </c>
      <c r="BI191" s="19">
        <v>517</v>
      </c>
      <c r="BJ191" s="19">
        <v>373</v>
      </c>
      <c r="BK191" s="19">
        <v>207</v>
      </c>
      <c r="BL191" s="19">
        <v>690</v>
      </c>
      <c r="BM191" s="19">
        <v>337</v>
      </c>
      <c r="BN191" s="19">
        <v>1360</v>
      </c>
      <c r="BO191">
        <v>84.55</v>
      </c>
      <c r="BP191">
        <v>110956</v>
      </c>
      <c r="BQ191">
        <v>93230</v>
      </c>
      <c r="BR191">
        <v>391095</v>
      </c>
      <c r="BS191" s="17">
        <v>88.8</v>
      </c>
      <c r="BT191">
        <v>29113</v>
      </c>
      <c r="BU191">
        <v>557.77</v>
      </c>
      <c r="BV191" s="17">
        <v>58.8</v>
      </c>
      <c r="BW191">
        <v>947171</v>
      </c>
      <c r="BX191">
        <v>1002646.292278</v>
      </c>
      <c r="BY191" s="17">
        <v>56</v>
      </c>
      <c r="BZ191">
        <v>451644</v>
      </c>
      <c r="CA191">
        <v>114730</v>
      </c>
      <c r="CB191" s="17">
        <v>51</v>
      </c>
      <c r="CC191">
        <v>10.8</v>
      </c>
      <c r="CD191">
        <v>27.5</v>
      </c>
      <c r="CE191" s="1"/>
      <c r="CH191">
        <v>12.45</v>
      </c>
      <c r="CI191">
        <v>39</v>
      </c>
      <c r="CJ191" s="22">
        <v>26.882999999999999</v>
      </c>
      <c r="CK191" s="22">
        <v>27.106000000000002</v>
      </c>
      <c r="CL191" s="17">
        <v>49.7</v>
      </c>
      <c r="CM191" s="17">
        <v>63.8</v>
      </c>
      <c r="CN191" s="17">
        <v>50.7</v>
      </c>
      <c r="CO191" s="17">
        <v>44.2</v>
      </c>
      <c r="CP191" s="17">
        <v>46.8</v>
      </c>
      <c r="CQ191" s="7">
        <v>67.180000000000007</v>
      </c>
      <c r="CR191">
        <v>232</v>
      </c>
      <c r="CS191" s="17">
        <v>93.6</v>
      </c>
      <c r="CT191" s="22">
        <v>47.3</v>
      </c>
      <c r="CU191" s="22">
        <v>47.2</v>
      </c>
      <c r="CV191">
        <v>6.08</v>
      </c>
      <c r="CW191">
        <v>4.13</v>
      </c>
      <c r="CX191" s="21">
        <v>4.29</v>
      </c>
      <c r="CY191" s="21">
        <v>7.85</v>
      </c>
      <c r="CZ191" s="21">
        <v>8.5299999999999994</v>
      </c>
      <c r="DA191" s="21">
        <v>8.9700000000000006</v>
      </c>
      <c r="DB191" s="4">
        <v>7.8739999999999997</v>
      </c>
      <c r="DC191" s="4">
        <f t="shared" si="21"/>
        <v>0.75399999999999956</v>
      </c>
      <c r="DD191" s="21">
        <v>6.88</v>
      </c>
      <c r="DE191" s="21">
        <v>6.96</v>
      </c>
      <c r="DF191" s="21">
        <v>8.4600000000000009</v>
      </c>
      <c r="DG191" s="21">
        <v>7.12</v>
      </c>
      <c r="DH191" s="21">
        <v>6.96</v>
      </c>
      <c r="DI191" s="21">
        <v>8.48</v>
      </c>
      <c r="DJ191" s="4">
        <f t="shared" si="27"/>
        <v>1.3600000000000003</v>
      </c>
      <c r="DK191" s="4">
        <f t="shared" si="22"/>
        <v>0.88999999999999968</v>
      </c>
      <c r="DL191" s="4">
        <f t="shared" si="23"/>
        <v>1.5699999999999994</v>
      </c>
      <c r="DM191" s="4">
        <f t="shared" si="28"/>
        <v>1.5000000000000009</v>
      </c>
      <c r="DN191" s="4">
        <f t="shared" si="24"/>
        <v>-0.16000000000000014</v>
      </c>
      <c r="DO191" s="4">
        <f t="shared" si="25"/>
        <v>-0.24000000000000021</v>
      </c>
      <c r="DP191" s="4">
        <f t="shared" si="26"/>
        <v>-0.16000000000000014</v>
      </c>
      <c r="DQ191" s="14">
        <v>164.77199999999999</v>
      </c>
      <c r="DR191" s="14">
        <v>99.6755</v>
      </c>
      <c r="DS191" s="2"/>
      <c r="DT191" s="22">
        <v>85.016000000000005</v>
      </c>
      <c r="DU191" s="17">
        <v>265.3</v>
      </c>
      <c r="DV191" s="17">
        <v>864.2</v>
      </c>
      <c r="DW191" s="17">
        <v>593.20000000000005</v>
      </c>
      <c r="DX191" s="19">
        <v>34044</v>
      </c>
      <c r="DY191" s="14">
        <v>181.18889999999999</v>
      </c>
      <c r="DZ191" s="14">
        <v>119.4011</v>
      </c>
      <c r="EA191" s="22">
        <v>35.234999999999999</v>
      </c>
      <c r="EB191" s="14">
        <v>11.3264</v>
      </c>
      <c r="EC191" s="14">
        <v>192.5154</v>
      </c>
      <c r="ED191">
        <v>93.45</v>
      </c>
      <c r="EE191">
        <v>831.33</v>
      </c>
      <c r="EF191">
        <v>22.47261</v>
      </c>
      <c r="EG191" s="1"/>
      <c r="EI191" s="14">
        <v>103.58669999999999</v>
      </c>
      <c r="EJ191" s="1"/>
      <c r="EK191" s="14">
        <v>3.1762999999999999</v>
      </c>
      <c r="EL191" s="14">
        <v>291.0872</v>
      </c>
      <c r="EM191" s="14">
        <v>2.2749000000000001</v>
      </c>
      <c r="EN191" s="14">
        <v>0.97660000000000002</v>
      </c>
      <c r="EO191">
        <v>49.4</v>
      </c>
      <c r="EQ191">
        <v>1.1720680000000001</v>
      </c>
      <c r="ER191">
        <v>0.177235</v>
      </c>
      <c r="ES191" s="40">
        <v>64.001850000000005</v>
      </c>
    </row>
    <row r="192" spans="1:149">
      <c r="A192" s="26">
        <v>27089</v>
      </c>
      <c r="B192" s="14">
        <v>45.313499999999998</v>
      </c>
      <c r="C192" s="14">
        <v>42.231200000000001</v>
      </c>
      <c r="D192" s="14">
        <v>54.131</v>
      </c>
      <c r="E192" s="14">
        <v>46.554699999999997</v>
      </c>
      <c r="F192" s="14">
        <v>26.9815</v>
      </c>
      <c r="G192" s="14">
        <v>67.476900000000001</v>
      </c>
      <c r="H192" s="17">
        <v>86.3</v>
      </c>
      <c r="I192" s="17">
        <v>86.7</v>
      </c>
      <c r="J192" s="14">
        <v>40.0398</v>
      </c>
      <c r="K192">
        <v>35.947200000000002</v>
      </c>
      <c r="L192" s="14">
        <v>60.627000000000002</v>
      </c>
      <c r="M192">
        <v>27.023599999999998</v>
      </c>
      <c r="N192">
        <v>52.974800000000002</v>
      </c>
      <c r="O192" s="19">
        <v>18700</v>
      </c>
      <c r="P192" s="19">
        <v>78296</v>
      </c>
      <c r="Q192" s="19">
        <v>54609</v>
      </c>
      <c r="R192" s="19">
        <v>23687</v>
      </c>
      <c r="S192" s="19">
        <v>14152</v>
      </c>
      <c r="T192" s="19">
        <v>64144</v>
      </c>
      <c r="U192">
        <v>2838</v>
      </c>
      <c r="V192">
        <v>2999</v>
      </c>
      <c r="W192">
        <v>8315</v>
      </c>
      <c r="X192" s="19">
        <v>11519</v>
      </c>
      <c r="Y192" s="19">
        <v>7181</v>
      </c>
      <c r="Z192" s="19">
        <v>4255</v>
      </c>
      <c r="AA192" s="19">
        <v>5259</v>
      </c>
      <c r="AB192" s="19">
        <v>4006</v>
      </c>
      <c r="AC192" s="19">
        <v>2165</v>
      </c>
      <c r="AD192" s="19">
        <v>5426</v>
      </c>
      <c r="AE192" s="19">
        <v>732</v>
      </c>
      <c r="AF192" s="19">
        <v>5930</v>
      </c>
      <c r="AG192" s="19">
        <v>2054</v>
      </c>
      <c r="AH192" s="19">
        <v>15617</v>
      </c>
      <c r="AI192" s="17">
        <v>8469.9</v>
      </c>
      <c r="AJ192" s="17">
        <v>3799.2</v>
      </c>
      <c r="AK192" s="19">
        <v>86819</v>
      </c>
      <c r="AL192" s="19">
        <v>91453</v>
      </c>
      <c r="AM192">
        <v>61.3</v>
      </c>
      <c r="AN192">
        <v>5.0999999999999996</v>
      </c>
      <c r="AO192" s="17">
        <f t="shared" si="18"/>
        <v>4.7401397439121737</v>
      </c>
      <c r="AP192" s="17">
        <f t="shared" si="19"/>
        <v>0.36084108777186097</v>
      </c>
      <c r="AQ192" s="17">
        <v>14.9</v>
      </c>
      <c r="AR192">
        <v>3.4</v>
      </c>
      <c r="AS192">
        <v>5</v>
      </c>
      <c r="AT192">
        <v>2413</v>
      </c>
      <c r="AU192">
        <v>1403</v>
      </c>
      <c r="AV192" s="19">
        <f t="shared" si="20"/>
        <v>519</v>
      </c>
      <c r="AW192">
        <v>849</v>
      </c>
      <c r="AX192">
        <v>330</v>
      </c>
      <c r="AY192">
        <v>1985</v>
      </c>
      <c r="AZ192">
        <v>1256</v>
      </c>
      <c r="BA192">
        <v>728</v>
      </c>
      <c r="BB192">
        <v>640</v>
      </c>
      <c r="BC192">
        <v>2720</v>
      </c>
      <c r="BD192" s="17">
        <v>40.4</v>
      </c>
      <c r="BE192" s="17">
        <v>36.6</v>
      </c>
      <c r="BF192" s="17">
        <v>3.5</v>
      </c>
      <c r="BG192" s="7">
        <v>77</v>
      </c>
      <c r="BH192" s="19">
        <v>1426</v>
      </c>
      <c r="BI192" s="19">
        <v>430</v>
      </c>
      <c r="BJ192" s="19">
        <v>309</v>
      </c>
      <c r="BK192" s="19">
        <v>187</v>
      </c>
      <c r="BL192" s="19">
        <v>618</v>
      </c>
      <c r="BM192" s="19">
        <v>312</v>
      </c>
      <c r="BN192" s="19">
        <v>1440</v>
      </c>
      <c r="BO192">
        <v>77.05</v>
      </c>
      <c r="BP192">
        <v>108325</v>
      </c>
      <c r="BQ192">
        <v>91883</v>
      </c>
      <c r="BR192">
        <v>394894</v>
      </c>
      <c r="BS192" s="17">
        <v>88.9</v>
      </c>
      <c r="BT192">
        <v>29473</v>
      </c>
      <c r="BU192">
        <v>561.88</v>
      </c>
      <c r="BV192" s="17">
        <v>59.1</v>
      </c>
      <c r="BW192">
        <v>953095</v>
      </c>
      <c r="BX192">
        <v>1010098.719161</v>
      </c>
      <c r="BY192" s="17">
        <v>58</v>
      </c>
      <c r="BZ192">
        <v>453171</v>
      </c>
      <c r="CA192">
        <v>114921</v>
      </c>
      <c r="CB192" s="17">
        <v>51.8</v>
      </c>
      <c r="CC192">
        <v>11</v>
      </c>
      <c r="CD192">
        <v>27.5</v>
      </c>
      <c r="CE192" s="1"/>
      <c r="CH192">
        <v>12.73</v>
      </c>
      <c r="CI192">
        <v>41.9</v>
      </c>
      <c r="CJ192" s="22">
        <v>27.195</v>
      </c>
      <c r="CK192" s="22">
        <v>27.315999999999999</v>
      </c>
      <c r="CL192" s="17">
        <v>50.2</v>
      </c>
      <c r="CM192" s="17">
        <v>63.5</v>
      </c>
      <c r="CN192" s="17">
        <v>51.1</v>
      </c>
      <c r="CO192" s="17">
        <v>45.6</v>
      </c>
      <c r="CP192" s="17">
        <v>48.1</v>
      </c>
      <c r="CQ192" s="7">
        <v>69.959999999999994</v>
      </c>
      <c r="CR192">
        <v>233</v>
      </c>
      <c r="CS192" s="17">
        <v>94</v>
      </c>
      <c r="CT192" s="22">
        <v>47.8</v>
      </c>
      <c r="CU192" s="22">
        <v>47.6</v>
      </c>
      <c r="CV192">
        <v>6.1</v>
      </c>
      <c r="CW192">
        <v>4.1500000000000004</v>
      </c>
      <c r="CX192" s="21">
        <v>4.3099999999999996</v>
      </c>
      <c r="CY192" s="21">
        <v>8.01</v>
      </c>
      <c r="CZ192" s="21">
        <v>8.6199999999999992</v>
      </c>
      <c r="DA192" s="21">
        <v>9.35</v>
      </c>
      <c r="DB192" s="4">
        <v>8.5139999999999993</v>
      </c>
      <c r="DC192" s="4">
        <f t="shared" si="21"/>
        <v>0.55399999999999938</v>
      </c>
      <c r="DD192" s="21">
        <v>7.76</v>
      </c>
      <c r="DE192" s="21">
        <v>7.21</v>
      </c>
      <c r="DF192" s="21">
        <v>8.41</v>
      </c>
      <c r="DG192" s="21">
        <v>7.96</v>
      </c>
      <c r="DH192" s="21">
        <v>7.83</v>
      </c>
      <c r="DI192" s="21">
        <v>9.24</v>
      </c>
      <c r="DJ192" s="4">
        <f t="shared" si="27"/>
        <v>1.2800000000000002</v>
      </c>
      <c r="DK192" s="4">
        <f t="shared" si="22"/>
        <v>0.79999999999999982</v>
      </c>
      <c r="DL192" s="4">
        <f t="shared" si="23"/>
        <v>1.4099999999999993</v>
      </c>
      <c r="DM192" s="4">
        <f t="shared" si="28"/>
        <v>1.2000000000000002</v>
      </c>
      <c r="DN192" s="4">
        <f t="shared" si="24"/>
        <v>-0.12999999999999989</v>
      </c>
      <c r="DO192" s="4">
        <f t="shared" si="25"/>
        <v>-0.20000000000000018</v>
      </c>
      <c r="DP192" s="4">
        <f t="shared" si="26"/>
        <v>-0.75</v>
      </c>
      <c r="DQ192" s="14">
        <v>168.8168</v>
      </c>
      <c r="DR192" s="14">
        <v>100.3</v>
      </c>
      <c r="DS192" s="2"/>
      <c r="DT192" s="22">
        <v>85.388999999999996</v>
      </c>
      <c r="DU192" s="17">
        <v>266.7</v>
      </c>
      <c r="DV192" s="17">
        <v>870.1</v>
      </c>
      <c r="DW192" s="17">
        <v>595.6</v>
      </c>
      <c r="DX192" s="19">
        <v>33611</v>
      </c>
      <c r="DY192" s="14">
        <v>181.98099999999999</v>
      </c>
      <c r="DZ192" s="14">
        <v>120.9877</v>
      </c>
      <c r="EA192" s="22">
        <v>34.924999999999997</v>
      </c>
      <c r="EB192" s="14">
        <v>11.377000000000001</v>
      </c>
      <c r="EC192" s="14">
        <v>193.358</v>
      </c>
      <c r="ED192">
        <v>97.44</v>
      </c>
      <c r="EE192">
        <v>873.99</v>
      </c>
      <c r="EF192">
        <v>20.973040000000001</v>
      </c>
      <c r="EG192" s="1"/>
      <c r="EI192" s="14">
        <v>101.36499999999999</v>
      </c>
      <c r="EJ192" s="1"/>
      <c r="EK192" s="14">
        <v>3.0788000000000002</v>
      </c>
      <c r="EL192" s="14">
        <v>282.16480000000001</v>
      </c>
      <c r="EM192" s="14">
        <v>2.3405999999999998</v>
      </c>
      <c r="EN192" s="14">
        <v>0.97199999999999998</v>
      </c>
      <c r="EO192">
        <v>54.2</v>
      </c>
      <c r="EQ192">
        <v>1.0933999999999999</v>
      </c>
      <c r="ER192">
        <v>-0.123033</v>
      </c>
      <c r="ES192" s="40">
        <v>67.782383999999993</v>
      </c>
    </row>
    <row r="193" spans="1:149">
      <c r="A193" s="26">
        <v>27120</v>
      </c>
      <c r="B193" s="14">
        <v>45.186</v>
      </c>
      <c r="C193" s="14">
        <v>42.0137</v>
      </c>
      <c r="D193" s="14">
        <v>53.968699999999998</v>
      </c>
      <c r="E193" s="14">
        <v>46.502800000000001</v>
      </c>
      <c r="F193" s="14">
        <v>27.009799999999998</v>
      </c>
      <c r="G193" s="14">
        <v>66.890799999999999</v>
      </c>
      <c r="H193" s="17">
        <v>85.7</v>
      </c>
      <c r="I193" s="17">
        <v>86.2</v>
      </c>
      <c r="J193" s="14">
        <v>39.782800000000002</v>
      </c>
      <c r="K193">
        <v>36.314300000000003</v>
      </c>
      <c r="L193" s="14">
        <v>60.535899999999998</v>
      </c>
      <c r="M193">
        <v>26.783200000000001</v>
      </c>
      <c r="N193">
        <v>55.4193</v>
      </c>
      <c r="O193" s="19">
        <v>18702</v>
      </c>
      <c r="P193" s="19">
        <v>78382</v>
      </c>
      <c r="Q193" s="19">
        <v>54712</v>
      </c>
      <c r="R193" s="19">
        <v>23670</v>
      </c>
      <c r="S193" s="19">
        <v>14191</v>
      </c>
      <c r="T193" s="19">
        <v>64191</v>
      </c>
      <c r="U193">
        <v>2846</v>
      </c>
      <c r="V193">
        <v>3013</v>
      </c>
      <c r="W193">
        <v>8332</v>
      </c>
      <c r="X193" s="19">
        <v>11551</v>
      </c>
      <c r="Y193" s="19">
        <v>7151</v>
      </c>
      <c r="Z193" s="19">
        <v>4225</v>
      </c>
      <c r="AA193" s="19">
        <v>5262</v>
      </c>
      <c r="AB193" s="19">
        <v>4012</v>
      </c>
      <c r="AC193" s="19">
        <v>2166</v>
      </c>
      <c r="AD193" s="19">
        <v>5442</v>
      </c>
      <c r="AE193" s="19">
        <v>743</v>
      </c>
      <c r="AF193" s="19">
        <v>5934</v>
      </c>
      <c r="AG193" s="19">
        <v>2056</v>
      </c>
      <c r="AH193" s="19">
        <v>15649</v>
      </c>
      <c r="AI193" s="17">
        <v>8497.7000000000007</v>
      </c>
      <c r="AJ193" s="17">
        <v>3806.3</v>
      </c>
      <c r="AK193" s="19">
        <v>86669</v>
      </c>
      <c r="AL193" s="19">
        <v>91287</v>
      </c>
      <c r="AM193">
        <v>61.1</v>
      </c>
      <c r="AN193">
        <v>5.0999999999999996</v>
      </c>
      <c r="AO193" s="17">
        <f t="shared" si="18"/>
        <v>4.7410912835343479</v>
      </c>
      <c r="AP193" s="17">
        <f t="shared" si="19"/>
        <v>0.38778796542771699</v>
      </c>
      <c r="AQ193" s="17">
        <v>14.3</v>
      </c>
      <c r="AR193">
        <v>3.5</v>
      </c>
      <c r="AS193">
        <v>4.9000000000000004</v>
      </c>
      <c r="AT193">
        <v>2337</v>
      </c>
      <c r="AU193">
        <v>1456</v>
      </c>
      <c r="AV193" s="19">
        <f t="shared" si="20"/>
        <v>535</v>
      </c>
      <c r="AW193">
        <v>889</v>
      </c>
      <c r="AX193">
        <v>354</v>
      </c>
      <c r="AY193">
        <v>1993</v>
      </c>
      <c r="AZ193">
        <v>1300</v>
      </c>
      <c r="BA193">
        <v>750</v>
      </c>
      <c r="BB193">
        <v>591</v>
      </c>
      <c r="BC193">
        <v>2629</v>
      </c>
      <c r="BD193" s="17">
        <v>39.5</v>
      </c>
      <c r="BE193" s="17">
        <v>36.4</v>
      </c>
      <c r="BF193" s="17">
        <v>2.9</v>
      </c>
      <c r="BG193" s="7">
        <v>79</v>
      </c>
      <c r="BH193" s="19">
        <v>1513</v>
      </c>
      <c r="BI193" s="19">
        <v>464</v>
      </c>
      <c r="BJ193" s="19">
        <v>371</v>
      </c>
      <c r="BK193" s="19">
        <v>218</v>
      </c>
      <c r="BL193" s="19">
        <v>614</v>
      </c>
      <c r="BM193" s="19">
        <v>310</v>
      </c>
      <c r="BN193" s="19">
        <v>1254</v>
      </c>
      <c r="BO193">
        <v>85.95</v>
      </c>
      <c r="BP193">
        <v>108251</v>
      </c>
      <c r="BQ193">
        <v>92021</v>
      </c>
      <c r="BR193">
        <v>398543</v>
      </c>
      <c r="BS193" s="17">
        <v>82.1</v>
      </c>
      <c r="BT193">
        <v>28840</v>
      </c>
      <c r="BU193">
        <v>563.88</v>
      </c>
      <c r="BV193" s="17">
        <v>62.5</v>
      </c>
      <c r="BW193">
        <v>982586</v>
      </c>
      <c r="BX193">
        <v>1032114.625777</v>
      </c>
      <c r="BY193" s="17">
        <v>56.4</v>
      </c>
      <c r="BZ193">
        <v>449868</v>
      </c>
      <c r="CA193">
        <v>115605</v>
      </c>
      <c r="CB193" s="17">
        <v>52</v>
      </c>
      <c r="CC193">
        <v>11.1</v>
      </c>
      <c r="CD193">
        <v>27.5</v>
      </c>
      <c r="CE193" s="1"/>
      <c r="CH193">
        <v>12.72</v>
      </c>
      <c r="CI193">
        <v>42.6</v>
      </c>
      <c r="CJ193" s="22">
        <v>27.387</v>
      </c>
      <c r="CK193" s="22">
        <v>27.521000000000001</v>
      </c>
      <c r="CL193" s="17">
        <v>50.7</v>
      </c>
      <c r="CM193" s="17">
        <v>63</v>
      </c>
      <c r="CN193" s="17">
        <v>51.5</v>
      </c>
      <c r="CO193" s="17">
        <v>46.9</v>
      </c>
      <c r="CP193" s="17">
        <v>49</v>
      </c>
      <c r="CQ193" s="7">
        <v>70.349999999999994</v>
      </c>
      <c r="CR193">
        <v>230.8</v>
      </c>
      <c r="CS193" s="17">
        <v>93.5</v>
      </c>
      <c r="CT193" s="22">
        <v>48.1</v>
      </c>
      <c r="CU193" s="22">
        <v>47.9</v>
      </c>
      <c r="CV193">
        <v>6.13</v>
      </c>
      <c r="CW193">
        <v>4.16</v>
      </c>
      <c r="CX193" s="21">
        <v>4.34</v>
      </c>
      <c r="CY193" s="21">
        <v>8.25</v>
      </c>
      <c r="CZ193" s="21">
        <v>8.8699999999999992</v>
      </c>
      <c r="DA193" s="21">
        <v>10.51</v>
      </c>
      <c r="DB193" s="4">
        <v>9.7940000000000005</v>
      </c>
      <c r="DC193" s="4">
        <f t="shared" si="21"/>
        <v>1.4640000000000004</v>
      </c>
      <c r="DD193" s="21">
        <v>8.6199999999999992</v>
      </c>
      <c r="DE193" s="21">
        <v>7.51</v>
      </c>
      <c r="DF193" s="21">
        <v>8.58</v>
      </c>
      <c r="DG193" s="21">
        <v>8.33</v>
      </c>
      <c r="DH193" s="21">
        <v>8.32</v>
      </c>
      <c r="DI193" s="21">
        <v>10.53</v>
      </c>
      <c r="DJ193" s="4">
        <f t="shared" si="27"/>
        <v>2.1999999999999993</v>
      </c>
      <c r="DK193" s="4">
        <f t="shared" si="22"/>
        <v>0.74000000000000021</v>
      </c>
      <c r="DL193" s="4">
        <f t="shared" si="23"/>
        <v>1.3599999999999994</v>
      </c>
      <c r="DM193" s="4">
        <f t="shared" si="28"/>
        <v>1.0700000000000003</v>
      </c>
      <c r="DN193" s="4">
        <f t="shared" si="24"/>
        <v>-9.9999999999997868E-3</v>
      </c>
      <c r="DO193" s="4">
        <f t="shared" si="25"/>
        <v>0.28999999999999915</v>
      </c>
      <c r="DP193" s="4">
        <f t="shared" si="26"/>
        <v>-0.82000000000000028</v>
      </c>
      <c r="DQ193" s="14">
        <v>174.99090000000001</v>
      </c>
      <c r="DR193" s="14">
        <v>100.8969</v>
      </c>
      <c r="DS193" s="2"/>
      <c r="DT193" s="22">
        <v>86.46</v>
      </c>
      <c r="DU193" s="17">
        <v>267.2</v>
      </c>
      <c r="DV193" s="17">
        <v>872.9</v>
      </c>
      <c r="DW193" s="17">
        <v>597</v>
      </c>
      <c r="DX193" s="19">
        <v>34217</v>
      </c>
      <c r="DY193" s="14">
        <v>183.02109999999999</v>
      </c>
      <c r="DZ193" s="14">
        <v>122.7659</v>
      </c>
      <c r="EA193" s="22">
        <v>35.953000000000003</v>
      </c>
      <c r="EB193" s="14">
        <v>11.5824</v>
      </c>
      <c r="EC193" s="14">
        <v>194.6036</v>
      </c>
      <c r="ED193">
        <v>92.46</v>
      </c>
      <c r="EE193">
        <v>847.76</v>
      </c>
      <c r="EF193">
        <v>20.770440000000001</v>
      </c>
      <c r="EG193" s="1"/>
      <c r="EI193" s="14">
        <v>99.941500000000005</v>
      </c>
      <c r="EJ193" s="1"/>
      <c r="EK193" s="14">
        <v>3.0270000000000001</v>
      </c>
      <c r="EL193" s="14">
        <v>277.77409999999998</v>
      </c>
      <c r="EM193" s="14">
        <v>2.3885999999999998</v>
      </c>
      <c r="EN193" s="14">
        <v>0.96760000000000002</v>
      </c>
      <c r="EO193">
        <v>59.1</v>
      </c>
      <c r="EQ193">
        <v>1.081364</v>
      </c>
      <c r="ER193">
        <v>1.8775E-2</v>
      </c>
      <c r="ES193" s="40">
        <v>62.286898999999998</v>
      </c>
    </row>
    <row r="194" spans="1:149">
      <c r="A194" s="26">
        <v>27150</v>
      </c>
      <c r="B194" s="14">
        <v>45.515300000000003</v>
      </c>
      <c r="C194" s="14">
        <v>42.443199999999997</v>
      </c>
      <c r="D194" s="14">
        <v>54.459000000000003</v>
      </c>
      <c r="E194" s="14">
        <v>46.766500000000001</v>
      </c>
      <c r="F194" s="14">
        <v>27.219899999999999</v>
      </c>
      <c r="G194" s="14">
        <v>66.854500000000002</v>
      </c>
      <c r="H194" s="17">
        <v>86</v>
      </c>
      <c r="I194" s="17">
        <v>86.7</v>
      </c>
      <c r="J194" s="14">
        <v>39.917000000000002</v>
      </c>
      <c r="K194">
        <v>36.7759</v>
      </c>
      <c r="L194" s="14">
        <v>61.2361</v>
      </c>
      <c r="M194">
        <v>27.110099999999999</v>
      </c>
      <c r="N194">
        <v>55.7072</v>
      </c>
      <c r="O194" s="19">
        <v>18688</v>
      </c>
      <c r="P194" s="19">
        <v>78547</v>
      </c>
      <c r="Q194" s="19">
        <v>54912</v>
      </c>
      <c r="R194" s="19">
        <v>23635</v>
      </c>
      <c r="S194" s="19">
        <v>14221</v>
      </c>
      <c r="T194" s="19">
        <v>64326</v>
      </c>
      <c r="U194">
        <v>2853</v>
      </c>
      <c r="V194">
        <v>3025</v>
      </c>
      <c r="W194">
        <v>8343</v>
      </c>
      <c r="X194" s="19">
        <v>11539</v>
      </c>
      <c r="Y194" s="19">
        <v>7149</v>
      </c>
      <c r="Z194" s="19">
        <v>4198</v>
      </c>
      <c r="AA194" s="19">
        <v>5304</v>
      </c>
      <c r="AB194" s="19">
        <v>4022</v>
      </c>
      <c r="AC194" s="19">
        <v>2169</v>
      </c>
      <c r="AD194" s="19">
        <v>5465</v>
      </c>
      <c r="AE194" s="19">
        <v>749</v>
      </c>
      <c r="AF194" s="19">
        <v>5967</v>
      </c>
      <c r="AG194" s="19">
        <v>2071</v>
      </c>
      <c r="AH194" s="19">
        <v>15693</v>
      </c>
      <c r="AI194" s="17">
        <v>8530.4</v>
      </c>
      <c r="AJ194" s="17">
        <v>3819.1</v>
      </c>
      <c r="AK194" s="19">
        <v>86891</v>
      </c>
      <c r="AL194" s="19">
        <v>91596</v>
      </c>
      <c r="AM194">
        <v>61.2</v>
      </c>
      <c r="AN194">
        <v>5.0999999999999996</v>
      </c>
      <c r="AO194" s="17">
        <f t="shared" si="18"/>
        <v>4.7927857111664265</v>
      </c>
      <c r="AP194" s="17">
        <f t="shared" si="19"/>
        <v>0.38866326040438448</v>
      </c>
      <c r="AQ194" s="17">
        <v>15.4</v>
      </c>
      <c r="AR194">
        <v>3.4</v>
      </c>
      <c r="AS194">
        <v>5</v>
      </c>
      <c r="AT194">
        <v>2457</v>
      </c>
      <c r="AU194">
        <v>1409</v>
      </c>
      <c r="AV194" s="19">
        <f t="shared" si="20"/>
        <v>524</v>
      </c>
      <c r="AW194">
        <v>880</v>
      </c>
      <c r="AX194">
        <v>356</v>
      </c>
      <c r="AY194">
        <v>1927</v>
      </c>
      <c r="AZ194">
        <v>1479</v>
      </c>
      <c r="BA194">
        <v>699</v>
      </c>
      <c r="BB194">
        <v>636</v>
      </c>
      <c r="BC194">
        <v>2872</v>
      </c>
      <c r="BD194" s="17">
        <v>40.299999999999997</v>
      </c>
      <c r="BE194" s="17">
        <v>36.5</v>
      </c>
      <c r="BF194" s="17">
        <v>3.4</v>
      </c>
      <c r="BG194" s="7">
        <v>78</v>
      </c>
      <c r="BH194" s="19">
        <v>1316</v>
      </c>
      <c r="BI194" s="19">
        <v>339</v>
      </c>
      <c r="BJ194" s="19">
        <v>330</v>
      </c>
      <c r="BK194" s="19">
        <v>158</v>
      </c>
      <c r="BL194" s="19">
        <v>543</v>
      </c>
      <c r="BM194" s="19">
        <v>285</v>
      </c>
      <c r="BN194" s="19">
        <v>1138</v>
      </c>
      <c r="BO194">
        <v>75.95</v>
      </c>
      <c r="BP194">
        <v>111650</v>
      </c>
      <c r="BQ194">
        <v>94707</v>
      </c>
      <c r="BR194">
        <v>404253</v>
      </c>
      <c r="BS194" s="17">
        <v>74.5</v>
      </c>
      <c r="BT194">
        <v>26841</v>
      </c>
      <c r="BU194">
        <v>567.91</v>
      </c>
      <c r="BV194" s="17">
        <v>59.3</v>
      </c>
      <c r="BW194">
        <v>1030035</v>
      </c>
      <c r="BX194">
        <v>1053479.7774110001</v>
      </c>
      <c r="BY194" s="17">
        <v>51.6</v>
      </c>
      <c r="BZ194">
        <v>451848</v>
      </c>
      <c r="CA194">
        <v>115680</v>
      </c>
      <c r="CB194" s="17">
        <v>54</v>
      </c>
      <c r="CC194">
        <v>11.2</v>
      </c>
      <c r="CD194">
        <v>27.5</v>
      </c>
      <c r="CE194" s="1"/>
      <c r="CH194">
        <v>13.02</v>
      </c>
      <c r="CI194">
        <v>43.7</v>
      </c>
      <c r="CJ194" s="22">
        <v>27.657</v>
      </c>
      <c r="CK194" s="22">
        <v>27.785</v>
      </c>
      <c r="CL194" s="17">
        <v>51.3</v>
      </c>
      <c r="CM194" s="17">
        <v>62.9</v>
      </c>
      <c r="CN194" s="17">
        <v>52</v>
      </c>
      <c r="CO194" s="17">
        <v>48.2</v>
      </c>
      <c r="CP194" s="17">
        <v>50.6</v>
      </c>
      <c r="CQ194" s="7">
        <v>68.91</v>
      </c>
      <c r="CR194">
        <v>221.6</v>
      </c>
      <c r="CS194" s="17">
        <v>92.3</v>
      </c>
      <c r="CT194" s="22">
        <v>48.6</v>
      </c>
      <c r="CU194" s="22">
        <v>48.5</v>
      </c>
      <c r="CV194">
        <v>6.17</v>
      </c>
      <c r="CW194">
        <v>4.25</v>
      </c>
      <c r="CX194" s="21">
        <v>4.3899999999999997</v>
      </c>
      <c r="CY194" s="21">
        <v>8.3699999999999992</v>
      </c>
      <c r="CZ194" s="21">
        <v>9.0500000000000007</v>
      </c>
      <c r="DA194" s="21">
        <v>11.31</v>
      </c>
      <c r="DB194" s="4">
        <v>10.694000000000001</v>
      </c>
      <c r="DC194" s="4">
        <f t="shared" si="21"/>
        <v>2.4640000000000004</v>
      </c>
      <c r="DD194" s="21">
        <v>8.7799999999999994</v>
      </c>
      <c r="DE194" s="21">
        <v>7.58</v>
      </c>
      <c r="DF194" s="21">
        <v>8.9700000000000006</v>
      </c>
      <c r="DG194" s="21">
        <v>8.23</v>
      </c>
      <c r="DH194" s="21">
        <v>8.4</v>
      </c>
      <c r="DI194" s="21">
        <v>11.7</v>
      </c>
      <c r="DJ194" s="4">
        <f t="shared" si="27"/>
        <v>3.4699999999999989</v>
      </c>
      <c r="DK194" s="4">
        <f t="shared" si="22"/>
        <v>0.78999999999999915</v>
      </c>
      <c r="DL194" s="4">
        <f t="shared" si="23"/>
        <v>1.4700000000000006</v>
      </c>
      <c r="DM194" s="4">
        <f t="shared" si="28"/>
        <v>1.3900000000000006</v>
      </c>
      <c r="DN194" s="4">
        <f t="shared" si="24"/>
        <v>0.16999999999999993</v>
      </c>
      <c r="DO194" s="4">
        <f t="shared" si="25"/>
        <v>0.54999999999999893</v>
      </c>
      <c r="DP194" s="4">
        <f t="shared" si="26"/>
        <v>-0.65000000000000036</v>
      </c>
      <c r="DQ194" s="14">
        <v>177.6309</v>
      </c>
      <c r="DR194" s="14">
        <v>101.3631</v>
      </c>
      <c r="DS194" s="2"/>
      <c r="DT194" s="22">
        <v>87.076999999999998</v>
      </c>
      <c r="DU194" s="17">
        <v>267.60000000000002</v>
      </c>
      <c r="DV194" s="17">
        <v>874.6</v>
      </c>
      <c r="DW194" s="17">
        <v>597.6</v>
      </c>
      <c r="DX194" s="19">
        <v>33895</v>
      </c>
      <c r="DY194" s="14">
        <v>183.91739999999999</v>
      </c>
      <c r="DZ194" s="14">
        <v>124.15130000000001</v>
      </c>
      <c r="EA194" s="22">
        <v>36.484999999999999</v>
      </c>
      <c r="EB194" s="14">
        <v>11.952500000000001</v>
      </c>
      <c r="EC194" s="14">
        <v>195.8699</v>
      </c>
      <c r="ED194">
        <v>89.67</v>
      </c>
      <c r="EE194">
        <v>830.25</v>
      </c>
      <c r="EF194">
        <v>22.231670000000001</v>
      </c>
      <c r="EG194" s="1"/>
      <c r="EI194" s="14">
        <v>99.061800000000005</v>
      </c>
      <c r="EJ194" s="1"/>
      <c r="EK194" s="14">
        <v>2.9173</v>
      </c>
      <c r="EL194" s="14">
        <v>278.96640000000002</v>
      </c>
      <c r="EM194" s="14">
        <v>2.4137</v>
      </c>
      <c r="EN194" s="14">
        <v>0.96230000000000004</v>
      </c>
      <c r="EO194">
        <v>63.9</v>
      </c>
      <c r="EQ194">
        <v>1.128897</v>
      </c>
      <c r="ER194">
        <v>3.7553999999999997E-2</v>
      </c>
      <c r="ES194" s="40">
        <v>69.573233999999999</v>
      </c>
    </row>
    <row r="195" spans="1:149">
      <c r="A195" s="26">
        <v>27181</v>
      </c>
      <c r="B195" s="14">
        <v>45.472000000000001</v>
      </c>
      <c r="C195" s="14">
        <v>42.543500000000002</v>
      </c>
      <c r="D195" s="14">
        <v>54.679000000000002</v>
      </c>
      <c r="E195" s="14">
        <v>46.578600000000002</v>
      </c>
      <c r="F195" s="14">
        <v>27.265499999999999</v>
      </c>
      <c r="G195" s="14">
        <v>66.904399999999995</v>
      </c>
      <c r="H195" s="17">
        <v>85.9</v>
      </c>
      <c r="I195" s="17">
        <v>86.4</v>
      </c>
      <c r="J195" s="14">
        <v>40.446899999999999</v>
      </c>
      <c r="K195">
        <v>37.683700000000002</v>
      </c>
      <c r="L195" s="14">
        <v>61.240900000000003</v>
      </c>
      <c r="M195">
        <v>27.0945</v>
      </c>
      <c r="N195">
        <v>56.740400000000001</v>
      </c>
      <c r="O195" s="19">
        <v>18690</v>
      </c>
      <c r="P195" s="19">
        <v>78602</v>
      </c>
      <c r="Q195" s="19">
        <v>55011</v>
      </c>
      <c r="R195" s="19">
        <v>23591</v>
      </c>
      <c r="S195" s="19">
        <v>14239</v>
      </c>
      <c r="T195" s="19">
        <v>64363</v>
      </c>
      <c r="U195">
        <v>2859</v>
      </c>
      <c r="V195">
        <v>3016</v>
      </c>
      <c r="W195">
        <v>8364</v>
      </c>
      <c r="X195" s="19">
        <v>11558</v>
      </c>
      <c r="Y195" s="19">
        <v>7132</v>
      </c>
      <c r="Z195" s="19">
        <v>4146</v>
      </c>
      <c r="AA195" s="19">
        <v>5323</v>
      </c>
      <c r="AB195" s="19">
        <v>4030</v>
      </c>
      <c r="AC195" s="19">
        <v>2171</v>
      </c>
      <c r="AD195" s="19">
        <v>5473</v>
      </c>
      <c r="AE195" s="19">
        <v>755</v>
      </c>
      <c r="AF195" s="19">
        <v>5985</v>
      </c>
      <c r="AG195" s="19">
        <v>2079</v>
      </c>
      <c r="AH195" s="19">
        <v>15711</v>
      </c>
      <c r="AI195" s="17">
        <v>8539.7000000000007</v>
      </c>
      <c r="AJ195" s="17">
        <v>3828.7</v>
      </c>
      <c r="AK195" s="19">
        <v>86941</v>
      </c>
      <c r="AL195" s="19">
        <v>91868</v>
      </c>
      <c r="AM195">
        <v>61.2</v>
      </c>
      <c r="AN195">
        <v>5.4</v>
      </c>
      <c r="AO195" s="17">
        <f t="shared" si="18"/>
        <v>4.9777942264988901</v>
      </c>
      <c r="AP195" s="17">
        <f t="shared" si="19"/>
        <v>0.3994862193582096</v>
      </c>
      <c r="AQ195" s="17">
        <v>16.3</v>
      </c>
      <c r="AR195">
        <v>3.5</v>
      </c>
      <c r="AS195">
        <v>5.2</v>
      </c>
      <c r="AT195">
        <v>2497</v>
      </c>
      <c r="AU195">
        <v>1517</v>
      </c>
      <c r="AV195" s="19">
        <f t="shared" si="20"/>
        <v>559</v>
      </c>
      <c r="AW195">
        <v>926</v>
      </c>
      <c r="AX195">
        <v>367</v>
      </c>
      <c r="AY195">
        <v>1986</v>
      </c>
      <c r="AZ195">
        <v>1459</v>
      </c>
      <c r="BA195">
        <v>766</v>
      </c>
      <c r="BB195">
        <v>672</v>
      </c>
      <c r="BC195">
        <v>2784</v>
      </c>
      <c r="BD195" s="17">
        <v>40.200000000000003</v>
      </c>
      <c r="BE195" s="17">
        <v>36.5</v>
      </c>
      <c r="BF195" s="17">
        <v>3.3</v>
      </c>
      <c r="BG195" s="7">
        <v>76</v>
      </c>
      <c r="BH195" s="19">
        <v>1142</v>
      </c>
      <c r="BI195" s="19">
        <v>272</v>
      </c>
      <c r="BJ195" s="19">
        <v>284</v>
      </c>
      <c r="BK195" s="19">
        <v>160</v>
      </c>
      <c r="BL195" s="19">
        <v>443</v>
      </c>
      <c r="BM195" s="19">
        <v>255</v>
      </c>
      <c r="BN195" s="19">
        <v>1086</v>
      </c>
      <c r="BO195">
        <v>72.45</v>
      </c>
      <c r="BP195">
        <v>108592</v>
      </c>
      <c r="BQ195">
        <v>93345</v>
      </c>
      <c r="BR195">
        <v>405664</v>
      </c>
      <c r="BS195" s="17">
        <v>73.099999999999994</v>
      </c>
      <c r="BT195">
        <v>26451</v>
      </c>
      <c r="BU195">
        <v>571.16</v>
      </c>
      <c r="BV195" s="17">
        <v>55.9</v>
      </c>
      <c r="BW195">
        <v>1060197</v>
      </c>
      <c r="BX195">
        <v>1068919.5000710001</v>
      </c>
      <c r="BY195" s="17">
        <v>51.9</v>
      </c>
      <c r="BZ195">
        <v>450272</v>
      </c>
      <c r="CA195">
        <v>115158</v>
      </c>
      <c r="CB195" s="17">
        <v>55.9</v>
      </c>
      <c r="CC195">
        <v>11.3</v>
      </c>
      <c r="CD195">
        <v>27.5</v>
      </c>
      <c r="CE195" s="1"/>
      <c r="CH195">
        <v>13.06</v>
      </c>
      <c r="CI195">
        <v>44.1</v>
      </c>
      <c r="CJ195" s="22">
        <v>27.890999999999998</v>
      </c>
      <c r="CK195" s="22">
        <v>28.071000000000002</v>
      </c>
      <c r="CL195" s="17">
        <v>51.3</v>
      </c>
      <c r="CM195" s="17">
        <v>60.8</v>
      </c>
      <c r="CN195" s="17">
        <v>51.8</v>
      </c>
      <c r="CO195" s="17">
        <v>49.2</v>
      </c>
      <c r="CP195" s="17">
        <v>51.5</v>
      </c>
      <c r="CQ195" s="7">
        <v>68.58</v>
      </c>
      <c r="CR195">
        <v>224.4</v>
      </c>
      <c r="CS195" s="17">
        <v>88.6</v>
      </c>
      <c r="CT195" s="22">
        <v>49</v>
      </c>
      <c r="CU195" s="22">
        <v>49</v>
      </c>
      <c r="CV195">
        <v>6.23</v>
      </c>
      <c r="CW195">
        <v>4.3</v>
      </c>
      <c r="CX195" s="21">
        <v>4.43</v>
      </c>
      <c r="CY195" s="21">
        <v>8.4700000000000006</v>
      </c>
      <c r="CZ195" s="21">
        <v>9.27</v>
      </c>
      <c r="DA195" s="21">
        <v>11.93</v>
      </c>
      <c r="DB195" s="4">
        <v>11.054</v>
      </c>
      <c r="DC195" s="4">
        <f t="shared" si="21"/>
        <v>3.1539999999999999</v>
      </c>
      <c r="DD195" s="21">
        <v>8.67</v>
      </c>
      <c r="DE195" s="21">
        <v>7.54</v>
      </c>
      <c r="DF195" s="21">
        <v>9.09</v>
      </c>
      <c r="DG195" s="21">
        <v>7.9</v>
      </c>
      <c r="DH195" s="21">
        <v>8.1199999999999992</v>
      </c>
      <c r="DI195" s="21">
        <v>12.14</v>
      </c>
      <c r="DJ195" s="4">
        <f t="shared" si="27"/>
        <v>4.24</v>
      </c>
      <c r="DK195" s="4">
        <f t="shared" si="22"/>
        <v>0.9300000000000006</v>
      </c>
      <c r="DL195" s="4">
        <f t="shared" si="23"/>
        <v>1.7299999999999995</v>
      </c>
      <c r="DM195" s="4">
        <f t="shared" si="28"/>
        <v>1.5499999999999998</v>
      </c>
      <c r="DN195" s="4">
        <f t="shared" si="24"/>
        <v>0.21999999999999886</v>
      </c>
      <c r="DO195" s="4">
        <f t="shared" si="25"/>
        <v>0.76999999999999957</v>
      </c>
      <c r="DP195" s="4">
        <f t="shared" si="26"/>
        <v>-0.36000000000000032</v>
      </c>
      <c r="DQ195" s="14">
        <v>180.10820000000001</v>
      </c>
      <c r="DR195" s="14">
        <v>101.80500000000001</v>
      </c>
      <c r="DS195" s="2"/>
      <c r="DT195" s="22">
        <v>87.644999999999996</v>
      </c>
      <c r="DU195" s="17">
        <v>268.5</v>
      </c>
      <c r="DV195" s="17">
        <v>877.8</v>
      </c>
      <c r="DW195" s="17">
        <v>599.20000000000005</v>
      </c>
      <c r="DX195" s="19">
        <v>33451</v>
      </c>
      <c r="DY195" s="14">
        <v>184.59819999999999</v>
      </c>
      <c r="DZ195" s="14">
        <v>125.292</v>
      </c>
      <c r="EA195" s="22">
        <v>36.457000000000001</v>
      </c>
      <c r="EB195" s="14">
        <v>12.2896</v>
      </c>
      <c r="EC195" s="14">
        <v>196.8878</v>
      </c>
      <c r="ED195">
        <v>89.79</v>
      </c>
      <c r="EE195">
        <v>831.44</v>
      </c>
      <c r="EF195">
        <v>23.773240000000001</v>
      </c>
      <c r="EG195" s="1"/>
      <c r="EI195" s="14">
        <v>100.2628</v>
      </c>
      <c r="EJ195" s="1"/>
      <c r="EK195" s="14">
        <v>2.9899</v>
      </c>
      <c r="EL195" s="14">
        <v>282.97000000000003</v>
      </c>
      <c r="EM195" s="14">
        <v>2.3902000000000001</v>
      </c>
      <c r="EN195" s="14">
        <v>0.96640000000000004</v>
      </c>
      <c r="EO195">
        <v>61.8</v>
      </c>
      <c r="EQ195">
        <v>1.624873</v>
      </c>
      <c r="ER195">
        <v>0.602298</v>
      </c>
      <c r="ES195" s="40">
        <v>59.778238000000002</v>
      </c>
    </row>
    <row r="196" spans="1:149">
      <c r="A196" s="26">
        <v>27211</v>
      </c>
      <c r="B196" s="14">
        <v>45.470799999999997</v>
      </c>
      <c r="C196" s="14">
        <v>42.4925</v>
      </c>
      <c r="D196" s="14">
        <v>54.557899999999997</v>
      </c>
      <c r="E196" s="14">
        <v>46.770099999999999</v>
      </c>
      <c r="F196" s="14">
        <v>27.111799999999999</v>
      </c>
      <c r="G196" s="14">
        <v>66.885999999999996</v>
      </c>
      <c r="H196" s="17">
        <v>85.5</v>
      </c>
      <c r="I196" s="17">
        <v>86.2</v>
      </c>
      <c r="J196" s="14">
        <v>40.33</v>
      </c>
      <c r="K196">
        <v>37.762999999999998</v>
      </c>
      <c r="L196" s="14">
        <v>61.123399999999997</v>
      </c>
      <c r="M196">
        <v>27.110099999999999</v>
      </c>
      <c r="N196">
        <v>56.178899999999999</v>
      </c>
      <c r="O196" s="19">
        <v>18656</v>
      </c>
      <c r="P196" s="19">
        <v>78635</v>
      </c>
      <c r="Q196" s="19">
        <v>55173</v>
      </c>
      <c r="R196" s="19">
        <v>23462</v>
      </c>
      <c r="S196" s="19">
        <v>14288</v>
      </c>
      <c r="T196" s="19">
        <v>64347</v>
      </c>
      <c r="U196">
        <v>2869</v>
      </c>
      <c r="V196">
        <v>3029</v>
      </c>
      <c r="W196">
        <v>8390</v>
      </c>
      <c r="X196" s="19">
        <v>11541</v>
      </c>
      <c r="Y196" s="19">
        <v>7115</v>
      </c>
      <c r="Z196" s="19">
        <v>4045</v>
      </c>
      <c r="AA196" s="19">
        <v>5349</v>
      </c>
      <c r="AB196" s="19">
        <v>4034</v>
      </c>
      <c r="AC196" s="19">
        <v>2173</v>
      </c>
      <c r="AD196" s="19">
        <v>5492</v>
      </c>
      <c r="AE196" s="19">
        <v>761</v>
      </c>
      <c r="AF196" s="19">
        <v>6000</v>
      </c>
      <c r="AG196" s="19">
        <v>2088</v>
      </c>
      <c r="AH196" s="19">
        <v>15749</v>
      </c>
      <c r="AI196" s="17">
        <v>8568.7999999999993</v>
      </c>
      <c r="AJ196" s="17">
        <v>3836.6</v>
      </c>
      <c r="AK196" s="19">
        <v>87149</v>
      </c>
      <c r="AL196" s="19">
        <v>92212</v>
      </c>
      <c r="AM196">
        <v>61.4</v>
      </c>
      <c r="AN196">
        <v>5.5</v>
      </c>
      <c r="AO196" s="17">
        <f t="shared" si="18"/>
        <v>5.0589944909556239</v>
      </c>
      <c r="AP196" s="17">
        <f t="shared" si="19"/>
        <v>0.4196850735262222</v>
      </c>
      <c r="AQ196" s="17">
        <v>16.8</v>
      </c>
      <c r="AR196">
        <v>3.6</v>
      </c>
      <c r="AS196">
        <v>5.3</v>
      </c>
      <c r="AT196">
        <v>2526</v>
      </c>
      <c r="AU196">
        <v>1602</v>
      </c>
      <c r="AV196" s="19">
        <f t="shared" si="20"/>
        <v>537</v>
      </c>
      <c r="AW196">
        <v>924</v>
      </c>
      <c r="AX196">
        <v>387</v>
      </c>
      <c r="AY196">
        <v>2090</v>
      </c>
      <c r="AZ196">
        <v>1513</v>
      </c>
      <c r="BA196">
        <v>769</v>
      </c>
      <c r="BB196">
        <v>688</v>
      </c>
      <c r="BC196">
        <v>2821</v>
      </c>
      <c r="BD196" s="17">
        <v>40.1</v>
      </c>
      <c r="BE196" s="17">
        <v>36.5</v>
      </c>
      <c r="BF196" s="17">
        <v>3.3</v>
      </c>
      <c r="BG196" s="7">
        <v>74</v>
      </c>
      <c r="BH196" s="19">
        <v>1150</v>
      </c>
      <c r="BI196" s="19">
        <v>246</v>
      </c>
      <c r="BJ196" s="19">
        <v>281</v>
      </c>
      <c r="BK196" s="19">
        <v>192</v>
      </c>
      <c r="BL196" s="19">
        <v>436</v>
      </c>
      <c r="BM196" s="19">
        <v>241</v>
      </c>
      <c r="BN196" s="19">
        <v>1002</v>
      </c>
      <c r="BO196">
        <v>73.349999999999994</v>
      </c>
      <c r="BP196">
        <v>109372</v>
      </c>
      <c r="BQ196">
        <v>91513</v>
      </c>
      <c r="BR196">
        <v>407385</v>
      </c>
      <c r="BS196" s="17">
        <v>69.2</v>
      </c>
      <c r="BT196">
        <v>30990</v>
      </c>
      <c r="BU196">
        <v>572.03</v>
      </c>
      <c r="BV196" s="17">
        <v>54.8</v>
      </c>
      <c r="BW196">
        <v>1087447</v>
      </c>
      <c r="BX196">
        <v>1070074.6853410001</v>
      </c>
      <c r="BY196" s="17">
        <v>52.6</v>
      </c>
      <c r="BZ196">
        <v>449241</v>
      </c>
      <c r="CA196">
        <v>116301</v>
      </c>
      <c r="CB196" s="17">
        <v>55.9</v>
      </c>
      <c r="CC196">
        <v>11.4</v>
      </c>
      <c r="CD196">
        <v>30.6</v>
      </c>
      <c r="CE196" s="1"/>
      <c r="CH196">
        <v>12.75</v>
      </c>
      <c r="CI196">
        <v>44.3</v>
      </c>
      <c r="CJ196" s="22">
        <v>28.097999999999999</v>
      </c>
      <c r="CK196" s="22">
        <v>28.32</v>
      </c>
      <c r="CL196" s="17">
        <v>52.7</v>
      </c>
      <c r="CM196" s="17">
        <v>63.1</v>
      </c>
      <c r="CN196" s="17">
        <v>53.2</v>
      </c>
      <c r="CO196" s="17">
        <v>50.5</v>
      </c>
      <c r="CP196" s="17">
        <v>53.4</v>
      </c>
      <c r="CQ196" s="7">
        <v>69.14</v>
      </c>
      <c r="CR196">
        <v>236.9</v>
      </c>
      <c r="CS196" s="17">
        <v>90.4</v>
      </c>
      <c r="CT196" s="22">
        <v>49.3</v>
      </c>
      <c r="CU196" s="22">
        <v>49.5</v>
      </c>
      <c r="CV196">
        <v>6.24</v>
      </c>
      <c r="CW196">
        <v>4.33</v>
      </c>
      <c r="CX196" s="21">
        <v>4.45</v>
      </c>
      <c r="CY196" s="21">
        <v>8.7200000000000006</v>
      </c>
      <c r="CZ196" s="21">
        <v>9.48</v>
      </c>
      <c r="DA196" s="21">
        <v>12.92</v>
      </c>
      <c r="DB196" s="4">
        <v>11.804</v>
      </c>
      <c r="DC196" s="4">
        <f t="shared" si="21"/>
        <v>4.2540000000000004</v>
      </c>
      <c r="DD196" s="21">
        <v>8.8000000000000007</v>
      </c>
      <c r="DE196" s="21">
        <v>7.81</v>
      </c>
      <c r="DF196" s="21">
        <v>9.2799999999999994</v>
      </c>
      <c r="DG196" s="21">
        <v>7.55</v>
      </c>
      <c r="DH196" s="21">
        <v>7.94</v>
      </c>
      <c r="DI196" s="21">
        <v>13.52</v>
      </c>
      <c r="DJ196" s="4">
        <f t="shared" si="27"/>
        <v>5.97</v>
      </c>
      <c r="DK196" s="4">
        <f t="shared" si="22"/>
        <v>0.91000000000000103</v>
      </c>
      <c r="DL196" s="4">
        <f t="shared" si="23"/>
        <v>1.6700000000000008</v>
      </c>
      <c r="DM196" s="4">
        <f t="shared" si="28"/>
        <v>1.4699999999999998</v>
      </c>
      <c r="DN196" s="4">
        <f t="shared" si="24"/>
        <v>0.39000000000000057</v>
      </c>
      <c r="DO196" s="4">
        <f t="shared" si="25"/>
        <v>1.2500000000000009</v>
      </c>
      <c r="DP196" s="4">
        <f t="shared" si="26"/>
        <v>0.25999999999999979</v>
      </c>
      <c r="DQ196" s="14">
        <v>183.9873</v>
      </c>
      <c r="DR196" s="14">
        <v>102.07470000000001</v>
      </c>
      <c r="DS196" s="2"/>
      <c r="DT196" s="22">
        <v>88.328999999999994</v>
      </c>
      <c r="DU196" s="17">
        <v>269.3</v>
      </c>
      <c r="DV196" s="17">
        <v>881.4</v>
      </c>
      <c r="DW196" s="17">
        <v>601.5</v>
      </c>
      <c r="DX196" s="19">
        <v>34022</v>
      </c>
      <c r="DY196" s="14">
        <v>185.64189999999999</v>
      </c>
      <c r="DZ196" s="14">
        <v>126.5844</v>
      </c>
      <c r="EA196" s="22">
        <v>37.323</v>
      </c>
      <c r="EB196" s="14">
        <v>12.6517</v>
      </c>
      <c r="EC196" s="14">
        <v>198.29349999999999</v>
      </c>
      <c r="ED196">
        <v>82.82</v>
      </c>
      <c r="EE196">
        <v>782.99</v>
      </c>
      <c r="EF196">
        <v>29.775639999999999</v>
      </c>
      <c r="EG196" s="1"/>
      <c r="EI196" s="14">
        <v>101.1439</v>
      </c>
      <c r="EJ196" s="1"/>
      <c r="EK196" s="14">
        <v>2.9641999999999999</v>
      </c>
      <c r="EL196" s="14">
        <v>290.98</v>
      </c>
      <c r="EM196" s="14">
        <v>2.3896000000000002</v>
      </c>
      <c r="EN196" s="14">
        <v>0.97629999999999995</v>
      </c>
      <c r="EO196">
        <v>59.7</v>
      </c>
      <c r="EQ196">
        <v>2.3289149999999998</v>
      </c>
      <c r="ER196">
        <v>1.093178</v>
      </c>
      <c r="ES196" s="40">
        <v>49.846232000000001</v>
      </c>
    </row>
    <row r="197" spans="1:149">
      <c r="A197" s="26">
        <v>27242</v>
      </c>
      <c r="B197" s="14">
        <v>45.033099999999997</v>
      </c>
      <c r="C197" s="14">
        <v>42.481400000000001</v>
      </c>
      <c r="D197" s="14">
        <v>54.5182</v>
      </c>
      <c r="E197" s="14">
        <v>45.9465</v>
      </c>
      <c r="F197" s="14">
        <v>26.570799999999998</v>
      </c>
      <c r="G197" s="14">
        <v>66.043099999999995</v>
      </c>
      <c r="H197" s="17">
        <v>84.6</v>
      </c>
      <c r="I197" s="17">
        <v>85.2</v>
      </c>
      <c r="J197" s="14">
        <v>40.3142</v>
      </c>
      <c r="K197">
        <v>38.360599999999998</v>
      </c>
      <c r="L197" s="14">
        <v>61.07</v>
      </c>
      <c r="M197">
        <v>27.1248</v>
      </c>
      <c r="N197">
        <v>56.200899999999997</v>
      </c>
      <c r="O197" s="19">
        <v>18570</v>
      </c>
      <c r="P197" s="19">
        <v>78619</v>
      </c>
      <c r="Q197" s="19">
        <v>55223</v>
      </c>
      <c r="R197" s="19">
        <v>23396</v>
      </c>
      <c r="S197" s="19">
        <v>14328</v>
      </c>
      <c r="T197" s="19">
        <v>64291</v>
      </c>
      <c r="U197">
        <v>2874</v>
      </c>
      <c r="V197">
        <v>3051</v>
      </c>
      <c r="W197">
        <v>8403</v>
      </c>
      <c r="X197" s="19">
        <v>11481</v>
      </c>
      <c r="Y197" s="19">
        <v>7089</v>
      </c>
      <c r="Z197" s="19">
        <v>4059</v>
      </c>
      <c r="AA197" s="19">
        <v>5356</v>
      </c>
      <c r="AB197" s="19">
        <v>4035</v>
      </c>
      <c r="AC197" s="19">
        <v>2167</v>
      </c>
      <c r="AD197" s="19">
        <v>5494</v>
      </c>
      <c r="AE197" s="19">
        <v>767</v>
      </c>
      <c r="AF197" s="19">
        <v>6006</v>
      </c>
      <c r="AG197" s="19">
        <v>2091</v>
      </c>
      <c r="AH197" s="19">
        <v>15746</v>
      </c>
      <c r="AI197" s="17">
        <v>8565</v>
      </c>
      <c r="AJ197" s="17">
        <v>3841.9</v>
      </c>
      <c r="AK197" s="19">
        <v>87037</v>
      </c>
      <c r="AL197" s="19">
        <v>92059</v>
      </c>
      <c r="AM197">
        <v>61.2</v>
      </c>
      <c r="AN197">
        <v>5.5</v>
      </c>
      <c r="AO197" s="17">
        <f t="shared" si="18"/>
        <v>5.0663161668060699</v>
      </c>
      <c r="AP197" s="17">
        <f t="shared" si="19"/>
        <v>0.42146884063481027</v>
      </c>
      <c r="AQ197" s="17">
        <v>14.9</v>
      </c>
      <c r="AR197">
        <v>3.8</v>
      </c>
      <c r="AS197">
        <v>5.4</v>
      </c>
      <c r="AT197">
        <v>2609</v>
      </c>
      <c r="AU197">
        <v>1483</v>
      </c>
      <c r="AV197" s="19">
        <f t="shared" si="20"/>
        <v>572</v>
      </c>
      <c r="AW197">
        <v>960</v>
      </c>
      <c r="AX197">
        <v>388</v>
      </c>
      <c r="AY197">
        <v>2118</v>
      </c>
      <c r="AZ197">
        <v>1494</v>
      </c>
      <c r="BA197">
        <v>786</v>
      </c>
      <c r="BB197">
        <v>632</v>
      </c>
      <c r="BC197">
        <v>2993</v>
      </c>
      <c r="BD197" s="17">
        <v>40.200000000000003</v>
      </c>
      <c r="BE197" s="17">
        <v>36.5</v>
      </c>
      <c r="BF197" s="17">
        <v>3.4</v>
      </c>
      <c r="BG197" s="7">
        <v>72</v>
      </c>
      <c r="BH197" s="19">
        <v>1070</v>
      </c>
      <c r="BI197" s="19">
        <v>256</v>
      </c>
      <c r="BJ197" s="19">
        <v>259</v>
      </c>
      <c r="BK197" s="19">
        <v>156</v>
      </c>
      <c r="BL197" s="19">
        <v>430</v>
      </c>
      <c r="BM197" s="19">
        <v>225</v>
      </c>
      <c r="BN197" s="19">
        <v>917</v>
      </c>
      <c r="BO197">
        <v>85.15</v>
      </c>
      <c r="BP197">
        <v>111342</v>
      </c>
      <c r="BQ197">
        <v>90217</v>
      </c>
      <c r="BR197">
        <v>409956</v>
      </c>
      <c r="BS197" s="17">
        <v>66.3</v>
      </c>
      <c r="BT197">
        <v>28727</v>
      </c>
      <c r="BU197">
        <v>570.41999999999996</v>
      </c>
      <c r="BV197" s="17">
        <v>57</v>
      </c>
      <c r="BW197">
        <v>1100961</v>
      </c>
      <c r="BX197">
        <v>1070710.224778</v>
      </c>
      <c r="BY197" s="17">
        <v>50.2</v>
      </c>
      <c r="BZ197">
        <v>444885</v>
      </c>
      <c r="CA197">
        <v>118156</v>
      </c>
      <c r="CB197" s="17">
        <v>56.9</v>
      </c>
      <c r="CC197">
        <v>11.5</v>
      </c>
      <c r="CD197">
        <v>30.7</v>
      </c>
      <c r="CE197" s="1"/>
      <c r="CH197">
        <v>12.68</v>
      </c>
      <c r="CI197">
        <v>44</v>
      </c>
      <c r="CJ197" s="22">
        <v>28.390999999999998</v>
      </c>
      <c r="CK197" s="22">
        <v>28.593</v>
      </c>
      <c r="CL197" s="17">
        <v>53.7</v>
      </c>
      <c r="CM197" s="17">
        <v>64.599999999999994</v>
      </c>
      <c r="CN197" s="17">
        <v>54.1</v>
      </c>
      <c r="CO197" s="17">
        <v>51.7</v>
      </c>
      <c r="CP197" s="17">
        <v>55.8</v>
      </c>
      <c r="CQ197" s="7">
        <v>68.27</v>
      </c>
      <c r="CR197">
        <v>240.8</v>
      </c>
      <c r="CS197" s="17">
        <v>86.1</v>
      </c>
      <c r="CT197" s="22">
        <v>49.9</v>
      </c>
      <c r="CU197" s="22">
        <v>50.2</v>
      </c>
      <c r="CV197">
        <v>6.38</v>
      </c>
      <c r="CW197">
        <v>4.38</v>
      </c>
      <c r="CX197" s="21">
        <v>4.49</v>
      </c>
      <c r="CY197" s="21">
        <v>9</v>
      </c>
      <c r="CZ197" s="21">
        <v>9.77</v>
      </c>
      <c r="DA197" s="21">
        <v>12.01</v>
      </c>
      <c r="DB197" s="4">
        <v>11.664</v>
      </c>
      <c r="DC197" s="4">
        <f t="shared" si="21"/>
        <v>2.7039999999999988</v>
      </c>
      <c r="DD197" s="21">
        <v>9.36</v>
      </c>
      <c r="DE197" s="21">
        <v>8.0399999999999991</v>
      </c>
      <c r="DF197" s="21">
        <v>9.59</v>
      </c>
      <c r="DG197" s="21">
        <v>8.9600000000000009</v>
      </c>
      <c r="DH197" s="21">
        <v>9.11</v>
      </c>
      <c r="DI197" s="21">
        <v>13.57</v>
      </c>
      <c r="DJ197" s="4">
        <f t="shared" si="27"/>
        <v>4.6099999999999994</v>
      </c>
      <c r="DK197" s="4">
        <f t="shared" si="22"/>
        <v>0.96000000000000085</v>
      </c>
      <c r="DL197" s="4">
        <f t="shared" si="23"/>
        <v>1.7300000000000004</v>
      </c>
      <c r="DM197" s="4">
        <f t="shared" si="28"/>
        <v>1.5500000000000007</v>
      </c>
      <c r="DN197" s="4">
        <f t="shared" si="24"/>
        <v>0.14999999999999858</v>
      </c>
      <c r="DO197" s="4">
        <f t="shared" si="25"/>
        <v>0.39999999999999858</v>
      </c>
      <c r="DP197" s="4">
        <f t="shared" si="26"/>
        <v>-0.92000000000000171</v>
      </c>
      <c r="DQ197" s="14">
        <v>186.3819</v>
      </c>
      <c r="DR197" s="14">
        <v>102.2474</v>
      </c>
      <c r="DS197" s="2"/>
      <c r="DT197" s="22">
        <v>88.66</v>
      </c>
      <c r="DU197" s="17">
        <v>270.10000000000002</v>
      </c>
      <c r="DV197" s="17">
        <v>884.1</v>
      </c>
      <c r="DW197" s="17">
        <v>602.79999999999995</v>
      </c>
      <c r="DX197" s="19">
        <v>33705</v>
      </c>
      <c r="DY197" s="14">
        <v>186.2901</v>
      </c>
      <c r="DZ197" s="14">
        <v>127.3706</v>
      </c>
      <c r="EA197" s="22">
        <v>37.040999999999997</v>
      </c>
      <c r="EB197" s="14">
        <v>13.0267</v>
      </c>
      <c r="EC197" s="14">
        <v>199.3168</v>
      </c>
      <c r="ED197">
        <v>76.03</v>
      </c>
      <c r="EE197">
        <v>729.3</v>
      </c>
      <c r="EF197">
        <v>29.180140000000002</v>
      </c>
      <c r="EG197" s="1"/>
      <c r="EI197" s="14">
        <v>102.9385</v>
      </c>
      <c r="EJ197" s="1"/>
      <c r="EK197" s="14">
        <v>2.9845999999999999</v>
      </c>
      <c r="EL197" s="14">
        <v>302.28359999999998</v>
      </c>
      <c r="EM197" s="14">
        <v>2.3456000000000001</v>
      </c>
      <c r="EN197" s="14">
        <v>0.97989999999999999</v>
      </c>
      <c r="EO197">
        <v>57.6</v>
      </c>
      <c r="EQ197">
        <v>1.7878689999999999</v>
      </c>
      <c r="ER197">
        <v>0.65409700000000004</v>
      </c>
      <c r="ES197" s="40">
        <v>47.676642000000001</v>
      </c>
    </row>
    <row r="198" spans="1:149">
      <c r="A198" s="26">
        <v>27273</v>
      </c>
      <c r="B198" s="14">
        <v>45.065800000000003</v>
      </c>
      <c r="C198" s="14">
        <v>42.493099999999998</v>
      </c>
      <c r="D198" s="14">
        <v>54.080199999999998</v>
      </c>
      <c r="E198" s="14">
        <v>46.0779</v>
      </c>
      <c r="F198" s="14">
        <v>26.857900000000001</v>
      </c>
      <c r="G198" s="14">
        <v>65.825900000000004</v>
      </c>
      <c r="H198" s="17">
        <v>84.5</v>
      </c>
      <c r="I198" s="17">
        <v>85.1</v>
      </c>
      <c r="J198" s="14">
        <v>40.215899999999998</v>
      </c>
      <c r="K198">
        <v>39.375599999999999</v>
      </c>
      <c r="L198" s="14">
        <v>60.431600000000003</v>
      </c>
      <c r="M198">
        <v>27.5258</v>
      </c>
      <c r="N198">
        <v>55.212200000000003</v>
      </c>
      <c r="O198" s="19">
        <v>18492</v>
      </c>
      <c r="P198" s="19">
        <v>78611</v>
      </c>
      <c r="Q198" s="19">
        <v>55337</v>
      </c>
      <c r="R198" s="19">
        <v>23274</v>
      </c>
      <c r="S198" s="19">
        <v>14422</v>
      </c>
      <c r="T198" s="19">
        <v>64189</v>
      </c>
      <c r="U198">
        <v>2876</v>
      </c>
      <c r="V198">
        <v>3065</v>
      </c>
      <c r="W198">
        <v>8481</v>
      </c>
      <c r="X198" s="19">
        <v>11432</v>
      </c>
      <c r="Y198" s="19">
        <v>7060</v>
      </c>
      <c r="Z198" s="19">
        <v>4009</v>
      </c>
      <c r="AA198" s="19">
        <v>5365</v>
      </c>
      <c r="AB198" s="19">
        <v>4036</v>
      </c>
      <c r="AC198" s="19">
        <v>2159</v>
      </c>
      <c r="AD198" s="19">
        <v>5506</v>
      </c>
      <c r="AE198" s="19">
        <v>773</v>
      </c>
      <c r="AF198" s="19">
        <v>6006</v>
      </c>
      <c r="AG198" s="19">
        <v>2095</v>
      </c>
      <c r="AH198" s="19">
        <v>15748</v>
      </c>
      <c r="AI198" s="17">
        <v>8590.1</v>
      </c>
      <c r="AJ198" s="17">
        <v>3839.1</v>
      </c>
      <c r="AK198" s="19">
        <v>87051</v>
      </c>
      <c r="AL198" s="19">
        <v>92488</v>
      </c>
      <c r="AM198">
        <v>61.4</v>
      </c>
      <c r="AN198">
        <v>5.9</v>
      </c>
      <c r="AO198" s="17">
        <f t="shared" si="18"/>
        <v>5.4417870426433703</v>
      </c>
      <c r="AP198" s="17">
        <f t="shared" si="19"/>
        <v>0.4227575469250065</v>
      </c>
      <c r="AQ198" s="17">
        <v>17</v>
      </c>
      <c r="AR198">
        <v>3.9</v>
      </c>
      <c r="AS198">
        <v>5.9</v>
      </c>
      <c r="AT198">
        <v>2723</v>
      </c>
      <c r="AU198">
        <v>1680</v>
      </c>
      <c r="AV198" s="19">
        <f t="shared" si="20"/>
        <v>630</v>
      </c>
      <c r="AW198">
        <v>1021</v>
      </c>
      <c r="AX198">
        <v>391</v>
      </c>
      <c r="AY198">
        <v>2326</v>
      </c>
      <c r="AZ198">
        <v>1649</v>
      </c>
      <c r="BA198">
        <v>761</v>
      </c>
      <c r="BB198">
        <v>730</v>
      </c>
      <c r="BC198">
        <v>3184</v>
      </c>
      <c r="BD198" s="17">
        <v>40</v>
      </c>
      <c r="BE198" s="17">
        <v>36.4</v>
      </c>
      <c r="BF198" s="17">
        <v>3.2</v>
      </c>
      <c r="BG198" s="7">
        <v>69</v>
      </c>
      <c r="BH198" s="19">
        <v>1026</v>
      </c>
      <c r="BI198" s="19">
        <v>170</v>
      </c>
      <c r="BJ198" s="19">
        <v>304</v>
      </c>
      <c r="BK198" s="19">
        <v>120</v>
      </c>
      <c r="BL198" s="19">
        <v>369</v>
      </c>
      <c r="BM198" s="19">
        <v>233</v>
      </c>
      <c r="BN198" s="19">
        <v>840</v>
      </c>
      <c r="BO198">
        <v>73.45</v>
      </c>
      <c r="BP198">
        <v>103315</v>
      </c>
      <c r="BQ198">
        <v>87440</v>
      </c>
      <c r="BR198">
        <v>406778</v>
      </c>
      <c r="BS198" s="17">
        <v>51.8</v>
      </c>
      <c r="BT198">
        <v>27253</v>
      </c>
      <c r="BU198">
        <v>573.48</v>
      </c>
      <c r="BV198" s="17">
        <v>54.8</v>
      </c>
      <c r="BW198">
        <v>1113835</v>
      </c>
      <c r="BX198">
        <v>1062110.244961</v>
      </c>
      <c r="BY198" s="17">
        <v>41.2</v>
      </c>
      <c r="BZ198">
        <v>441115</v>
      </c>
      <c r="CA198">
        <v>114142</v>
      </c>
      <c r="CB198" s="17">
        <v>57.4</v>
      </c>
      <c r="CC198">
        <v>11.9</v>
      </c>
      <c r="CD198">
        <v>30.7</v>
      </c>
      <c r="CE198" s="1"/>
      <c r="CH198">
        <v>12.53</v>
      </c>
      <c r="CI198">
        <v>43.7</v>
      </c>
      <c r="CJ198" s="22">
        <v>28.687000000000001</v>
      </c>
      <c r="CK198" s="22">
        <v>28.85</v>
      </c>
      <c r="CL198" s="17">
        <v>54.3</v>
      </c>
      <c r="CM198" s="17">
        <v>65.099999999999994</v>
      </c>
      <c r="CN198" s="17">
        <v>54.6</v>
      </c>
      <c r="CO198" s="17">
        <v>52.1</v>
      </c>
      <c r="CP198" s="17">
        <v>55.9</v>
      </c>
      <c r="CQ198" s="7">
        <v>67.38</v>
      </c>
      <c r="CR198">
        <v>230.5</v>
      </c>
      <c r="CS198" s="17">
        <v>81</v>
      </c>
      <c r="CT198" s="22">
        <v>50.6</v>
      </c>
      <c r="CU198" s="22">
        <v>50.7</v>
      </c>
      <c r="CV198">
        <v>6.47</v>
      </c>
      <c r="CW198">
        <v>4.42</v>
      </c>
      <c r="CX198" s="21">
        <v>4.53</v>
      </c>
      <c r="CY198" s="21">
        <v>9.24</v>
      </c>
      <c r="CZ198" s="21">
        <v>10.18</v>
      </c>
      <c r="DA198" s="21">
        <v>11.34</v>
      </c>
      <c r="DB198" s="4">
        <v>11.234</v>
      </c>
      <c r="DC198" s="4">
        <f t="shared" si="21"/>
        <v>3.1739999999999995</v>
      </c>
      <c r="DD198" s="21">
        <v>8.8699999999999992</v>
      </c>
      <c r="DE198" s="21">
        <v>8.0399999999999991</v>
      </c>
      <c r="DF198" s="21">
        <v>9.9600000000000009</v>
      </c>
      <c r="DG198" s="21">
        <v>8.06</v>
      </c>
      <c r="DH198" s="21">
        <v>8.5299999999999994</v>
      </c>
      <c r="DI198" s="21">
        <v>12.35</v>
      </c>
      <c r="DJ198" s="4">
        <f t="shared" si="27"/>
        <v>4.2899999999999991</v>
      </c>
      <c r="DK198" s="4">
        <f t="shared" si="22"/>
        <v>1.2000000000000011</v>
      </c>
      <c r="DL198" s="4">
        <f t="shared" si="23"/>
        <v>2.1400000000000006</v>
      </c>
      <c r="DM198" s="4">
        <f t="shared" si="28"/>
        <v>1.9200000000000017</v>
      </c>
      <c r="DN198" s="4">
        <f t="shared" si="24"/>
        <v>0.46999999999999886</v>
      </c>
      <c r="DO198" s="4">
        <f t="shared" si="25"/>
        <v>0.80999999999999872</v>
      </c>
      <c r="DP198" s="4">
        <f t="shared" si="26"/>
        <v>-2.000000000000135E-2</v>
      </c>
      <c r="DQ198" s="14">
        <v>187.9941</v>
      </c>
      <c r="DR198" s="14">
        <v>102.4773</v>
      </c>
      <c r="DS198" s="2"/>
      <c r="DT198" s="22">
        <v>89.356999999999999</v>
      </c>
      <c r="DU198" s="17">
        <v>271</v>
      </c>
      <c r="DV198" s="17">
        <v>887.9</v>
      </c>
      <c r="DW198" s="17">
        <v>604.5</v>
      </c>
      <c r="DX198" s="19">
        <v>33785</v>
      </c>
      <c r="DY198" s="14">
        <v>186.36619999999999</v>
      </c>
      <c r="DZ198" s="14">
        <v>127.98139999999999</v>
      </c>
      <c r="EA198" s="22">
        <v>37.067</v>
      </c>
      <c r="EB198" s="14">
        <v>13.2509</v>
      </c>
      <c r="EC198" s="14">
        <v>199.61709999999999</v>
      </c>
      <c r="ED198">
        <v>68.12</v>
      </c>
      <c r="EE198">
        <v>651.27</v>
      </c>
      <c r="EF198">
        <v>36.774859999999997</v>
      </c>
      <c r="EG198" s="1"/>
      <c r="EI198" s="14">
        <v>103.4849</v>
      </c>
      <c r="EJ198" s="1"/>
      <c r="EK198" s="14">
        <v>2.9967000000000001</v>
      </c>
      <c r="EL198" s="14">
        <v>299.084</v>
      </c>
      <c r="EM198" s="14">
        <v>2.3165</v>
      </c>
      <c r="EN198" s="14">
        <v>0.98640000000000005</v>
      </c>
      <c r="EO198">
        <v>55.5</v>
      </c>
      <c r="EQ198">
        <v>2.0218129999999999</v>
      </c>
      <c r="ER198">
        <v>0.73929699999999998</v>
      </c>
      <c r="ES198" s="40">
        <v>48.006782000000001</v>
      </c>
    </row>
    <row r="199" spans="1:149">
      <c r="A199" s="26">
        <v>27303</v>
      </c>
      <c r="B199" s="14">
        <v>44.896900000000002</v>
      </c>
      <c r="C199" s="14">
        <v>42.532200000000003</v>
      </c>
      <c r="D199" s="14">
        <v>54.117899999999999</v>
      </c>
      <c r="E199" s="14">
        <v>45.8065</v>
      </c>
      <c r="F199" s="14">
        <v>26.690999999999999</v>
      </c>
      <c r="G199" s="14">
        <v>64.501199999999997</v>
      </c>
      <c r="H199" s="17">
        <v>83.7</v>
      </c>
      <c r="I199" s="17">
        <v>84.6</v>
      </c>
      <c r="J199" s="14">
        <v>39.701000000000001</v>
      </c>
      <c r="K199">
        <v>39.231999999999999</v>
      </c>
      <c r="L199" s="14">
        <v>60.828000000000003</v>
      </c>
      <c r="M199">
        <v>27.561199999999999</v>
      </c>
      <c r="N199">
        <v>56.919400000000003</v>
      </c>
      <c r="O199" s="19">
        <v>18364</v>
      </c>
      <c r="P199" s="19">
        <v>78629</v>
      </c>
      <c r="Q199" s="19">
        <v>55511</v>
      </c>
      <c r="R199" s="19">
        <v>23118</v>
      </c>
      <c r="S199" s="19">
        <v>14484</v>
      </c>
      <c r="T199" s="19">
        <v>64145</v>
      </c>
      <c r="U199">
        <v>2875</v>
      </c>
      <c r="V199">
        <v>3080</v>
      </c>
      <c r="W199">
        <v>8529</v>
      </c>
      <c r="X199" s="19">
        <v>11357</v>
      </c>
      <c r="Y199" s="19">
        <v>7007</v>
      </c>
      <c r="Z199" s="19">
        <v>3972</v>
      </c>
      <c r="AA199" s="19">
        <v>5387</v>
      </c>
      <c r="AB199" s="19">
        <v>4038</v>
      </c>
      <c r="AC199" s="19">
        <v>2155</v>
      </c>
      <c r="AD199" s="19">
        <v>5530</v>
      </c>
      <c r="AE199" s="19">
        <v>782</v>
      </c>
      <c r="AF199" s="19">
        <v>6024</v>
      </c>
      <c r="AG199" s="19">
        <v>2102</v>
      </c>
      <c r="AH199" s="19">
        <v>15791</v>
      </c>
      <c r="AI199" s="17">
        <v>8624.2999999999993</v>
      </c>
      <c r="AJ199" s="17">
        <v>3844.2</v>
      </c>
      <c r="AK199" s="19">
        <v>86995</v>
      </c>
      <c r="AL199" s="19">
        <v>92518</v>
      </c>
      <c r="AM199">
        <v>61.3</v>
      </c>
      <c r="AN199">
        <v>6</v>
      </c>
      <c r="AO199" s="17">
        <f t="shared" si="18"/>
        <v>5.5848591625413437</v>
      </c>
      <c r="AP199" s="17">
        <f t="shared" si="19"/>
        <v>0.43018655829135954</v>
      </c>
      <c r="AQ199" s="17">
        <v>17.2</v>
      </c>
      <c r="AR199">
        <v>4.2</v>
      </c>
      <c r="AS199">
        <v>5.7</v>
      </c>
      <c r="AT199">
        <v>2723</v>
      </c>
      <c r="AU199">
        <v>1770</v>
      </c>
      <c r="AV199" s="19">
        <f t="shared" si="20"/>
        <v>674</v>
      </c>
      <c r="AW199">
        <v>1072</v>
      </c>
      <c r="AX199">
        <v>398</v>
      </c>
      <c r="AY199">
        <v>2406</v>
      </c>
      <c r="AZ199">
        <v>1478</v>
      </c>
      <c r="BA199">
        <v>837</v>
      </c>
      <c r="BB199">
        <v>776</v>
      </c>
      <c r="BC199">
        <v>3188</v>
      </c>
      <c r="BD199" s="17">
        <v>40</v>
      </c>
      <c r="BE199" s="17">
        <v>36.299999999999997</v>
      </c>
      <c r="BF199" s="17">
        <v>3.1</v>
      </c>
      <c r="BG199" s="7">
        <v>64</v>
      </c>
      <c r="BH199" s="19">
        <v>975</v>
      </c>
      <c r="BI199" s="19">
        <v>176</v>
      </c>
      <c r="BJ199" s="19">
        <v>269</v>
      </c>
      <c r="BK199" s="19">
        <v>143</v>
      </c>
      <c r="BL199" s="19">
        <v>353</v>
      </c>
      <c r="BM199" s="19">
        <v>210</v>
      </c>
      <c r="BN199" s="19">
        <v>824</v>
      </c>
      <c r="BO199">
        <v>58.95</v>
      </c>
      <c r="BP199">
        <v>95854</v>
      </c>
      <c r="BQ199">
        <v>85637</v>
      </c>
      <c r="BR199">
        <v>396115</v>
      </c>
      <c r="BS199" s="17">
        <v>45.3</v>
      </c>
      <c r="BT199">
        <v>24007</v>
      </c>
      <c r="BU199">
        <v>577.46</v>
      </c>
      <c r="BV199" s="17">
        <v>47.9</v>
      </c>
      <c r="BW199">
        <v>1105682</v>
      </c>
      <c r="BX199">
        <v>1050653.6236990001</v>
      </c>
      <c r="BY199" s="17">
        <v>36.5</v>
      </c>
      <c r="BZ199">
        <v>433562</v>
      </c>
      <c r="CA199">
        <v>112180</v>
      </c>
      <c r="CB199" s="17">
        <v>57.3</v>
      </c>
      <c r="CC199">
        <v>12.1</v>
      </c>
      <c r="CD199">
        <v>30.8</v>
      </c>
      <c r="CE199" s="1"/>
      <c r="CH199">
        <v>12.44</v>
      </c>
      <c r="CI199">
        <v>42.5</v>
      </c>
      <c r="CJ199" s="22">
        <v>28.893000000000001</v>
      </c>
      <c r="CK199" s="22">
        <v>29.076000000000001</v>
      </c>
      <c r="CL199" s="17">
        <v>55.3</v>
      </c>
      <c r="CM199" s="17">
        <v>66.3</v>
      </c>
      <c r="CN199" s="17">
        <v>55.6</v>
      </c>
      <c r="CO199" s="17">
        <v>52.8</v>
      </c>
      <c r="CP199" s="17">
        <v>57.2</v>
      </c>
      <c r="CQ199" s="7">
        <v>64.319999999999993</v>
      </c>
      <c r="CR199">
        <v>231.5</v>
      </c>
      <c r="CS199" s="17">
        <v>75.7</v>
      </c>
      <c r="CT199" s="22">
        <v>51</v>
      </c>
      <c r="CU199" s="22">
        <v>51.2</v>
      </c>
      <c r="CV199">
        <v>6.46</v>
      </c>
      <c r="CW199">
        <v>4.4800000000000004</v>
      </c>
      <c r="CX199" s="21">
        <v>4.5599999999999996</v>
      </c>
      <c r="CY199" s="21">
        <v>9.27</v>
      </c>
      <c r="CZ199" s="21">
        <v>10.48</v>
      </c>
      <c r="DA199" s="21">
        <v>10.06</v>
      </c>
      <c r="DB199" s="4">
        <v>9.4239999999999995</v>
      </c>
      <c r="DC199" s="4">
        <f t="shared" si="21"/>
        <v>1.9639999999999995</v>
      </c>
      <c r="DD199" s="21">
        <v>8.0500000000000007</v>
      </c>
      <c r="DE199" s="21">
        <v>7.9</v>
      </c>
      <c r="DF199" s="21">
        <v>9.98</v>
      </c>
      <c r="DG199" s="21">
        <v>7.46</v>
      </c>
      <c r="DH199" s="21">
        <v>7.74</v>
      </c>
      <c r="DI199" s="21">
        <v>10.95</v>
      </c>
      <c r="DJ199" s="4">
        <f t="shared" si="27"/>
        <v>3.4899999999999993</v>
      </c>
      <c r="DK199" s="4">
        <f t="shared" si="22"/>
        <v>1.3699999999999992</v>
      </c>
      <c r="DL199" s="4">
        <f t="shared" si="23"/>
        <v>2.58</v>
      </c>
      <c r="DM199" s="4">
        <f t="shared" si="28"/>
        <v>2.08</v>
      </c>
      <c r="DN199" s="4">
        <f t="shared" si="24"/>
        <v>0.28000000000000025</v>
      </c>
      <c r="DO199" s="4">
        <f t="shared" si="25"/>
        <v>0.59000000000000075</v>
      </c>
      <c r="DP199" s="4">
        <f t="shared" si="26"/>
        <v>0.44000000000000039</v>
      </c>
      <c r="DQ199" s="14">
        <v>189.2302</v>
      </c>
      <c r="DR199" s="14">
        <v>102.4838</v>
      </c>
      <c r="DS199" s="2"/>
      <c r="DT199" s="22">
        <v>89.947000000000003</v>
      </c>
      <c r="DU199" s="17">
        <v>272.3</v>
      </c>
      <c r="DV199" s="17">
        <v>893.3</v>
      </c>
      <c r="DW199" s="17">
        <v>607.70000000000005</v>
      </c>
      <c r="DX199" s="19">
        <v>35061</v>
      </c>
      <c r="DY199" s="14">
        <v>186.00409999999999</v>
      </c>
      <c r="DZ199" s="14">
        <v>128.62739999999999</v>
      </c>
      <c r="EA199" s="22">
        <v>36.874000000000002</v>
      </c>
      <c r="EB199" s="14">
        <v>13.5307</v>
      </c>
      <c r="EC199" s="14">
        <v>199.53479999999999</v>
      </c>
      <c r="ED199">
        <v>69.44</v>
      </c>
      <c r="EE199">
        <v>638.62</v>
      </c>
      <c r="EF199">
        <v>38.381070000000001</v>
      </c>
      <c r="EG199" s="1"/>
      <c r="EI199" s="14">
        <v>102.988</v>
      </c>
      <c r="EJ199" s="1"/>
      <c r="EK199" s="14">
        <v>2.8965999999999998</v>
      </c>
      <c r="EL199" s="14">
        <v>299.36450000000002</v>
      </c>
      <c r="EM199" s="14">
        <v>2.3330000000000002</v>
      </c>
      <c r="EN199" s="14">
        <v>0.98299999999999998</v>
      </c>
      <c r="EO199">
        <v>53.3</v>
      </c>
      <c r="EQ199">
        <v>2.2235130000000001</v>
      </c>
      <c r="ER199">
        <v>0.79707700000000004</v>
      </c>
      <c r="ES199" s="40">
        <v>48.324641</v>
      </c>
    </row>
    <row r="200" spans="1:149">
      <c r="A200" s="26">
        <v>27334</v>
      </c>
      <c r="B200" s="14">
        <v>43.415900000000001</v>
      </c>
      <c r="C200" s="14">
        <v>41.563000000000002</v>
      </c>
      <c r="D200" s="14">
        <v>52.560400000000001</v>
      </c>
      <c r="E200" s="14">
        <v>43.8309</v>
      </c>
      <c r="F200" s="14">
        <v>25.616700000000002</v>
      </c>
      <c r="G200" s="14">
        <v>62.554600000000001</v>
      </c>
      <c r="H200" s="17">
        <v>80.900000000000006</v>
      </c>
      <c r="I200" s="17">
        <v>81.7</v>
      </c>
      <c r="J200" s="14">
        <v>37.806199999999997</v>
      </c>
      <c r="K200">
        <v>36.221200000000003</v>
      </c>
      <c r="L200" s="14">
        <v>59.567700000000002</v>
      </c>
      <c r="M200">
        <v>27.214099999999998</v>
      </c>
      <c r="N200">
        <v>54.963700000000003</v>
      </c>
      <c r="O200" s="19">
        <v>18077</v>
      </c>
      <c r="P200" s="19">
        <v>78261</v>
      </c>
      <c r="Q200" s="19">
        <v>55488</v>
      </c>
      <c r="R200" s="19">
        <v>22773</v>
      </c>
      <c r="S200" s="19">
        <v>14532</v>
      </c>
      <c r="T200" s="19">
        <v>63729</v>
      </c>
      <c r="U200">
        <v>2875</v>
      </c>
      <c r="V200">
        <v>3104</v>
      </c>
      <c r="W200">
        <v>8553</v>
      </c>
      <c r="X200" s="19">
        <v>11173</v>
      </c>
      <c r="Y200" s="19">
        <v>6904</v>
      </c>
      <c r="Z200" s="19">
        <v>3911</v>
      </c>
      <c r="AA200" s="19">
        <v>5394</v>
      </c>
      <c r="AB200" s="19">
        <v>4038</v>
      </c>
      <c r="AC200" s="19">
        <v>2143</v>
      </c>
      <c r="AD200" s="19">
        <v>5514</v>
      </c>
      <c r="AE200" s="19">
        <v>785</v>
      </c>
      <c r="AF200" s="19">
        <v>6013</v>
      </c>
      <c r="AG200" s="19">
        <v>2105</v>
      </c>
      <c r="AH200" s="19">
        <v>15749</v>
      </c>
      <c r="AI200" s="17">
        <v>8585.9</v>
      </c>
      <c r="AJ200" s="17">
        <v>3846.3</v>
      </c>
      <c r="AK200" s="19">
        <v>86626</v>
      </c>
      <c r="AL200" s="19">
        <v>92766</v>
      </c>
      <c r="AM200">
        <v>61.3</v>
      </c>
      <c r="AN200">
        <v>6.6</v>
      </c>
      <c r="AO200" s="17">
        <f t="shared" si="18"/>
        <v>6.1099971972489922</v>
      </c>
      <c r="AP200" s="17">
        <f t="shared" si="19"/>
        <v>0.46353189746243234</v>
      </c>
      <c r="AQ200" s="17">
        <v>17.8</v>
      </c>
      <c r="AR200">
        <v>4.5999999999999996</v>
      </c>
      <c r="AS200">
        <v>6.6</v>
      </c>
      <c r="AT200">
        <v>3052</v>
      </c>
      <c r="AU200">
        <v>1918</v>
      </c>
      <c r="AV200" s="19">
        <f t="shared" si="20"/>
        <v>698</v>
      </c>
      <c r="AW200">
        <v>1128</v>
      </c>
      <c r="AX200">
        <v>430</v>
      </c>
      <c r="AY200">
        <v>2894</v>
      </c>
      <c r="AZ200">
        <v>1703</v>
      </c>
      <c r="BA200">
        <v>781</v>
      </c>
      <c r="BB200">
        <v>780</v>
      </c>
      <c r="BC200">
        <v>3484</v>
      </c>
      <c r="BD200" s="17">
        <v>39.5</v>
      </c>
      <c r="BE200" s="17">
        <v>36.1</v>
      </c>
      <c r="BF200" s="17">
        <v>2.8</v>
      </c>
      <c r="BG200" s="7">
        <v>59</v>
      </c>
      <c r="BH200" s="19">
        <v>1032</v>
      </c>
      <c r="BI200" s="19">
        <v>226</v>
      </c>
      <c r="BJ200" s="19">
        <v>308</v>
      </c>
      <c r="BK200" s="19">
        <v>143</v>
      </c>
      <c r="BL200" s="19">
        <v>382</v>
      </c>
      <c r="BM200" s="19">
        <v>199</v>
      </c>
      <c r="BN200" s="19">
        <v>783</v>
      </c>
      <c r="BO200">
        <v>57.95</v>
      </c>
      <c r="BP200">
        <v>93386</v>
      </c>
      <c r="BQ200">
        <v>82205</v>
      </c>
      <c r="BR200">
        <v>388137</v>
      </c>
      <c r="BS200" s="17">
        <v>34</v>
      </c>
      <c r="BT200">
        <v>22985</v>
      </c>
      <c r="BU200">
        <v>580.58000000000004</v>
      </c>
      <c r="BV200" s="17">
        <v>47.2</v>
      </c>
      <c r="BW200">
        <v>1103346</v>
      </c>
      <c r="BX200">
        <v>1050445.727</v>
      </c>
      <c r="BY200" s="17">
        <v>33.1</v>
      </c>
      <c r="BZ200">
        <v>428923</v>
      </c>
      <c r="CA200">
        <v>110862</v>
      </c>
      <c r="CB200" s="17">
        <v>57.4</v>
      </c>
      <c r="CC200">
        <v>12.9</v>
      </c>
      <c r="CD200">
        <v>31.5</v>
      </c>
      <c r="CE200" s="1"/>
      <c r="CH200">
        <v>12.53</v>
      </c>
      <c r="CI200">
        <v>42</v>
      </c>
      <c r="CJ200" s="22">
        <v>29.11</v>
      </c>
      <c r="CK200" s="22">
        <v>29.289000000000001</v>
      </c>
      <c r="CL200" s="17">
        <v>56.4</v>
      </c>
      <c r="CM200" s="17">
        <v>69.099999999999994</v>
      </c>
      <c r="CN200" s="17">
        <v>56.7</v>
      </c>
      <c r="CO200" s="17">
        <v>53.1</v>
      </c>
      <c r="CP200" s="17">
        <v>57.8</v>
      </c>
      <c r="CQ200" s="7">
        <v>62.41</v>
      </c>
      <c r="CR200">
        <v>227.8</v>
      </c>
      <c r="CS200" s="17">
        <v>71</v>
      </c>
      <c r="CT200" s="22">
        <v>51.5</v>
      </c>
      <c r="CU200" s="22">
        <v>51.6</v>
      </c>
      <c r="CV200">
        <v>6.51</v>
      </c>
      <c r="CW200">
        <v>4.49</v>
      </c>
      <c r="CX200" s="21">
        <v>4.57</v>
      </c>
      <c r="CY200" s="21">
        <v>8.89</v>
      </c>
      <c r="CZ200" s="21">
        <v>10.6</v>
      </c>
      <c r="DA200" s="21">
        <v>9.4499999999999993</v>
      </c>
      <c r="DB200" s="4">
        <v>8.8239999999999998</v>
      </c>
      <c r="DC200" s="4">
        <f t="shared" si="21"/>
        <v>1.3540000000000001</v>
      </c>
      <c r="DD200" s="21">
        <v>7.66</v>
      </c>
      <c r="DE200" s="21">
        <v>7.68</v>
      </c>
      <c r="DF200" s="21">
        <v>9.7899999999999991</v>
      </c>
      <c r="DG200" s="21">
        <v>7.47</v>
      </c>
      <c r="DH200" s="21">
        <v>7.52</v>
      </c>
      <c r="DI200" s="21">
        <v>10.08</v>
      </c>
      <c r="DJ200" s="4">
        <f t="shared" si="27"/>
        <v>2.6100000000000003</v>
      </c>
      <c r="DK200" s="4">
        <f t="shared" si="22"/>
        <v>1.2100000000000009</v>
      </c>
      <c r="DL200" s="4">
        <f t="shared" si="23"/>
        <v>2.92</v>
      </c>
      <c r="DM200" s="4">
        <f t="shared" si="28"/>
        <v>2.1099999999999994</v>
      </c>
      <c r="DN200" s="4">
        <f t="shared" si="24"/>
        <v>4.9999999999999822E-2</v>
      </c>
      <c r="DO200" s="4">
        <f t="shared" si="25"/>
        <v>0.19000000000000039</v>
      </c>
      <c r="DP200" s="4">
        <f t="shared" si="26"/>
        <v>0.20999999999999996</v>
      </c>
      <c r="DQ200" s="14">
        <v>190.40469999999999</v>
      </c>
      <c r="DR200" s="14">
        <v>102.3167</v>
      </c>
      <c r="DS200" s="2"/>
      <c r="DT200" s="22">
        <v>90.584000000000003</v>
      </c>
      <c r="DU200" s="17">
        <v>273.7</v>
      </c>
      <c r="DV200" s="17">
        <v>898.6</v>
      </c>
      <c r="DW200" s="17">
        <v>611.4</v>
      </c>
      <c r="DX200" s="19">
        <v>35524</v>
      </c>
      <c r="DY200" s="14">
        <v>185.67910000000001</v>
      </c>
      <c r="DZ200" s="14">
        <v>129.22020000000001</v>
      </c>
      <c r="EA200" s="22">
        <v>36.776000000000003</v>
      </c>
      <c r="EB200" s="14">
        <v>13.5756</v>
      </c>
      <c r="EC200" s="14">
        <v>199.25470000000001</v>
      </c>
      <c r="ED200">
        <v>71.739999999999995</v>
      </c>
      <c r="EE200">
        <v>642.1</v>
      </c>
      <c r="EF200">
        <v>27.26088</v>
      </c>
      <c r="EG200" s="1"/>
      <c r="EI200" s="14">
        <v>102.42749999999999</v>
      </c>
      <c r="EJ200" s="1"/>
      <c r="EK200" s="14">
        <v>2.7503000000000002</v>
      </c>
      <c r="EL200" s="14">
        <v>300.07499999999999</v>
      </c>
      <c r="EM200" s="14">
        <v>2.3252000000000002</v>
      </c>
      <c r="EN200" s="14">
        <v>0.98740000000000006</v>
      </c>
      <c r="EO200">
        <v>51.2</v>
      </c>
      <c r="EQ200">
        <v>2.046214</v>
      </c>
      <c r="ER200">
        <v>0.84118800000000005</v>
      </c>
      <c r="ES200" s="40">
        <v>46.678184999999999</v>
      </c>
    </row>
    <row r="201" spans="1:149">
      <c r="A201" s="26">
        <v>27364</v>
      </c>
      <c r="B201" s="14">
        <v>41.892400000000002</v>
      </c>
      <c r="C201" s="14">
        <v>40.214799999999997</v>
      </c>
      <c r="D201" s="14">
        <v>50.925699999999999</v>
      </c>
      <c r="E201" s="14">
        <v>42.116199999999999</v>
      </c>
      <c r="F201" s="14">
        <v>24.110800000000001</v>
      </c>
      <c r="G201" s="14">
        <v>59.456000000000003</v>
      </c>
      <c r="H201" s="17">
        <v>77.099999999999994</v>
      </c>
      <c r="I201" s="17">
        <v>78.599999999999994</v>
      </c>
      <c r="J201" s="14">
        <v>34.688400000000001</v>
      </c>
      <c r="K201">
        <v>32.511899999999997</v>
      </c>
      <c r="L201" s="14">
        <v>58.979199999999999</v>
      </c>
      <c r="M201">
        <v>26.270099999999999</v>
      </c>
      <c r="N201">
        <v>55.789499999999997</v>
      </c>
      <c r="O201" s="19">
        <v>17693</v>
      </c>
      <c r="P201" s="19">
        <v>77657</v>
      </c>
      <c r="Q201" s="19">
        <v>55354</v>
      </c>
      <c r="R201" s="19">
        <v>22303</v>
      </c>
      <c r="S201" s="19">
        <v>14559</v>
      </c>
      <c r="T201" s="19">
        <v>63098</v>
      </c>
      <c r="U201">
        <v>2874</v>
      </c>
      <c r="V201">
        <v>3113</v>
      </c>
      <c r="W201">
        <v>8572</v>
      </c>
      <c r="X201" s="19">
        <v>10901</v>
      </c>
      <c r="Y201" s="19">
        <v>6792</v>
      </c>
      <c r="Z201" s="19">
        <v>3860</v>
      </c>
      <c r="AA201" s="19">
        <v>5401</v>
      </c>
      <c r="AB201" s="19">
        <v>4036</v>
      </c>
      <c r="AC201" s="19">
        <v>2118</v>
      </c>
      <c r="AD201" s="19">
        <v>5483</v>
      </c>
      <c r="AE201" s="19">
        <v>750</v>
      </c>
      <c r="AF201" s="19">
        <v>5999</v>
      </c>
      <c r="AG201" s="19">
        <v>2107</v>
      </c>
      <c r="AH201" s="19">
        <v>15651</v>
      </c>
      <c r="AI201" s="17">
        <v>8524</v>
      </c>
      <c r="AJ201" s="17">
        <v>3834.3</v>
      </c>
      <c r="AK201" s="19">
        <v>86144</v>
      </c>
      <c r="AL201" s="19">
        <v>92780</v>
      </c>
      <c r="AM201">
        <v>61.2</v>
      </c>
      <c r="AN201">
        <v>7.2</v>
      </c>
      <c r="AO201" s="17">
        <f t="shared" si="18"/>
        <v>6.5358913558956671</v>
      </c>
      <c r="AP201" s="17">
        <f t="shared" si="19"/>
        <v>0.57986635050657465</v>
      </c>
      <c r="AQ201" s="17">
        <v>18.2</v>
      </c>
      <c r="AR201">
        <v>5.3</v>
      </c>
      <c r="AS201">
        <v>7</v>
      </c>
      <c r="AT201">
        <v>3125</v>
      </c>
      <c r="AU201">
        <v>2151</v>
      </c>
      <c r="AV201" s="19">
        <f t="shared" si="20"/>
        <v>788</v>
      </c>
      <c r="AW201">
        <v>1326</v>
      </c>
      <c r="AX201">
        <v>538</v>
      </c>
      <c r="AY201">
        <v>3261</v>
      </c>
      <c r="AZ201">
        <v>1756</v>
      </c>
      <c r="BA201">
        <v>796</v>
      </c>
      <c r="BB201">
        <v>762</v>
      </c>
      <c r="BC201">
        <v>3583</v>
      </c>
      <c r="BD201" s="17">
        <v>39.299999999999997</v>
      </c>
      <c r="BE201" s="17">
        <v>36.1</v>
      </c>
      <c r="BF201" s="17">
        <v>2.6</v>
      </c>
      <c r="BG201" s="7">
        <v>54</v>
      </c>
      <c r="BH201" s="19">
        <v>904</v>
      </c>
      <c r="BI201" s="19">
        <v>188</v>
      </c>
      <c r="BJ201" s="19">
        <v>208</v>
      </c>
      <c r="BK201" s="19">
        <v>191</v>
      </c>
      <c r="BL201" s="19">
        <v>346</v>
      </c>
      <c r="BM201" s="19">
        <v>159</v>
      </c>
      <c r="BN201" s="19">
        <v>869</v>
      </c>
      <c r="BO201">
        <v>56.95</v>
      </c>
      <c r="BP201">
        <v>84685</v>
      </c>
      <c r="BQ201">
        <v>76125</v>
      </c>
      <c r="BR201">
        <v>377675</v>
      </c>
      <c r="BS201" s="17">
        <v>23.2</v>
      </c>
      <c r="BT201">
        <v>22484</v>
      </c>
      <c r="BU201">
        <v>586.20000000000005</v>
      </c>
      <c r="BV201" s="17">
        <v>40.6</v>
      </c>
      <c r="BW201">
        <v>1073646</v>
      </c>
      <c r="BX201">
        <v>1060013.08308</v>
      </c>
      <c r="BY201" s="17">
        <v>27.9</v>
      </c>
      <c r="BZ201">
        <v>416349</v>
      </c>
      <c r="CA201">
        <v>108565</v>
      </c>
      <c r="CB201" s="17">
        <v>57.2</v>
      </c>
      <c r="CC201">
        <v>13.1</v>
      </c>
      <c r="CD201">
        <v>30.4</v>
      </c>
      <c r="CE201" s="1"/>
      <c r="CH201">
        <v>12.82</v>
      </c>
      <c r="CI201">
        <v>42</v>
      </c>
      <c r="CJ201" s="22">
        <v>29.341000000000001</v>
      </c>
      <c r="CK201" s="22">
        <v>29.497</v>
      </c>
      <c r="CL201" s="17">
        <v>56.4</v>
      </c>
      <c r="CM201" s="17">
        <v>68</v>
      </c>
      <c r="CN201" s="17">
        <v>56.6</v>
      </c>
      <c r="CO201" s="17">
        <v>53.2</v>
      </c>
      <c r="CP201" s="17">
        <v>57.8</v>
      </c>
      <c r="CQ201" s="7">
        <v>59.25</v>
      </c>
      <c r="CR201">
        <v>213.1</v>
      </c>
      <c r="CS201" s="17">
        <v>64.7</v>
      </c>
      <c r="CT201" s="22">
        <v>51.9</v>
      </c>
      <c r="CU201" s="22">
        <v>52</v>
      </c>
      <c r="CV201">
        <v>6.56</v>
      </c>
      <c r="CW201">
        <v>4.5199999999999996</v>
      </c>
      <c r="CX201" s="21">
        <v>4.6100000000000003</v>
      </c>
      <c r="CY201" s="21">
        <v>8.89</v>
      </c>
      <c r="CZ201" s="21">
        <v>10.63</v>
      </c>
      <c r="DA201" s="21">
        <v>8.5299999999999994</v>
      </c>
      <c r="DB201" s="4">
        <v>9.0540000000000003</v>
      </c>
      <c r="DC201" s="4">
        <f t="shared" si="21"/>
        <v>1.9039999999999999</v>
      </c>
      <c r="DD201" s="21">
        <v>7.31</v>
      </c>
      <c r="DE201" s="21">
        <v>7.43</v>
      </c>
      <c r="DF201" s="21">
        <v>9.6199999999999992</v>
      </c>
      <c r="DG201" s="21">
        <v>7.15</v>
      </c>
      <c r="DH201" s="21">
        <v>7.11</v>
      </c>
      <c r="DI201" s="21">
        <v>10.28</v>
      </c>
      <c r="DJ201" s="4">
        <f t="shared" si="27"/>
        <v>3.129999999999999</v>
      </c>
      <c r="DK201" s="4">
        <f t="shared" si="22"/>
        <v>1.4600000000000009</v>
      </c>
      <c r="DL201" s="4">
        <f t="shared" si="23"/>
        <v>3.2000000000000011</v>
      </c>
      <c r="DM201" s="4">
        <f t="shared" si="28"/>
        <v>2.1899999999999995</v>
      </c>
      <c r="DN201" s="4">
        <f t="shared" si="24"/>
        <v>-4.0000000000000036E-2</v>
      </c>
      <c r="DO201" s="4">
        <f t="shared" si="25"/>
        <v>0.15999999999999925</v>
      </c>
      <c r="DP201" s="4">
        <f t="shared" si="26"/>
        <v>0.27999999999999936</v>
      </c>
      <c r="DQ201" s="14">
        <v>191.27610000000001</v>
      </c>
      <c r="DR201" s="14">
        <v>102.1348</v>
      </c>
      <c r="DS201" s="2"/>
      <c r="DT201" s="22">
        <v>91.441999999999993</v>
      </c>
      <c r="DU201" s="17">
        <v>274.2</v>
      </c>
      <c r="DV201" s="17">
        <v>902.1</v>
      </c>
      <c r="DW201" s="17">
        <v>614.4</v>
      </c>
      <c r="DX201" s="19">
        <v>36134</v>
      </c>
      <c r="DY201" s="14">
        <v>185.67660000000001</v>
      </c>
      <c r="DZ201" s="14">
        <v>129.7876</v>
      </c>
      <c r="EA201" s="22">
        <v>36.860999999999997</v>
      </c>
      <c r="EB201" s="14">
        <v>13.241300000000001</v>
      </c>
      <c r="EC201" s="14">
        <v>198.9178</v>
      </c>
      <c r="ED201">
        <v>67.069999999999993</v>
      </c>
      <c r="EE201">
        <v>596.5</v>
      </c>
      <c r="EF201">
        <v>28.23893</v>
      </c>
      <c r="EG201" s="1"/>
      <c r="EI201" s="14">
        <v>101.5325</v>
      </c>
      <c r="EJ201" s="1"/>
      <c r="EK201" s="14">
        <v>2.6027999999999998</v>
      </c>
      <c r="EL201" s="14">
        <v>300.41140000000001</v>
      </c>
      <c r="EM201" s="14">
        <v>2.3294000000000001</v>
      </c>
      <c r="EN201" s="14">
        <v>0.98819999999999997</v>
      </c>
      <c r="EO201">
        <v>50.8</v>
      </c>
      <c r="EQ201">
        <v>2.3456630000000001</v>
      </c>
      <c r="ER201">
        <v>0.94852099999999995</v>
      </c>
      <c r="ES201" s="40">
        <v>25.832162</v>
      </c>
    </row>
    <row r="202" spans="1:149">
      <c r="A202" s="26">
        <v>27395</v>
      </c>
      <c r="B202" s="14">
        <v>41.311100000000003</v>
      </c>
      <c r="C202" s="14">
        <v>39.343200000000003</v>
      </c>
      <c r="D202" s="14">
        <v>49.739400000000003</v>
      </c>
      <c r="E202" s="14">
        <v>41.7806</v>
      </c>
      <c r="F202" s="14">
        <v>23.407399999999999</v>
      </c>
      <c r="G202" s="14">
        <v>58.128399999999999</v>
      </c>
      <c r="H202" s="17">
        <v>75.3</v>
      </c>
      <c r="I202" s="17">
        <v>77.400000000000006</v>
      </c>
      <c r="J202" s="14">
        <v>33.254100000000001</v>
      </c>
      <c r="K202">
        <v>30.591699999999999</v>
      </c>
      <c r="L202" s="14">
        <v>58.012500000000003</v>
      </c>
      <c r="M202">
        <v>25.771699999999999</v>
      </c>
      <c r="N202">
        <v>54.589399999999998</v>
      </c>
      <c r="O202" s="19">
        <v>17344</v>
      </c>
      <c r="P202" s="19">
        <v>77297</v>
      </c>
      <c r="Q202" s="19">
        <v>55323</v>
      </c>
      <c r="R202" s="19">
        <v>21974</v>
      </c>
      <c r="S202" s="19">
        <v>14624</v>
      </c>
      <c r="T202" s="19">
        <v>62673</v>
      </c>
      <c r="U202">
        <v>2873</v>
      </c>
      <c r="V202">
        <v>3141</v>
      </c>
      <c r="W202">
        <v>8610</v>
      </c>
      <c r="X202" s="19">
        <v>10664</v>
      </c>
      <c r="Y202" s="19">
        <v>6680</v>
      </c>
      <c r="Z202" s="19">
        <v>3841</v>
      </c>
      <c r="AA202" s="19">
        <v>5404</v>
      </c>
      <c r="AB202" s="19">
        <v>4031</v>
      </c>
      <c r="AC202" s="19">
        <v>2095</v>
      </c>
      <c r="AD202" s="19">
        <v>5476</v>
      </c>
      <c r="AE202" s="19">
        <v>789</v>
      </c>
      <c r="AF202" s="19">
        <v>5984</v>
      </c>
      <c r="AG202" s="19">
        <v>2109</v>
      </c>
      <c r="AH202" s="19">
        <v>15600</v>
      </c>
      <c r="AI202" s="17">
        <v>8514.7999999999993</v>
      </c>
      <c r="AJ202" s="17">
        <v>3816.2</v>
      </c>
      <c r="AK202" s="19">
        <v>85627</v>
      </c>
      <c r="AL202" s="19">
        <v>93128</v>
      </c>
      <c r="AM202">
        <v>61.4</v>
      </c>
      <c r="AN202">
        <v>8.1</v>
      </c>
      <c r="AO202" s="17">
        <f t="shared" si="18"/>
        <v>7.3758697706382614</v>
      </c>
      <c r="AP202" s="17">
        <f t="shared" si="19"/>
        <v>0.67111931964607852</v>
      </c>
      <c r="AQ202" s="17">
        <v>19.5</v>
      </c>
      <c r="AR202">
        <v>6.1</v>
      </c>
      <c r="AS202">
        <v>8</v>
      </c>
      <c r="AT202">
        <v>3293</v>
      </c>
      <c r="AU202">
        <v>2646</v>
      </c>
      <c r="AV202" s="19">
        <f t="shared" si="20"/>
        <v>930</v>
      </c>
      <c r="AW202">
        <v>1555</v>
      </c>
      <c r="AX202">
        <v>625</v>
      </c>
      <c r="AY202">
        <v>3934</v>
      </c>
      <c r="AZ202">
        <v>1879</v>
      </c>
      <c r="BA202">
        <v>778</v>
      </c>
      <c r="BB202">
        <v>784</v>
      </c>
      <c r="BC202">
        <v>4133</v>
      </c>
      <c r="BD202" s="17">
        <v>39.200000000000003</v>
      </c>
      <c r="BE202" s="17">
        <v>36.1</v>
      </c>
      <c r="BF202" s="17">
        <v>2.5</v>
      </c>
      <c r="BG202" s="7">
        <v>51</v>
      </c>
      <c r="BH202" s="19">
        <v>993</v>
      </c>
      <c r="BI202" s="19">
        <v>179</v>
      </c>
      <c r="BJ202" s="19">
        <v>249</v>
      </c>
      <c r="BK202" s="19">
        <v>114</v>
      </c>
      <c r="BL202" s="19">
        <v>400</v>
      </c>
      <c r="BM202" s="19">
        <v>230</v>
      </c>
      <c r="BN202" s="19">
        <v>726</v>
      </c>
      <c r="BO202">
        <v>53.65</v>
      </c>
      <c r="BP202">
        <v>83034</v>
      </c>
      <c r="BQ202">
        <v>74985</v>
      </c>
      <c r="BR202">
        <v>368582</v>
      </c>
      <c r="BS202" s="17">
        <v>19.5</v>
      </c>
      <c r="BT202">
        <v>22990</v>
      </c>
      <c r="BU202">
        <v>585.54</v>
      </c>
      <c r="BV202" s="17">
        <v>36.6</v>
      </c>
      <c r="BW202">
        <v>1099144</v>
      </c>
      <c r="BX202">
        <v>1120493.2995480001</v>
      </c>
      <c r="BY202" s="17">
        <v>32.799999999999997</v>
      </c>
      <c r="BZ202">
        <v>415304</v>
      </c>
      <c r="CA202">
        <v>112209</v>
      </c>
      <c r="CB202" s="17">
        <v>56.9</v>
      </c>
      <c r="CC202">
        <v>13.5</v>
      </c>
      <c r="CD202">
        <v>30.4</v>
      </c>
      <c r="CE202" s="1"/>
      <c r="CH202">
        <v>12.77</v>
      </c>
      <c r="CI202">
        <v>42.3</v>
      </c>
      <c r="CJ202" s="22">
        <v>29.523</v>
      </c>
      <c r="CK202" s="22">
        <v>29.67</v>
      </c>
      <c r="CL202" s="17">
        <v>56.7</v>
      </c>
      <c r="CM202" s="17">
        <v>68</v>
      </c>
      <c r="CN202" s="17">
        <v>56.8</v>
      </c>
      <c r="CO202" s="17">
        <v>53.6</v>
      </c>
      <c r="CP202" s="17">
        <v>58</v>
      </c>
      <c r="CQ202" s="7">
        <v>57.65</v>
      </c>
      <c r="CR202">
        <v>205.1</v>
      </c>
      <c r="CS202" s="17">
        <v>54.1</v>
      </c>
      <c r="CT202" s="22">
        <v>52.3</v>
      </c>
      <c r="CU202" s="22">
        <v>52.3</v>
      </c>
      <c r="CV202">
        <v>6.59</v>
      </c>
      <c r="CW202">
        <v>4.54</v>
      </c>
      <c r="CX202" s="21">
        <v>4.6100000000000003</v>
      </c>
      <c r="CY202" s="21">
        <v>8.83</v>
      </c>
      <c r="CZ202" s="21">
        <v>10.81</v>
      </c>
      <c r="DA202" s="21">
        <v>7.13</v>
      </c>
      <c r="DB202" s="4">
        <v>7.2640000000000002</v>
      </c>
      <c r="DC202" s="4">
        <f t="shared" si="21"/>
        <v>1.0040000000000004</v>
      </c>
      <c r="DD202" s="21">
        <v>6.83</v>
      </c>
      <c r="DE202" s="21">
        <v>7.5</v>
      </c>
      <c r="DF202" s="21">
        <v>9.43</v>
      </c>
      <c r="DG202" s="21">
        <v>6.26</v>
      </c>
      <c r="DH202" s="21">
        <v>6.36</v>
      </c>
      <c r="DI202" s="21">
        <v>8.5299999999999994</v>
      </c>
      <c r="DJ202" s="4">
        <f t="shared" si="27"/>
        <v>2.2699999999999996</v>
      </c>
      <c r="DK202" s="4">
        <f t="shared" si="22"/>
        <v>1.33</v>
      </c>
      <c r="DL202" s="4">
        <f t="shared" si="23"/>
        <v>3.3100000000000005</v>
      </c>
      <c r="DM202" s="4">
        <f t="shared" si="28"/>
        <v>1.9299999999999997</v>
      </c>
      <c r="DN202" s="4">
        <f t="shared" si="24"/>
        <v>0.10000000000000053</v>
      </c>
      <c r="DO202" s="4">
        <f t="shared" si="25"/>
        <v>0.57000000000000028</v>
      </c>
      <c r="DP202" s="4">
        <f t="shared" si="26"/>
        <v>1.2400000000000002</v>
      </c>
      <c r="DQ202" s="14">
        <v>191.58690000000001</v>
      </c>
      <c r="DR202" s="14">
        <v>101.8961</v>
      </c>
      <c r="DS202" s="2"/>
      <c r="DT202" s="22">
        <v>91.046999999999997</v>
      </c>
      <c r="DU202" s="17">
        <v>273.89999999999998</v>
      </c>
      <c r="DV202" s="17">
        <v>906.3</v>
      </c>
      <c r="DW202" s="17">
        <v>616.9</v>
      </c>
      <c r="DX202" s="19">
        <v>37302</v>
      </c>
      <c r="DY202" s="14">
        <v>185.78880000000001</v>
      </c>
      <c r="DZ202" s="14">
        <v>130.0257</v>
      </c>
      <c r="EA202" s="22">
        <v>37.700000000000003</v>
      </c>
      <c r="EB202" s="14">
        <v>13.274900000000001</v>
      </c>
      <c r="EC202" s="14">
        <v>199.06360000000001</v>
      </c>
      <c r="ED202">
        <v>72.56</v>
      </c>
      <c r="EE202">
        <v>659.08</v>
      </c>
      <c r="EF202">
        <v>26.804469999999998</v>
      </c>
      <c r="EG202" s="1"/>
      <c r="EI202" s="14">
        <v>100.4226</v>
      </c>
      <c r="EJ202" s="1"/>
      <c r="EK202" s="14">
        <v>2.5278</v>
      </c>
      <c r="EL202" s="14">
        <v>299.68450000000001</v>
      </c>
      <c r="EM202" s="14">
        <v>2.3622999999999998</v>
      </c>
      <c r="EN202" s="14">
        <v>0.99480000000000002</v>
      </c>
      <c r="EO202">
        <v>50.4</v>
      </c>
      <c r="EQ202">
        <v>1.5019709999999999</v>
      </c>
      <c r="ER202">
        <v>0.29188399999999998</v>
      </c>
      <c r="ES202" s="40">
        <v>10.761896999999999</v>
      </c>
    </row>
    <row r="203" spans="1:149">
      <c r="A203" s="26">
        <v>27426</v>
      </c>
      <c r="B203" s="14">
        <v>40.356200000000001</v>
      </c>
      <c r="C203" s="14">
        <v>38.497399999999999</v>
      </c>
      <c r="D203" s="14">
        <v>49.068300000000001</v>
      </c>
      <c r="E203" s="14">
        <v>40.767000000000003</v>
      </c>
      <c r="F203" s="14">
        <v>22.653400000000001</v>
      </c>
      <c r="G203" s="14">
        <v>56.268799999999999</v>
      </c>
      <c r="H203" s="17">
        <v>73</v>
      </c>
      <c r="I203" s="17">
        <v>75.5</v>
      </c>
      <c r="J203" s="14">
        <v>32.278399999999998</v>
      </c>
      <c r="K203">
        <v>29.929600000000001</v>
      </c>
      <c r="L203" s="14">
        <v>57.572099999999999</v>
      </c>
      <c r="M203">
        <v>24.872599999999998</v>
      </c>
      <c r="N203">
        <v>55.216799999999999</v>
      </c>
      <c r="O203" s="19">
        <v>17004</v>
      </c>
      <c r="P203" s="19">
        <v>76919</v>
      </c>
      <c r="Q203" s="19">
        <v>55407</v>
      </c>
      <c r="R203" s="19">
        <v>21512</v>
      </c>
      <c r="S203" s="19">
        <v>14747</v>
      </c>
      <c r="T203" s="19">
        <v>62172</v>
      </c>
      <c r="U203">
        <v>2873</v>
      </c>
      <c r="V203">
        <v>3175</v>
      </c>
      <c r="W203">
        <v>8699</v>
      </c>
      <c r="X203" s="19">
        <v>10433</v>
      </c>
      <c r="Y203" s="19">
        <v>6571</v>
      </c>
      <c r="Z203" s="19">
        <v>3718</v>
      </c>
      <c r="AA203" s="19">
        <v>5421</v>
      </c>
      <c r="AB203" s="19">
        <v>4026</v>
      </c>
      <c r="AC203" s="19">
        <v>2073</v>
      </c>
      <c r="AD203" s="19">
        <v>5484</v>
      </c>
      <c r="AE203" s="19">
        <v>790</v>
      </c>
      <c r="AF203" s="19">
        <v>5980</v>
      </c>
      <c r="AG203" s="19">
        <v>2115</v>
      </c>
      <c r="AH203" s="19">
        <v>15561</v>
      </c>
      <c r="AI203" s="17">
        <v>8525.2000000000007</v>
      </c>
      <c r="AJ203" s="17">
        <v>3802.2</v>
      </c>
      <c r="AK203" s="19">
        <v>85256</v>
      </c>
      <c r="AL203" s="19">
        <v>92776</v>
      </c>
      <c r="AM203">
        <v>61</v>
      </c>
      <c r="AN203">
        <v>8.1</v>
      </c>
      <c r="AO203" s="17">
        <f t="shared" ref="AO203:AO266" si="29">100*(AT203+AU203+AV203)/AL203</f>
        <v>7.2076830214710705</v>
      </c>
      <c r="AP203" s="17">
        <f t="shared" ref="AP203:AP266" si="30">100*AX203/AL203</f>
        <v>0.77282917996033462</v>
      </c>
      <c r="AQ203" s="17">
        <v>19.399999999999999</v>
      </c>
      <c r="AR203">
        <v>6.3</v>
      </c>
      <c r="AS203">
        <v>7.9</v>
      </c>
      <c r="AT203">
        <v>2947</v>
      </c>
      <c r="AU203">
        <v>2616</v>
      </c>
      <c r="AV203" s="19">
        <f t="shared" ref="AV203:AV266" si="31">AW203-AX203</f>
        <v>1124</v>
      </c>
      <c r="AW203">
        <v>1841</v>
      </c>
      <c r="AX203">
        <v>717</v>
      </c>
      <c r="AY203">
        <v>4049</v>
      </c>
      <c r="AZ203">
        <v>1709</v>
      </c>
      <c r="BA203">
        <v>769</v>
      </c>
      <c r="BB203">
        <v>816</v>
      </c>
      <c r="BC203">
        <v>3994</v>
      </c>
      <c r="BD203" s="17">
        <v>38.9</v>
      </c>
      <c r="BE203" s="17">
        <v>35.9</v>
      </c>
      <c r="BF203" s="17">
        <v>2.4</v>
      </c>
      <c r="BG203" s="7">
        <v>50</v>
      </c>
      <c r="BH203" s="19">
        <v>1005</v>
      </c>
      <c r="BI203" s="19">
        <v>172</v>
      </c>
      <c r="BJ203" s="19">
        <v>229</v>
      </c>
      <c r="BK203" s="19">
        <v>128</v>
      </c>
      <c r="BL203" s="19">
        <v>401</v>
      </c>
      <c r="BM203" s="19">
        <v>247</v>
      </c>
      <c r="BN203" s="19">
        <v>729</v>
      </c>
      <c r="BO203">
        <v>49.75</v>
      </c>
      <c r="BP203">
        <v>81088</v>
      </c>
      <c r="BQ203">
        <v>74527</v>
      </c>
      <c r="BR203">
        <v>359393</v>
      </c>
      <c r="BS203" s="17">
        <v>15.9</v>
      </c>
      <c r="BT203">
        <v>20648</v>
      </c>
      <c r="BU203">
        <v>581.85</v>
      </c>
      <c r="BV203" s="17">
        <v>30.6</v>
      </c>
      <c r="BW203">
        <v>1086214</v>
      </c>
      <c r="BX203">
        <v>1148048.4257040001</v>
      </c>
      <c r="BY203" s="17">
        <v>40</v>
      </c>
      <c r="BZ203">
        <v>412620</v>
      </c>
      <c r="CA203">
        <v>113360</v>
      </c>
      <c r="CB203" s="17">
        <v>57.5</v>
      </c>
      <c r="CC203">
        <v>14.2</v>
      </c>
      <c r="CD203">
        <v>31.2</v>
      </c>
      <c r="CE203" s="1"/>
      <c r="CH203">
        <v>13.05</v>
      </c>
      <c r="CI203">
        <v>42.4</v>
      </c>
      <c r="CJ203" s="22">
        <v>29.684000000000001</v>
      </c>
      <c r="CK203" s="22">
        <v>29.88</v>
      </c>
      <c r="CL203" s="17">
        <v>56.6</v>
      </c>
      <c r="CM203" s="17">
        <v>67.3</v>
      </c>
      <c r="CN203" s="17">
        <v>56.6</v>
      </c>
      <c r="CO203" s="17">
        <v>53.9</v>
      </c>
      <c r="CP203" s="17">
        <v>57.8</v>
      </c>
      <c r="CQ203" s="7">
        <v>56.55</v>
      </c>
      <c r="CR203">
        <v>201.9</v>
      </c>
      <c r="CS203" s="17">
        <v>48.8</v>
      </c>
      <c r="CT203" s="22">
        <v>52.6</v>
      </c>
      <c r="CU203" s="22">
        <v>52.8</v>
      </c>
      <c r="CV203">
        <v>6.58</v>
      </c>
      <c r="CW203">
        <v>4.58</v>
      </c>
      <c r="CX203" s="21">
        <v>4.63</v>
      </c>
      <c r="CY203" s="21">
        <v>8.6199999999999992</v>
      </c>
      <c r="CZ203" s="21">
        <v>10.65</v>
      </c>
      <c r="DA203" s="21">
        <v>6.24</v>
      </c>
      <c r="DB203" s="4">
        <v>6.234</v>
      </c>
      <c r="DC203" s="4">
        <f t="shared" ref="DC203:DC266" si="32">DB203-DG203</f>
        <v>0.73399999999999999</v>
      </c>
      <c r="DD203" s="21">
        <v>5.98</v>
      </c>
      <c r="DE203" s="21">
        <v>7.39</v>
      </c>
      <c r="DF203" s="21">
        <v>9.11</v>
      </c>
      <c r="DG203" s="21">
        <v>5.5</v>
      </c>
      <c r="DH203" s="21">
        <v>5.62</v>
      </c>
      <c r="DI203" s="21">
        <v>7.27</v>
      </c>
      <c r="DJ203" s="4">
        <f t="shared" si="27"/>
        <v>1.7699999999999996</v>
      </c>
      <c r="DK203" s="4">
        <f t="shared" ref="DK203:DK266" si="33">CY203-DE203</f>
        <v>1.2299999999999995</v>
      </c>
      <c r="DL203" s="4">
        <f t="shared" ref="DL203:DL266" si="34">CZ203-DE203</f>
        <v>3.2600000000000007</v>
      </c>
      <c r="DM203" s="4">
        <f t="shared" si="28"/>
        <v>1.7199999999999998</v>
      </c>
      <c r="DN203" s="4">
        <f t="shared" ref="DN203:DN266" si="35">DH203-DG203</f>
        <v>0.12000000000000011</v>
      </c>
      <c r="DO203" s="4">
        <f t="shared" ref="DO203:DO266" si="36">DD203-DG203</f>
        <v>0.48000000000000043</v>
      </c>
      <c r="DP203" s="4">
        <f t="shared" ref="DP203:DP266" si="37">DE203-DG203</f>
        <v>1.8899999999999997</v>
      </c>
      <c r="DQ203" s="14">
        <v>190.38050000000001</v>
      </c>
      <c r="DR203" s="14">
        <v>102.0968</v>
      </c>
      <c r="DS203" s="2"/>
      <c r="DT203" s="22">
        <v>92.024000000000001</v>
      </c>
      <c r="DU203" s="17">
        <v>275</v>
      </c>
      <c r="DV203" s="17">
        <v>914.1</v>
      </c>
      <c r="DW203" s="17">
        <v>621.29999999999995</v>
      </c>
      <c r="DX203" s="19">
        <v>35379</v>
      </c>
      <c r="DY203" s="14">
        <v>186.28620000000001</v>
      </c>
      <c r="DZ203" s="14">
        <v>130.6318</v>
      </c>
      <c r="EA203" s="22">
        <v>35.527000000000001</v>
      </c>
      <c r="EB203" s="14">
        <v>13.2216</v>
      </c>
      <c r="EC203" s="14">
        <v>199.5078</v>
      </c>
      <c r="ED203">
        <v>80.099999999999994</v>
      </c>
      <c r="EE203">
        <v>724.88</v>
      </c>
      <c r="EF203">
        <v>22.991990000000001</v>
      </c>
      <c r="EG203" s="1"/>
      <c r="EI203" s="14">
        <v>99.206299999999999</v>
      </c>
      <c r="EJ203" s="1"/>
      <c r="EK203" s="14">
        <v>2.4731000000000001</v>
      </c>
      <c r="EL203" s="14">
        <v>291.6583</v>
      </c>
      <c r="EM203" s="14">
        <v>2.3957999999999999</v>
      </c>
      <c r="EN203" s="14">
        <v>1.0004</v>
      </c>
      <c r="EO203">
        <v>50</v>
      </c>
      <c r="EQ203">
        <v>1.4506289999999999</v>
      </c>
      <c r="ER203">
        <v>0.36879600000000001</v>
      </c>
      <c r="ES203" s="40">
        <v>4.1370677999999996</v>
      </c>
    </row>
    <row r="204" spans="1:149">
      <c r="A204" s="26">
        <v>27454</v>
      </c>
      <c r="B204" s="14">
        <v>39.928400000000003</v>
      </c>
      <c r="C204" s="14">
        <v>38.419400000000003</v>
      </c>
      <c r="D204" s="14">
        <v>49.210799999999999</v>
      </c>
      <c r="E204" s="14">
        <v>40.183900000000001</v>
      </c>
      <c r="F204" s="14">
        <v>22.3339</v>
      </c>
      <c r="G204" s="14">
        <v>54.997</v>
      </c>
      <c r="H204" s="17">
        <v>71.900000000000006</v>
      </c>
      <c r="I204" s="17">
        <v>74.599999999999994</v>
      </c>
      <c r="J204" s="14">
        <v>32.692900000000002</v>
      </c>
      <c r="K204">
        <v>31.837299999999999</v>
      </c>
      <c r="L204" s="14">
        <v>57.531300000000002</v>
      </c>
      <c r="M204">
        <v>24.6128</v>
      </c>
      <c r="N204">
        <v>56.2226</v>
      </c>
      <c r="O204" s="19">
        <v>16853</v>
      </c>
      <c r="P204" s="19">
        <v>76649</v>
      </c>
      <c r="Q204" s="19">
        <v>55375</v>
      </c>
      <c r="R204" s="19">
        <v>21274</v>
      </c>
      <c r="S204" s="19">
        <v>14754</v>
      </c>
      <c r="T204" s="19">
        <v>61895</v>
      </c>
      <c r="U204">
        <v>2875</v>
      </c>
      <c r="V204">
        <v>3169</v>
      </c>
      <c r="W204">
        <v>8710</v>
      </c>
      <c r="X204" s="19">
        <v>10338</v>
      </c>
      <c r="Y204" s="19">
        <v>6515</v>
      </c>
      <c r="Z204" s="19">
        <v>3628</v>
      </c>
      <c r="AA204" s="19">
        <v>5430</v>
      </c>
      <c r="AB204" s="19">
        <v>4024</v>
      </c>
      <c r="AC204" s="19">
        <v>2059</v>
      </c>
      <c r="AD204" s="19">
        <v>5488</v>
      </c>
      <c r="AE204" s="19">
        <v>793</v>
      </c>
      <c r="AF204" s="19">
        <v>5977</v>
      </c>
      <c r="AG204" s="19">
        <v>2118</v>
      </c>
      <c r="AH204" s="19">
        <v>15525</v>
      </c>
      <c r="AI204" s="17">
        <v>8524</v>
      </c>
      <c r="AJ204" s="17">
        <v>3789</v>
      </c>
      <c r="AK204" s="19">
        <v>85187</v>
      </c>
      <c r="AL204" s="19">
        <v>93165</v>
      </c>
      <c r="AM204">
        <v>61.2</v>
      </c>
      <c r="AN204">
        <v>8.6</v>
      </c>
      <c r="AO204" s="17">
        <f t="shared" si="29"/>
        <v>7.650941877314442</v>
      </c>
      <c r="AP204" s="17">
        <f t="shared" si="30"/>
        <v>0.8254172704341759</v>
      </c>
      <c r="AQ204" s="17">
        <v>19.899999999999999</v>
      </c>
      <c r="AR204">
        <v>6.8</v>
      </c>
      <c r="AS204">
        <v>8.3000000000000007</v>
      </c>
      <c r="AT204">
        <v>3193</v>
      </c>
      <c r="AU204">
        <v>2630</v>
      </c>
      <c r="AV204" s="19">
        <f t="shared" si="31"/>
        <v>1305</v>
      </c>
      <c r="AW204">
        <v>2074</v>
      </c>
      <c r="AX204">
        <v>769</v>
      </c>
      <c r="AY204">
        <v>4335</v>
      </c>
      <c r="AZ204">
        <v>1897</v>
      </c>
      <c r="BA204">
        <v>811</v>
      </c>
      <c r="BB204">
        <v>769</v>
      </c>
      <c r="BC204">
        <v>4087</v>
      </c>
      <c r="BD204" s="17">
        <v>38.799999999999997</v>
      </c>
      <c r="BE204" s="17">
        <v>35.700000000000003</v>
      </c>
      <c r="BF204" s="17">
        <v>2.2999999999999998</v>
      </c>
      <c r="BG204" s="7">
        <v>49</v>
      </c>
      <c r="BH204" s="19">
        <v>1121</v>
      </c>
      <c r="BI204" s="19">
        <v>184</v>
      </c>
      <c r="BJ204" s="19">
        <v>258</v>
      </c>
      <c r="BK204" s="19">
        <v>155</v>
      </c>
      <c r="BL204" s="19">
        <v>422</v>
      </c>
      <c r="BM204" s="19">
        <v>286</v>
      </c>
      <c r="BN204" s="19">
        <v>709</v>
      </c>
      <c r="BO204">
        <v>42.95</v>
      </c>
      <c r="BP204">
        <v>75787</v>
      </c>
      <c r="BQ204">
        <v>72104</v>
      </c>
      <c r="BR204">
        <v>348544</v>
      </c>
      <c r="BS204" s="17">
        <v>17.3</v>
      </c>
      <c r="BT204">
        <v>18834</v>
      </c>
      <c r="BU204">
        <v>577.19000000000005</v>
      </c>
      <c r="BV204" s="17">
        <v>30.9</v>
      </c>
      <c r="BW204">
        <v>1076360</v>
      </c>
      <c r="BX204">
        <v>1135853.3726649999</v>
      </c>
      <c r="BY204" s="17">
        <v>37</v>
      </c>
      <c r="BZ204">
        <v>400226</v>
      </c>
      <c r="CA204">
        <v>110415</v>
      </c>
      <c r="CB204" s="17">
        <v>57.9</v>
      </c>
      <c r="CC204">
        <v>14.2</v>
      </c>
      <c r="CD204">
        <v>31.4</v>
      </c>
      <c r="CE204" s="1"/>
      <c r="CH204">
        <v>13.28</v>
      </c>
      <c r="CI204">
        <v>42.5</v>
      </c>
      <c r="CJ204" s="22">
        <v>29.786000000000001</v>
      </c>
      <c r="CK204" s="22">
        <v>30.036999999999999</v>
      </c>
      <c r="CL204" s="17">
        <v>56.6</v>
      </c>
      <c r="CM204" s="17">
        <v>66.7</v>
      </c>
      <c r="CN204" s="17">
        <v>56.4</v>
      </c>
      <c r="CO204" s="17">
        <v>54.1</v>
      </c>
      <c r="CP204" s="17">
        <v>57.4</v>
      </c>
      <c r="CQ204" s="7">
        <v>55.7</v>
      </c>
      <c r="CR204">
        <v>198.6</v>
      </c>
      <c r="CS204" s="17">
        <v>42.7</v>
      </c>
      <c r="CT204" s="22">
        <v>52.8</v>
      </c>
      <c r="CU204" s="22">
        <v>53</v>
      </c>
      <c r="CV204">
        <v>6.74</v>
      </c>
      <c r="CW204">
        <v>4.63</v>
      </c>
      <c r="CX204" s="21">
        <v>4.66</v>
      </c>
      <c r="CY204" s="21">
        <v>8.67</v>
      </c>
      <c r="CZ204" s="21">
        <v>10.48</v>
      </c>
      <c r="DA204" s="21">
        <v>5.54</v>
      </c>
      <c r="DB204" s="4">
        <v>5.9340000000000002</v>
      </c>
      <c r="DC204" s="4">
        <f t="shared" si="32"/>
        <v>0.44399999999999995</v>
      </c>
      <c r="DD204" s="21">
        <v>6.11</v>
      </c>
      <c r="DE204" s="21">
        <v>7.73</v>
      </c>
      <c r="DF204" s="21">
        <v>8.9</v>
      </c>
      <c r="DG204" s="21">
        <v>5.49</v>
      </c>
      <c r="DH204" s="21">
        <v>5.62</v>
      </c>
      <c r="DI204" s="21">
        <v>6.85</v>
      </c>
      <c r="DJ204" s="4">
        <f t="shared" si="27"/>
        <v>1.3599999999999994</v>
      </c>
      <c r="DK204" s="4">
        <f t="shared" si="33"/>
        <v>0.9399999999999995</v>
      </c>
      <c r="DL204" s="4">
        <f t="shared" si="34"/>
        <v>2.75</v>
      </c>
      <c r="DM204" s="4">
        <f t="shared" si="28"/>
        <v>1.17</v>
      </c>
      <c r="DN204" s="4">
        <f t="shared" si="35"/>
        <v>0.12999999999999989</v>
      </c>
      <c r="DO204" s="4">
        <f t="shared" si="36"/>
        <v>0.62000000000000011</v>
      </c>
      <c r="DP204" s="4">
        <f t="shared" si="37"/>
        <v>2.2400000000000002</v>
      </c>
      <c r="DQ204" s="14">
        <v>188.1191</v>
      </c>
      <c r="DR204" s="14">
        <v>101.89830000000001</v>
      </c>
      <c r="DS204" s="2"/>
      <c r="DT204" s="22">
        <v>92.522000000000006</v>
      </c>
      <c r="DU204" s="17">
        <v>276.39999999999998</v>
      </c>
      <c r="DV204" s="17">
        <v>925</v>
      </c>
      <c r="DW204" s="17">
        <v>627.5</v>
      </c>
      <c r="DX204" s="19">
        <v>34607</v>
      </c>
      <c r="DY204" s="14">
        <v>185.93209999999999</v>
      </c>
      <c r="DZ204" s="14">
        <v>131.17859999999999</v>
      </c>
      <c r="EA204" s="22">
        <v>34.712000000000003</v>
      </c>
      <c r="EB204" s="14">
        <v>13.177899999999999</v>
      </c>
      <c r="EC204" s="14">
        <v>199.10990000000001</v>
      </c>
      <c r="ED204">
        <v>83.78</v>
      </c>
      <c r="EE204">
        <v>765.04</v>
      </c>
      <c r="EF204">
        <v>24.06718</v>
      </c>
      <c r="EG204" s="1"/>
      <c r="EI204" s="14">
        <v>98.519499999999994</v>
      </c>
      <c r="EJ204" s="1"/>
      <c r="EK204" s="14">
        <v>2.4834999999999998</v>
      </c>
      <c r="EL204" s="14">
        <v>287.9486</v>
      </c>
      <c r="EM204" s="14">
        <v>2.4180000000000001</v>
      </c>
      <c r="EN204" s="14">
        <v>1.0004999999999999</v>
      </c>
      <c r="EO204">
        <v>56.6</v>
      </c>
      <c r="EQ204">
        <v>1.6822980000000001</v>
      </c>
      <c r="ER204">
        <v>0.51258300000000001</v>
      </c>
      <c r="ES204" s="40">
        <v>-9.4555143000000008</v>
      </c>
    </row>
    <row r="205" spans="1:149">
      <c r="A205" s="26">
        <v>27485</v>
      </c>
      <c r="B205" s="14">
        <v>39.982500000000002</v>
      </c>
      <c r="C205" s="14">
        <v>38.857500000000002</v>
      </c>
      <c r="D205" s="14">
        <v>50.287999999999997</v>
      </c>
      <c r="E205" s="14">
        <v>39.930900000000001</v>
      </c>
      <c r="F205" s="14">
        <v>21.950800000000001</v>
      </c>
      <c r="G205" s="14">
        <v>55.3337</v>
      </c>
      <c r="H205" s="17">
        <v>71.7</v>
      </c>
      <c r="I205" s="17">
        <v>74.5</v>
      </c>
      <c r="J205" s="14">
        <v>33.945900000000002</v>
      </c>
      <c r="K205">
        <v>33.748899999999999</v>
      </c>
      <c r="L205" s="14">
        <v>58.4422</v>
      </c>
      <c r="M205">
        <v>24.447700000000001</v>
      </c>
      <c r="N205">
        <v>58.030200000000001</v>
      </c>
      <c r="O205" s="19">
        <v>16759</v>
      </c>
      <c r="P205" s="19">
        <v>76461</v>
      </c>
      <c r="Q205" s="19">
        <v>55352</v>
      </c>
      <c r="R205" s="19">
        <v>21109</v>
      </c>
      <c r="S205" s="19">
        <v>14795</v>
      </c>
      <c r="T205" s="19">
        <v>61666</v>
      </c>
      <c r="U205">
        <v>2874</v>
      </c>
      <c r="V205">
        <v>3179</v>
      </c>
      <c r="W205">
        <v>8742</v>
      </c>
      <c r="X205" s="19">
        <v>10235</v>
      </c>
      <c r="Y205" s="19">
        <v>6524</v>
      </c>
      <c r="Z205" s="19">
        <v>3565</v>
      </c>
      <c r="AA205" s="19">
        <v>5435</v>
      </c>
      <c r="AB205" s="19">
        <v>4027</v>
      </c>
      <c r="AC205" s="19">
        <v>2053</v>
      </c>
      <c r="AD205" s="19">
        <v>5472</v>
      </c>
      <c r="AE205" s="19">
        <v>785</v>
      </c>
      <c r="AF205" s="19">
        <v>5975</v>
      </c>
      <c r="AG205" s="19">
        <v>2121</v>
      </c>
      <c r="AH205" s="19">
        <v>15474</v>
      </c>
      <c r="AI205" s="17">
        <v>8488.5</v>
      </c>
      <c r="AJ205" s="17">
        <v>3786.8</v>
      </c>
      <c r="AK205" s="19">
        <v>85189</v>
      </c>
      <c r="AL205" s="19">
        <v>93399</v>
      </c>
      <c r="AM205">
        <v>61.3</v>
      </c>
      <c r="AN205">
        <v>8.8000000000000007</v>
      </c>
      <c r="AO205" s="17">
        <f t="shared" si="29"/>
        <v>7.6146425550594756</v>
      </c>
      <c r="AP205" s="17">
        <f t="shared" si="30"/>
        <v>1.0321309649996253</v>
      </c>
      <c r="AQ205" s="17">
        <v>19.899999999999999</v>
      </c>
      <c r="AR205">
        <v>7.1</v>
      </c>
      <c r="AS205">
        <v>8.5</v>
      </c>
      <c r="AT205">
        <v>2915</v>
      </c>
      <c r="AU205">
        <v>2719</v>
      </c>
      <c r="AV205" s="19">
        <f t="shared" si="31"/>
        <v>1478</v>
      </c>
      <c r="AW205">
        <v>2442</v>
      </c>
      <c r="AX205">
        <v>964</v>
      </c>
      <c r="AY205">
        <v>4590</v>
      </c>
      <c r="AZ205">
        <v>1937</v>
      </c>
      <c r="BA205">
        <v>840</v>
      </c>
      <c r="BB205">
        <v>771</v>
      </c>
      <c r="BC205">
        <v>4179</v>
      </c>
      <c r="BD205" s="17">
        <v>39</v>
      </c>
      <c r="BE205" s="17">
        <v>35.799999999999997</v>
      </c>
      <c r="BF205" s="17">
        <v>2.4</v>
      </c>
      <c r="BG205" s="7">
        <v>49</v>
      </c>
      <c r="BH205" s="19">
        <v>1087</v>
      </c>
      <c r="BI205" s="19">
        <v>157</v>
      </c>
      <c r="BJ205" s="19">
        <v>272</v>
      </c>
      <c r="BK205" s="19">
        <v>128</v>
      </c>
      <c r="BL205" s="19">
        <v>398</v>
      </c>
      <c r="BM205" s="19">
        <v>289</v>
      </c>
      <c r="BN205" s="19">
        <v>866</v>
      </c>
      <c r="BO205">
        <v>54.05</v>
      </c>
      <c r="BP205">
        <v>79745</v>
      </c>
      <c r="BQ205">
        <v>74829</v>
      </c>
      <c r="BR205">
        <v>339991</v>
      </c>
      <c r="BS205" s="17">
        <v>21.7</v>
      </c>
      <c r="BT205">
        <v>20898</v>
      </c>
      <c r="BU205">
        <v>576.23</v>
      </c>
      <c r="BV205" s="17">
        <v>26.9</v>
      </c>
      <c r="BW205">
        <v>1057161</v>
      </c>
      <c r="BX205">
        <v>1108755.7608030001</v>
      </c>
      <c r="BY205" s="17">
        <v>42.6</v>
      </c>
      <c r="BZ205">
        <v>404236</v>
      </c>
      <c r="CA205">
        <v>111683</v>
      </c>
      <c r="CB205" s="17">
        <v>58</v>
      </c>
      <c r="CC205">
        <v>15.4</v>
      </c>
      <c r="CD205">
        <v>31.7</v>
      </c>
      <c r="CE205" s="1"/>
      <c r="CH205">
        <v>13.26</v>
      </c>
      <c r="CI205">
        <v>43</v>
      </c>
      <c r="CJ205" s="22">
        <v>29.887</v>
      </c>
      <c r="CK205" s="22">
        <v>30.183</v>
      </c>
      <c r="CL205" s="17">
        <v>57.1</v>
      </c>
      <c r="CM205" s="17">
        <v>67.8</v>
      </c>
      <c r="CN205" s="17">
        <v>56.9</v>
      </c>
      <c r="CO205" s="17">
        <v>54.3</v>
      </c>
      <c r="CP205" s="17">
        <v>57.5</v>
      </c>
      <c r="CQ205" s="7">
        <v>56.2</v>
      </c>
      <c r="CR205">
        <v>201.2</v>
      </c>
      <c r="CS205" s="17">
        <v>42.6</v>
      </c>
      <c r="CT205" s="22">
        <v>53</v>
      </c>
      <c r="CU205" s="22">
        <v>53.3</v>
      </c>
      <c r="CV205">
        <v>6.73</v>
      </c>
      <c r="CW205">
        <v>4.63</v>
      </c>
      <c r="CX205" s="21">
        <v>4.66</v>
      </c>
      <c r="CY205" s="21">
        <v>8.9499999999999993</v>
      </c>
      <c r="CZ205" s="21">
        <v>10.58</v>
      </c>
      <c r="DA205" s="21">
        <v>5.49</v>
      </c>
      <c r="DB205" s="4">
        <v>5.984</v>
      </c>
      <c r="DC205" s="4">
        <f t="shared" si="32"/>
        <v>0.37399999999999967</v>
      </c>
      <c r="DD205" s="21">
        <v>6.9</v>
      </c>
      <c r="DE205" s="21">
        <v>8.23</v>
      </c>
      <c r="DF205" s="21">
        <v>8.82</v>
      </c>
      <c r="DG205" s="21">
        <v>5.61</v>
      </c>
      <c r="DH205" s="21">
        <v>6</v>
      </c>
      <c r="DI205" s="21">
        <v>7.04</v>
      </c>
      <c r="DJ205" s="4">
        <f t="shared" si="27"/>
        <v>1.4299999999999997</v>
      </c>
      <c r="DK205" s="4">
        <f t="shared" si="33"/>
        <v>0.71999999999999886</v>
      </c>
      <c r="DL205" s="4">
        <f t="shared" si="34"/>
        <v>2.3499999999999996</v>
      </c>
      <c r="DM205" s="4">
        <f t="shared" si="28"/>
        <v>0.58999999999999986</v>
      </c>
      <c r="DN205" s="4">
        <f t="shared" si="35"/>
        <v>0.38999999999999968</v>
      </c>
      <c r="DO205" s="4">
        <f t="shared" si="36"/>
        <v>1.29</v>
      </c>
      <c r="DP205" s="4">
        <f t="shared" si="37"/>
        <v>2.62</v>
      </c>
      <c r="DQ205" s="14">
        <v>187.4109</v>
      </c>
      <c r="DR205" s="14">
        <v>101.42659999999999</v>
      </c>
      <c r="DS205" s="2"/>
      <c r="DT205" s="22">
        <v>92.724999999999994</v>
      </c>
      <c r="DU205" s="17">
        <v>276.2</v>
      </c>
      <c r="DV205" s="17">
        <v>935.1</v>
      </c>
      <c r="DW205" s="17">
        <v>632.4</v>
      </c>
      <c r="DX205" s="19">
        <v>35061</v>
      </c>
      <c r="DY205" s="14">
        <v>185.40020000000001</v>
      </c>
      <c r="DZ205" s="14">
        <v>131.63910000000001</v>
      </c>
      <c r="EA205" s="22">
        <v>35.170999999999999</v>
      </c>
      <c r="EB205" s="14">
        <v>13.342599999999999</v>
      </c>
      <c r="EC205" s="14">
        <v>198.74289999999999</v>
      </c>
      <c r="ED205">
        <v>84.72</v>
      </c>
      <c r="EE205">
        <v>790.91</v>
      </c>
      <c r="EF205">
        <v>22.652069999999998</v>
      </c>
      <c r="EG205" s="1"/>
      <c r="EI205" s="14">
        <v>99.952100000000002</v>
      </c>
      <c r="EJ205" s="1"/>
      <c r="EK205" s="14">
        <v>2.5589</v>
      </c>
      <c r="EL205" s="14">
        <v>292.1968</v>
      </c>
      <c r="EM205" s="14">
        <v>2.3706999999999998</v>
      </c>
      <c r="EN205" s="14">
        <v>1.0109999999999999</v>
      </c>
      <c r="EO205">
        <v>63.2</v>
      </c>
      <c r="EQ205">
        <v>1.351173</v>
      </c>
      <c r="ER205">
        <v>0.15956200000000001</v>
      </c>
      <c r="ES205" s="40">
        <v>-23.083269999999999</v>
      </c>
    </row>
    <row r="206" spans="1:149">
      <c r="A206" s="26">
        <v>27515</v>
      </c>
      <c r="B206" s="14">
        <v>39.889299999999999</v>
      </c>
      <c r="C206" s="14">
        <v>38.956600000000002</v>
      </c>
      <c r="D206" s="14">
        <v>50.509900000000002</v>
      </c>
      <c r="E206" s="14">
        <v>39.684600000000003</v>
      </c>
      <c r="F206" s="14">
        <v>21.602</v>
      </c>
      <c r="G206" s="14">
        <v>55.940100000000001</v>
      </c>
      <c r="H206" s="17">
        <v>71.599999999999994</v>
      </c>
      <c r="I206" s="17">
        <v>74.2</v>
      </c>
      <c r="J206" s="14">
        <v>34.835999999999999</v>
      </c>
      <c r="K206">
        <v>34.827500000000001</v>
      </c>
      <c r="L206" s="14">
        <v>58.220999999999997</v>
      </c>
      <c r="M206">
        <v>24.428999999999998</v>
      </c>
      <c r="N206">
        <v>56.023400000000002</v>
      </c>
      <c r="O206" s="19">
        <v>16746</v>
      </c>
      <c r="P206" s="19">
        <v>76623</v>
      </c>
      <c r="Q206" s="19">
        <v>55526</v>
      </c>
      <c r="R206" s="19">
        <v>21097</v>
      </c>
      <c r="S206" s="19">
        <v>14827</v>
      </c>
      <c r="T206" s="19">
        <v>61796</v>
      </c>
      <c r="U206">
        <v>2875</v>
      </c>
      <c r="V206">
        <v>3176</v>
      </c>
      <c r="W206">
        <v>8776</v>
      </c>
      <c r="X206" s="19">
        <v>10194</v>
      </c>
      <c r="Y206" s="19">
        <v>6552</v>
      </c>
      <c r="Z206" s="19">
        <v>3552</v>
      </c>
      <c r="AA206" s="19">
        <v>5468</v>
      </c>
      <c r="AB206" s="19">
        <v>4032</v>
      </c>
      <c r="AC206" s="19">
        <v>2051</v>
      </c>
      <c r="AD206" s="19">
        <v>5502</v>
      </c>
      <c r="AE206" s="19">
        <v>799</v>
      </c>
      <c r="AF206" s="19">
        <v>6000</v>
      </c>
      <c r="AG206" s="19">
        <v>2132</v>
      </c>
      <c r="AH206" s="19">
        <v>15514</v>
      </c>
      <c r="AI206" s="17">
        <v>8534.6</v>
      </c>
      <c r="AJ206" s="17">
        <v>3788.3</v>
      </c>
      <c r="AK206" s="19">
        <v>85451</v>
      </c>
      <c r="AL206" s="19">
        <v>93884</v>
      </c>
      <c r="AM206">
        <v>61.5</v>
      </c>
      <c r="AN206">
        <v>9</v>
      </c>
      <c r="AO206" s="17">
        <f t="shared" si="29"/>
        <v>7.7723573771888717</v>
      </c>
      <c r="AP206" s="17">
        <f t="shared" si="30"/>
        <v>1.1599420561544034</v>
      </c>
      <c r="AQ206" s="17">
        <v>20.399999999999999</v>
      </c>
      <c r="AR206">
        <v>7.3</v>
      </c>
      <c r="AS206">
        <v>8.5</v>
      </c>
      <c r="AT206">
        <v>3051</v>
      </c>
      <c r="AU206">
        <v>2692</v>
      </c>
      <c r="AV206" s="19">
        <f t="shared" si="31"/>
        <v>1554</v>
      </c>
      <c r="AW206">
        <v>2643</v>
      </c>
      <c r="AX206">
        <v>1089</v>
      </c>
      <c r="AY206">
        <v>4879</v>
      </c>
      <c r="AZ206">
        <v>1993</v>
      </c>
      <c r="BA206">
        <v>869</v>
      </c>
      <c r="BB206">
        <v>829</v>
      </c>
      <c r="BC206">
        <v>3972</v>
      </c>
      <c r="BD206" s="17">
        <v>39</v>
      </c>
      <c r="BE206" s="17">
        <v>35.9</v>
      </c>
      <c r="BF206" s="17">
        <v>2.4</v>
      </c>
      <c r="BG206" s="7">
        <v>49</v>
      </c>
      <c r="BH206" s="19">
        <v>1226</v>
      </c>
      <c r="BI206" s="19">
        <v>228</v>
      </c>
      <c r="BJ206" s="19">
        <v>311</v>
      </c>
      <c r="BK206" s="19">
        <v>189</v>
      </c>
      <c r="BL206" s="19">
        <v>431</v>
      </c>
      <c r="BM206" s="19">
        <v>295</v>
      </c>
      <c r="BN206" s="19">
        <v>914</v>
      </c>
      <c r="BO206">
        <v>45.15</v>
      </c>
      <c r="BP206">
        <v>78027</v>
      </c>
      <c r="BQ206">
        <v>75369</v>
      </c>
      <c r="BR206">
        <v>332253</v>
      </c>
      <c r="BS206" s="17">
        <v>22.7</v>
      </c>
      <c r="BT206">
        <v>19139</v>
      </c>
      <c r="BU206">
        <v>571.96</v>
      </c>
      <c r="BV206" s="17">
        <v>31</v>
      </c>
      <c r="BW206">
        <v>1069396</v>
      </c>
      <c r="BX206">
        <v>1096004.5791579999</v>
      </c>
      <c r="BY206" s="17">
        <v>47.2</v>
      </c>
      <c r="BZ206">
        <v>404143</v>
      </c>
      <c r="CA206">
        <v>116348</v>
      </c>
      <c r="CB206" s="17">
        <v>58.7</v>
      </c>
      <c r="CC206">
        <v>16.600000000000001</v>
      </c>
      <c r="CD206">
        <v>31.9</v>
      </c>
      <c r="CE206" s="1"/>
      <c r="CH206">
        <v>13.27</v>
      </c>
      <c r="CI206">
        <v>43.8</v>
      </c>
      <c r="CJ206" s="22">
        <v>30.007000000000001</v>
      </c>
      <c r="CK206" s="22">
        <v>30.312000000000001</v>
      </c>
      <c r="CL206" s="17">
        <v>57.4</v>
      </c>
      <c r="CM206" s="17">
        <v>68.5</v>
      </c>
      <c r="CN206" s="17">
        <v>57.3</v>
      </c>
      <c r="CO206" s="17">
        <v>54.5</v>
      </c>
      <c r="CP206" s="17">
        <v>57.3</v>
      </c>
      <c r="CQ206" s="7">
        <v>56.78</v>
      </c>
      <c r="CR206">
        <v>194.5</v>
      </c>
      <c r="CS206" s="17">
        <v>45.4</v>
      </c>
      <c r="CT206" s="22">
        <v>53.1</v>
      </c>
      <c r="CU206" s="22">
        <v>53.5</v>
      </c>
      <c r="CV206">
        <v>6.74</v>
      </c>
      <c r="CW206">
        <v>4.6500000000000004</v>
      </c>
      <c r="CX206" s="21">
        <v>4.68</v>
      </c>
      <c r="CY206" s="21">
        <v>8.9</v>
      </c>
      <c r="CZ206" s="21">
        <v>10.69</v>
      </c>
      <c r="DA206" s="21">
        <v>5.22</v>
      </c>
      <c r="DB206" s="4">
        <v>5.5739999999999998</v>
      </c>
      <c r="DC206" s="4">
        <f t="shared" si="32"/>
        <v>0.34399999999999942</v>
      </c>
      <c r="DD206" s="21">
        <v>6.39</v>
      </c>
      <c r="DE206" s="21">
        <v>8.06</v>
      </c>
      <c r="DF206" s="21">
        <v>8.91</v>
      </c>
      <c r="DG206" s="21">
        <v>5.23</v>
      </c>
      <c r="DH206" s="21">
        <v>5.59</v>
      </c>
      <c r="DI206" s="21">
        <v>6.27</v>
      </c>
      <c r="DJ206" s="4">
        <f t="shared" si="27"/>
        <v>1.0399999999999991</v>
      </c>
      <c r="DK206" s="4">
        <f t="shared" si="33"/>
        <v>0.83999999999999986</v>
      </c>
      <c r="DL206" s="4">
        <f t="shared" si="34"/>
        <v>2.629999999999999</v>
      </c>
      <c r="DM206" s="4">
        <f t="shared" si="28"/>
        <v>0.84999999999999964</v>
      </c>
      <c r="DN206" s="4">
        <f t="shared" si="35"/>
        <v>0.35999999999999943</v>
      </c>
      <c r="DO206" s="4">
        <f t="shared" si="36"/>
        <v>1.1599999999999993</v>
      </c>
      <c r="DP206" s="4">
        <f t="shared" si="37"/>
        <v>2.83</v>
      </c>
      <c r="DQ206" s="14">
        <v>186.07400000000001</v>
      </c>
      <c r="DR206" s="14">
        <v>101.1605</v>
      </c>
      <c r="DS206" s="2"/>
      <c r="DT206" s="22">
        <v>92.700999999999993</v>
      </c>
      <c r="DU206" s="17">
        <v>279.2</v>
      </c>
      <c r="DV206" s="17">
        <v>947.9</v>
      </c>
      <c r="DW206" s="17">
        <v>640.9</v>
      </c>
      <c r="DX206" s="19">
        <v>34585</v>
      </c>
      <c r="DY206" s="14">
        <v>185.2833</v>
      </c>
      <c r="DZ206" s="14">
        <v>131.72329999999999</v>
      </c>
      <c r="EA206" s="22">
        <v>34.651000000000003</v>
      </c>
      <c r="EB206" s="14">
        <v>13.453900000000001</v>
      </c>
      <c r="EC206" s="14">
        <v>198.7372</v>
      </c>
      <c r="ED206">
        <v>90.1</v>
      </c>
      <c r="EE206">
        <v>836.55</v>
      </c>
      <c r="EF206">
        <v>21.058119999999999</v>
      </c>
      <c r="EG206" s="1"/>
      <c r="EI206" s="14">
        <v>100.1414</v>
      </c>
      <c r="EJ206" s="1"/>
      <c r="EK206" s="14">
        <v>2.5095999999999998</v>
      </c>
      <c r="EL206" s="14">
        <v>291.43049999999999</v>
      </c>
      <c r="EM206" s="14">
        <v>2.3205</v>
      </c>
      <c r="EN206" s="14">
        <v>1.0286</v>
      </c>
      <c r="EO206">
        <v>69.8</v>
      </c>
      <c r="EQ206">
        <v>1.4251549999999999</v>
      </c>
      <c r="ER206">
        <v>0.32059900000000002</v>
      </c>
      <c r="ES206" s="40">
        <v>-25.709944</v>
      </c>
    </row>
    <row r="207" spans="1:149">
      <c r="A207" s="26">
        <v>27546</v>
      </c>
      <c r="B207" s="14">
        <v>40.159500000000001</v>
      </c>
      <c r="C207" s="14">
        <v>39.263500000000001</v>
      </c>
      <c r="D207" s="14">
        <v>51.238900000000001</v>
      </c>
      <c r="E207" s="14">
        <v>39.993099999999998</v>
      </c>
      <c r="F207" s="14">
        <v>21.6113</v>
      </c>
      <c r="G207" s="14">
        <v>57.571599999999997</v>
      </c>
      <c r="H207" s="17">
        <v>72</v>
      </c>
      <c r="I207" s="17">
        <v>74.599999999999994</v>
      </c>
      <c r="J207" s="14">
        <v>35.188400000000001</v>
      </c>
      <c r="K207">
        <v>35.840200000000003</v>
      </c>
      <c r="L207" s="14">
        <v>59.157699999999998</v>
      </c>
      <c r="M207">
        <v>24.335899999999999</v>
      </c>
      <c r="N207">
        <v>55.757399999999997</v>
      </c>
      <c r="O207" s="19">
        <v>16690</v>
      </c>
      <c r="P207" s="19">
        <v>76520</v>
      </c>
      <c r="Q207" s="19">
        <v>55502</v>
      </c>
      <c r="R207" s="19">
        <v>21018</v>
      </c>
      <c r="S207" s="19">
        <v>14784</v>
      </c>
      <c r="T207" s="19">
        <v>61736</v>
      </c>
      <c r="U207">
        <v>2871</v>
      </c>
      <c r="V207">
        <v>3177</v>
      </c>
      <c r="W207">
        <v>8736</v>
      </c>
      <c r="X207" s="19">
        <v>10128</v>
      </c>
      <c r="Y207" s="19">
        <v>6562</v>
      </c>
      <c r="Z207" s="19">
        <v>3526</v>
      </c>
      <c r="AA207" s="19">
        <v>5458</v>
      </c>
      <c r="AB207" s="19">
        <v>4031</v>
      </c>
      <c r="AC207" s="19">
        <v>2045</v>
      </c>
      <c r="AD207" s="19">
        <v>5524</v>
      </c>
      <c r="AE207" s="19">
        <v>802</v>
      </c>
      <c r="AF207" s="19">
        <v>5991</v>
      </c>
      <c r="AG207" s="19">
        <v>2128</v>
      </c>
      <c r="AH207" s="19">
        <v>15541</v>
      </c>
      <c r="AI207" s="17">
        <v>8579.2000000000007</v>
      </c>
      <c r="AJ207" s="17">
        <v>3786.4</v>
      </c>
      <c r="AK207" s="19">
        <v>85355</v>
      </c>
      <c r="AL207" s="19">
        <v>93575</v>
      </c>
      <c r="AM207">
        <v>61.2</v>
      </c>
      <c r="AN207">
        <v>8.8000000000000007</v>
      </c>
      <c r="AO207" s="17">
        <f t="shared" si="29"/>
        <v>7.4122361741918246</v>
      </c>
      <c r="AP207" s="17">
        <f t="shared" si="30"/>
        <v>1.3946032594175795</v>
      </c>
      <c r="AQ207" s="17">
        <v>20.9</v>
      </c>
      <c r="AR207">
        <v>7.1</v>
      </c>
      <c r="AS207">
        <v>8.1999999999999993</v>
      </c>
      <c r="AT207">
        <v>2872</v>
      </c>
      <c r="AU207">
        <v>2526</v>
      </c>
      <c r="AV207" s="19">
        <f t="shared" si="31"/>
        <v>1538</v>
      </c>
      <c r="AW207">
        <v>2843</v>
      </c>
      <c r="AX207">
        <v>1305</v>
      </c>
      <c r="AY207">
        <v>4812</v>
      </c>
      <c r="AZ207">
        <v>1925</v>
      </c>
      <c r="BA207">
        <v>799</v>
      </c>
      <c r="BB207">
        <v>756</v>
      </c>
      <c r="BC207">
        <v>3774</v>
      </c>
      <c r="BD207" s="17">
        <v>39.200000000000003</v>
      </c>
      <c r="BE207" s="17">
        <v>35.9</v>
      </c>
      <c r="BF207" s="17">
        <v>2.4</v>
      </c>
      <c r="BG207" s="7">
        <v>52</v>
      </c>
      <c r="BH207" s="19">
        <v>1260</v>
      </c>
      <c r="BI207" s="19">
        <v>219</v>
      </c>
      <c r="BJ207" s="19">
        <v>346</v>
      </c>
      <c r="BK207" s="19">
        <v>148</v>
      </c>
      <c r="BL207" s="19">
        <v>478</v>
      </c>
      <c r="BM207" s="19">
        <v>288</v>
      </c>
      <c r="BN207" s="19">
        <v>946</v>
      </c>
      <c r="BO207">
        <v>50.15</v>
      </c>
      <c r="BP207">
        <v>77925</v>
      </c>
      <c r="BQ207">
        <v>76419</v>
      </c>
      <c r="BR207">
        <v>325421</v>
      </c>
      <c r="BS207" s="17">
        <v>24.9</v>
      </c>
      <c r="BT207">
        <v>18779</v>
      </c>
      <c r="BU207">
        <v>568.54</v>
      </c>
      <c r="BV207" s="17">
        <v>28.7</v>
      </c>
      <c r="BW207">
        <v>1071150</v>
      </c>
      <c r="BX207">
        <v>1083052.47123</v>
      </c>
      <c r="BY207" s="17">
        <v>54.9</v>
      </c>
      <c r="BZ207">
        <v>407776</v>
      </c>
      <c r="CA207">
        <v>115406</v>
      </c>
      <c r="CB207" s="17">
        <v>59</v>
      </c>
      <c r="CC207">
        <v>16.399999999999999</v>
      </c>
      <c r="CD207">
        <v>34.9</v>
      </c>
      <c r="CE207" s="1"/>
      <c r="CH207">
        <v>14.15</v>
      </c>
      <c r="CI207">
        <v>45.1</v>
      </c>
      <c r="CJ207" s="22">
        <v>30.195</v>
      </c>
      <c r="CK207" s="22">
        <v>30.460999999999999</v>
      </c>
      <c r="CL207" s="17">
        <v>57.9</v>
      </c>
      <c r="CM207" s="17">
        <v>69.5</v>
      </c>
      <c r="CN207" s="17">
        <v>57.8</v>
      </c>
      <c r="CO207" s="17">
        <v>54.6</v>
      </c>
      <c r="CP207" s="17">
        <v>57.3</v>
      </c>
      <c r="CQ207" s="7">
        <v>54.76</v>
      </c>
      <c r="CR207">
        <v>187.2</v>
      </c>
      <c r="CS207" s="17">
        <v>44</v>
      </c>
      <c r="CT207" s="22">
        <v>53.5</v>
      </c>
      <c r="CU207" s="22">
        <v>53.8</v>
      </c>
      <c r="CV207">
        <v>6.8</v>
      </c>
      <c r="CW207">
        <v>4.68</v>
      </c>
      <c r="CX207" s="21">
        <v>4.72</v>
      </c>
      <c r="CY207" s="21">
        <v>8.77</v>
      </c>
      <c r="CZ207" s="21">
        <v>10.62</v>
      </c>
      <c r="DA207" s="21">
        <v>5.55</v>
      </c>
      <c r="DB207" s="4">
        <v>5.5439999999999996</v>
      </c>
      <c r="DC207" s="4">
        <f t="shared" si="32"/>
        <v>0.20399999999999974</v>
      </c>
      <c r="DD207" s="21">
        <v>6.29</v>
      </c>
      <c r="DE207" s="21">
        <v>7.86</v>
      </c>
      <c r="DF207" s="21">
        <v>8.89</v>
      </c>
      <c r="DG207" s="21">
        <v>5.34</v>
      </c>
      <c r="DH207" s="21">
        <v>5.61</v>
      </c>
      <c r="DI207" s="21">
        <v>6.1</v>
      </c>
      <c r="DJ207" s="4">
        <f t="shared" si="27"/>
        <v>0.75999999999999979</v>
      </c>
      <c r="DK207" s="4">
        <f t="shared" si="33"/>
        <v>0.90999999999999925</v>
      </c>
      <c r="DL207" s="4">
        <f t="shared" si="34"/>
        <v>2.7599999999999989</v>
      </c>
      <c r="DM207" s="4">
        <f t="shared" si="28"/>
        <v>1.0300000000000002</v>
      </c>
      <c r="DN207" s="4">
        <f t="shared" si="35"/>
        <v>0.27000000000000046</v>
      </c>
      <c r="DO207" s="4">
        <f t="shared" si="36"/>
        <v>0.95000000000000018</v>
      </c>
      <c r="DP207" s="4">
        <f t="shared" si="37"/>
        <v>2.5200000000000005</v>
      </c>
      <c r="DQ207" s="14">
        <v>184.63800000000001</v>
      </c>
      <c r="DR207" s="14">
        <v>101.102</v>
      </c>
      <c r="DS207" s="2"/>
      <c r="DT207" s="22">
        <v>94.533000000000001</v>
      </c>
      <c r="DU207" s="17">
        <v>282.39999999999998</v>
      </c>
      <c r="DV207" s="17">
        <v>963</v>
      </c>
      <c r="DW207" s="17">
        <v>651</v>
      </c>
      <c r="DX207" s="19">
        <v>34403</v>
      </c>
      <c r="DY207" s="14">
        <v>182.45240000000001</v>
      </c>
      <c r="DZ207" s="14">
        <v>131.85319999999999</v>
      </c>
      <c r="EA207" s="22">
        <v>34.630000000000003</v>
      </c>
      <c r="EB207" s="14">
        <v>13.590999999999999</v>
      </c>
      <c r="EC207" s="14">
        <v>196.04339999999999</v>
      </c>
      <c r="ED207">
        <v>92.4</v>
      </c>
      <c r="EE207">
        <v>845.7</v>
      </c>
      <c r="EF207">
        <v>18.960339999999999</v>
      </c>
      <c r="EG207" s="1"/>
      <c r="EI207" s="14">
        <v>100.28619999999999</v>
      </c>
      <c r="EJ207" s="1"/>
      <c r="EK207" s="14">
        <v>2.4946000000000002</v>
      </c>
      <c r="EL207" s="14">
        <v>293.46620000000001</v>
      </c>
      <c r="EM207" s="14">
        <v>2.2803</v>
      </c>
      <c r="EN207" s="14">
        <v>1.0264</v>
      </c>
      <c r="EO207">
        <v>70.099999999999994</v>
      </c>
      <c r="EQ207">
        <v>1.304025</v>
      </c>
      <c r="ER207">
        <v>0.213032</v>
      </c>
      <c r="ES207" s="40">
        <v>-18.668993</v>
      </c>
    </row>
    <row r="208" spans="1:149">
      <c r="A208" s="26">
        <v>27576</v>
      </c>
      <c r="B208" s="14">
        <v>40.590899999999998</v>
      </c>
      <c r="C208" s="14">
        <v>39.979399999999998</v>
      </c>
      <c r="D208" s="14">
        <v>52.554499999999997</v>
      </c>
      <c r="E208" s="14">
        <v>40.161499999999997</v>
      </c>
      <c r="F208" s="14">
        <v>21.628</v>
      </c>
      <c r="G208" s="14">
        <v>58.9604</v>
      </c>
      <c r="H208" s="17">
        <v>73</v>
      </c>
      <c r="I208" s="17">
        <v>75.3</v>
      </c>
      <c r="J208" s="14">
        <v>36.990699999999997</v>
      </c>
      <c r="K208">
        <v>37.5199</v>
      </c>
      <c r="L208" s="14">
        <v>60.095999999999997</v>
      </c>
      <c r="M208">
        <v>24.4512</v>
      </c>
      <c r="N208">
        <v>56.464700000000001</v>
      </c>
      <c r="O208" s="19">
        <v>16678</v>
      </c>
      <c r="P208" s="19">
        <v>76769</v>
      </c>
      <c r="Q208" s="19">
        <v>55788</v>
      </c>
      <c r="R208" s="19">
        <v>20981</v>
      </c>
      <c r="S208" s="19">
        <v>14861</v>
      </c>
      <c r="T208" s="19">
        <v>61908</v>
      </c>
      <c r="U208">
        <v>2885</v>
      </c>
      <c r="V208">
        <v>3163</v>
      </c>
      <c r="W208">
        <v>8813</v>
      </c>
      <c r="X208" s="19">
        <v>10078</v>
      </c>
      <c r="Y208" s="19">
        <v>6600</v>
      </c>
      <c r="Z208" s="19">
        <v>3501</v>
      </c>
      <c r="AA208" s="19">
        <v>5515</v>
      </c>
      <c r="AB208" s="19">
        <v>4042</v>
      </c>
      <c r="AC208" s="19">
        <v>2047</v>
      </c>
      <c r="AD208" s="19">
        <v>5552</v>
      </c>
      <c r="AE208" s="19">
        <v>802</v>
      </c>
      <c r="AF208" s="19">
        <v>6032</v>
      </c>
      <c r="AG208" s="19">
        <v>2150</v>
      </c>
      <c r="AH208" s="19">
        <v>15589</v>
      </c>
      <c r="AI208" s="17">
        <v>8611.2000000000007</v>
      </c>
      <c r="AJ208" s="17">
        <v>3798.6</v>
      </c>
      <c r="AK208" s="19">
        <v>85894</v>
      </c>
      <c r="AL208" s="19">
        <v>94021</v>
      </c>
      <c r="AM208">
        <v>61.3</v>
      </c>
      <c r="AN208">
        <v>8.6</v>
      </c>
      <c r="AO208" s="17">
        <f t="shared" si="29"/>
        <v>7.1175588432371493</v>
      </c>
      <c r="AP208" s="17">
        <f t="shared" si="30"/>
        <v>1.4900926388785485</v>
      </c>
      <c r="AQ208" s="17">
        <v>20.7</v>
      </c>
      <c r="AR208">
        <v>7</v>
      </c>
      <c r="AS208">
        <v>8</v>
      </c>
      <c r="AT208">
        <v>2882</v>
      </c>
      <c r="AU208">
        <v>2268</v>
      </c>
      <c r="AV208" s="19">
        <f t="shared" si="31"/>
        <v>1542</v>
      </c>
      <c r="AW208">
        <v>2943</v>
      </c>
      <c r="AX208">
        <v>1401</v>
      </c>
      <c r="AY208">
        <v>4623</v>
      </c>
      <c r="AZ208">
        <v>1872</v>
      </c>
      <c r="BA208">
        <v>822</v>
      </c>
      <c r="BB208">
        <v>845</v>
      </c>
      <c r="BC208">
        <v>3669</v>
      </c>
      <c r="BD208" s="17">
        <v>39.4</v>
      </c>
      <c r="BE208" s="17">
        <v>35.9</v>
      </c>
      <c r="BF208" s="17">
        <v>2.6</v>
      </c>
      <c r="BG208" s="7">
        <v>53</v>
      </c>
      <c r="BH208" s="19">
        <v>1264</v>
      </c>
      <c r="BI208" s="19">
        <v>236</v>
      </c>
      <c r="BJ208" s="19">
        <v>307</v>
      </c>
      <c r="BK208" s="19">
        <v>147</v>
      </c>
      <c r="BL208" s="19">
        <v>503</v>
      </c>
      <c r="BM208" s="19">
        <v>307</v>
      </c>
      <c r="BN208" s="19">
        <v>1020</v>
      </c>
      <c r="BO208">
        <v>47.85</v>
      </c>
      <c r="BP208">
        <v>85125</v>
      </c>
      <c r="BQ208">
        <v>79897</v>
      </c>
      <c r="BR208">
        <v>324663</v>
      </c>
      <c r="BS208" s="17">
        <v>28.7</v>
      </c>
      <c r="BT208">
        <v>20811</v>
      </c>
      <c r="BU208">
        <v>567.52</v>
      </c>
      <c r="BV208" s="17">
        <v>24.6</v>
      </c>
      <c r="BW208">
        <v>1086350</v>
      </c>
      <c r="BX208">
        <v>1071611.7343939999</v>
      </c>
      <c r="BY208" s="17">
        <v>58.4</v>
      </c>
      <c r="BZ208">
        <v>409801</v>
      </c>
      <c r="CA208">
        <v>115968</v>
      </c>
      <c r="CB208" s="17">
        <v>59.4</v>
      </c>
      <c r="CC208">
        <v>17</v>
      </c>
      <c r="CD208">
        <v>34.1</v>
      </c>
      <c r="CE208" s="1"/>
      <c r="CH208">
        <v>14.03</v>
      </c>
      <c r="CI208">
        <v>47</v>
      </c>
      <c r="CJ208" s="22">
        <v>30.454000000000001</v>
      </c>
      <c r="CK208" s="22">
        <v>30.649000000000001</v>
      </c>
      <c r="CL208" s="17">
        <v>58.4</v>
      </c>
      <c r="CM208" s="17">
        <v>70.5</v>
      </c>
      <c r="CN208" s="17">
        <v>58.4</v>
      </c>
      <c r="CO208" s="17">
        <v>54.8</v>
      </c>
      <c r="CP208" s="17">
        <v>57.5</v>
      </c>
      <c r="CQ208" s="7">
        <v>54.35</v>
      </c>
      <c r="CR208">
        <v>195.5</v>
      </c>
      <c r="CS208" s="17">
        <v>53</v>
      </c>
      <c r="CT208" s="22">
        <v>54</v>
      </c>
      <c r="CU208" s="22">
        <v>54</v>
      </c>
      <c r="CV208">
        <v>6.82</v>
      </c>
      <c r="CW208">
        <v>4.71</v>
      </c>
      <c r="CX208" s="21">
        <v>4.7300000000000004</v>
      </c>
      <c r="CY208" s="21">
        <v>8.84</v>
      </c>
      <c r="CZ208" s="21">
        <v>10.55</v>
      </c>
      <c r="DA208" s="21">
        <v>6.1</v>
      </c>
      <c r="DB208" s="4">
        <v>6.194</v>
      </c>
      <c r="DC208" s="4">
        <f t="shared" si="32"/>
        <v>6.4000000000000057E-2</v>
      </c>
      <c r="DD208" s="21">
        <v>7.11</v>
      </c>
      <c r="DE208" s="21">
        <v>8.06</v>
      </c>
      <c r="DF208" s="21">
        <v>8.89</v>
      </c>
      <c r="DG208" s="21">
        <v>6.13</v>
      </c>
      <c r="DH208" s="21">
        <v>6.5</v>
      </c>
      <c r="DI208" s="21">
        <v>7.15</v>
      </c>
      <c r="DJ208" s="4">
        <f t="shared" si="27"/>
        <v>1.0200000000000005</v>
      </c>
      <c r="DK208" s="4">
        <f t="shared" si="33"/>
        <v>0.77999999999999936</v>
      </c>
      <c r="DL208" s="4">
        <f t="shared" si="34"/>
        <v>2.4900000000000002</v>
      </c>
      <c r="DM208" s="4">
        <f t="shared" si="28"/>
        <v>0.83000000000000007</v>
      </c>
      <c r="DN208" s="4">
        <f t="shared" si="35"/>
        <v>0.37000000000000011</v>
      </c>
      <c r="DO208" s="4">
        <f t="shared" si="36"/>
        <v>0.98000000000000043</v>
      </c>
      <c r="DP208" s="4">
        <f t="shared" si="37"/>
        <v>1.9300000000000006</v>
      </c>
      <c r="DQ208" s="14">
        <v>183.65100000000001</v>
      </c>
      <c r="DR208" s="14">
        <v>101.2303</v>
      </c>
      <c r="DS208" s="2"/>
      <c r="DT208" s="22">
        <v>94.296999999999997</v>
      </c>
      <c r="DU208" s="17">
        <v>283.7</v>
      </c>
      <c r="DV208" s="17">
        <v>975.1</v>
      </c>
      <c r="DW208" s="17">
        <v>657.3</v>
      </c>
      <c r="DX208" s="19">
        <v>34574</v>
      </c>
      <c r="DY208" s="14">
        <v>183.69370000000001</v>
      </c>
      <c r="DZ208" s="14">
        <v>131.83000000000001</v>
      </c>
      <c r="EA208" s="22">
        <v>34.875</v>
      </c>
      <c r="EB208" s="14">
        <v>13.8857</v>
      </c>
      <c r="EC208" s="14">
        <v>197.57939999999999</v>
      </c>
      <c r="ED208">
        <v>92.49</v>
      </c>
      <c r="EE208">
        <v>856.28</v>
      </c>
      <c r="EF208">
        <v>17.483460000000001</v>
      </c>
      <c r="EG208" s="1"/>
      <c r="EI208" s="14">
        <v>102.91800000000001</v>
      </c>
      <c r="EJ208" s="1"/>
      <c r="EK208" s="14">
        <v>2.6141999999999999</v>
      </c>
      <c r="EL208" s="14">
        <v>296.3741</v>
      </c>
      <c r="EM208" s="14">
        <v>2.1844999999999999</v>
      </c>
      <c r="EN208" s="14">
        <v>1.0308999999999999</v>
      </c>
      <c r="EO208">
        <v>70.400000000000006</v>
      </c>
      <c r="EQ208">
        <v>1.3477650000000001</v>
      </c>
      <c r="ER208">
        <v>0.352296</v>
      </c>
      <c r="ES208" s="40">
        <v>-23.446197000000002</v>
      </c>
    </row>
    <row r="209" spans="1:149">
      <c r="A209" s="26">
        <v>27607</v>
      </c>
      <c r="B209" s="14">
        <v>40.958399999999997</v>
      </c>
      <c r="C209" s="14">
        <v>40.026699999999998</v>
      </c>
      <c r="D209" s="14">
        <v>52.806100000000001</v>
      </c>
      <c r="E209" s="14">
        <v>40.791800000000002</v>
      </c>
      <c r="F209" s="14">
        <v>22.137599999999999</v>
      </c>
      <c r="G209" s="14">
        <v>59.717300000000002</v>
      </c>
      <c r="H209" s="17">
        <v>73.599999999999994</v>
      </c>
      <c r="I209" s="17">
        <v>75.8</v>
      </c>
      <c r="J209" s="14">
        <v>37.465899999999998</v>
      </c>
      <c r="K209">
        <v>37.984400000000001</v>
      </c>
      <c r="L209" s="14">
        <v>60.190199999999997</v>
      </c>
      <c r="M209">
        <v>24.316800000000001</v>
      </c>
      <c r="N209">
        <v>56.631900000000002</v>
      </c>
      <c r="O209" s="19">
        <v>16824</v>
      </c>
      <c r="P209" s="19">
        <v>77155</v>
      </c>
      <c r="Q209" s="19">
        <v>55979</v>
      </c>
      <c r="R209" s="19">
        <v>21176</v>
      </c>
      <c r="S209" s="19">
        <v>14870</v>
      </c>
      <c r="T209" s="19">
        <v>62285</v>
      </c>
      <c r="U209">
        <v>2886</v>
      </c>
      <c r="V209">
        <v>3183</v>
      </c>
      <c r="W209">
        <v>8801</v>
      </c>
      <c r="X209" s="19">
        <v>10175</v>
      </c>
      <c r="Y209" s="19">
        <v>6649</v>
      </c>
      <c r="Z209" s="19">
        <v>3547</v>
      </c>
      <c r="AA209" s="19">
        <v>5546</v>
      </c>
      <c r="AB209" s="19">
        <v>4052</v>
      </c>
      <c r="AC209" s="19">
        <v>2054</v>
      </c>
      <c r="AD209" s="19">
        <v>5585</v>
      </c>
      <c r="AE209" s="19">
        <v>805</v>
      </c>
      <c r="AF209" s="19">
        <v>6069</v>
      </c>
      <c r="AG209" s="19">
        <v>2162</v>
      </c>
      <c r="AH209" s="19">
        <v>15641</v>
      </c>
      <c r="AI209" s="17">
        <v>8652.9</v>
      </c>
      <c r="AJ209" s="17">
        <v>3806.5</v>
      </c>
      <c r="AK209" s="19">
        <v>86234</v>
      </c>
      <c r="AL209" s="19">
        <v>94162</v>
      </c>
      <c r="AM209">
        <v>61.3</v>
      </c>
      <c r="AN209">
        <v>8.4</v>
      </c>
      <c r="AO209" s="17">
        <f t="shared" si="29"/>
        <v>6.9762749304390308</v>
      </c>
      <c r="AP209" s="17">
        <f t="shared" si="30"/>
        <v>1.5632633121641426</v>
      </c>
      <c r="AQ209" s="17">
        <v>20.7</v>
      </c>
      <c r="AR209">
        <v>6.7</v>
      </c>
      <c r="AS209">
        <v>7.9</v>
      </c>
      <c r="AT209">
        <v>2808</v>
      </c>
      <c r="AU209">
        <v>2371</v>
      </c>
      <c r="AV209" s="19">
        <f t="shared" si="31"/>
        <v>1390</v>
      </c>
      <c r="AW209">
        <v>2862</v>
      </c>
      <c r="AX209">
        <v>1472</v>
      </c>
      <c r="AY209">
        <v>4483</v>
      </c>
      <c r="AZ209">
        <v>1922</v>
      </c>
      <c r="BA209">
        <v>788</v>
      </c>
      <c r="BB209">
        <v>877</v>
      </c>
      <c r="BC209">
        <v>3650</v>
      </c>
      <c r="BD209" s="17">
        <v>39.700000000000003</v>
      </c>
      <c r="BE209" s="17">
        <v>36.1</v>
      </c>
      <c r="BF209" s="17">
        <v>2.8</v>
      </c>
      <c r="BG209" s="7">
        <v>52</v>
      </c>
      <c r="BH209" s="19">
        <v>1344</v>
      </c>
      <c r="BI209" s="19">
        <v>211</v>
      </c>
      <c r="BJ209" s="19">
        <v>351</v>
      </c>
      <c r="BK209" s="19">
        <v>149</v>
      </c>
      <c r="BL209" s="19">
        <v>495</v>
      </c>
      <c r="BM209" s="19">
        <v>349</v>
      </c>
      <c r="BN209" s="19">
        <v>994</v>
      </c>
      <c r="BO209">
        <v>43.85</v>
      </c>
      <c r="BP209">
        <v>85472</v>
      </c>
      <c r="BQ209">
        <v>81435</v>
      </c>
      <c r="BR209">
        <v>322444</v>
      </c>
      <c r="BS209" s="17">
        <v>35.1</v>
      </c>
      <c r="BT209">
        <v>20468</v>
      </c>
      <c r="BU209">
        <v>566.91</v>
      </c>
      <c r="BV209" s="17">
        <v>28.1</v>
      </c>
      <c r="BW209">
        <v>1106915</v>
      </c>
      <c r="BX209">
        <v>1079419.397508</v>
      </c>
      <c r="BY209" s="17">
        <v>60.3</v>
      </c>
      <c r="BZ209">
        <v>414608</v>
      </c>
      <c r="CA209">
        <v>116624</v>
      </c>
      <c r="CB209" s="17">
        <v>59.8</v>
      </c>
      <c r="CC209">
        <v>16.7</v>
      </c>
      <c r="CD209">
        <v>34.9</v>
      </c>
      <c r="CE209" s="1"/>
      <c r="CH209">
        <v>14.25</v>
      </c>
      <c r="CI209">
        <v>47.3</v>
      </c>
      <c r="CJ209" s="22">
        <v>30.585999999999999</v>
      </c>
      <c r="CK209" s="22">
        <v>30.754999999999999</v>
      </c>
      <c r="CL209" s="17">
        <v>58.9</v>
      </c>
      <c r="CM209" s="17">
        <v>71.3</v>
      </c>
      <c r="CN209" s="17">
        <v>59</v>
      </c>
      <c r="CO209" s="17">
        <v>55.1</v>
      </c>
      <c r="CP209" s="17">
        <v>58</v>
      </c>
      <c r="CQ209" s="7">
        <v>55.95</v>
      </c>
      <c r="CR209">
        <v>205.6</v>
      </c>
      <c r="CS209" s="17">
        <v>68.8</v>
      </c>
      <c r="CT209" s="22">
        <v>54.2</v>
      </c>
      <c r="CU209" s="22">
        <v>54.2</v>
      </c>
      <c r="CV209">
        <v>6.81</v>
      </c>
      <c r="CW209">
        <v>4.75</v>
      </c>
      <c r="CX209" s="21">
        <v>4.7699999999999996</v>
      </c>
      <c r="CY209" s="21">
        <v>8.9499999999999993</v>
      </c>
      <c r="CZ209" s="21">
        <v>10.59</v>
      </c>
      <c r="DA209" s="21">
        <v>6.14</v>
      </c>
      <c r="DB209" s="4">
        <v>6.4640000000000004</v>
      </c>
      <c r="DC209" s="4">
        <f t="shared" si="32"/>
        <v>2.4000000000000021E-2</v>
      </c>
      <c r="DD209" s="21">
        <v>7.7</v>
      </c>
      <c r="DE209" s="21">
        <v>8.4</v>
      </c>
      <c r="DF209" s="21">
        <v>8.94</v>
      </c>
      <c r="DG209" s="21">
        <v>6.44</v>
      </c>
      <c r="DH209" s="21">
        <v>6.94</v>
      </c>
      <c r="DI209" s="21">
        <v>7.22</v>
      </c>
      <c r="DJ209" s="4">
        <f t="shared" si="27"/>
        <v>0.77999999999999936</v>
      </c>
      <c r="DK209" s="4">
        <f t="shared" si="33"/>
        <v>0.54999999999999893</v>
      </c>
      <c r="DL209" s="4">
        <f t="shared" si="34"/>
        <v>2.1899999999999995</v>
      </c>
      <c r="DM209" s="4">
        <f t="shared" si="28"/>
        <v>0.53999999999999915</v>
      </c>
      <c r="DN209" s="4">
        <f t="shared" si="35"/>
        <v>0.5</v>
      </c>
      <c r="DO209" s="4">
        <f t="shared" si="36"/>
        <v>1.2599999999999998</v>
      </c>
      <c r="DP209" s="4">
        <f t="shared" si="37"/>
        <v>1.96</v>
      </c>
      <c r="DQ209" s="14">
        <v>182.9282</v>
      </c>
      <c r="DR209" s="14">
        <v>101.61539999999999</v>
      </c>
      <c r="DS209" s="2"/>
      <c r="DT209" s="22">
        <v>94.71</v>
      </c>
      <c r="DU209" s="17">
        <v>284.10000000000002</v>
      </c>
      <c r="DV209" s="17">
        <v>983.1</v>
      </c>
      <c r="DW209" s="17">
        <v>661.2</v>
      </c>
      <c r="DX209" s="19">
        <v>34249</v>
      </c>
      <c r="DY209" s="14">
        <v>184.04400000000001</v>
      </c>
      <c r="DZ209" s="14">
        <v>131.93129999999999</v>
      </c>
      <c r="EA209" s="22">
        <v>34.46</v>
      </c>
      <c r="EB209" s="14">
        <v>14.1676</v>
      </c>
      <c r="EC209" s="14">
        <v>198.2116</v>
      </c>
      <c r="ED209">
        <v>85.71</v>
      </c>
      <c r="EE209">
        <v>815.51</v>
      </c>
      <c r="EF209">
        <v>23.58727</v>
      </c>
      <c r="EG209" s="1"/>
      <c r="EI209" s="14">
        <v>104.82980000000001</v>
      </c>
      <c r="EJ209" s="1"/>
      <c r="EK209" s="14">
        <v>2.6787000000000001</v>
      </c>
      <c r="EL209" s="14">
        <v>297.97620000000001</v>
      </c>
      <c r="EM209" s="14">
        <v>2.1143000000000001</v>
      </c>
      <c r="EN209" s="14">
        <v>1.0354000000000001</v>
      </c>
      <c r="EO209">
        <v>70.7</v>
      </c>
      <c r="EQ209">
        <v>1.330573</v>
      </c>
      <c r="ER209">
        <v>0.26812000000000002</v>
      </c>
      <c r="ES209" s="40">
        <v>-27.108702999999998</v>
      </c>
    </row>
    <row r="210" spans="1:149">
      <c r="A210" s="26">
        <v>27638</v>
      </c>
      <c r="B210" s="14">
        <v>41.473199999999999</v>
      </c>
      <c r="C210" s="14">
        <v>40.623100000000001</v>
      </c>
      <c r="D210" s="14">
        <v>53.549199999999999</v>
      </c>
      <c r="E210" s="14">
        <v>41.303100000000001</v>
      </c>
      <c r="F210" s="14">
        <v>22.519500000000001</v>
      </c>
      <c r="G210" s="14">
        <v>61.177500000000002</v>
      </c>
      <c r="H210" s="17">
        <v>74.7</v>
      </c>
      <c r="I210" s="17">
        <v>76.599999999999994</v>
      </c>
      <c r="J210" s="14">
        <v>38.227499999999999</v>
      </c>
      <c r="K210">
        <v>38.427700000000002</v>
      </c>
      <c r="L210" s="14">
        <v>60.884399999999999</v>
      </c>
      <c r="M210">
        <v>24.716799999999999</v>
      </c>
      <c r="N210">
        <v>57.554900000000004</v>
      </c>
      <c r="O210" s="19">
        <v>16904</v>
      </c>
      <c r="P210" s="19">
        <v>77230</v>
      </c>
      <c r="Q210" s="19">
        <v>55946</v>
      </c>
      <c r="R210" s="19">
        <v>21284</v>
      </c>
      <c r="S210" s="19">
        <v>14824</v>
      </c>
      <c r="T210" s="19">
        <v>62406</v>
      </c>
      <c r="U210">
        <v>2891</v>
      </c>
      <c r="V210">
        <v>3188</v>
      </c>
      <c r="W210">
        <v>8745</v>
      </c>
      <c r="X210" s="19">
        <v>10204</v>
      </c>
      <c r="Y210" s="19">
        <v>6700</v>
      </c>
      <c r="Z210" s="19">
        <v>3573</v>
      </c>
      <c r="AA210" s="19">
        <v>5540</v>
      </c>
      <c r="AB210" s="19">
        <v>4062</v>
      </c>
      <c r="AC210" s="19">
        <v>2055</v>
      </c>
      <c r="AD210" s="19">
        <v>5580</v>
      </c>
      <c r="AE210" s="19">
        <v>807</v>
      </c>
      <c r="AF210" s="19">
        <v>6066</v>
      </c>
      <c r="AG210" s="19">
        <v>2161</v>
      </c>
      <c r="AH210" s="19">
        <v>15658</v>
      </c>
      <c r="AI210" s="17">
        <v>8654.7999999999993</v>
      </c>
      <c r="AJ210" s="17">
        <v>3826</v>
      </c>
      <c r="AK210" s="19">
        <v>86279</v>
      </c>
      <c r="AL210" s="19">
        <v>94202</v>
      </c>
      <c r="AM210">
        <v>61.2</v>
      </c>
      <c r="AN210">
        <v>8.4</v>
      </c>
      <c r="AO210" s="17">
        <f t="shared" si="29"/>
        <v>6.9457124052567885</v>
      </c>
      <c r="AP210" s="17">
        <f t="shared" si="30"/>
        <v>1.6963546421519713</v>
      </c>
      <c r="AQ210" s="17">
        <v>19.5</v>
      </c>
      <c r="AR210">
        <v>6.9</v>
      </c>
      <c r="AS210">
        <v>7.7</v>
      </c>
      <c r="AT210">
        <v>2878</v>
      </c>
      <c r="AU210">
        <v>2357</v>
      </c>
      <c r="AV210" s="19">
        <f t="shared" si="31"/>
        <v>1308</v>
      </c>
      <c r="AW210">
        <v>2906</v>
      </c>
      <c r="AX210">
        <v>1598</v>
      </c>
      <c r="AY210">
        <v>4668</v>
      </c>
      <c r="AZ210">
        <v>1861</v>
      </c>
      <c r="BA210">
        <v>838</v>
      </c>
      <c r="BB210">
        <v>824</v>
      </c>
      <c r="BC210">
        <v>3566</v>
      </c>
      <c r="BD210" s="17">
        <v>39.799999999999997</v>
      </c>
      <c r="BE210" s="17">
        <v>36.1</v>
      </c>
      <c r="BF210" s="17">
        <v>2.8</v>
      </c>
      <c r="BG210" s="7">
        <v>54</v>
      </c>
      <c r="BH210" s="19">
        <v>1360</v>
      </c>
      <c r="BI210" s="19">
        <v>247</v>
      </c>
      <c r="BJ210" s="19">
        <v>333</v>
      </c>
      <c r="BK210" s="19">
        <v>163</v>
      </c>
      <c r="BL210" s="19">
        <v>540</v>
      </c>
      <c r="BM210" s="19">
        <v>324</v>
      </c>
      <c r="BN210" s="19">
        <v>1064</v>
      </c>
      <c r="BO210">
        <v>51.35</v>
      </c>
      <c r="BP210">
        <v>85119</v>
      </c>
      <c r="BQ210">
        <v>81707</v>
      </c>
      <c r="BR210">
        <v>320096</v>
      </c>
      <c r="BS210" s="17">
        <v>43.8</v>
      </c>
      <c r="BT210">
        <v>19520</v>
      </c>
      <c r="BU210">
        <v>566.59</v>
      </c>
      <c r="BV210" s="17">
        <v>34.200000000000003</v>
      </c>
      <c r="BW210">
        <v>1147338</v>
      </c>
      <c r="BX210">
        <v>1095073.6642440001</v>
      </c>
      <c r="BY210" s="17">
        <v>60.4</v>
      </c>
      <c r="BZ210">
        <v>415601</v>
      </c>
      <c r="CA210">
        <v>116670</v>
      </c>
      <c r="CB210" s="17">
        <v>59.5</v>
      </c>
      <c r="CC210">
        <v>17.100000000000001</v>
      </c>
      <c r="CD210">
        <v>34.9</v>
      </c>
      <c r="CE210" s="1"/>
      <c r="CH210">
        <v>14.04</v>
      </c>
      <c r="CI210">
        <v>47.4</v>
      </c>
      <c r="CJ210" s="22">
        <v>30.736999999999998</v>
      </c>
      <c r="CK210" s="22">
        <v>30.920999999999999</v>
      </c>
      <c r="CL210" s="17">
        <v>59.3</v>
      </c>
      <c r="CM210" s="17">
        <v>71.8</v>
      </c>
      <c r="CN210" s="17">
        <v>59.4</v>
      </c>
      <c r="CO210" s="17">
        <v>55.4</v>
      </c>
      <c r="CP210" s="17">
        <v>58.2</v>
      </c>
      <c r="CQ210" s="7">
        <v>58.44</v>
      </c>
      <c r="CR210">
        <v>206.3</v>
      </c>
      <c r="CS210" s="17">
        <v>73.599999999999994</v>
      </c>
      <c r="CT210" s="22">
        <v>54.6</v>
      </c>
      <c r="CU210" s="22">
        <v>54.5</v>
      </c>
      <c r="CV210">
        <v>6.83</v>
      </c>
      <c r="CW210">
        <v>4.78</v>
      </c>
      <c r="CX210" s="21">
        <v>4.79</v>
      </c>
      <c r="CY210" s="21">
        <v>8.9499999999999993</v>
      </c>
      <c r="CZ210" s="21">
        <v>10.61</v>
      </c>
      <c r="DA210" s="21">
        <v>6.24</v>
      </c>
      <c r="DB210" s="4">
        <v>6.6639999999999997</v>
      </c>
      <c r="DC210" s="4">
        <f t="shared" si="32"/>
        <v>0.24399999999999977</v>
      </c>
      <c r="DD210" s="21">
        <v>7.75</v>
      </c>
      <c r="DE210" s="21">
        <v>8.43</v>
      </c>
      <c r="DF210" s="21">
        <v>9.1300000000000008</v>
      </c>
      <c r="DG210" s="21">
        <v>6.42</v>
      </c>
      <c r="DH210" s="21">
        <v>6.92</v>
      </c>
      <c r="DI210" s="21">
        <v>7.4</v>
      </c>
      <c r="DJ210" s="4">
        <f t="shared" si="27"/>
        <v>0.98000000000000043</v>
      </c>
      <c r="DK210" s="4">
        <f t="shared" si="33"/>
        <v>0.51999999999999957</v>
      </c>
      <c r="DL210" s="4">
        <f t="shared" si="34"/>
        <v>2.1799999999999997</v>
      </c>
      <c r="DM210" s="4">
        <f t="shared" si="28"/>
        <v>0.70000000000000107</v>
      </c>
      <c r="DN210" s="4">
        <f t="shared" si="35"/>
        <v>0.5</v>
      </c>
      <c r="DO210" s="4">
        <f t="shared" si="36"/>
        <v>1.33</v>
      </c>
      <c r="DP210" s="4">
        <f t="shared" si="37"/>
        <v>2.0099999999999998</v>
      </c>
      <c r="DQ210" s="14">
        <v>182.822</v>
      </c>
      <c r="DR210" s="14">
        <v>102.182</v>
      </c>
      <c r="DS210" s="2"/>
      <c r="DT210" s="22">
        <v>95.224000000000004</v>
      </c>
      <c r="DU210" s="17">
        <v>285.7</v>
      </c>
      <c r="DV210" s="17">
        <v>991.5</v>
      </c>
      <c r="DW210" s="17">
        <v>666.2</v>
      </c>
      <c r="DX210" s="19">
        <v>34241</v>
      </c>
      <c r="DY210" s="14">
        <v>184.9384</v>
      </c>
      <c r="DZ210" s="14">
        <v>132.13249999999999</v>
      </c>
      <c r="EA210" s="22">
        <v>34.637</v>
      </c>
      <c r="EB210" s="14">
        <v>14.490600000000001</v>
      </c>
      <c r="EC210" s="14">
        <v>199.429</v>
      </c>
      <c r="ED210">
        <v>84.67</v>
      </c>
      <c r="EE210">
        <v>818.28</v>
      </c>
      <c r="EF210">
        <v>23.164580000000001</v>
      </c>
      <c r="EG210" s="1"/>
      <c r="EI210" s="14">
        <v>105.587</v>
      </c>
      <c r="EJ210" s="1"/>
      <c r="EK210" s="14">
        <v>2.7099000000000002</v>
      </c>
      <c r="EL210" s="14">
        <v>299.90899999999999</v>
      </c>
      <c r="EM210" s="14">
        <v>2.0834000000000001</v>
      </c>
      <c r="EN210" s="14">
        <v>1.0263</v>
      </c>
      <c r="EO210">
        <v>70.400000000000006</v>
      </c>
      <c r="EQ210">
        <v>1.292521</v>
      </c>
      <c r="ER210">
        <v>0.28102100000000002</v>
      </c>
      <c r="ES210" s="40">
        <v>-16.302372999999999</v>
      </c>
    </row>
    <row r="211" spans="1:149">
      <c r="A211" s="26">
        <v>27668</v>
      </c>
      <c r="B211" s="14">
        <v>41.641800000000003</v>
      </c>
      <c r="C211" s="14">
        <v>40.695799999999998</v>
      </c>
      <c r="D211" s="14">
        <v>53.614199999999997</v>
      </c>
      <c r="E211" s="14">
        <v>41.530799999999999</v>
      </c>
      <c r="F211" s="14">
        <v>22.459199999999999</v>
      </c>
      <c r="G211" s="14">
        <v>62.149500000000003</v>
      </c>
      <c r="H211" s="17">
        <v>74.900000000000006</v>
      </c>
      <c r="I211" s="17">
        <v>76.8</v>
      </c>
      <c r="J211" s="14">
        <v>38.046900000000001</v>
      </c>
      <c r="K211">
        <v>37.8506</v>
      </c>
      <c r="L211" s="14">
        <v>61.104999999999997</v>
      </c>
      <c r="M211">
        <v>24.787600000000001</v>
      </c>
      <c r="N211">
        <v>55.987499999999997</v>
      </c>
      <c r="O211" s="19">
        <v>16984</v>
      </c>
      <c r="P211" s="19">
        <v>77535</v>
      </c>
      <c r="Q211" s="19">
        <v>56151</v>
      </c>
      <c r="R211" s="19">
        <v>21384</v>
      </c>
      <c r="S211" s="19">
        <v>14900</v>
      </c>
      <c r="T211" s="19">
        <v>62635</v>
      </c>
      <c r="U211">
        <v>2893</v>
      </c>
      <c r="V211">
        <v>3193</v>
      </c>
      <c r="W211">
        <v>8814</v>
      </c>
      <c r="X211" s="19">
        <v>10207</v>
      </c>
      <c r="Y211" s="19">
        <v>6777</v>
      </c>
      <c r="Z211" s="19">
        <v>3587</v>
      </c>
      <c r="AA211" s="19">
        <v>5562</v>
      </c>
      <c r="AB211" s="19">
        <v>4072</v>
      </c>
      <c r="AC211" s="19">
        <v>2061</v>
      </c>
      <c r="AD211" s="19">
        <v>5602</v>
      </c>
      <c r="AE211" s="19">
        <v>813</v>
      </c>
      <c r="AF211" s="19">
        <v>6093</v>
      </c>
      <c r="AG211" s="19">
        <v>2169</v>
      </c>
      <c r="AH211" s="19">
        <v>15692</v>
      </c>
      <c r="AI211" s="17">
        <v>8684.2999999999993</v>
      </c>
      <c r="AJ211" s="17">
        <v>3830.5</v>
      </c>
      <c r="AK211" s="19">
        <v>86370</v>
      </c>
      <c r="AL211" s="19">
        <v>94267</v>
      </c>
      <c r="AM211">
        <v>61.2</v>
      </c>
      <c r="AN211">
        <v>8.4</v>
      </c>
      <c r="AO211" s="17">
        <f t="shared" si="29"/>
        <v>6.9960855866846297</v>
      </c>
      <c r="AP211" s="17">
        <f t="shared" si="30"/>
        <v>1.5360624608823872</v>
      </c>
      <c r="AQ211" s="17">
        <v>19.8</v>
      </c>
      <c r="AR211">
        <v>6.8</v>
      </c>
      <c r="AS211">
        <v>7.9</v>
      </c>
      <c r="AT211">
        <v>2962</v>
      </c>
      <c r="AU211">
        <v>2392</v>
      </c>
      <c r="AV211" s="19">
        <f t="shared" si="31"/>
        <v>1241</v>
      </c>
      <c r="AW211">
        <v>2689</v>
      </c>
      <c r="AX211">
        <v>1448</v>
      </c>
      <c r="AY211">
        <v>4359</v>
      </c>
      <c r="AZ211">
        <v>1930</v>
      </c>
      <c r="BA211">
        <v>830</v>
      </c>
      <c r="BB211">
        <v>877</v>
      </c>
      <c r="BC211">
        <v>3600</v>
      </c>
      <c r="BD211" s="17">
        <v>39.9</v>
      </c>
      <c r="BE211" s="17">
        <v>36.1</v>
      </c>
      <c r="BF211" s="17">
        <v>2.7</v>
      </c>
      <c r="BG211" s="7">
        <v>54</v>
      </c>
      <c r="BH211" s="19">
        <v>1321</v>
      </c>
      <c r="BI211" s="19">
        <v>219</v>
      </c>
      <c r="BJ211" s="19">
        <v>326</v>
      </c>
      <c r="BK211" s="19">
        <v>157</v>
      </c>
      <c r="BL211" s="19">
        <v>530</v>
      </c>
      <c r="BM211" s="19">
        <v>308</v>
      </c>
      <c r="BN211" s="19">
        <v>1096</v>
      </c>
      <c r="BO211">
        <v>50.65</v>
      </c>
      <c r="BP211">
        <v>83360</v>
      </c>
      <c r="BQ211">
        <v>82254</v>
      </c>
      <c r="BR211">
        <v>316815</v>
      </c>
      <c r="BS211" s="17">
        <v>44.8</v>
      </c>
      <c r="BT211">
        <v>19737</v>
      </c>
      <c r="BU211">
        <v>568.34</v>
      </c>
      <c r="BV211" s="17">
        <v>41.9</v>
      </c>
      <c r="BW211">
        <v>1156125</v>
      </c>
      <c r="BX211">
        <v>1100944.6321409999</v>
      </c>
      <c r="BY211" s="17">
        <v>64.2</v>
      </c>
      <c r="BZ211">
        <v>416110</v>
      </c>
      <c r="CA211">
        <v>116834</v>
      </c>
      <c r="CB211" s="17">
        <v>59.7</v>
      </c>
      <c r="CC211">
        <v>17.100000000000001</v>
      </c>
      <c r="CD211">
        <v>35.200000000000003</v>
      </c>
      <c r="CE211" s="1"/>
      <c r="CH211">
        <v>14.66</v>
      </c>
      <c r="CI211">
        <v>47.2</v>
      </c>
      <c r="CJ211" s="22">
        <v>30.916</v>
      </c>
      <c r="CK211" s="22">
        <v>31.074999999999999</v>
      </c>
      <c r="CL211" s="17">
        <v>59.8</v>
      </c>
      <c r="CM211" s="17">
        <v>72.400000000000006</v>
      </c>
      <c r="CN211" s="17">
        <v>59.9</v>
      </c>
      <c r="CO211" s="17">
        <v>56</v>
      </c>
      <c r="CP211" s="17">
        <v>58.8</v>
      </c>
      <c r="CQ211" s="7">
        <v>58.2</v>
      </c>
      <c r="CR211">
        <v>201.4</v>
      </c>
      <c r="CS211" s="17">
        <v>75.3</v>
      </c>
      <c r="CT211" s="22">
        <v>54.9</v>
      </c>
      <c r="CU211" s="22">
        <v>54.8</v>
      </c>
      <c r="CV211">
        <v>6.81</v>
      </c>
      <c r="CW211">
        <v>4.8</v>
      </c>
      <c r="CX211" s="21">
        <v>4.8099999999999996</v>
      </c>
      <c r="CY211" s="21">
        <v>8.86</v>
      </c>
      <c r="CZ211" s="21">
        <v>10.62</v>
      </c>
      <c r="DA211" s="21">
        <v>5.82</v>
      </c>
      <c r="DB211" s="4">
        <v>6.2240000000000002</v>
      </c>
      <c r="DC211" s="4">
        <f t="shared" si="32"/>
        <v>0.26400000000000023</v>
      </c>
      <c r="DD211" s="21">
        <v>6.95</v>
      </c>
      <c r="DE211" s="21">
        <v>8.14</v>
      </c>
      <c r="DF211" s="21">
        <v>9.2200000000000006</v>
      </c>
      <c r="DG211" s="21">
        <v>5.96</v>
      </c>
      <c r="DH211" s="21">
        <v>6.25</v>
      </c>
      <c r="DI211" s="21">
        <v>7.15</v>
      </c>
      <c r="DJ211" s="4">
        <f t="shared" si="27"/>
        <v>1.1900000000000004</v>
      </c>
      <c r="DK211" s="4">
        <f t="shared" si="33"/>
        <v>0.71999999999999886</v>
      </c>
      <c r="DL211" s="4">
        <f t="shared" si="34"/>
        <v>2.4799999999999986</v>
      </c>
      <c r="DM211" s="4">
        <f t="shared" si="28"/>
        <v>1.08</v>
      </c>
      <c r="DN211" s="4">
        <f t="shared" si="35"/>
        <v>0.29000000000000004</v>
      </c>
      <c r="DO211" s="4">
        <f t="shared" si="36"/>
        <v>0.99000000000000021</v>
      </c>
      <c r="DP211" s="4">
        <f t="shared" si="37"/>
        <v>2.1800000000000006</v>
      </c>
      <c r="DQ211" s="14">
        <v>182.71420000000001</v>
      </c>
      <c r="DR211" s="14">
        <v>102.88679999999999</v>
      </c>
      <c r="DS211" s="2"/>
      <c r="DT211" s="22">
        <v>95.331999999999994</v>
      </c>
      <c r="DU211" s="17">
        <v>285.39999999999998</v>
      </c>
      <c r="DV211" s="17">
        <v>997.8</v>
      </c>
      <c r="DW211" s="17">
        <v>668.8</v>
      </c>
      <c r="DX211" s="19">
        <v>34444</v>
      </c>
      <c r="DY211" s="14">
        <v>185.6232</v>
      </c>
      <c r="DZ211" s="14">
        <v>132.863</v>
      </c>
      <c r="EA211" s="22">
        <v>34.634</v>
      </c>
      <c r="EB211" s="14">
        <v>14.811</v>
      </c>
      <c r="EC211" s="14">
        <v>200.43430000000001</v>
      </c>
      <c r="ED211">
        <v>88.57</v>
      </c>
      <c r="EE211">
        <v>831.26</v>
      </c>
      <c r="EF211">
        <v>21.48723</v>
      </c>
      <c r="EG211" s="1"/>
      <c r="EI211" s="14">
        <v>105.515</v>
      </c>
      <c r="EJ211" s="1"/>
      <c r="EK211" s="14">
        <v>2.6631</v>
      </c>
      <c r="EL211" s="14">
        <v>302.33640000000003</v>
      </c>
      <c r="EM211" s="14">
        <v>2.0568</v>
      </c>
      <c r="EN211" s="14">
        <v>1.0250999999999999</v>
      </c>
      <c r="EO211">
        <v>70.2</v>
      </c>
      <c r="EQ211">
        <v>1.2144299999999999</v>
      </c>
      <c r="ER211">
        <v>0.101656</v>
      </c>
      <c r="ES211" s="40">
        <v>-15.917078</v>
      </c>
    </row>
    <row r="212" spans="1:149">
      <c r="A212" s="26">
        <v>27699</v>
      </c>
      <c r="B212" s="14">
        <v>41.750700000000002</v>
      </c>
      <c r="C212" s="14">
        <v>40.720999999999997</v>
      </c>
      <c r="D212" s="14">
        <v>53.831200000000003</v>
      </c>
      <c r="E212" s="14">
        <v>41.705199999999998</v>
      </c>
      <c r="F212" s="14">
        <v>22.544499999999999</v>
      </c>
      <c r="G212" s="14">
        <v>62.525700000000001</v>
      </c>
      <c r="H212" s="17">
        <v>75</v>
      </c>
      <c r="I212" s="17">
        <v>76.8</v>
      </c>
      <c r="J212" s="14">
        <v>38.091700000000003</v>
      </c>
      <c r="K212">
        <v>38.078499999999998</v>
      </c>
      <c r="L212" s="14">
        <v>61.422600000000003</v>
      </c>
      <c r="M212">
        <v>24.6447</v>
      </c>
      <c r="N212">
        <v>55.745699999999999</v>
      </c>
      <c r="O212" s="19">
        <v>17025</v>
      </c>
      <c r="P212" s="19">
        <v>77680</v>
      </c>
      <c r="Q212" s="19">
        <v>56238</v>
      </c>
      <c r="R212" s="19">
        <v>21442</v>
      </c>
      <c r="S212" s="19">
        <v>14903</v>
      </c>
      <c r="T212" s="19">
        <v>62777</v>
      </c>
      <c r="U212">
        <v>2893</v>
      </c>
      <c r="V212">
        <v>3194</v>
      </c>
      <c r="W212">
        <v>8816</v>
      </c>
      <c r="X212" s="19">
        <v>10241</v>
      </c>
      <c r="Y212" s="19">
        <v>6784</v>
      </c>
      <c r="Z212" s="19">
        <v>3604</v>
      </c>
      <c r="AA212" s="19">
        <v>5578</v>
      </c>
      <c r="AB212" s="19">
        <v>4076</v>
      </c>
      <c r="AC212" s="19">
        <v>2067</v>
      </c>
      <c r="AD212" s="19">
        <v>5614</v>
      </c>
      <c r="AE212" s="19">
        <v>813</v>
      </c>
      <c r="AF212" s="19">
        <v>6105</v>
      </c>
      <c r="AG212" s="19">
        <v>2175</v>
      </c>
      <c r="AH212" s="19">
        <v>15720</v>
      </c>
      <c r="AI212" s="17">
        <v>8697.7999999999993</v>
      </c>
      <c r="AJ212" s="17">
        <v>3840.6</v>
      </c>
      <c r="AK212" s="19">
        <v>86456</v>
      </c>
      <c r="AL212" s="19">
        <v>94250</v>
      </c>
      <c r="AM212">
        <v>61.1</v>
      </c>
      <c r="AN212">
        <v>8.3000000000000007</v>
      </c>
      <c r="AO212" s="17">
        <f t="shared" si="29"/>
        <v>6.5856763925729442</v>
      </c>
      <c r="AP212" s="17">
        <f t="shared" si="30"/>
        <v>1.7453580901856764</v>
      </c>
      <c r="AQ212" s="17">
        <v>19</v>
      </c>
      <c r="AR212">
        <v>6.8</v>
      </c>
      <c r="AS212">
        <v>7.8</v>
      </c>
      <c r="AT212">
        <v>2718</v>
      </c>
      <c r="AU212">
        <v>2345</v>
      </c>
      <c r="AV212" s="19">
        <f t="shared" si="31"/>
        <v>1144</v>
      </c>
      <c r="AW212">
        <v>2789</v>
      </c>
      <c r="AX212">
        <v>1645</v>
      </c>
      <c r="AY212">
        <v>4213</v>
      </c>
      <c r="AZ212">
        <v>1836</v>
      </c>
      <c r="BA212">
        <v>896</v>
      </c>
      <c r="BB212">
        <v>851</v>
      </c>
      <c r="BC212">
        <v>3554</v>
      </c>
      <c r="BD212" s="17">
        <v>39.9</v>
      </c>
      <c r="BE212" s="17">
        <v>36.1</v>
      </c>
      <c r="BF212" s="17">
        <v>2.8</v>
      </c>
      <c r="BG212" s="7">
        <v>56</v>
      </c>
      <c r="BH212" s="19">
        <v>1367</v>
      </c>
      <c r="BI212" s="19">
        <v>229</v>
      </c>
      <c r="BJ212" s="19">
        <v>322</v>
      </c>
      <c r="BK212" s="19">
        <v>152</v>
      </c>
      <c r="BL212" s="19">
        <v>550</v>
      </c>
      <c r="BM212" s="19">
        <v>343</v>
      </c>
      <c r="BN212" s="19">
        <v>1110</v>
      </c>
      <c r="BO212">
        <v>42.35</v>
      </c>
      <c r="BP212">
        <v>83716</v>
      </c>
      <c r="BQ212">
        <v>81716</v>
      </c>
      <c r="BR212">
        <v>315027</v>
      </c>
      <c r="BS212" s="17">
        <v>46.8</v>
      </c>
      <c r="BT212">
        <v>19600</v>
      </c>
      <c r="BU212">
        <v>566.05999999999995</v>
      </c>
      <c r="BV212" s="17">
        <v>38.799999999999997</v>
      </c>
      <c r="BW212">
        <v>1179645</v>
      </c>
      <c r="BX212">
        <v>1119993.487314</v>
      </c>
      <c r="BY212" s="17">
        <v>62.2</v>
      </c>
      <c r="BZ212">
        <v>415499</v>
      </c>
      <c r="CA212">
        <v>116872</v>
      </c>
      <c r="CB212" s="17">
        <v>59.9</v>
      </c>
      <c r="CC212">
        <v>16.899999999999999</v>
      </c>
      <c r="CD212">
        <v>35.6</v>
      </c>
      <c r="CE212" s="1"/>
      <c r="CH212">
        <v>15.04</v>
      </c>
      <c r="CI212">
        <v>46.8</v>
      </c>
      <c r="CJ212" s="22">
        <v>31.114000000000001</v>
      </c>
      <c r="CK212" s="22">
        <v>31.280999999999999</v>
      </c>
      <c r="CL212" s="17">
        <v>60</v>
      </c>
      <c r="CM212" s="17">
        <v>72.3</v>
      </c>
      <c r="CN212" s="17">
        <v>60.1</v>
      </c>
      <c r="CO212" s="17">
        <v>56.1</v>
      </c>
      <c r="CP212" s="17">
        <v>59</v>
      </c>
      <c r="CQ212" s="7">
        <v>58.12</v>
      </c>
      <c r="CR212">
        <v>191.7</v>
      </c>
      <c r="CS212" s="17">
        <v>70.8</v>
      </c>
      <c r="CT212" s="22">
        <v>55.3</v>
      </c>
      <c r="CU212" s="22">
        <v>55.2</v>
      </c>
      <c r="CV212">
        <v>6.87</v>
      </c>
      <c r="CW212">
        <v>4.83</v>
      </c>
      <c r="CX212" s="21">
        <v>4.8499999999999996</v>
      </c>
      <c r="CY212" s="21">
        <v>8.7799999999999994</v>
      </c>
      <c r="CZ212" s="21">
        <v>10.56</v>
      </c>
      <c r="DA212" s="21">
        <v>5.22</v>
      </c>
      <c r="DB212" s="4">
        <v>5.6539999999999999</v>
      </c>
      <c r="DC212" s="4">
        <f t="shared" si="32"/>
        <v>0.17399999999999949</v>
      </c>
      <c r="DD212" s="21">
        <v>6.49</v>
      </c>
      <c r="DE212" s="21">
        <v>8.0500000000000007</v>
      </c>
      <c r="DF212" s="21">
        <v>9.15</v>
      </c>
      <c r="DG212" s="21">
        <v>5.48</v>
      </c>
      <c r="DH212" s="21">
        <v>5.8</v>
      </c>
      <c r="DI212" s="21">
        <v>6.76</v>
      </c>
      <c r="DJ212" s="4">
        <f t="shared" si="27"/>
        <v>1.2799999999999994</v>
      </c>
      <c r="DK212" s="4">
        <f t="shared" si="33"/>
        <v>0.72999999999999865</v>
      </c>
      <c r="DL212" s="4">
        <f t="shared" si="34"/>
        <v>2.5099999999999998</v>
      </c>
      <c r="DM212" s="4">
        <f t="shared" si="28"/>
        <v>1.0999999999999996</v>
      </c>
      <c r="DN212" s="4">
        <f t="shared" si="35"/>
        <v>0.3199999999999994</v>
      </c>
      <c r="DO212" s="4">
        <f t="shared" si="36"/>
        <v>1.0099999999999998</v>
      </c>
      <c r="DP212" s="4">
        <f t="shared" si="37"/>
        <v>2.5700000000000003</v>
      </c>
      <c r="DQ212" s="14">
        <v>182.6189</v>
      </c>
      <c r="DR212" s="14">
        <v>103.5724</v>
      </c>
      <c r="DS212" s="2"/>
      <c r="DT212" s="22">
        <v>96.17</v>
      </c>
      <c r="DU212" s="17">
        <v>286.8</v>
      </c>
      <c r="DV212" s="17">
        <v>1006.9</v>
      </c>
      <c r="DW212" s="17">
        <v>674.3</v>
      </c>
      <c r="DX212" s="19">
        <v>34516</v>
      </c>
      <c r="DY212" s="14">
        <v>186.78970000000001</v>
      </c>
      <c r="DZ212" s="14">
        <v>133.3819</v>
      </c>
      <c r="EA212" s="22">
        <v>34.576000000000001</v>
      </c>
      <c r="EB212" s="14">
        <v>14.703200000000001</v>
      </c>
      <c r="EC212" s="14">
        <v>201.49289999999999</v>
      </c>
      <c r="ED212">
        <v>90.07</v>
      </c>
      <c r="EE212">
        <v>845.51</v>
      </c>
      <c r="EF212">
        <v>16.900510000000001</v>
      </c>
      <c r="EG212" s="1"/>
      <c r="EI212" s="14">
        <v>105.28</v>
      </c>
      <c r="EJ212" s="1"/>
      <c r="EK212" s="14">
        <v>2.6537999999999999</v>
      </c>
      <c r="EL212" s="14">
        <v>302.5453</v>
      </c>
      <c r="EM212" s="14">
        <v>2.0484</v>
      </c>
      <c r="EN212" s="14">
        <v>1.0139</v>
      </c>
      <c r="EO212">
        <v>69.900000000000006</v>
      </c>
      <c r="EQ212">
        <v>1.2110719999999999</v>
      </c>
      <c r="ER212">
        <v>0.200096</v>
      </c>
      <c r="ES212" s="40">
        <v>-7.4069531</v>
      </c>
    </row>
    <row r="213" spans="1:149">
      <c r="A213" s="26">
        <v>27729</v>
      </c>
      <c r="B213" s="14">
        <v>42.2684</v>
      </c>
      <c r="C213" s="14">
        <v>41.171900000000001</v>
      </c>
      <c r="D213" s="14">
        <v>54.286099999999998</v>
      </c>
      <c r="E213" s="14">
        <v>42.326900000000002</v>
      </c>
      <c r="F213" s="14">
        <v>22.8779</v>
      </c>
      <c r="G213" s="14">
        <v>63.375999999999998</v>
      </c>
      <c r="H213" s="17">
        <v>75.8</v>
      </c>
      <c r="I213" s="17">
        <v>77.599999999999994</v>
      </c>
      <c r="J213" s="14">
        <v>38.754199999999997</v>
      </c>
      <c r="K213">
        <v>39.116500000000002</v>
      </c>
      <c r="L213" s="14">
        <v>61.7179</v>
      </c>
      <c r="M213">
        <v>25.039300000000001</v>
      </c>
      <c r="N213">
        <v>56.031199999999998</v>
      </c>
      <c r="O213" s="19">
        <v>17140</v>
      </c>
      <c r="P213" s="19">
        <v>78018</v>
      </c>
      <c r="Q213" s="19">
        <v>56416</v>
      </c>
      <c r="R213" s="19">
        <v>21602</v>
      </c>
      <c r="S213" s="19">
        <v>14946</v>
      </c>
      <c r="T213" s="19">
        <v>63072</v>
      </c>
      <c r="U213">
        <v>2897</v>
      </c>
      <c r="V213">
        <v>3205</v>
      </c>
      <c r="W213">
        <v>8844</v>
      </c>
      <c r="X213" s="19">
        <v>10315</v>
      </c>
      <c r="Y213" s="19">
        <v>6825</v>
      </c>
      <c r="Z213" s="19">
        <v>3641</v>
      </c>
      <c r="AA213" s="19">
        <v>5602</v>
      </c>
      <c r="AB213" s="19">
        <v>4090</v>
      </c>
      <c r="AC213" s="19">
        <v>2065</v>
      </c>
      <c r="AD213" s="19">
        <v>5641</v>
      </c>
      <c r="AE213" s="19">
        <v>821</v>
      </c>
      <c r="AF213" s="19">
        <v>6130</v>
      </c>
      <c r="AG213" s="19">
        <v>2184</v>
      </c>
      <c r="AH213" s="19">
        <v>15758</v>
      </c>
      <c r="AI213" s="17">
        <v>8741.1</v>
      </c>
      <c r="AJ213" s="17">
        <v>3854.4</v>
      </c>
      <c r="AK213" s="19">
        <v>86665</v>
      </c>
      <c r="AL213" s="19">
        <v>94409</v>
      </c>
      <c r="AM213">
        <v>61.1</v>
      </c>
      <c r="AN213">
        <v>8.1999999999999993</v>
      </c>
      <c r="AO213" s="17">
        <f t="shared" si="29"/>
        <v>6.6042432395216562</v>
      </c>
      <c r="AP213" s="17">
        <f t="shared" si="30"/>
        <v>1.6799245834613226</v>
      </c>
      <c r="AQ213" s="17">
        <v>19.8</v>
      </c>
      <c r="AR213">
        <v>6.5</v>
      </c>
      <c r="AS213">
        <v>7.8</v>
      </c>
      <c r="AT213">
        <v>2762</v>
      </c>
      <c r="AU213">
        <v>2191</v>
      </c>
      <c r="AV213" s="19">
        <f t="shared" si="31"/>
        <v>1282</v>
      </c>
      <c r="AW213">
        <v>2868</v>
      </c>
      <c r="AX213">
        <v>1586</v>
      </c>
      <c r="AY213">
        <v>3957</v>
      </c>
      <c r="AZ213">
        <v>1972</v>
      </c>
      <c r="BA213">
        <v>891</v>
      </c>
      <c r="BB213">
        <v>888</v>
      </c>
      <c r="BC213">
        <v>3544</v>
      </c>
      <c r="BD213" s="17">
        <v>40.200000000000003</v>
      </c>
      <c r="BE213" s="17">
        <v>36.200000000000003</v>
      </c>
      <c r="BF213" s="17">
        <v>2.9</v>
      </c>
      <c r="BG213" s="7">
        <v>56</v>
      </c>
      <c r="BH213" s="19">
        <v>1538</v>
      </c>
      <c r="BI213" s="19">
        <v>218</v>
      </c>
      <c r="BJ213" s="19">
        <v>398</v>
      </c>
      <c r="BK213" s="19">
        <v>196</v>
      </c>
      <c r="BL213" s="19">
        <v>614</v>
      </c>
      <c r="BM213" s="19">
        <v>330</v>
      </c>
      <c r="BN213" s="19">
        <v>1091</v>
      </c>
      <c r="BO213">
        <v>52.35</v>
      </c>
      <c r="BP213">
        <v>84133</v>
      </c>
      <c r="BQ213">
        <v>82495</v>
      </c>
      <c r="BR213">
        <v>311018</v>
      </c>
      <c r="BS213" s="17">
        <v>41.2</v>
      </c>
      <c r="BT213">
        <v>18653</v>
      </c>
      <c r="BU213">
        <v>564.54999999999995</v>
      </c>
      <c r="BV213" s="17">
        <v>40.200000000000003</v>
      </c>
      <c r="BW213">
        <v>1132955</v>
      </c>
      <c r="BX213">
        <v>1117644.799042</v>
      </c>
      <c r="BY213" s="17">
        <v>63.1</v>
      </c>
      <c r="BZ213">
        <v>419899</v>
      </c>
      <c r="CA213">
        <v>118036</v>
      </c>
      <c r="CB213" s="17">
        <v>59.9</v>
      </c>
      <c r="CC213">
        <v>17.899999999999999</v>
      </c>
      <c r="CD213">
        <v>35.799999999999997</v>
      </c>
      <c r="CE213" s="1"/>
      <c r="CH213">
        <v>14.81</v>
      </c>
      <c r="CI213">
        <v>46.6</v>
      </c>
      <c r="CJ213" s="22">
        <v>31.286000000000001</v>
      </c>
      <c r="CK213" s="22">
        <v>31.471</v>
      </c>
      <c r="CL213" s="17">
        <v>60.1</v>
      </c>
      <c r="CM213" s="17">
        <v>71.900000000000006</v>
      </c>
      <c r="CN213" s="17">
        <v>60.1</v>
      </c>
      <c r="CO213" s="17">
        <v>56.4</v>
      </c>
      <c r="CP213" s="17">
        <v>59.2</v>
      </c>
      <c r="CQ213" s="7">
        <v>58.82</v>
      </c>
      <c r="CR213">
        <v>189.7</v>
      </c>
      <c r="CS213" s="17">
        <v>64.400000000000006</v>
      </c>
      <c r="CT213" s="22">
        <v>55.6</v>
      </c>
      <c r="CU213" s="22">
        <v>55.5</v>
      </c>
      <c r="CV213">
        <v>6.9</v>
      </c>
      <c r="CW213">
        <v>4.8600000000000003</v>
      </c>
      <c r="CX213" s="21">
        <v>4.87</v>
      </c>
      <c r="CY213" s="21">
        <v>8.7899999999999991</v>
      </c>
      <c r="CZ213" s="21">
        <v>10.56</v>
      </c>
      <c r="DA213" s="21">
        <v>5.2</v>
      </c>
      <c r="DB213" s="4">
        <v>5.7539999999999996</v>
      </c>
      <c r="DC213" s="4">
        <f t="shared" si="32"/>
        <v>0.31399999999999917</v>
      </c>
      <c r="DD213" s="21">
        <v>6.6</v>
      </c>
      <c r="DE213" s="21">
        <v>8</v>
      </c>
      <c r="DF213" s="21">
        <v>9.1</v>
      </c>
      <c r="DG213" s="21">
        <v>5.44</v>
      </c>
      <c r="DH213" s="21">
        <v>5.85</v>
      </c>
      <c r="DI213" s="21">
        <v>6.47</v>
      </c>
      <c r="DJ213" s="4">
        <f t="shared" si="27"/>
        <v>1.0299999999999994</v>
      </c>
      <c r="DK213" s="4">
        <f t="shared" si="33"/>
        <v>0.78999999999999915</v>
      </c>
      <c r="DL213" s="4">
        <f t="shared" si="34"/>
        <v>2.5600000000000005</v>
      </c>
      <c r="DM213" s="4">
        <f t="shared" si="28"/>
        <v>1.0999999999999996</v>
      </c>
      <c r="DN213" s="4">
        <f t="shared" si="35"/>
        <v>0.40999999999999925</v>
      </c>
      <c r="DO213" s="4">
        <f t="shared" si="36"/>
        <v>1.1599999999999993</v>
      </c>
      <c r="DP213" s="4">
        <f t="shared" si="37"/>
        <v>2.5599999999999996</v>
      </c>
      <c r="DQ213" s="14">
        <v>183.3586</v>
      </c>
      <c r="DR213" s="14">
        <v>104.3327</v>
      </c>
      <c r="DS213" s="2"/>
      <c r="DT213" s="22">
        <v>96.742999999999995</v>
      </c>
      <c r="DU213" s="17">
        <v>287.10000000000002</v>
      </c>
      <c r="DV213" s="17">
        <v>1016.2</v>
      </c>
      <c r="DW213" s="17">
        <v>678.8</v>
      </c>
      <c r="DX213" s="19">
        <v>34860</v>
      </c>
      <c r="DY213" s="14">
        <v>189.5067</v>
      </c>
      <c r="DZ213" s="14">
        <v>134.09389999999999</v>
      </c>
      <c r="EA213" s="22">
        <v>34.99</v>
      </c>
      <c r="EB213" s="14">
        <v>14.4953</v>
      </c>
      <c r="EC213" s="14">
        <v>204.00200000000001</v>
      </c>
      <c r="ED213">
        <v>88.7</v>
      </c>
      <c r="EE213">
        <v>840.79</v>
      </c>
      <c r="EF213">
        <v>19.03988</v>
      </c>
      <c r="EG213" s="1"/>
      <c r="EI213" s="14">
        <v>105.99850000000001</v>
      </c>
      <c r="EJ213" s="1"/>
      <c r="EK213" s="14">
        <v>2.6337000000000002</v>
      </c>
      <c r="EL213" s="14">
        <v>305.67</v>
      </c>
      <c r="EM213" s="14">
        <v>2.0221</v>
      </c>
      <c r="EN213" s="14">
        <v>1.0139</v>
      </c>
      <c r="EO213">
        <v>73.7</v>
      </c>
      <c r="EQ213">
        <v>1.143194</v>
      </c>
      <c r="ER213">
        <v>-2.8525999999999999E-2</v>
      </c>
      <c r="ES213" s="40">
        <v>-17.465665999999999</v>
      </c>
    </row>
    <row r="214" spans="1:149">
      <c r="A214" s="26">
        <v>27760</v>
      </c>
      <c r="B214" s="14">
        <v>42.884999999999998</v>
      </c>
      <c r="C214" s="14">
        <v>41.7087</v>
      </c>
      <c r="D214" s="14">
        <v>55.027099999999997</v>
      </c>
      <c r="E214" s="14">
        <v>42.9968</v>
      </c>
      <c r="F214" s="14">
        <v>23.4678</v>
      </c>
      <c r="G214" s="14">
        <v>63.630499999999998</v>
      </c>
      <c r="H214" s="17">
        <v>76.7</v>
      </c>
      <c r="I214" s="17">
        <v>78.599999999999994</v>
      </c>
      <c r="J214" s="14">
        <v>39.450299999999999</v>
      </c>
      <c r="K214">
        <v>38.678199999999997</v>
      </c>
      <c r="L214" s="14">
        <v>62.449800000000003</v>
      </c>
      <c r="M214">
        <v>25.337199999999999</v>
      </c>
      <c r="N214">
        <v>57.831299999999999</v>
      </c>
      <c r="O214" s="19">
        <v>17287</v>
      </c>
      <c r="P214" s="19">
        <v>78506</v>
      </c>
      <c r="Q214" s="19">
        <v>56707</v>
      </c>
      <c r="R214" s="19">
        <v>21799</v>
      </c>
      <c r="S214" s="19">
        <v>14969</v>
      </c>
      <c r="T214" s="19">
        <v>63537</v>
      </c>
      <c r="U214">
        <v>2887</v>
      </c>
      <c r="V214">
        <v>3211</v>
      </c>
      <c r="W214">
        <v>8871</v>
      </c>
      <c r="X214" s="19">
        <v>10417</v>
      </c>
      <c r="Y214" s="19">
        <v>6870</v>
      </c>
      <c r="Z214" s="19">
        <v>3688</v>
      </c>
      <c r="AA214" s="19">
        <v>5635</v>
      </c>
      <c r="AB214" s="19">
        <v>4096</v>
      </c>
      <c r="AC214" s="19">
        <v>2083</v>
      </c>
      <c r="AD214" s="19">
        <v>5681</v>
      </c>
      <c r="AE214" s="19">
        <v>824</v>
      </c>
      <c r="AF214" s="19">
        <v>6169</v>
      </c>
      <c r="AG214" s="19">
        <v>2197</v>
      </c>
      <c r="AH214" s="19">
        <v>15877</v>
      </c>
      <c r="AI214" s="17">
        <v>8805.4</v>
      </c>
      <c r="AJ214" s="17">
        <v>3867.1</v>
      </c>
      <c r="AK214" s="19">
        <v>87400</v>
      </c>
      <c r="AL214" s="19">
        <v>94934</v>
      </c>
      <c r="AM214">
        <v>61.3</v>
      </c>
      <c r="AN214">
        <v>7.9</v>
      </c>
      <c r="AO214" s="17">
        <f t="shared" si="29"/>
        <v>6.3570480544378203</v>
      </c>
      <c r="AP214" s="17">
        <f t="shared" si="30"/>
        <v>1.6653675184865275</v>
      </c>
      <c r="AQ214" s="17">
        <v>19.600000000000001</v>
      </c>
      <c r="AR214">
        <v>6.1</v>
      </c>
      <c r="AS214">
        <v>7.7</v>
      </c>
      <c r="AT214">
        <v>2749</v>
      </c>
      <c r="AU214">
        <v>2154</v>
      </c>
      <c r="AV214" s="19">
        <f t="shared" si="31"/>
        <v>1132</v>
      </c>
      <c r="AW214">
        <v>2713</v>
      </c>
      <c r="AX214">
        <v>1581</v>
      </c>
      <c r="AY214">
        <v>3749</v>
      </c>
      <c r="AZ214">
        <v>1952</v>
      </c>
      <c r="BA214">
        <v>859</v>
      </c>
      <c r="BB214">
        <v>888</v>
      </c>
      <c r="BC214">
        <v>3776</v>
      </c>
      <c r="BD214" s="17">
        <v>40.299999999999997</v>
      </c>
      <c r="BE214" s="17">
        <v>36.299999999999997</v>
      </c>
      <c r="BF214" s="17">
        <v>3</v>
      </c>
      <c r="BG214" s="7">
        <v>57</v>
      </c>
      <c r="BH214" s="19">
        <v>1421</v>
      </c>
      <c r="BI214" s="19">
        <v>228</v>
      </c>
      <c r="BJ214" s="19">
        <v>382</v>
      </c>
      <c r="BK214" s="19">
        <v>192</v>
      </c>
      <c r="BL214" s="19">
        <v>506</v>
      </c>
      <c r="BM214" s="19">
        <v>341</v>
      </c>
      <c r="BN214" s="19">
        <v>1195</v>
      </c>
      <c r="BO214">
        <v>44.65</v>
      </c>
      <c r="BP214">
        <v>87012</v>
      </c>
      <c r="BQ214">
        <v>84600</v>
      </c>
      <c r="BR214">
        <v>307516</v>
      </c>
      <c r="BS214" s="17">
        <v>54</v>
      </c>
      <c r="BT214">
        <v>19780</v>
      </c>
      <c r="BU214">
        <v>566.26</v>
      </c>
      <c r="BV214" s="17">
        <v>45.3</v>
      </c>
      <c r="BW214">
        <v>1088620</v>
      </c>
      <c r="BX214">
        <v>1105220.5956540001</v>
      </c>
      <c r="BY214" s="17">
        <v>63.8</v>
      </c>
      <c r="BZ214">
        <v>430296</v>
      </c>
      <c r="CA214">
        <v>120867</v>
      </c>
      <c r="CB214" s="17">
        <v>60</v>
      </c>
      <c r="CC214">
        <v>17.7</v>
      </c>
      <c r="CD214">
        <v>35.9</v>
      </c>
      <c r="CE214" s="1"/>
      <c r="CH214">
        <v>13.27</v>
      </c>
      <c r="CI214">
        <v>46.5</v>
      </c>
      <c r="CJ214" s="22">
        <v>31.405999999999999</v>
      </c>
      <c r="CK214" s="22">
        <v>31.632999999999999</v>
      </c>
      <c r="CL214" s="17">
        <v>60</v>
      </c>
      <c r="CM214" s="17">
        <v>70.900000000000006</v>
      </c>
      <c r="CN214" s="17">
        <v>59.9</v>
      </c>
      <c r="CO214" s="17">
        <v>56.8</v>
      </c>
      <c r="CP214" s="17">
        <v>59.4</v>
      </c>
      <c r="CQ214" s="7">
        <v>59.19</v>
      </c>
      <c r="CR214">
        <v>190.4</v>
      </c>
      <c r="CS214" s="17">
        <v>70.2</v>
      </c>
      <c r="CT214" s="22">
        <v>55.8</v>
      </c>
      <c r="CU214" s="22">
        <v>55.9</v>
      </c>
      <c r="CV214">
        <v>6.91</v>
      </c>
      <c r="CW214">
        <v>4.9000000000000004</v>
      </c>
      <c r="CX214" s="21">
        <v>4.9000000000000004</v>
      </c>
      <c r="CY214" s="21">
        <v>8.6</v>
      </c>
      <c r="CZ214" s="21">
        <v>10.41</v>
      </c>
      <c r="DA214" s="21">
        <v>4.87</v>
      </c>
      <c r="DB214" s="4">
        <v>5.0339999999999998</v>
      </c>
      <c r="DC214" s="4">
        <f t="shared" si="32"/>
        <v>0.1639999999999997</v>
      </c>
      <c r="DD214" s="21">
        <v>5.81</v>
      </c>
      <c r="DE214" s="21">
        <v>7.74</v>
      </c>
      <c r="DF214" s="21">
        <v>9.02</v>
      </c>
      <c r="DG214" s="21">
        <v>4.87</v>
      </c>
      <c r="DH214" s="21">
        <v>5.14</v>
      </c>
      <c r="DI214" s="21">
        <v>5.49</v>
      </c>
      <c r="DJ214" s="4">
        <f t="shared" si="27"/>
        <v>0.62000000000000011</v>
      </c>
      <c r="DK214" s="4">
        <f t="shared" si="33"/>
        <v>0.85999999999999943</v>
      </c>
      <c r="DL214" s="4">
        <f t="shared" si="34"/>
        <v>2.67</v>
      </c>
      <c r="DM214" s="4">
        <f t="shared" si="28"/>
        <v>1.2799999999999994</v>
      </c>
      <c r="DN214" s="4">
        <f t="shared" si="35"/>
        <v>0.26999999999999957</v>
      </c>
      <c r="DO214" s="4">
        <f t="shared" si="36"/>
        <v>0.9399999999999995</v>
      </c>
      <c r="DP214" s="4">
        <f t="shared" si="37"/>
        <v>2.87</v>
      </c>
      <c r="DQ214" s="14">
        <v>182.6481</v>
      </c>
      <c r="DR214" s="14">
        <v>105.30670000000001</v>
      </c>
      <c r="DS214" s="2"/>
      <c r="DT214" s="22">
        <v>96.296000000000006</v>
      </c>
      <c r="DU214" s="17">
        <v>288.39999999999998</v>
      </c>
      <c r="DV214" s="17">
        <v>1026.5999999999999</v>
      </c>
      <c r="DW214" s="17">
        <v>685.5</v>
      </c>
      <c r="DX214" s="19">
        <v>35524</v>
      </c>
      <c r="DY214" s="14">
        <v>191.0882</v>
      </c>
      <c r="DZ214" s="14">
        <v>135.04839999999999</v>
      </c>
      <c r="EA214" s="22">
        <v>35.601999999999997</v>
      </c>
      <c r="EB214" s="14">
        <v>14.432600000000001</v>
      </c>
      <c r="EC214" s="14">
        <v>205.52080000000001</v>
      </c>
      <c r="ED214">
        <v>96.86</v>
      </c>
      <c r="EE214">
        <v>929.34</v>
      </c>
      <c r="EF214">
        <v>19.54054</v>
      </c>
      <c r="EG214" s="1"/>
      <c r="EI214" s="14">
        <v>105.623</v>
      </c>
      <c r="EJ214" s="1"/>
      <c r="EK214" s="14">
        <v>2.6030000000000002</v>
      </c>
      <c r="EL214" s="14">
        <v>304.63569999999999</v>
      </c>
      <c r="EM214" s="14">
        <v>2.0286</v>
      </c>
      <c r="EN214" s="14">
        <v>1.0065</v>
      </c>
      <c r="EO214">
        <v>77.400000000000006</v>
      </c>
      <c r="EQ214">
        <v>0.90996699999999997</v>
      </c>
      <c r="ER214">
        <v>-7.4068999999999996E-2</v>
      </c>
      <c r="ES214" s="40">
        <v>-27.250357000000001</v>
      </c>
    </row>
    <row r="215" spans="1:149">
      <c r="A215" s="26">
        <v>27791</v>
      </c>
      <c r="B215" s="14">
        <v>43.295699999999997</v>
      </c>
      <c r="C215" s="14">
        <v>41.883800000000001</v>
      </c>
      <c r="D215" s="14">
        <v>55.210900000000002</v>
      </c>
      <c r="E215" s="14">
        <v>43.628700000000002</v>
      </c>
      <c r="F215" s="14">
        <v>24.103100000000001</v>
      </c>
      <c r="G215" s="14">
        <v>64.703000000000003</v>
      </c>
      <c r="H215" s="17">
        <v>77.7</v>
      </c>
      <c r="I215" s="17">
        <v>79.2</v>
      </c>
      <c r="J215" s="14">
        <v>39.906100000000002</v>
      </c>
      <c r="K215">
        <v>40.2044</v>
      </c>
      <c r="L215" s="14">
        <v>62.444299999999998</v>
      </c>
      <c r="M215">
        <v>25.484300000000001</v>
      </c>
      <c r="N215">
        <v>57.003700000000002</v>
      </c>
      <c r="O215" s="19">
        <v>17384</v>
      </c>
      <c r="P215" s="19">
        <v>78817</v>
      </c>
      <c r="Q215" s="19">
        <v>56924</v>
      </c>
      <c r="R215" s="19">
        <v>21893</v>
      </c>
      <c r="S215" s="19">
        <v>14981</v>
      </c>
      <c r="T215" s="19">
        <v>63836</v>
      </c>
      <c r="U215">
        <v>2882</v>
      </c>
      <c r="V215">
        <v>3211</v>
      </c>
      <c r="W215">
        <v>8888</v>
      </c>
      <c r="X215" s="19">
        <v>10486</v>
      </c>
      <c r="Y215" s="19">
        <v>6898</v>
      </c>
      <c r="Z215" s="19">
        <v>3687</v>
      </c>
      <c r="AA215" s="19">
        <v>5657</v>
      </c>
      <c r="AB215" s="19">
        <v>4105</v>
      </c>
      <c r="AC215" s="19">
        <v>2093</v>
      </c>
      <c r="AD215" s="19">
        <v>5718</v>
      </c>
      <c r="AE215" s="19">
        <v>822</v>
      </c>
      <c r="AF215" s="19">
        <v>6195</v>
      </c>
      <c r="AG215" s="19">
        <v>2205</v>
      </c>
      <c r="AH215" s="19">
        <v>15970</v>
      </c>
      <c r="AI215" s="17">
        <v>8867.7999999999993</v>
      </c>
      <c r="AJ215" s="17">
        <v>3884.8</v>
      </c>
      <c r="AK215" s="19">
        <v>87672</v>
      </c>
      <c r="AL215" s="19">
        <v>94998</v>
      </c>
      <c r="AM215">
        <v>61.3</v>
      </c>
      <c r="AN215">
        <v>7.7</v>
      </c>
      <c r="AO215" s="17">
        <f t="shared" si="29"/>
        <v>6.0685488115539279</v>
      </c>
      <c r="AP215" s="17">
        <f t="shared" si="30"/>
        <v>1.6137181835407062</v>
      </c>
      <c r="AQ215" s="17">
        <v>19</v>
      </c>
      <c r="AR215">
        <v>5.9</v>
      </c>
      <c r="AS215">
        <v>7.5</v>
      </c>
      <c r="AT215">
        <v>2799</v>
      </c>
      <c r="AU215">
        <v>1980</v>
      </c>
      <c r="AV215" s="19">
        <f t="shared" si="31"/>
        <v>986</v>
      </c>
      <c r="AW215">
        <v>2519</v>
      </c>
      <c r="AX215">
        <v>1533</v>
      </c>
      <c r="AY215">
        <v>3588</v>
      </c>
      <c r="AZ215">
        <v>1900</v>
      </c>
      <c r="BA215">
        <v>886</v>
      </c>
      <c r="BB215">
        <v>868</v>
      </c>
      <c r="BC215">
        <v>3536</v>
      </c>
      <c r="BD215" s="17">
        <v>40.4</v>
      </c>
      <c r="BE215" s="17">
        <v>36.299999999999997</v>
      </c>
      <c r="BF215" s="17">
        <v>3.1</v>
      </c>
      <c r="BG215" s="7">
        <v>60</v>
      </c>
      <c r="BH215" s="19">
        <v>1395</v>
      </c>
      <c r="BI215" s="19">
        <v>244</v>
      </c>
      <c r="BJ215" s="19">
        <v>394</v>
      </c>
      <c r="BK215" s="19">
        <v>161</v>
      </c>
      <c r="BL215" s="19">
        <v>505</v>
      </c>
      <c r="BM215" s="19">
        <v>335</v>
      </c>
      <c r="BN215" s="19">
        <v>1190</v>
      </c>
      <c r="BO215">
        <v>50.15</v>
      </c>
      <c r="BP215">
        <v>90809</v>
      </c>
      <c r="BQ215">
        <v>86316</v>
      </c>
      <c r="BR215">
        <v>306069</v>
      </c>
      <c r="BS215" s="17">
        <v>56.1</v>
      </c>
      <c r="BT215">
        <v>20557</v>
      </c>
      <c r="BU215">
        <v>569.33000000000004</v>
      </c>
      <c r="BV215" s="17">
        <v>48.2</v>
      </c>
      <c r="BW215">
        <v>1070236</v>
      </c>
      <c r="BX215">
        <v>1129831.384145</v>
      </c>
      <c r="BY215" s="17">
        <v>68.7</v>
      </c>
      <c r="BZ215">
        <v>432185</v>
      </c>
      <c r="CA215">
        <v>120078</v>
      </c>
      <c r="CB215" s="17">
        <v>60.6</v>
      </c>
      <c r="CC215">
        <v>17.600000000000001</v>
      </c>
      <c r="CD215">
        <v>33</v>
      </c>
      <c r="CE215" s="1"/>
      <c r="CH215">
        <v>13.26</v>
      </c>
      <c r="CI215">
        <v>46</v>
      </c>
      <c r="CJ215" s="22">
        <v>31.446999999999999</v>
      </c>
      <c r="CK215" s="22">
        <v>31.759</v>
      </c>
      <c r="CL215" s="17">
        <v>59.9</v>
      </c>
      <c r="CM215" s="17">
        <v>69.7</v>
      </c>
      <c r="CN215" s="17">
        <v>59.6</v>
      </c>
      <c r="CO215" s="17">
        <v>57</v>
      </c>
      <c r="CP215" s="17">
        <v>59.6</v>
      </c>
      <c r="CQ215" s="7">
        <v>58.82</v>
      </c>
      <c r="CR215">
        <v>193.2</v>
      </c>
      <c r="CS215" s="17">
        <v>73.2</v>
      </c>
      <c r="CT215" s="22">
        <v>55.9</v>
      </c>
      <c r="CU215" s="22">
        <v>56.2</v>
      </c>
      <c r="CV215">
        <v>6.94</v>
      </c>
      <c r="CW215">
        <v>4.9400000000000004</v>
      </c>
      <c r="CX215" s="21">
        <v>4.9400000000000004</v>
      </c>
      <c r="CY215" s="21">
        <v>8.5500000000000007</v>
      </c>
      <c r="CZ215" s="21">
        <v>10.24</v>
      </c>
      <c r="DA215" s="21">
        <v>4.7699999999999996</v>
      </c>
      <c r="DB215" s="4">
        <v>5.0039999999999996</v>
      </c>
      <c r="DC215" s="4">
        <f t="shared" si="32"/>
        <v>0.12399999999999967</v>
      </c>
      <c r="DD215" s="21">
        <v>5.91</v>
      </c>
      <c r="DE215" s="21">
        <v>7.79</v>
      </c>
      <c r="DF215" s="21">
        <v>8.81</v>
      </c>
      <c r="DG215" s="21">
        <v>4.88</v>
      </c>
      <c r="DH215" s="21">
        <v>5.2</v>
      </c>
      <c r="DI215" s="21">
        <v>5.5</v>
      </c>
      <c r="DJ215" s="4">
        <f t="shared" si="27"/>
        <v>0.62000000000000011</v>
      </c>
      <c r="DK215" s="4">
        <f t="shared" si="33"/>
        <v>0.76000000000000068</v>
      </c>
      <c r="DL215" s="4">
        <f t="shared" si="34"/>
        <v>2.4500000000000002</v>
      </c>
      <c r="DM215" s="4">
        <f t="shared" si="28"/>
        <v>1.0200000000000005</v>
      </c>
      <c r="DN215" s="4">
        <f t="shared" si="35"/>
        <v>0.32000000000000028</v>
      </c>
      <c r="DO215" s="4">
        <f t="shared" si="36"/>
        <v>1.0300000000000002</v>
      </c>
      <c r="DP215" s="4">
        <f t="shared" si="37"/>
        <v>2.91</v>
      </c>
      <c r="DQ215" s="14">
        <v>182.0444</v>
      </c>
      <c r="DR215" s="14">
        <v>105.7993</v>
      </c>
      <c r="DS215" s="2"/>
      <c r="DT215" s="22">
        <v>97.394000000000005</v>
      </c>
      <c r="DU215" s="17">
        <v>290.8</v>
      </c>
      <c r="DV215" s="17">
        <v>1040.3</v>
      </c>
      <c r="DW215" s="17">
        <v>696</v>
      </c>
      <c r="DX215" s="19">
        <v>34070</v>
      </c>
      <c r="DY215" s="14">
        <v>192.35890000000001</v>
      </c>
      <c r="DZ215" s="14">
        <v>136.29839999999999</v>
      </c>
      <c r="EA215" s="22">
        <v>34.151000000000003</v>
      </c>
      <c r="EB215" s="14">
        <v>14.3504</v>
      </c>
      <c r="EC215" s="14">
        <v>206.70930000000001</v>
      </c>
      <c r="ED215">
        <v>100.64</v>
      </c>
      <c r="EE215">
        <v>971.7</v>
      </c>
      <c r="EF215">
        <v>19.22017</v>
      </c>
      <c r="EG215" s="1"/>
      <c r="EI215" s="14">
        <v>105.26739999999999</v>
      </c>
      <c r="EJ215" s="1"/>
      <c r="EK215" s="14">
        <v>2.57</v>
      </c>
      <c r="EL215" s="14">
        <v>301.59440000000001</v>
      </c>
      <c r="EM215" s="14">
        <v>2.0261999999999998</v>
      </c>
      <c r="EN215" s="14">
        <v>0.99350000000000005</v>
      </c>
      <c r="EO215">
        <v>81.2</v>
      </c>
      <c r="EQ215">
        <v>0.99011899999999997</v>
      </c>
      <c r="ER215">
        <v>7.6099999999999996E-3</v>
      </c>
      <c r="ES215" s="40">
        <v>-31.556370000000001</v>
      </c>
    </row>
    <row r="216" spans="1:149">
      <c r="A216" s="26">
        <v>27820</v>
      </c>
      <c r="B216" s="14">
        <v>43.339500000000001</v>
      </c>
      <c r="C216" s="14">
        <v>41.846600000000002</v>
      </c>
      <c r="D216" s="14">
        <v>55.076300000000003</v>
      </c>
      <c r="E216" s="14">
        <v>43.777700000000003</v>
      </c>
      <c r="F216" s="14">
        <v>24.2591</v>
      </c>
      <c r="G216" s="14">
        <v>64.763800000000003</v>
      </c>
      <c r="H216" s="17">
        <v>77.7</v>
      </c>
      <c r="I216" s="17">
        <v>79.099999999999994</v>
      </c>
      <c r="J216" s="14">
        <v>39.844999999999999</v>
      </c>
      <c r="K216">
        <v>40.285899999999998</v>
      </c>
      <c r="L216" s="14">
        <v>62.267699999999998</v>
      </c>
      <c r="M216">
        <v>25.535599999999999</v>
      </c>
      <c r="N216">
        <v>56.783099999999997</v>
      </c>
      <c r="O216" s="19">
        <v>17470</v>
      </c>
      <c r="P216" s="19">
        <v>79049</v>
      </c>
      <c r="Q216" s="19">
        <v>57069</v>
      </c>
      <c r="R216" s="19">
        <v>21980</v>
      </c>
      <c r="S216" s="19">
        <v>14987</v>
      </c>
      <c r="T216" s="19">
        <v>64062</v>
      </c>
      <c r="U216">
        <v>2876</v>
      </c>
      <c r="V216">
        <v>3221</v>
      </c>
      <c r="W216">
        <v>8890</v>
      </c>
      <c r="X216" s="19">
        <v>10558</v>
      </c>
      <c r="Y216" s="19">
        <v>6912</v>
      </c>
      <c r="Z216" s="19">
        <v>3685</v>
      </c>
      <c r="AA216" s="19">
        <v>5687</v>
      </c>
      <c r="AB216" s="19">
        <v>4115</v>
      </c>
      <c r="AC216" s="19">
        <v>2100</v>
      </c>
      <c r="AD216" s="19">
        <v>5736</v>
      </c>
      <c r="AE216" s="19">
        <v>825</v>
      </c>
      <c r="AF216" s="19">
        <v>6223</v>
      </c>
      <c r="AG216" s="19">
        <v>2217</v>
      </c>
      <c r="AH216" s="19">
        <v>16004</v>
      </c>
      <c r="AI216" s="17">
        <v>8882.4</v>
      </c>
      <c r="AJ216" s="17">
        <v>3894.4</v>
      </c>
      <c r="AK216" s="19">
        <v>87985</v>
      </c>
      <c r="AL216" s="19">
        <v>95215</v>
      </c>
      <c r="AM216">
        <v>61.3</v>
      </c>
      <c r="AN216">
        <v>7.6</v>
      </c>
      <c r="AO216" s="17">
        <f t="shared" si="29"/>
        <v>5.8856272646116681</v>
      </c>
      <c r="AP216" s="17">
        <f t="shared" si="30"/>
        <v>1.5333718426718479</v>
      </c>
      <c r="AQ216" s="17">
        <v>18.899999999999999</v>
      </c>
      <c r="AR216">
        <v>5.8</v>
      </c>
      <c r="AS216">
        <v>7.3</v>
      </c>
      <c r="AT216">
        <v>2628</v>
      </c>
      <c r="AU216">
        <v>1995</v>
      </c>
      <c r="AV216" s="19">
        <f t="shared" si="31"/>
        <v>981</v>
      </c>
      <c r="AW216">
        <v>2441</v>
      </c>
      <c r="AX216">
        <v>1460</v>
      </c>
      <c r="AY216">
        <v>3644</v>
      </c>
      <c r="AZ216">
        <v>1862</v>
      </c>
      <c r="BA216">
        <v>786</v>
      </c>
      <c r="BB216">
        <v>858</v>
      </c>
      <c r="BC216">
        <v>3507</v>
      </c>
      <c r="BD216" s="17">
        <v>40.200000000000003</v>
      </c>
      <c r="BE216" s="17">
        <v>36</v>
      </c>
      <c r="BF216" s="17">
        <v>3.1</v>
      </c>
      <c r="BG216" s="7">
        <v>61</v>
      </c>
      <c r="BH216" s="19">
        <v>1459</v>
      </c>
      <c r="BI216" s="19">
        <v>277</v>
      </c>
      <c r="BJ216" s="19">
        <v>399</v>
      </c>
      <c r="BK216" s="19">
        <v>148</v>
      </c>
      <c r="BL216" s="19">
        <v>508</v>
      </c>
      <c r="BM216" s="19">
        <v>404</v>
      </c>
      <c r="BN216" s="19">
        <v>1164</v>
      </c>
      <c r="BO216">
        <v>52.55</v>
      </c>
      <c r="BP216">
        <v>94036</v>
      </c>
      <c r="BQ216">
        <v>88156</v>
      </c>
      <c r="BR216">
        <v>306823</v>
      </c>
      <c r="BS216" s="17">
        <v>56.7</v>
      </c>
      <c r="BT216">
        <v>20086</v>
      </c>
      <c r="BU216">
        <v>571.4</v>
      </c>
      <c r="BV216" s="17">
        <v>46.7</v>
      </c>
      <c r="BW216">
        <v>1060489</v>
      </c>
      <c r="BX216">
        <v>1114826.6263069999</v>
      </c>
      <c r="BY216" s="17">
        <v>61.6</v>
      </c>
      <c r="BZ216">
        <v>435452</v>
      </c>
      <c r="CA216">
        <v>120834</v>
      </c>
      <c r="CB216" s="17">
        <v>60.8</v>
      </c>
      <c r="CC216">
        <v>18.600000000000001</v>
      </c>
      <c r="CD216">
        <v>33.1</v>
      </c>
      <c r="CE216" s="1"/>
      <c r="CH216">
        <v>13.51</v>
      </c>
      <c r="CI216">
        <v>45.4</v>
      </c>
      <c r="CJ216" s="22">
        <v>31.494</v>
      </c>
      <c r="CK216" s="22">
        <v>31.864000000000001</v>
      </c>
      <c r="CL216" s="17">
        <v>60</v>
      </c>
      <c r="CM216" s="17">
        <v>69.5</v>
      </c>
      <c r="CN216" s="17">
        <v>59.6</v>
      </c>
      <c r="CO216" s="17">
        <v>57.3</v>
      </c>
      <c r="CP216" s="17">
        <v>59.8</v>
      </c>
      <c r="CQ216" s="7">
        <v>59.05</v>
      </c>
      <c r="CR216">
        <v>196</v>
      </c>
      <c r="CS216" s="17">
        <v>74.3</v>
      </c>
      <c r="CT216" s="22">
        <v>56</v>
      </c>
      <c r="CU216" s="22">
        <v>56.5</v>
      </c>
      <c r="CV216">
        <v>6.99</v>
      </c>
      <c r="CW216">
        <v>4.9800000000000004</v>
      </c>
      <c r="CX216" s="21">
        <v>4.96</v>
      </c>
      <c r="CY216" s="21">
        <v>8.52</v>
      </c>
      <c r="CZ216" s="21">
        <v>10.119999999999999</v>
      </c>
      <c r="DA216" s="21">
        <v>4.84</v>
      </c>
      <c r="DB216" s="4">
        <v>5.1239999999999997</v>
      </c>
      <c r="DC216" s="4">
        <f t="shared" si="32"/>
        <v>0.12399999999999967</v>
      </c>
      <c r="DD216" s="21">
        <v>6.21</v>
      </c>
      <c r="DE216" s="21">
        <v>7.73</v>
      </c>
      <c r="DF216" s="21">
        <v>8.76</v>
      </c>
      <c r="DG216" s="21">
        <v>5</v>
      </c>
      <c r="DH216" s="21">
        <v>5.44</v>
      </c>
      <c r="DI216" s="21">
        <v>5.57</v>
      </c>
      <c r="DJ216" s="4">
        <f t="shared" si="27"/>
        <v>0.57000000000000028</v>
      </c>
      <c r="DK216" s="4">
        <f t="shared" si="33"/>
        <v>0.78999999999999915</v>
      </c>
      <c r="DL216" s="4">
        <f t="shared" si="34"/>
        <v>2.3899999999999988</v>
      </c>
      <c r="DM216" s="4">
        <f t="shared" si="28"/>
        <v>1.0299999999999994</v>
      </c>
      <c r="DN216" s="4">
        <f t="shared" si="35"/>
        <v>0.44000000000000039</v>
      </c>
      <c r="DO216" s="4">
        <f t="shared" si="36"/>
        <v>1.21</v>
      </c>
      <c r="DP216" s="4">
        <f t="shared" si="37"/>
        <v>2.7300000000000004</v>
      </c>
      <c r="DQ216" s="14">
        <v>179.48769999999999</v>
      </c>
      <c r="DR216" s="14">
        <v>106.6009</v>
      </c>
      <c r="DS216" s="2"/>
      <c r="DT216" s="22">
        <v>98.253</v>
      </c>
      <c r="DU216" s="17">
        <v>292.7</v>
      </c>
      <c r="DV216" s="17">
        <v>1050</v>
      </c>
      <c r="DW216" s="17">
        <v>703.8</v>
      </c>
      <c r="DX216" s="19">
        <v>33703</v>
      </c>
      <c r="DY216" s="14">
        <v>194.02449999999999</v>
      </c>
      <c r="DZ216" s="14">
        <v>137.97880000000001</v>
      </c>
      <c r="EA216" s="22">
        <v>33.756999999999998</v>
      </c>
      <c r="EB216" s="14">
        <v>14.3141</v>
      </c>
      <c r="EC216" s="14">
        <v>208.33860000000001</v>
      </c>
      <c r="ED216">
        <v>101.08</v>
      </c>
      <c r="EE216">
        <v>988.55</v>
      </c>
      <c r="EF216">
        <v>18.25271</v>
      </c>
      <c r="EG216" s="1"/>
      <c r="EI216" s="14">
        <v>106.05119999999999</v>
      </c>
      <c r="EJ216" s="1"/>
      <c r="EK216" s="14">
        <v>2.5655999999999999</v>
      </c>
      <c r="EL216" s="14">
        <v>300.51830000000001</v>
      </c>
      <c r="EM216" s="14">
        <v>1.9428000000000001</v>
      </c>
      <c r="EN216" s="14">
        <v>0.9859</v>
      </c>
      <c r="EO216">
        <v>80.599999999999994</v>
      </c>
      <c r="EQ216">
        <v>0.95656600000000003</v>
      </c>
      <c r="ER216">
        <v>-2.3501999999999999E-2</v>
      </c>
      <c r="ES216" s="40">
        <v>-14.50281</v>
      </c>
    </row>
    <row r="217" spans="1:149">
      <c r="A217" s="26">
        <v>27851</v>
      </c>
      <c r="B217" s="14">
        <v>43.587800000000001</v>
      </c>
      <c r="C217" s="14">
        <v>41.9925</v>
      </c>
      <c r="D217" s="14">
        <v>55.233699999999999</v>
      </c>
      <c r="E217" s="14">
        <v>44.084000000000003</v>
      </c>
      <c r="F217" s="14">
        <v>24.594100000000001</v>
      </c>
      <c r="G217" s="14">
        <v>65.040899999999993</v>
      </c>
      <c r="H217" s="17">
        <v>78</v>
      </c>
      <c r="I217" s="17">
        <v>79.400000000000006</v>
      </c>
      <c r="J217" s="14">
        <v>39.843800000000002</v>
      </c>
      <c r="K217">
        <v>40.021599999999999</v>
      </c>
      <c r="L217" s="14">
        <v>62.5212</v>
      </c>
      <c r="M217">
        <v>25.654599999999999</v>
      </c>
      <c r="N217">
        <v>57.5336</v>
      </c>
      <c r="O217" s="19">
        <v>17541</v>
      </c>
      <c r="P217" s="19">
        <v>79292</v>
      </c>
      <c r="Q217" s="19">
        <v>57242</v>
      </c>
      <c r="R217" s="19">
        <v>22050</v>
      </c>
      <c r="S217" s="19">
        <v>14985</v>
      </c>
      <c r="T217" s="19">
        <v>64307</v>
      </c>
      <c r="U217">
        <v>2872</v>
      </c>
      <c r="V217">
        <v>3231</v>
      </c>
      <c r="W217">
        <v>8882</v>
      </c>
      <c r="X217" s="19">
        <v>10612</v>
      </c>
      <c r="Y217" s="19">
        <v>6929</v>
      </c>
      <c r="Z217" s="19">
        <v>3684</v>
      </c>
      <c r="AA217" s="19">
        <v>5709</v>
      </c>
      <c r="AB217" s="19">
        <v>4127</v>
      </c>
      <c r="AC217" s="19">
        <v>2106</v>
      </c>
      <c r="AD217" s="19">
        <v>5767</v>
      </c>
      <c r="AE217" s="19">
        <v>825</v>
      </c>
      <c r="AF217" s="19">
        <v>6246</v>
      </c>
      <c r="AG217" s="19">
        <v>2226</v>
      </c>
      <c r="AH217" s="19">
        <v>16076</v>
      </c>
      <c r="AI217" s="17">
        <v>8933.2000000000007</v>
      </c>
      <c r="AJ217" s="17">
        <v>3909.2</v>
      </c>
      <c r="AK217" s="19">
        <v>88416</v>
      </c>
      <c r="AL217" s="19">
        <v>95746</v>
      </c>
      <c r="AM217">
        <v>61.6</v>
      </c>
      <c r="AN217">
        <v>7.7</v>
      </c>
      <c r="AO217" s="17">
        <f t="shared" si="29"/>
        <v>6.0054728134856807</v>
      </c>
      <c r="AP217" s="17">
        <f t="shared" si="30"/>
        <v>1.4716019468176216</v>
      </c>
      <c r="AQ217" s="17">
        <v>19.5</v>
      </c>
      <c r="AR217">
        <v>5.8</v>
      </c>
      <c r="AS217">
        <v>7.4</v>
      </c>
      <c r="AT217">
        <v>2938</v>
      </c>
      <c r="AU217">
        <v>2011</v>
      </c>
      <c r="AV217" s="19">
        <f t="shared" si="31"/>
        <v>801</v>
      </c>
      <c r="AW217">
        <v>2210</v>
      </c>
      <c r="AX217">
        <v>1409</v>
      </c>
      <c r="AY217">
        <v>3658</v>
      </c>
      <c r="AZ217">
        <v>1860</v>
      </c>
      <c r="BA217">
        <v>875</v>
      </c>
      <c r="BB217">
        <v>900</v>
      </c>
      <c r="BC217">
        <v>3515</v>
      </c>
      <c r="BD217" s="17">
        <v>39.6</v>
      </c>
      <c r="BE217" s="17">
        <v>36</v>
      </c>
      <c r="BF217" s="17">
        <v>2.6</v>
      </c>
      <c r="BG217" s="7">
        <v>60</v>
      </c>
      <c r="BH217" s="19">
        <v>1495</v>
      </c>
      <c r="BI217" s="19">
        <v>288</v>
      </c>
      <c r="BJ217" s="19">
        <v>374</v>
      </c>
      <c r="BK217" s="19">
        <v>164</v>
      </c>
      <c r="BL217" s="19">
        <v>580</v>
      </c>
      <c r="BM217" s="19">
        <v>377</v>
      </c>
      <c r="BN217" s="19">
        <v>1132</v>
      </c>
      <c r="BO217">
        <v>51.75</v>
      </c>
      <c r="BP217">
        <v>93320</v>
      </c>
      <c r="BQ217">
        <v>87467</v>
      </c>
      <c r="BR217">
        <v>306921</v>
      </c>
      <c r="BS217" s="17">
        <v>57.3</v>
      </c>
      <c r="BT217">
        <v>21620</v>
      </c>
      <c r="BU217">
        <v>574.36</v>
      </c>
      <c r="BV217" s="17">
        <v>51.4</v>
      </c>
      <c r="BW217">
        <v>1057035</v>
      </c>
      <c r="BX217">
        <v>1107244.0674109999</v>
      </c>
      <c r="BY217" s="17">
        <v>65.2</v>
      </c>
      <c r="BZ217">
        <v>437536</v>
      </c>
      <c r="CA217">
        <v>122915</v>
      </c>
      <c r="CB217" s="17">
        <v>61.2</v>
      </c>
      <c r="CC217">
        <v>19.2</v>
      </c>
      <c r="CD217">
        <v>33.4</v>
      </c>
      <c r="CE217" s="1"/>
      <c r="CH217">
        <v>13.39</v>
      </c>
      <c r="CI217">
        <v>45.2</v>
      </c>
      <c r="CJ217" s="22">
        <v>31.565000000000001</v>
      </c>
      <c r="CK217" s="22">
        <v>31.988</v>
      </c>
      <c r="CL217" s="17">
        <v>60.3</v>
      </c>
      <c r="CM217" s="17">
        <v>70.7</v>
      </c>
      <c r="CN217" s="17">
        <v>60</v>
      </c>
      <c r="CO217" s="17">
        <v>57.7</v>
      </c>
      <c r="CP217" s="17">
        <v>60</v>
      </c>
      <c r="CQ217" s="7">
        <v>60.58</v>
      </c>
      <c r="CR217">
        <v>202.3</v>
      </c>
      <c r="CS217" s="17">
        <v>75.900000000000006</v>
      </c>
      <c r="CT217" s="22">
        <v>56.1</v>
      </c>
      <c r="CU217" s="22">
        <v>56.7</v>
      </c>
      <c r="CV217">
        <v>7.06</v>
      </c>
      <c r="CW217">
        <v>4.9800000000000004</v>
      </c>
      <c r="CX217" s="21">
        <v>4.9800000000000004</v>
      </c>
      <c r="CY217" s="21">
        <v>8.4</v>
      </c>
      <c r="CZ217" s="21">
        <v>9.94</v>
      </c>
      <c r="DA217" s="21">
        <v>4.82</v>
      </c>
      <c r="DB217" s="4">
        <v>4.9640000000000004</v>
      </c>
      <c r="DC217" s="4">
        <f t="shared" si="32"/>
        <v>0.10400000000000009</v>
      </c>
      <c r="DD217" s="21">
        <v>5.92</v>
      </c>
      <c r="DE217" s="21">
        <v>7.56</v>
      </c>
      <c r="DF217" s="21">
        <v>8.73</v>
      </c>
      <c r="DG217" s="21">
        <v>4.8600000000000003</v>
      </c>
      <c r="DH217" s="21">
        <v>5.18</v>
      </c>
      <c r="DI217" s="21">
        <v>5.39</v>
      </c>
      <c r="DJ217" s="4">
        <f t="shared" si="27"/>
        <v>0.52999999999999936</v>
      </c>
      <c r="DK217" s="4">
        <f t="shared" si="33"/>
        <v>0.84000000000000075</v>
      </c>
      <c r="DL217" s="4">
        <f t="shared" si="34"/>
        <v>2.38</v>
      </c>
      <c r="DM217" s="4">
        <f t="shared" si="28"/>
        <v>1.1700000000000008</v>
      </c>
      <c r="DN217" s="4">
        <f t="shared" si="35"/>
        <v>0.3199999999999994</v>
      </c>
      <c r="DO217" s="4">
        <f t="shared" si="36"/>
        <v>1.0599999999999996</v>
      </c>
      <c r="DP217" s="4">
        <f t="shared" si="37"/>
        <v>2.6999999999999993</v>
      </c>
      <c r="DQ217" s="14">
        <v>177.47550000000001</v>
      </c>
      <c r="DR217" s="14">
        <v>107.5967</v>
      </c>
      <c r="DS217" s="2"/>
      <c r="DT217" s="22">
        <v>98.847999999999999</v>
      </c>
      <c r="DU217" s="17">
        <v>294.7</v>
      </c>
      <c r="DV217" s="17">
        <v>1060.8</v>
      </c>
      <c r="DW217" s="17">
        <v>710.9</v>
      </c>
      <c r="DX217" s="19">
        <v>34084</v>
      </c>
      <c r="DY217" s="14">
        <v>195.904</v>
      </c>
      <c r="DZ217" s="14">
        <v>139.8826</v>
      </c>
      <c r="EA217" s="22">
        <v>34.128</v>
      </c>
      <c r="EB217" s="14">
        <v>14.596</v>
      </c>
      <c r="EC217" s="14">
        <v>210.5001</v>
      </c>
      <c r="ED217">
        <v>101.93</v>
      </c>
      <c r="EE217">
        <v>992.54</v>
      </c>
      <c r="EF217">
        <v>17.646719999999998</v>
      </c>
      <c r="EG217" s="1"/>
      <c r="EI217" s="14">
        <v>106.6371</v>
      </c>
      <c r="EJ217" s="1"/>
      <c r="EK217" s="14">
        <v>2.5295999999999998</v>
      </c>
      <c r="EL217" s="14">
        <v>299.10860000000002</v>
      </c>
      <c r="EM217" s="14">
        <v>1.8463000000000001</v>
      </c>
      <c r="EN217" s="14">
        <v>0.98360000000000003</v>
      </c>
      <c r="EO217">
        <v>80.099999999999994</v>
      </c>
      <c r="EQ217">
        <v>0.98782599999999998</v>
      </c>
      <c r="ER217">
        <v>2.5434999999999999E-2</v>
      </c>
      <c r="ES217" s="40">
        <v>-11.338070999999999</v>
      </c>
    </row>
    <row r="218" spans="1:149">
      <c r="A218" s="26">
        <v>27881</v>
      </c>
      <c r="B218" s="14">
        <v>43.786200000000001</v>
      </c>
      <c r="C218" s="14">
        <v>42.288600000000002</v>
      </c>
      <c r="D218" s="14">
        <v>55.694400000000002</v>
      </c>
      <c r="E218" s="14">
        <v>44.167700000000004</v>
      </c>
      <c r="F218" s="14">
        <v>24.786200000000001</v>
      </c>
      <c r="G218" s="14">
        <v>65.008600000000001</v>
      </c>
      <c r="H218" s="17">
        <v>78.2</v>
      </c>
      <c r="I218" s="17">
        <v>79.5</v>
      </c>
      <c r="J218" s="14">
        <v>39.915100000000002</v>
      </c>
      <c r="K218">
        <v>39.148299999999999</v>
      </c>
      <c r="L218" s="14">
        <v>63.215600000000002</v>
      </c>
      <c r="M218">
        <v>25.774100000000001</v>
      </c>
      <c r="N218">
        <v>58.634999999999998</v>
      </c>
      <c r="O218" s="19">
        <v>17513</v>
      </c>
      <c r="P218" s="19">
        <v>79311</v>
      </c>
      <c r="Q218" s="19">
        <v>57323</v>
      </c>
      <c r="R218" s="19">
        <v>21988</v>
      </c>
      <c r="S218" s="19">
        <v>14971</v>
      </c>
      <c r="T218" s="19">
        <v>64340</v>
      </c>
      <c r="U218">
        <v>2866</v>
      </c>
      <c r="V218">
        <v>3235</v>
      </c>
      <c r="W218">
        <v>8870</v>
      </c>
      <c r="X218" s="19">
        <v>10641</v>
      </c>
      <c r="Y218" s="19">
        <v>6872</v>
      </c>
      <c r="Z218" s="19">
        <v>3649</v>
      </c>
      <c r="AA218" s="19">
        <v>5730</v>
      </c>
      <c r="AB218" s="19">
        <v>4136</v>
      </c>
      <c r="AC218" s="19">
        <v>2106</v>
      </c>
      <c r="AD218" s="19">
        <v>5781</v>
      </c>
      <c r="AE218" s="19">
        <v>826</v>
      </c>
      <c r="AF218" s="19">
        <v>6262</v>
      </c>
      <c r="AG218" s="19">
        <v>2234</v>
      </c>
      <c r="AH218" s="19">
        <v>16103</v>
      </c>
      <c r="AI218" s="17">
        <v>8955.9</v>
      </c>
      <c r="AJ218" s="17">
        <v>3917.5</v>
      </c>
      <c r="AK218" s="19">
        <v>88794</v>
      </c>
      <c r="AL218" s="19">
        <v>95847</v>
      </c>
      <c r="AM218">
        <v>61.5</v>
      </c>
      <c r="AN218">
        <v>7.4</v>
      </c>
      <c r="AO218" s="17">
        <f t="shared" si="29"/>
        <v>5.9887111751019857</v>
      </c>
      <c r="AP218" s="17">
        <f t="shared" si="30"/>
        <v>1.2718186276044112</v>
      </c>
      <c r="AQ218" s="17">
        <v>18.600000000000001</v>
      </c>
      <c r="AR218">
        <v>5.7</v>
      </c>
      <c r="AS218">
        <v>6.9</v>
      </c>
      <c r="AT218">
        <v>2795</v>
      </c>
      <c r="AU218">
        <v>2049</v>
      </c>
      <c r="AV218" s="19">
        <f t="shared" si="31"/>
        <v>896</v>
      </c>
      <c r="AW218">
        <v>2115</v>
      </c>
      <c r="AX218">
        <v>1219</v>
      </c>
      <c r="AY218">
        <v>3580</v>
      </c>
      <c r="AZ218">
        <v>1791</v>
      </c>
      <c r="BA218">
        <v>871</v>
      </c>
      <c r="BB218">
        <v>856</v>
      </c>
      <c r="BC218">
        <v>3572</v>
      </c>
      <c r="BD218" s="17">
        <v>40.299999999999997</v>
      </c>
      <c r="BE218" s="17">
        <v>36.1</v>
      </c>
      <c r="BF218" s="17">
        <v>3.2</v>
      </c>
      <c r="BG218" s="7">
        <v>62</v>
      </c>
      <c r="BH218" s="19">
        <v>1401</v>
      </c>
      <c r="BI218" s="19">
        <v>203</v>
      </c>
      <c r="BJ218" s="19">
        <v>360</v>
      </c>
      <c r="BK218" s="19">
        <v>143</v>
      </c>
      <c r="BL218" s="19">
        <v>551</v>
      </c>
      <c r="BM218" s="19">
        <v>347</v>
      </c>
      <c r="BN218" s="19">
        <v>1194</v>
      </c>
      <c r="BO218">
        <v>52.75</v>
      </c>
      <c r="BP218">
        <v>92968</v>
      </c>
      <c r="BQ218">
        <v>88295</v>
      </c>
      <c r="BR218">
        <v>304939</v>
      </c>
      <c r="BS218" s="17">
        <v>58.3</v>
      </c>
      <c r="BT218">
        <v>20836</v>
      </c>
      <c r="BU218">
        <v>577.25</v>
      </c>
      <c r="BV218" s="17">
        <v>51.6</v>
      </c>
      <c r="BW218">
        <v>1073222</v>
      </c>
      <c r="BX218">
        <v>1102463.3288439999</v>
      </c>
      <c r="BY218" s="17">
        <v>62.3</v>
      </c>
      <c r="BZ218">
        <v>437052</v>
      </c>
      <c r="CA218">
        <v>121354</v>
      </c>
      <c r="CB218" s="17">
        <v>61.6</v>
      </c>
      <c r="CC218">
        <v>19.399999999999999</v>
      </c>
      <c r="CD218">
        <v>33.5</v>
      </c>
      <c r="CE218" s="1"/>
      <c r="CH218">
        <v>13.41</v>
      </c>
      <c r="CI218">
        <v>45.9</v>
      </c>
      <c r="CJ218" s="22">
        <v>31.716000000000001</v>
      </c>
      <c r="CK218" s="22">
        <v>32.139000000000003</v>
      </c>
      <c r="CL218" s="17">
        <v>60.4</v>
      </c>
      <c r="CM218" s="17">
        <v>70.599999999999994</v>
      </c>
      <c r="CN218" s="17">
        <v>60</v>
      </c>
      <c r="CO218" s="17">
        <v>57.8</v>
      </c>
      <c r="CP218" s="17">
        <v>60.3</v>
      </c>
      <c r="CQ218" s="7">
        <v>61.67</v>
      </c>
      <c r="CR218">
        <v>202.8</v>
      </c>
      <c r="CS218" s="17">
        <v>78</v>
      </c>
      <c r="CT218" s="22">
        <v>56.4</v>
      </c>
      <c r="CU218" s="22">
        <v>57</v>
      </c>
      <c r="CV218">
        <v>7.14</v>
      </c>
      <c r="CW218">
        <v>5.04</v>
      </c>
      <c r="CX218" s="21">
        <v>5.0199999999999996</v>
      </c>
      <c r="CY218" s="21">
        <v>8.58</v>
      </c>
      <c r="CZ218" s="21">
        <v>9.86</v>
      </c>
      <c r="DA218" s="21">
        <v>5.29</v>
      </c>
      <c r="DB218" s="4">
        <v>5.3140000000000001</v>
      </c>
      <c r="DC218" s="4">
        <f t="shared" si="32"/>
        <v>0.11399999999999988</v>
      </c>
      <c r="DD218" s="21">
        <v>6.4</v>
      </c>
      <c r="DE218" s="21">
        <v>7.9</v>
      </c>
      <c r="DF218" s="21">
        <v>8.77</v>
      </c>
      <c r="DG218" s="21">
        <v>5.2</v>
      </c>
      <c r="DH218" s="21">
        <v>5.62</v>
      </c>
      <c r="DI218" s="21">
        <v>5.97</v>
      </c>
      <c r="DJ218" s="4">
        <f t="shared" si="27"/>
        <v>0.76999999999999957</v>
      </c>
      <c r="DK218" s="4">
        <f t="shared" si="33"/>
        <v>0.67999999999999972</v>
      </c>
      <c r="DL218" s="4">
        <f t="shared" si="34"/>
        <v>1.9599999999999991</v>
      </c>
      <c r="DM218" s="4">
        <f t="shared" si="28"/>
        <v>0.86999999999999922</v>
      </c>
      <c r="DN218" s="4">
        <f t="shared" si="35"/>
        <v>0.41999999999999993</v>
      </c>
      <c r="DO218" s="4">
        <f t="shared" si="36"/>
        <v>1.2000000000000002</v>
      </c>
      <c r="DP218" s="4">
        <f t="shared" si="37"/>
        <v>2.7</v>
      </c>
      <c r="DQ218" s="14">
        <v>178.43260000000001</v>
      </c>
      <c r="DR218" s="14">
        <v>108.4721</v>
      </c>
      <c r="DS218" s="2"/>
      <c r="DT218" s="22">
        <v>99.361999999999995</v>
      </c>
      <c r="DU218" s="17">
        <v>295.89999999999998</v>
      </c>
      <c r="DV218" s="17">
        <v>1072.0999999999999</v>
      </c>
      <c r="DW218" s="17">
        <v>716.7</v>
      </c>
      <c r="DX218" s="19">
        <v>33943</v>
      </c>
      <c r="DY218" s="14">
        <v>196.60589999999999</v>
      </c>
      <c r="DZ218" s="14">
        <v>140.95490000000001</v>
      </c>
      <c r="EA218" s="22">
        <v>34.057000000000002</v>
      </c>
      <c r="EB218" s="14">
        <v>14.801500000000001</v>
      </c>
      <c r="EC218" s="14">
        <v>211.4074</v>
      </c>
      <c r="ED218">
        <v>101.16</v>
      </c>
      <c r="EE218">
        <v>988.82</v>
      </c>
      <c r="EF218">
        <v>17.44529</v>
      </c>
      <c r="EG218" s="1"/>
      <c r="EI218" s="14">
        <v>106.8158</v>
      </c>
      <c r="EJ218" s="1"/>
      <c r="EK218" s="14">
        <v>2.4872999999999998</v>
      </c>
      <c r="EL218" s="14">
        <v>299.00400000000002</v>
      </c>
      <c r="EM218" s="14">
        <v>1.8079000000000001</v>
      </c>
      <c r="EN218" s="14">
        <v>0.98019999999999996</v>
      </c>
      <c r="EO218">
        <v>79.5</v>
      </c>
      <c r="EQ218">
        <v>0.99217699999999998</v>
      </c>
      <c r="ER218">
        <v>-1.3051999999999999E-2</v>
      </c>
      <c r="ES218" s="40">
        <v>-3.4833409999999998</v>
      </c>
    </row>
    <row r="219" spans="1:149">
      <c r="A219" s="26">
        <v>27912</v>
      </c>
      <c r="B219" s="14">
        <v>43.784300000000002</v>
      </c>
      <c r="C219" s="14">
        <v>42.154299999999999</v>
      </c>
      <c r="D219" s="14">
        <v>55.455800000000004</v>
      </c>
      <c r="E219" s="14">
        <v>44.305300000000003</v>
      </c>
      <c r="F219" s="14">
        <v>24.9039</v>
      </c>
      <c r="G219" s="14">
        <v>64.7667</v>
      </c>
      <c r="H219" s="17">
        <v>78.099999999999994</v>
      </c>
      <c r="I219" s="17">
        <v>79.400000000000006</v>
      </c>
      <c r="J219" s="14">
        <v>39.721800000000002</v>
      </c>
      <c r="K219">
        <v>39.478299999999997</v>
      </c>
      <c r="L219" s="14">
        <v>62.959200000000003</v>
      </c>
      <c r="M219">
        <v>25.745799999999999</v>
      </c>
      <c r="N219">
        <v>58.641100000000002</v>
      </c>
      <c r="O219" s="19">
        <v>17521</v>
      </c>
      <c r="P219" s="19">
        <v>79376</v>
      </c>
      <c r="Q219" s="19">
        <v>57394</v>
      </c>
      <c r="R219" s="19">
        <v>21982</v>
      </c>
      <c r="S219" s="19">
        <v>14963</v>
      </c>
      <c r="T219" s="19">
        <v>64413</v>
      </c>
      <c r="U219">
        <v>2850</v>
      </c>
      <c r="V219">
        <v>3259</v>
      </c>
      <c r="W219">
        <v>8854</v>
      </c>
      <c r="X219" s="19">
        <v>10652</v>
      </c>
      <c r="Y219" s="19">
        <v>6869</v>
      </c>
      <c r="Z219" s="19">
        <v>3632</v>
      </c>
      <c r="AA219" s="19">
        <v>5751</v>
      </c>
      <c r="AB219" s="19">
        <v>4146</v>
      </c>
      <c r="AC219" s="19">
        <v>2111</v>
      </c>
      <c r="AD219" s="19">
        <v>5787</v>
      </c>
      <c r="AE219" s="19">
        <v>829</v>
      </c>
      <c r="AF219" s="19">
        <v>6282</v>
      </c>
      <c r="AG219" s="19">
        <v>2242</v>
      </c>
      <c r="AH219" s="19">
        <v>16112</v>
      </c>
      <c r="AI219" s="17">
        <v>8952</v>
      </c>
      <c r="AJ219" s="17">
        <v>3918.9</v>
      </c>
      <c r="AK219" s="19">
        <v>88563</v>
      </c>
      <c r="AL219" s="19">
        <v>95885</v>
      </c>
      <c r="AM219">
        <v>61.5</v>
      </c>
      <c r="AN219">
        <v>7.6</v>
      </c>
      <c r="AO219" s="17">
        <f t="shared" si="29"/>
        <v>6.3065130103770137</v>
      </c>
      <c r="AP219" s="17">
        <f t="shared" si="30"/>
        <v>1.4110653386869687</v>
      </c>
      <c r="AQ219" s="17">
        <v>18.5</v>
      </c>
      <c r="AR219">
        <v>6.1</v>
      </c>
      <c r="AS219">
        <v>7.2</v>
      </c>
      <c r="AT219">
        <v>2787</v>
      </c>
      <c r="AU219">
        <v>2281</v>
      </c>
      <c r="AV219" s="19">
        <f t="shared" si="31"/>
        <v>979</v>
      </c>
      <c r="AW219">
        <v>2332</v>
      </c>
      <c r="AX219">
        <v>1353</v>
      </c>
      <c r="AY219">
        <v>3726</v>
      </c>
      <c r="AZ219">
        <v>1876</v>
      </c>
      <c r="BA219">
        <v>897</v>
      </c>
      <c r="BB219">
        <v>857</v>
      </c>
      <c r="BC219">
        <v>3462</v>
      </c>
      <c r="BD219" s="17">
        <v>40.200000000000003</v>
      </c>
      <c r="BE219" s="17">
        <v>36.1</v>
      </c>
      <c r="BF219" s="17">
        <v>3.1</v>
      </c>
      <c r="BG219" s="7">
        <v>62</v>
      </c>
      <c r="BH219" s="19">
        <v>1550</v>
      </c>
      <c r="BI219" s="19">
        <v>289</v>
      </c>
      <c r="BJ219" s="19">
        <v>411</v>
      </c>
      <c r="BK219" s="19">
        <v>156</v>
      </c>
      <c r="BL219" s="19">
        <v>574</v>
      </c>
      <c r="BM219" s="19">
        <v>409</v>
      </c>
      <c r="BN219" s="19">
        <v>1188</v>
      </c>
      <c r="BO219">
        <v>52.55</v>
      </c>
      <c r="BP219">
        <v>94184</v>
      </c>
      <c r="BQ219">
        <v>88185</v>
      </c>
      <c r="BR219">
        <v>304320</v>
      </c>
      <c r="BS219" s="17">
        <v>58.6</v>
      </c>
      <c r="BT219">
        <v>20822</v>
      </c>
      <c r="BU219">
        <v>582.08000000000004</v>
      </c>
      <c r="BV219" s="17">
        <v>52.6</v>
      </c>
      <c r="BW219">
        <v>1093550</v>
      </c>
      <c r="BX219">
        <v>1108940.1968680001</v>
      </c>
      <c r="BY219" s="17">
        <v>60.6</v>
      </c>
      <c r="BZ219">
        <v>442424</v>
      </c>
      <c r="CA219">
        <v>123560</v>
      </c>
      <c r="CB219" s="17">
        <v>61.4</v>
      </c>
      <c r="CC219">
        <v>20.399999999999999</v>
      </c>
      <c r="CD219">
        <v>33.799999999999997</v>
      </c>
      <c r="CE219" s="1"/>
      <c r="CH219">
        <v>13.48</v>
      </c>
      <c r="CI219">
        <v>47.1</v>
      </c>
      <c r="CJ219" s="22">
        <v>31.853000000000002</v>
      </c>
      <c r="CK219" s="22">
        <v>32.268000000000001</v>
      </c>
      <c r="CL219" s="17">
        <v>60.5</v>
      </c>
      <c r="CM219" s="17">
        <v>69.8</v>
      </c>
      <c r="CN219" s="17">
        <v>60.1</v>
      </c>
      <c r="CO219" s="17">
        <v>58.1</v>
      </c>
      <c r="CP219" s="17">
        <v>60.8</v>
      </c>
      <c r="CQ219" s="7">
        <v>62.32</v>
      </c>
      <c r="CR219">
        <v>207.4</v>
      </c>
      <c r="CS219" s="17">
        <v>80.099999999999994</v>
      </c>
      <c r="CT219" s="22">
        <v>56.7</v>
      </c>
      <c r="CU219" s="22">
        <v>57.2</v>
      </c>
      <c r="CV219">
        <v>7.1</v>
      </c>
      <c r="CW219">
        <v>5.07</v>
      </c>
      <c r="CX219" s="21">
        <v>5.04</v>
      </c>
      <c r="CY219" s="21">
        <v>8.6199999999999992</v>
      </c>
      <c r="CZ219" s="21">
        <v>9.89</v>
      </c>
      <c r="DA219" s="21">
        <v>5.48</v>
      </c>
      <c r="DB219" s="4">
        <v>5.7039999999999997</v>
      </c>
      <c r="DC219" s="4">
        <f t="shared" si="32"/>
        <v>0.29399999999999959</v>
      </c>
      <c r="DD219" s="21">
        <v>6.52</v>
      </c>
      <c r="DE219" s="21">
        <v>7.86</v>
      </c>
      <c r="DF219" s="21">
        <v>8.85</v>
      </c>
      <c r="DG219" s="21">
        <v>5.41</v>
      </c>
      <c r="DH219" s="21">
        <v>5.77</v>
      </c>
      <c r="DI219" s="21">
        <v>6.22</v>
      </c>
      <c r="DJ219" s="4">
        <f t="shared" ref="DJ219:DJ282" si="38">DI219-DG219</f>
        <v>0.80999999999999961</v>
      </c>
      <c r="DK219" s="4">
        <f t="shared" si="33"/>
        <v>0.7599999999999989</v>
      </c>
      <c r="DL219" s="4">
        <f t="shared" si="34"/>
        <v>2.0300000000000002</v>
      </c>
      <c r="DM219" s="4">
        <f t="shared" si="28"/>
        <v>0.98999999999999932</v>
      </c>
      <c r="DN219" s="4">
        <f t="shared" si="35"/>
        <v>0.35999999999999943</v>
      </c>
      <c r="DO219" s="4">
        <f t="shared" si="36"/>
        <v>1.1099999999999994</v>
      </c>
      <c r="DP219" s="4">
        <f t="shared" si="37"/>
        <v>2.4500000000000002</v>
      </c>
      <c r="DQ219" s="14">
        <v>179.102</v>
      </c>
      <c r="DR219" s="14">
        <v>109.554</v>
      </c>
      <c r="DS219" s="2"/>
      <c r="DT219" s="22">
        <v>99.995000000000005</v>
      </c>
      <c r="DU219" s="17">
        <v>296.2</v>
      </c>
      <c r="DV219" s="17">
        <v>1077.5999999999999</v>
      </c>
      <c r="DW219" s="17">
        <v>718.6</v>
      </c>
      <c r="DX219" s="19">
        <v>33738</v>
      </c>
      <c r="DY219" s="14">
        <v>198.15430000000001</v>
      </c>
      <c r="DZ219" s="14">
        <v>141.62129999999999</v>
      </c>
      <c r="EA219" s="22">
        <v>33.863999999999997</v>
      </c>
      <c r="EB219" s="14">
        <v>15.085800000000001</v>
      </c>
      <c r="EC219" s="14">
        <v>213.24010000000001</v>
      </c>
      <c r="ED219">
        <v>101.77</v>
      </c>
      <c r="EE219">
        <v>985.59</v>
      </c>
      <c r="EF219">
        <v>16.675940000000001</v>
      </c>
      <c r="EG219" s="1"/>
      <c r="EI219" s="14">
        <v>107.0655</v>
      </c>
      <c r="EJ219" s="1"/>
      <c r="EK219" s="14">
        <v>2.4704000000000002</v>
      </c>
      <c r="EL219" s="14">
        <v>299.1909</v>
      </c>
      <c r="EM219" s="14">
        <v>1.764</v>
      </c>
      <c r="EN219" s="14">
        <v>0.97360000000000002</v>
      </c>
      <c r="EO219">
        <v>81.5</v>
      </c>
      <c r="EQ219">
        <v>0.99415100000000001</v>
      </c>
      <c r="ER219">
        <v>6.3333E-2</v>
      </c>
      <c r="ES219" s="40">
        <v>-1.083035</v>
      </c>
    </row>
    <row r="220" spans="1:149">
      <c r="A220" s="26">
        <v>27942</v>
      </c>
      <c r="B220" s="14">
        <v>44.042299999999997</v>
      </c>
      <c r="C220" s="14">
        <v>42.398099999999999</v>
      </c>
      <c r="D220" s="14">
        <v>55.825499999999998</v>
      </c>
      <c r="E220" s="14">
        <v>44.422699999999999</v>
      </c>
      <c r="F220" s="14">
        <v>25.168199999999999</v>
      </c>
      <c r="G220" s="14">
        <v>64.864800000000002</v>
      </c>
      <c r="H220" s="17">
        <v>78.5</v>
      </c>
      <c r="I220" s="17">
        <v>79.7</v>
      </c>
      <c r="J220" s="14">
        <v>39.9178</v>
      </c>
      <c r="K220">
        <v>39.841000000000001</v>
      </c>
      <c r="L220" s="14">
        <v>63.424700000000001</v>
      </c>
      <c r="M220">
        <v>25.852399999999999</v>
      </c>
      <c r="N220">
        <v>58.672699999999999</v>
      </c>
      <c r="O220" s="19">
        <v>17524</v>
      </c>
      <c r="P220" s="19">
        <v>79547</v>
      </c>
      <c r="Q220" s="19">
        <v>57559</v>
      </c>
      <c r="R220" s="19">
        <v>21988</v>
      </c>
      <c r="S220" s="19">
        <v>14993</v>
      </c>
      <c r="T220" s="19">
        <v>64554</v>
      </c>
      <c r="U220">
        <v>2854</v>
      </c>
      <c r="V220">
        <v>3287</v>
      </c>
      <c r="W220">
        <v>8852</v>
      </c>
      <c r="X220" s="19">
        <v>10651</v>
      </c>
      <c r="Y220" s="19">
        <v>6873</v>
      </c>
      <c r="Z220" s="19">
        <v>3627</v>
      </c>
      <c r="AA220" s="19">
        <v>5780</v>
      </c>
      <c r="AB220" s="19">
        <v>4155</v>
      </c>
      <c r="AC220" s="19">
        <v>2115</v>
      </c>
      <c r="AD220" s="19">
        <v>5804</v>
      </c>
      <c r="AE220" s="19">
        <v>837</v>
      </c>
      <c r="AF220" s="19">
        <v>6302</v>
      </c>
      <c r="AG220" s="19">
        <v>2253</v>
      </c>
      <c r="AH220" s="19">
        <v>16157</v>
      </c>
      <c r="AI220" s="17">
        <v>8979</v>
      </c>
      <c r="AJ220" s="17">
        <v>3924.7</v>
      </c>
      <c r="AK220" s="19">
        <v>89093</v>
      </c>
      <c r="AL220" s="19">
        <v>96583</v>
      </c>
      <c r="AM220">
        <v>61.8</v>
      </c>
      <c r="AN220">
        <v>7.8</v>
      </c>
      <c r="AO220" s="17">
        <f t="shared" si="29"/>
        <v>6.4317737075882917</v>
      </c>
      <c r="AP220" s="17">
        <f t="shared" si="30"/>
        <v>1.294223621134154</v>
      </c>
      <c r="AQ220" s="17">
        <v>18.3</v>
      </c>
      <c r="AR220">
        <v>6</v>
      </c>
      <c r="AS220">
        <v>7.6</v>
      </c>
      <c r="AT220">
        <v>2965</v>
      </c>
      <c r="AU220">
        <v>2181</v>
      </c>
      <c r="AV220" s="19">
        <f t="shared" si="31"/>
        <v>1066</v>
      </c>
      <c r="AW220">
        <v>2316</v>
      </c>
      <c r="AX220">
        <v>1250</v>
      </c>
      <c r="AY220">
        <v>3755</v>
      </c>
      <c r="AZ220">
        <v>1945</v>
      </c>
      <c r="BA220">
        <v>972</v>
      </c>
      <c r="BB220">
        <v>806</v>
      </c>
      <c r="BC220">
        <v>3497</v>
      </c>
      <c r="BD220" s="17">
        <v>40.299999999999997</v>
      </c>
      <c r="BE220" s="17">
        <v>36.1</v>
      </c>
      <c r="BF220" s="17">
        <v>3.2</v>
      </c>
      <c r="BG220" s="7">
        <v>62</v>
      </c>
      <c r="BH220" s="19">
        <v>1720</v>
      </c>
      <c r="BI220" s="19">
        <v>390</v>
      </c>
      <c r="BJ220" s="19">
        <v>470</v>
      </c>
      <c r="BK220" s="19">
        <v>162</v>
      </c>
      <c r="BL220" s="19">
        <v>632</v>
      </c>
      <c r="BM220" s="19">
        <v>456</v>
      </c>
      <c r="BN220" s="19">
        <v>1245</v>
      </c>
      <c r="BO220">
        <v>53.45</v>
      </c>
      <c r="BP220">
        <v>96842</v>
      </c>
      <c r="BQ220">
        <v>88283</v>
      </c>
      <c r="BR220">
        <v>305464</v>
      </c>
      <c r="BS220" s="17">
        <v>54</v>
      </c>
      <c r="BT220">
        <v>24174</v>
      </c>
      <c r="BU220">
        <v>585.22</v>
      </c>
      <c r="BV220" s="17">
        <v>50.5</v>
      </c>
      <c r="BW220">
        <v>1134394</v>
      </c>
      <c r="BX220">
        <v>1121628.4350759999</v>
      </c>
      <c r="BY220" s="17">
        <v>58</v>
      </c>
      <c r="BZ220">
        <v>442731</v>
      </c>
      <c r="CA220">
        <v>123932</v>
      </c>
      <c r="CB220" s="17">
        <v>61.8</v>
      </c>
      <c r="CC220">
        <v>20.8</v>
      </c>
      <c r="CD220">
        <v>34.700000000000003</v>
      </c>
      <c r="CE220" s="1"/>
      <c r="CH220">
        <v>13.51</v>
      </c>
      <c r="CI220">
        <v>47.7</v>
      </c>
      <c r="CJ220" s="22">
        <v>32.014000000000003</v>
      </c>
      <c r="CK220" s="22">
        <v>32.445999999999998</v>
      </c>
      <c r="CL220" s="17">
        <v>60.7</v>
      </c>
      <c r="CM220" s="17">
        <v>69.5</v>
      </c>
      <c r="CN220" s="17">
        <v>60.3</v>
      </c>
      <c r="CO220" s="17">
        <v>58.5</v>
      </c>
      <c r="CP220" s="17">
        <v>61.1</v>
      </c>
      <c r="CQ220" s="7">
        <v>64.98</v>
      </c>
      <c r="CR220">
        <v>216</v>
      </c>
      <c r="CS220" s="17">
        <v>84.2</v>
      </c>
      <c r="CT220" s="22">
        <v>57</v>
      </c>
      <c r="CU220" s="22">
        <v>57.6</v>
      </c>
      <c r="CV220">
        <v>7.19</v>
      </c>
      <c r="CW220">
        <v>5.1100000000000003</v>
      </c>
      <c r="CX220" s="21">
        <v>5.07</v>
      </c>
      <c r="CY220" s="21">
        <v>8.56</v>
      </c>
      <c r="CZ220" s="21">
        <v>9.82</v>
      </c>
      <c r="DA220" s="21">
        <v>5.31</v>
      </c>
      <c r="DB220" s="4">
        <v>5.4139999999999997</v>
      </c>
      <c r="DC220" s="4">
        <f t="shared" si="32"/>
        <v>0.18399999999999928</v>
      </c>
      <c r="DD220" s="21">
        <v>6.2</v>
      </c>
      <c r="DE220" s="21">
        <v>7.83</v>
      </c>
      <c r="DF220" s="21">
        <v>8.93</v>
      </c>
      <c r="DG220" s="21">
        <v>5.23</v>
      </c>
      <c r="DH220" s="21">
        <v>5.53</v>
      </c>
      <c r="DI220" s="21">
        <v>5.79</v>
      </c>
      <c r="DJ220" s="4">
        <f t="shared" si="38"/>
        <v>0.55999999999999961</v>
      </c>
      <c r="DK220" s="4">
        <f t="shared" si="33"/>
        <v>0.73000000000000043</v>
      </c>
      <c r="DL220" s="4">
        <f t="shared" si="34"/>
        <v>1.9900000000000002</v>
      </c>
      <c r="DM220" s="4">
        <f t="shared" si="28"/>
        <v>1.0999999999999996</v>
      </c>
      <c r="DN220" s="4">
        <f t="shared" si="35"/>
        <v>0.29999999999999982</v>
      </c>
      <c r="DO220" s="4">
        <f t="shared" si="36"/>
        <v>0.96999999999999975</v>
      </c>
      <c r="DP220" s="4">
        <f t="shared" si="37"/>
        <v>2.5999999999999996</v>
      </c>
      <c r="DQ220" s="14">
        <v>179.14230000000001</v>
      </c>
      <c r="DR220" s="14">
        <v>110.48699999999999</v>
      </c>
      <c r="DS220" s="2"/>
      <c r="DT220" s="22">
        <v>100.099</v>
      </c>
      <c r="DU220" s="17">
        <v>297.2</v>
      </c>
      <c r="DV220" s="17">
        <v>1086.3</v>
      </c>
      <c r="DW220" s="17">
        <v>723</v>
      </c>
      <c r="DX220" s="19">
        <v>34178</v>
      </c>
      <c r="DY220" s="14">
        <v>199.68729999999999</v>
      </c>
      <c r="DZ220" s="14">
        <v>142.59710000000001</v>
      </c>
      <c r="EA220" s="22">
        <v>34.311</v>
      </c>
      <c r="EB220" s="14">
        <v>15.5854</v>
      </c>
      <c r="EC220" s="14">
        <v>215.27269999999999</v>
      </c>
      <c r="ED220">
        <v>104.2</v>
      </c>
      <c r="EE220">
        <v>993.2</v>
      </c>
      <c r="EF220">
        <v>14.05838</v>
      </c>
      <c r="EG220" s="1"/>
      <c r="EI220" s="14">
        <v>106.5489</v>
      </c>
      <c r="EJ220" s="1"/>
      <c r="EK220" s="14">
        <v>2.4849999999999999</v>
      </c>
      <c r="EL220" s="14">
        <v>294.64100000000002</v>
      </c>
      <c r="EM220" s="14">
        <v>1.7849999999999999</v>
      </c>
      <c r="EN220" s="14">
        <v>0.97219999999999995</v>
      </c>
      <c r="EO220">
        <v>83.5</v>
      </c>
      <c r="EQ220">
        <v>0.993815</v>
      </c>
      <c r="ER220">
        <v>5.7813000000000003E-2</v>
      </c>
      <c r="ES220" s="40">
        <v>-5.2609804999999996</v>
      </c>
    </row>
    <row r="221" spans="1:149">
      <c r="A221" s="26">
        <v>27973</v>
      </c>
      <c r="B221" s="14">
        <v>44.347099999999998</v>
      </c>
      <c r="C221" s="14">
        <v>42.652700000000003</v>
      </c>
      <c r="D221" s="14">
        <v>55.924799999999998</v>
      </c>
      <c r="E221" s="14">
        <v>44.870699999999999</v>
      </c>
      <c r="F221" s="14">
        <v>25.468399999999999</v>
      </c>
      <c r="G221" s="14">
        <v>65.471400000000003</v>
      </c>
      <c r="H221" s="17">
        <v>78.8</v>
      </c>
      <c r="I221" s="17">
        <v>80</v>
      </c>
      <c r="J221" s="14">
        <v>40.524999999999999</v>
      </c>
      <c r="K221">
        <v>40.073099999999997</v>
      </c>
      <c r="L221" s="14">
        <v>63.180100000000003</v>
      </c>
      <c r="M221">
        <v>26.211400000000001</v>
      </c>
      <c r="N221">
        <v>58.870399999999997</v>
      </c>
      <c r="O221" s="19">
        <v>17596</v>
      </c>
      <c r="P221" s="19">
        <v>79704</v>
      </c>
      <c r="Q221" s="19">
        <v>57666</v>
      </c>
      <c r="R221" s="19">
        <v>22038</v>
      </c>
      <c r="S221" s="19">
        <v>15007</v>
      </c>
      <c r="T221" s="19">
        <v>64697</v>
      </c>
      <c r="U221">
        <v>2855</v>
      </c>
      <c r="V221">
        <v>3295</v>
      </c>
      <c r="W221">
        <v>8857</v>
      </c>
      <c r="X221" s="19">
        <v>10736</v>
      </c>
      <c r="Y221" s="19">
        <v>6860</v>
      </c>
      <c r="Z221" s="19">
        <v>3632</v>
      </c>
      <c r="AA221" s="19">
        <v>5789</v>
      </c>
      <c r="AB221" s="19">
        <v>4160</v>
      </c>
      <c r="AC221" s="19">
        <v>2118</v>
      </c>
      <c r="AD221" s="19">
        <v>5827</v>
      </c>
      <c r="AE221" s="19">
        <v>810</v>
      </c>
      <c r="AF221" s="19">
        <v>6317</v>
      </c>
      <c r="AG221" s="19">
        <v>2256</v>
      </c>
      <c r="AH221" s="19">
        <v>16192</v>
      </c>
      <c r="AI221" s="17">
        <v>9012.7999999999993</v>
      </c>
      <c r="AJ221" s="17">
        <v>3926.5</v>
      </c>
      <c r="AK221" s="19">
        <v>89223</v>
      </c>
      <c r="AL221" s="19">
        <v>96741</v>
      </c>
      <c r="AM221">
        <v>61.8</v>
      </c>
      <c r="AN221">
        <v>7.8</v>
      </c>
      <c r="AO221" s="17">
        <f t="shared" si="29"/>
        <v>6.5267053265936887</v>
      </c>
      <c r="AP221" s="17">
        <f t="shared" si="30"/>
        <v>1.3231204969971366</v>
      </c>
      <c r="AQ221" s="17">
        <v>19.600000000000001</v>
      </c>
      <c r="AR221">
        <v>5.8</v>
      </c>
      <c r="AS221">
        <v>7.6</v>
      </c>
      <c r="AT221">
        <v>2893</v>
      </c>
      <c r="AU221">
        <v>2323</v>
      </c>
      <c r="AV221" s="19">
        <f t="shared" si="31"/>
        <v>1098</v>
      </c>
      <c r="AW221">
        <v>2378</v>
      </c>
      <c r="AX221">
        <v>1280</v>
      </c>
      <c r="AY221">
        <v>3671</v>
      </c>
      <c r="AZ221">
        <v>1994</v>
      </c>
      <c r="BA221">
        <v>995</v>
      </c>
      <c r="BB221">
        <v>914</v>
      </c>
      <c r="BC221">
        <v>3542</v>
      </c>
      <c r="BD221" s="17">
        <v>40.200000000000003</v>
      </c>
      <c r="BE221" s="17">
        <v>36</v>
      </c>
      <c r="BF221" s="17">
        <v>3.1</v>
      </c>
      <c r="BG221" s="7">
        <v>62</v>
      </c>
      <c r="BH221" s="19">
        <v>1629</v>
      </c>
      <c r="BI221" s="19">
        <v>308</v>
      </c>
      <c r="BJ221" s="19">
        <v>417</v>
      </c>
      <c r="BK221" s="19">
        <v>162</v>
      </c>
      <c r="BL221" s="19">
        <v>574</v>
      </c>
      <c r="BM221" s="19">
        <v>476</v>
      </c>
      <c r="BN221" s="19">
        <v>1309</v>
      </c>
      <c r="BO221">
        <v>52.55</v>
      </c>
      <c r="BP221">
        <v>95843</v>
      </c>
      <c r="BQ221">
        <v>88658</v>
      </c>
      <c r="BR221">
        <v>303238</v>
      </c>
      <c r="BS221" s="17">
        <v>55.2</v>
      </c>
      <c r="BT221">
        <v>21874</v>
      </c>
      <c r="BU221">
        <v>586.5</v>
      </c>
      <c r="BV221" s="17">
        <v>52.4</v>
      </c>
      <c r="BW221">
        <v>1157710</v>
      </c>
      <c r="BX221">
        <v>1131622.0994869999</v>
      </c>
      <c r="BY221" s="17">
        <v>57.7</v>
      </c>
      <c r="BZ221">
        <v>444262</v>
      </c>
      <c r="CA221">
        <v>122796</v>
      </c>
      <c r="CB221" s="17">
        <v>61.9</v>
      </c>
      <c r="CC221">
        <v>22</v>
      </c>
      <c r="CD221">
        <v>34.700000000000003</v>
      </c>
      <c r="CE221" s="1"/>
      <c r="CH221">
        <v>13.58</v>
      </c>
      <c r="CI221">
        <v>48</v>
      </c>
      <c r="CJ221" s="22">
        <v>32.19</v>
      </c>
      <c r="CK221" s="22">
        <v>32.631999999999998</v>
      </c>
      <c r="CL221" s="17">
        <v>60.9</v>
      </c>
      <c r="CM221" s="17">
        <v>68.900000000000006</v>
      </c>
      <c r="CN221" s="17">
        <v>60.4</v>
      </c>
      <c r="CO221" s="17">
        <v>58.9</v>
      </c>
      <c r="CP221" s="17">
        <v>61.3</v>
      </c>
      <c r="CQ221" s="7">
        <v>65.05</v>
      </c>
      <c r="CR221">
        <v>206.9</v>
      </c>
      <c r="CS221" s="17">
        <v>73.3</v>
      </c>
      <c r="CT221" s="22">
        <v>57.3</v>
      </c>
      <c r="CU221" s="22">
        <v>57.9</v>
      </c>
      <c r="CV221">
        <v>7.23</v>
      </c>
      <c r="CW221">
        <v>5.16</v>
      </c>
      <c r="CX221" s="21">
        <v>5.12</v>
      </c>
      <c r="CY221" s="21">
        <v>8.4499999999999993</v>
      </c>
      <c r="CZ221" s="21">
        <v>9.64</v>
      </c>
      <c r="DA221" s="21">
        <v>5.29</v>
      </c>
      <c r="DB221" s="4">
        <v>5.234</v>
      </c>
      <c r="DC221" s="4">
        <f t="shared" si="32"/>
        <v>9.4000000000000306E-2</v>
      </c>
      <c r="DD221" s="21">
        <v>6</v>
      </c>
      <c r="DE221" s="21">
        <v>7.77</v>
      </c>
      <c r="DF221" s="21">
        <v>9</v>
      </c>
      <c r="DG221" s="21">
        <v>5.14</v>
      </c>
      <c r="DH221" s="21">
        <v>5.4</v>
      </c>
      <c r="DI221" s="21">
        <v>5.68</v>
      </c>
      <c r="DJ221" s="4">
        <f t="shared" si="38"/>
        <v>0.54</v>
      </c>
      <c r="DK221" s="4">
        <f t="shared" si="33"/>
        <v>0.67999999999999972</v>
      </c>
      <c r="DL221" s="4">
        <f t="shared" si="34"/>
        <v>1.870000000000001</v>
      </c>
      <c r="DM221" s="4">
        <f t="shared" si="28"/>
        <v>1.2300000000000004</v>
      </c>
      <c r="DN221" s="4">
        <f t="shared" si="35"/>
        <v>0.26000000000000068</v>
      </c>
      <c r="DO221" s="4">
        <f t="shared" si="36"/>
        <v>0.86000000000000032</v>
      </c>
      <c r="DP221" s="4">
        <f t="shared" si="37"/>
        <v>2.63</v>
      </c>
      <c r="DQ221" s="14">
        <v>179.79490000000001</v>
      </c>
      <c r="DR221" s="14">
        <v>111.5089</v>
      </c>
      <c r="DS221" s="2"/>
      <c r="DT221" s="22">
        <v>100.935</v>
      </c>
      <c r="DU221" s="17">
        <v>299</v>
      </c>
      <c r="DV221" s="17">
        <v>1098.7</v>
      </c>
      <c r="DW221" s="17">
        <v>729.9</v>
      </c>
      <c r="DX221" s="19">
        <v>33951</v>
      </c>
      <c r="DY221" s="14">
        <v>200.60929999999999</v>
      </c>
      <c r="DZ221" s="14">
        <v>143.755</v>
      </c>
      <c r="EA221" s="22">
        <v>34.051000000000002</v>
      </c>
      <c r="EB221" s="14">
        <v>15.900499999999999</v>
      </c>
      <c r="EC221" s="14">
        <v>216.50989999999999</v>
      </c>
      <c r="ED221">
        <v>103.29</v>
      </c>
      <c r="EE221">
        <v>981.63</v>
      </c>
      <c r="EF221">
        <v>15.906969999999999</v>
      </c>
      <c r="EG221" s="1"/>
      <c r="EI221" s="14">
        <v>106.3905</v>
      </c>
      <c r="EJ221" s="1"/>
      <c r="EK221" s="14">
        <v>2.4813000000000001</v>
      </c>
      <c r="EL221" s="14">
        <v>290.6259</v>
      </c>
      <c r="EM221" s="14">
        <v>1.7827999999999999</v>
      </c>
      <c r="EN221" s="14">
        <v>0.98540000000000005</v>
      </c>
      <c r="EO221">
        <v>85.5</v>
      </c>
      <c r="EQ221">
        <v>0.91966199999999998</v>
      </c>
      <c r="ER221">
        <v>-2.6769000000000001E-2</v>
      </c>
      <c r="ES221" s="40">
        <v>-7.2772128</v>
      </c>
    </row>
    <row r="222" spans="1:149">
      <c r="A222" s="26">
        <v>28004</v>
      </c>
      <c r="B222" s="14">
        <v>44.477400000000003</v>
      </c>
      <c r="C222" s="14">
        <v>42.622700000000002</v>
      </c>
      <c r="D222" s="14">
        <v>55.967599999999997</v>
      </c>
      <c r="E222" s="14">
        <v>44.964500000000001</v>
      </c>
      <c r="F222" s="14">
        <v>25.401399999999999</v>
      </c>
      <c r="G222" s="14">
        <v>65.719200000000001</v>
      </c>
      <c r="H222" s="17">
        <v>78.8</v>
      </c>
      <c r="I222" s="17">
        <v>80.099999999999994</v>
      </c>
      <c r="J222" s="14">
        <v>40.255499999999998</v>
      </c>
      <c r="K222">
        <v>39.519599999999997</v>
      </c>
      <c r="L222" s="14">
        <v>63.427999999999997</v>
      </c>
      <c r="M222">
        <v>26.122299999999999</v>
      </c>
      <c r="N222">
        <v>58.708399999999997</v>
      </c>
      <c r="O222" s="19">
        <v>17665</v>
      </c>
      <c r="P222" s="19">
        <v>79892</v>
      </c>
      <c r="Q222" s="19">
        <v>57750</v>
      </c>
      <c r="R222" s="19">
        <v>22142</v>
      </c>
      <c r="S222" s="19">
        <v>14971</v>
      </c>
      <c r="T222" s="19">
        <v>64921</v>
      </c>
      <c r="U222">
        <v>2855</v>
      </c>
      <c r="V222">
        <v>3290</v>
      </c>
      <c r="W222">
        <v>8826</v>
      </c>
      <c r="X222" s="19">
        <v>10753</v>
      </c>
      <c r="Y222" s="19">
        <v>6912</v>
      </c>
      <c r="Z222" s="19">
        <v>3634</v>
      </c>
      <c r="AA222" s="19">
        <v>5801</v>
      </c>
      <c r="AB222" s="19">
        <v>4184</v>
      </c>
      <c r="AC222" s="19">
        <v>2123</v>
      </c>
      <c r="AD222" s="19">
        <v>5839</v>
      </c>
      <c r="AE222" s="19">
        <v>843</v>
      </c>
      <c r="AF222" s="19">
        <v>6332</v>
      </c>
      <c r="AG222" s="19">
        <v>2261</v>
      </c>
      <c r="AH222" s="19">
        <v>16239</v>
      </c>
      <c r="AI222" s="17">
        <v>9034.2999999999993</v>
      </c>
      <c r="AJ222" s="17">
        <v>3939.2</v>
      </c>
      <c r="AK222" s="19">
        <v>89173</v>
      </c>
      <c r="AL222" s="19">
        <v>96553</v>
      </c>
      <c r="AM222">
        <v>61.6</v>
      </c>
      <c r="AN222">
        <v>7.6</v>
      </c>
      <c r="AO222" s="17">
        <f t="shared" si="29"/>
        <v>6.5570204965148671</v>
      </c>
      <c r="AP222" s="17">
        <f t="shared" si="30"/>
        <v>1.2469835220034593</v>
      </c>
      <c r="AQ222" s="17">
        <v>18.600000000000001</v>
      </c>
      <c r="AR222">
        <v>5.9</v>
      </c>
      <c r="AS222">
        <v>7.5</v>
      </c>
      <c r="AT222">
        <v>2910</v>
      </c>
      <c r="AU222">
        <v>2329</v>
      </c>
      <c r="AV222" s="19">
        <f t="shared" si="31"/>
        <v>1092</v>
      </c>
      <c r="AW222">
        <v>2296</v>
      </c>
      <c r="AX222">
        <v>1204</v>
      </c>
      <c r="AY222">
        <v>3649</v>
      </c>
      <c r="AZ222">
        <v>1963</v>
      </c>
      <c r="BA222">
        <v>949</v>
      </c>
      <c r="BB222">
        <v>949</v>
      </c>
      <c r="BC222">
        <v>3670</v>
      </c>
      <c r="BD222" s="17">
        <v>40.200000000000003</v>
      </c>
      <c r="BE222" s="17">
        <v>36</v>
      </c>
      <c r="BF222" s="17">
        <v>3.1</v>
      </c>
      <c r="BG222" s="7">
        <v>61</v>
      </c>
      <c r="BH222" s="19">
        <v>1641</v>
      </c>
      <c r="BI222" s="19">
        <v>334</v>
      </c>
      <c r="BJ222" s="19">
        <v>368</v>
      </c>
      <c r="BK222" s="19">
        <v>199</v>
      </c>
      <c r="BL222" s="19">
        <v>591</v>
      </c>
      <c r="BM222" s="19">
        <v>483</v>
      </c>
      <c r="BN222" s="19">
        <v>1481</v>
      </c>
      <c r="BO222">
        <v>45.75</v>
      </c>
      <c r="BP222">
        <v>96014</v>
      </c>
      <c r="BQ222">
        <v>88573</v>
      </c>
      <c r="BR222">
        <v>303686</v>
      </c>
      <c r="BS222" s="17">
        <v>52.6</v>
      </c>
      <c r="BT222">
        <v>22778</v>
      </c>
      <c r="BU222">
        <v>591.16</v>
      </c>
      <c r="BV222" s="17">
        <v>49.5</v>
      </c>
      <c r="BW222">
        <v>1191540</v>
      </c>
      <c r="BX222">
        <v>1139423.3159449999</v>
      </c>
      <c r="BY222" s="17">
        <v>55.3</v>
      </c>
      <c r="BZ222">
        <v>445547</v>
      </c>
      <c r="CA222">
        <v>122105</v>
      </c>
      <c r="CB222" s="17">
        <v>62</v>
      </c>
      <c r="CC222">
        <v>22</v>
      </c>
      <c r="CD222">
        <v>34.700000000000003</v>
      </c>
      <c r="CE222" s="1"/>
      <c r="CH222">
        <v>13.47</v>
      </c>
      <c r="CI222">
        <v>48.1</v>
      </c>
      <c r="CJ222" s="22">
        <v>32.371000000000002</v>
      </c>
      <c r="CK222" s="22">
        <v>32.823</v>
      </c>
      <c r="CL222" s="17">
        <v>61.1</v>
      </c>
      <c r="CM222" s="17">
        <v>68.5</v>
      </c>
      <c r="CN222" s="17">
        <v>60.5</v>
      </c>
      <c r="CO222" s="17">
        <v>59.2</v>
      </c>
      <c r="CP222" s="17">
        <v>61.9</v>
      </c>
      <c r="CQ222" s="7">
        <v>65.569999999999993</v>
      </c>
      <c r="CR222">
        <v>203.1</v>
      </c>
      <c r="CS222" s="17">
        <v>70.599999999999994</v>
      </c>
      <c r="CT222" s="22">
        <v>57.6</v>
      </c>
      <c r="CU222" s="22">
        <v>58.2</v>
      </c>
      <c r="CV222">
        <v>7.26</v>
      </c>
      <c r="CW222">
        <v>5.2</v>
      </c>
      <c r="CX222" s="21">
        <v>5.15</v>
      </c>
      <c r="CY222" s="21">
        <v>8.3800000000000008</v>
      </c>
      <c r="CZ222" s="21">
        <v>9.4</v>
      </c>
      <c r="DA222" s="21">
        <v>5.25</v>
      </c>
      <c r="DB222" s="4">
        <v>5.2039999999999997</v>
      </c>
      <c r="DC222" s="4">
        <f t="shared" si="32"/>
        <v>0.12399999999999967</v>
      </c>
      <c r="DD222" s="21">
        <v>5.84</v>
      </c>
      <c r="DE222" s="21">
        <v>7.59</v>
      </c>
      <c r="DF222" s="21">
        <v>8.98</v>
      </c>
      <c r="DG222" s="21">
        <v>5.08</v>
      </c>
      <c r="DH222" s="21">
        <v>5.3</v>
      </c>
      <c r="DI222" s="21">
        <v>5.53</v>
      </c>
      <c r="DJ222" s="4">
        <f t="shared" si="38"/>
        <v>0.45000000000000018</v>
      </c>
      <c r="DK222" s="4">
        <f t="shared" si="33"/>
        <v>0.79000000000000092</v>
      </c>
      <c r="DL222" s="4">
        <f t="shared" si="34"/>
        <v>1.8100000000000005</v>
      </c>
      <c r="DM222" s="4">
        <f t="shared" ref="DM222:DM285" si="39">DF222-DE222</f>
        <v>1.3900000000000006</v>
      </c>
      <c r="DN222" s="4">
        <f t="shared" si="35"/>
        <v>0.21999999999999975</v>
      </c>
      <c r="DO222" s="4">
        <f t="shared" si="36"/>
        <v>0.75999999999999979</v>
      </c>
      <c r="DP222" s="4">
        <f t="shared" si="37"/>
        <v>2.5099999999999998</v>
      </c>
      <c r="DQ222" s="14">
        <v>181.17320000000001</v>
      </c>
      <c r="DR222" s="14">
        <v>112.5009</v>
      </c>
      <c r="DS222" s="2"/>
      <c r="DT222" s="22">
        <v>101.34699999999999</v>
      </c>
      <c r="DU222" s="17">
        <v>299.60000000000002</v>
      </c>
      <c r="DV222" s="17">
        <v>1110.8</v>
      </c>
      <c r="DW222" s="17">
        <v>735.5</v>
      </c>
      <c r="DX222" s="19">
        <v>33831</v>
      </c>
      <c r="DY222" s="14">
        <v>202.35589999999999</v>
      </c>
      <c r="DZ222" s="14">
        <v>144.77789999999999</v>
      </c>
      <c r="EA222" s="22">
        <v>33.893000000000001</v>
      </c>
      <c r="EB222" s="14">
        <v>16.352900000000002</v>
      </c>
      <c r="EC222" s="14">
        <v>218.7088</v>
      </c>
      <c r="ED222">
        <v>105.45</v>
      </c>
      <c r="EE222">
        <v>994.37</v>
      </c>
      <c r="EF222">
        <v>16.512280000000001</v>
      </c>
      <c r="EG222" s="1"/>
      <c r="EI222" s="14">
        <v>105.7385</v>
      </c>
      <c r="EJ222" s="1"/>
      <c r="EK222" s="14">
        <v>2.4733000000000001</v>
      </c>
      <c r="EL222" s="14">
        <v>287.36099999999999</v>
      </c>
      <c r="EM222" s="14">
        <v>1.7272000000000001</v>
      </c>
      <c r="EN222" s="14">
        <v>0.97509999999999997</v>
      </c>
      <c r="EO222">
        <v>85.6</v>
      </c>
      <c r="EQ222">
        <v>0.88747900000000002</v>
      </c>
      <c r="ER222">
        <v>-3.5603999999999997E-2</v>
      </c>
      <c r="ES222" s="40">
        <v>-7.8885417999999996</v>
      </c>
    </row>
    <row r="223" spans="1:149">
      <c r="A223" s="26">
        <v>28034</v>
      </c>
      <c r="B223" s="14">
        <v>44.4925</v>
      </c>
      <c r="C223" s="14">
        <v>42.881500000000003</v>
      </c>
      <c r="D223" s="14">
        <v>56.397300000000001</v>
      </c>
      <c r="E223" s="14">
        <v>44.727200000000003</v>
      </c>
      <c r="F223" s="14">
        <v>25.159600000000001</v>
      </c>
      <c r="G223" s="14">
        <v>65.822000000000003</v>
      </c>
      <c r="H223" s="17">
        <v>78.5</v>
      </c>
      <c r="I223" s="17">
        <v>79.900000000000006</v>
      </c>
      <c r="J223" s="14">
        <v>40.759500000000003</v>
      </c>
      <c r="K223">
        <v>39.7181</v>
      </c>
      <c r="L223" s="14">
        <v>63.785800000000002</v>
      </c>
      <c r="M223">
        <v>26.203600000000002</v>
      </c>
      <c r="N223">
        <v>59.807600000000001</v>
      </c>
      <c r="O223" s="19">
        <v>17548</v>
      </c>
      <c r="P223" s="19">
        <v>79905</v>
      </c>
      <c r="Q223" s="19">
        <v>57868</v>
      </c>
      <c r="R223" s="19">
        <v>22037</v>
      </c>
      <c r="S223" s="19">
        <v>15028</v>
      </c>
      <c r="T223" s="19">
        <v>64877</v>
      </c>
      <c r="U223">
        <v>2853</v>
      </c>
      <c r="V223">
        <v>3331</v>
      </c>
      <c r="W223">
        <v>8844</v>
      </c>
      <c r="X223" s="19">
        <v>10641</v>
      </c>
      <c r="Y223" s="19">
        <v>6907</v>
      </c>
      <c r="Z223" s="19">
        <v>3645</v>
      </c>
      <c r="AA223" s="19">
        <v>5819</v>
      </c>
      <c r="AB223" s="19">
        <v>4199</v>
      </c>
      <c r="AC223" s="19">
        <v>2119</v>
      </c>
      <c r="AD223" s="19">
        <v>5849</v>
      </c>
      <c r="AE223" s="19">
        <v>844</v>
      </c>
      <c r="AF223" s="19">
        <v>6346</v>
      </c>
      <c r="AG223" s="19">
        <v>2268</v>
      </c>
      <c r="AH223" s="19">
        <v>16240</v>
      </c>
      <c r="AI223" s="17">
        <v>9045.2999999999993</v>
      </c>
      <c r="AJ223" s="17">
        <v>3944.9</v>
      </c>
      <c r="AK223" s="19">
        <v>89274</v>
      </c>
      <c r="AL223" s="19">
        <v>96704</v>
      </c>
      <c r="AM223">
        <v>61.6</v>
      </c>
      <c r="AN223">
        <v>7.7</v>
      </c>
      <c r="AO223" s="17">
        <f t="shared" si="29"/>
        <v>6.5054185969556588</v>
      </c>
      <c r="AP223" s="17">
        <f t="shared" si="30"/>
        <v>1.2729566512243546</v>
      </c>
      <c r="AQ223" s="17">
        <v>19</v>
      </c>
      <c r="AR223">
        <v>5.8</v>
      </c>
      <c r="AS223">
        <v>7.5</v>
      </c>
      <c r="AT223">
        <v>2945</v>
      </c>
      <c r="AU223">
        <v>2285</v>
      </c>
      <c r="AV223" s="19">
        <f t="shared" si="31"/>
        <v>1061</v>
      </c>
      <c r="AW223">
        <v>2292</v>
      </c>
      <c r="AX223">
        <v>1231</v>
      </c>
      <c r="AY223">
        <v>3604</v>
      </c>
      <c r="AZ223">
        <v>1944</v>
      </c>
      <c r="BA223">
        <v>957</v>
      </c>
      <c r="BB223">
        <v>942</v>
      </c>
      <c r="BC223">
        <v>3781</v>
      </c>
      <c r="BD223" s="17">
        <v>40</v>
      </c>
      <c r="BE223" s="17">
        <v>35.9</v>
      </c>
      <c r="BF223" s="17">
        <v>3.2</v>
      </c>
      <c r="BG223" s="7">
        <v>62</v>
      </c>
      <c r="BH223" s="19">
        <v>1804</v>
      </c>
      <c r="BI223" s="19">
        <v>388</v>
      </c>
      <c r="BJ223" s="19">
        <v>449</v>
      </c>
      <c r="BK223" s="19">
        <v>176</v>
      </c>
      <c r="BL223" s="19">
        <v>649</v>
      </c>
      <c r="BM223" s="19">
        <v>530</v>
      </c>
      <c r="BN223" s="19">
        <v>1425</v>
      </c>
      <c r="BO223">
        <v>51.35</v>
      </c>
      <c r="BP223">
        <v>95509</v>
      </c>
      <c r="BQ223">
        <v>87237</v>
      </c>
      <c r="BR223">
        <v>306113</v>
      </c>
      <c r="BS223" s="17">
        <v>49</v>
      </c>
      <c r="BT223">
        <v>23780</v>
      </c>
      <c r="BU223">
        <v>593.91</v>
      </c>
      <c r="BV223" s="17">
        <v>50</v>
      </c>
      <c r="BW223">
        <v>1203855</v>
      </c>
      <c r="BX223">
        <v>1147748.14212</v>
      </c>
      <c r="BY223" s="17">
        <v>57</v>
      </c>
      <c r="BZ223">
        <v>440291</v>
      </c>
      <c r="CA223">
        <v>123249</v>
      </c>
      <c r="CB223" s="17">
        <v>62.5</v>
      </c>
      <c r="CC223">
        <v>26.6</v>
      </c>
      <c r="CD223">
        <v>36.1</v>
      </c>
      <c r="CE223" s="1"/>
      <c r="CH223">
        <v>13.49</v>
      </c>
      <c r="CI223">
        <v>48.1</v>
      </c>
      <c r="CJ223" s="22">
        <v>32.540999999999997</v>
      </c>
      <c r="CK223" s="22">
        <v>32.984000000000002</v>
      </c>
      <c r="CL223" s="17">
        <v>61.4</v>
      </c>
      <c r="CM223" s="17">
        <v>68.7</v>
      </c>
      <c r="CN223" s="17">
        <v>60.9</v>
      </c>
      <c r="CO223" s="17">
        <v>59.7</v>
      </c>
      <c r="CP223" s="17">
        <v>62</v>
      </c>
      <c r="CQ223" s="7">
        <v>64.8</v>
      </c>
      <c r="CR223">
        <v>196.5</v>
      </c>
      <c r="CS223" s="17">
        <v>67.099999999999994</v>
      </c>
      <c r="CT223" s="22">
        <v>57.9</v>
      </c>
      <c r="CU223" s="22">
        <v>58.5</v>
      </c>
      <c r="CV223">
        <v>7.33</v>
      </c>
      <c r="CW223">
        <v>5.19</v>
      </c>
      <c r="CX223" s="21">
        <v>5.17</v>
      </c>
      <c r="CY223" s="21">
        <v>8.32</v>
      </c>
      <c r="CZ223" s="21">
        <v>9.2899999999999991</v>
      </c>
      <c r="DA223" s="21">
        <v>5.0199999999999996</v>
      </c>
      <c r="DB223" s="4">
        <v>4.9740000000000002</v>
      </c>
      <c r="DC223" s="4">
        <f t="shared" si="32"/>
        <v>5.400000000000027E-2</v>
      </c>
      <c r="DD223" s="21">
        <v>5.5</v>
      </c>
      <c r="DE223" s="21">
        <v>7.41</v>
      </c>
      <c r="DF223" s="21">
        <v>8.93</v>
      </c>
      <c r="DG223" s="21">
        <v>4.92</v>
      </c>
      <c r="DH223" s="21">
        <v>5.0599999999999996</v>
      </c>
      <c r="DI223" s="21">
        <v>5.46</v>
      </c>
      <c r="DJ223" s="4">
        <f t="shared" si="38"/>
        <v>0.54</v>
      </c>
      <c r="DK223" s="4">
        <f t="shared" si="33"/>
        <v>0.91000000000000014</v>
      </c>
      <c r="DL223" s="4">
        <f t="shared" si="34"/>
        <v>1.879999999999999</v>
      </c>
      <c r="DM223" s="4">
        <f t="shared" si="39"/>
        <v>1.5199999999999996</v>
      </c>
      <c r="DN223" s="4">
        <f t="shared" si="35"/>
        <v>0.13999999999999968</v>
      </c>
      <c r="DO223" s="4">
        <f t="shared" si="36"/>
        <v>0.58000000000000007</v>
      </c>
      <c r="DP223" s="4">
        <f t="shared" si="37"/>
        <v>2.4900000000000002</v>
      </c>
      <c r="DQ223" s="14">
        <v>182.4383</v>
      </c>
      <c r="DR223" s="14">
        <v>113.6538</v>
      </c>
      <c r="DS223" s="2"/>
      <c r="DT223" s="22">
        <v>101.812</v>
      </c>
      <c r="DU223" s="17">
        <v>302</v>
      </c>
      <c r="DV223" s="17">
        <v>1125</v>
      </c>
      <c r="DW223" s="17">
        <v>744.2</v>
      </c>
      <c r="DX223" s="19">
        <v>34241</v>
      </c>
      <c r="DY223" s="14">
        <v>204.1199</v>
      </c>
      <c r="DZ223" s="14">
        <v>146.071</v>
      </c>
      <c r="EA223" s="22">
        <v>34.335000000000001</v>
      </c>
      <c r="EB223" s="14">
        <v>16.747199999999999</v>
      </c>
      <c r="EC223" s="14">
        <v>220.86709999999999</v>
      </c>
      <c r="ED223">
        <v>101.89</v>
      </c>
      <c r="EE223">
        <v>951.95</v>
      </c>
      <c r="EF223">
        <v>19.009779999999999</v>
      </c>
      <c r="EG223" s="1"/>
      <c r="EI223" s="14">
        <v>106.2007</v>
      </c>
      <c r="EJ223" s="1"/>
      <c r="EK223" s="14">
        <v>2.4464999999999999</v>
      </c>
      <c r="EL223" s="14">
        <v>291.18900000000002</v>
      </c>
      <c r="EM223" s="14">
        <v>1.6376999999999999</v>
      </c>
      <c r="EN223" s="14">
        <v>0.97270000000000001</v>
      </c>
      <c r="EO223">
        <v>85.8</v>
      </c>
      <c r="EQ223">
        <v>0.93154499999999996</v>
      </c>
      <c r="ER223">
        <v>7.7689999999999999E-3</v>
      </c>
      <c r="ES223" s="40">
        <v>-4.7829008999999996</v>
      </c>
    </row>
    <row r="224" spans="1:149">
      <c r="A224" s="26">
        <v>28065</v>
      </c>
      <c r="B224" s="14">
        <v>45.144199999999998</v>
      </c>
      <c r="C224" s="14">
        <v>43.7485</v>
      </c>
      <c r="D224" s="14">
        <v>57.383600000000001</v>
      </c>
      <c r="E224" s="14">
        <v>45.307000000000002</v>
      </c>
      <c r="F224" s="14">
        <v>25.517700000000001</v>
      </c>
      <c r="G224" s="14">
        <v>66.039500000000004</v>
      </c>
      <c r="H224" s="17">
        <v>79.3</v>
      </c>
      <c r="I224" s="17">
        <v>80.900000000000006</v>
      </c>
      <c r="J224" s="14">
        <v>42.059199999999997</v>
      </c>
      <c r="K224">
        <v>42.409500000000001</v>
      </c>
      <c r="L224" s="14">
        <v>64.513900000000007</v>
      </c>
      <c r="M224">
        <v>26.866299999999999</v>
      </c>
      <c r="N224">
        <v>62.998800000000003</v>
      </c>
      <c r="O224" s="19">
        <v>17682</v>
      </c>
      <c r="P224" s="19">
        <v>80237</v>
      </c>
      <c r="Q224" s="19">
        <v>58030</v>
      </c>
      <c r="R224" s="19">
        <v>22207</v>
      </c>
      <c r="S224" s="19">
        <v>15073</v>
      </c>
      <c r="T224" s="19">
        <v>65164</v>
      </c>
      <c r="U224">
        <v>2864</v>
      </c>
      <c r="V224">
        <v>3341</v>
      </c>
      <c r="W224">
        <v>8868</v>
      </c>
      <c r="X224" s="19">
        <v>10775</v>
      </c>
      <c r="Y224" s="19">
        <v>6907</v>
      </c>
      <c r="Z224" s="19">
        <v>3678</v>
      </c>
      <c r="AA224" s="19">
        <v>5843</v>
      </c>
      <c r="AB224" s="19">
        <v>4213</v>
      </c>
      <c r="AC224" s="19">
        <v>2129</v>
      </c>
      <c r="AD224" s="19">
        <v>5860</v>
      </c>
      <c r="AE224" s="19">
        <v>847</v>
      </c>
      <c r="AF224" s="19">
        <v>6371</v>
      </c>
      <c r="AG224" s="19">
        <v>2278</v>
      </c>
      <c r="AH224" s="19">
        <v>16263</v>
      </c>
      <c r="AI224" s="17">
        <v>9055.6</v>
      </c>
      <c r="AJ224" s="17">
        <v>3950.5</v>
      </c>
      <c r="AK224" s="19">
        <v>89634</v>
      </c>
      <c r="AL224" s="19">
        <v>97254</v>
      </c>
      <c r="AM224">
        <v>61.9</v>
      </c>
      <c r="AN224">
        <v>7.8</v>
      </c>
      <c r="AO224" s="17">
        <f t="shared" si="29"/>
        <v>6.5303226602504783</v>
      </c>
      <c r="AP224" s="17">
        <f t="shared" si="30"/>
        <v>1.3140847677216361</v>
      </c>
      <c r="AQ224" s="17">
        <v>19.2</v>
      </c>
      <c r="AR224">
        <v>6.1</v>
      </c>
      <c r="AS224">
        <v>7.5</v>
      </c>
      <c r="AT224">
        <v>2826</v>
      </c>
      <c r="AU224">
        <v>2449</v>
      </c>
      <c r="AV224" s="19">
        <f t="shared" si="31"/>
        <v>1076</v>
      </c>
      <c r="AW224">
        <v>2354</v>
      </c>
      <c r="AX224">
        <v>1278</v>
      </c>
      <c r="AY224">
        <v>3685</v>
      </c>
      <c r="AZ224">
        <v>2077</v>
      </c>
      <c r="BA224">
        <v>890</v>
      </c>
      <c r="BB224">
        <v>936</v>
      </c>
      <c r="BC224">
        <v>3768</v>
      </c>
      <c r="BD224" s="17">
        <v>40.1</v>
      </c>
      <c r="BE224" s="17">
        <v>35.9</v>
      </c>
      <c r="BF224" s="17">
        <v>3.1</v>
      </c>
      <c r="BG224" s="7">
        <v>64</v>
      </c>
      <c r="BH224" s="19">
        <v>1527</v>
      </c>
      <c r="BI224" s="19">
        <v>315</v>
      </c>
      <c r="BJ224" s="19">
        <v>249</v>
      </c>
      <c r="BK224" s="19">
        <v>136</v>
      </c>
      <c r="BL224" s="19">
        <v>571</v>
      </c>
      <c r="BM224" s="19">
        <v>571</v>
      </c>
      <c r="BN224" s="19">
        <v>1531</v>
      </c>
      <c r="BO224">
        <v>56.05</v>
      </c>
      <c r="BP224">
        <v>97742</v>
      </c>
      <c r="BQ224">
        <v>90684</v>
      </c>
      <c r="BR224">
        <v>306769</v>
      </c>
      <c r="BS224" s="17">
        <v>47.2</v>
      </c>
      <c r="BT224">
        <v>21295</v>
      </c>
      <c r="BU224">
        <v>595.83000000000004</v>
      </c>
      <c r="BV224" s="17">
        <v>42.4</v>
      </c>
      <c r="BW224">
        <v>1180820</v>
      </c>
      <c r="BX224">
        <v>1120583.7865289999</v>
      </c>
      <c r="BY224" s="17">
        <v>55.7</v>
      </c>
      <c r="BZ224">
        <v>447611</v>
      </c>
      <c r="CA224">
        <v>123579</v>
      </c>
      <c r="CB224" s="17">
        <v>62.8</v>
      </c>
      <c r="CC224">
        <v>30.5</v>
      </c>
      <c r="CD224">
        <v>36.1</v>
      </c>
      <c r="CE224" s="1"/>
      <c r="CH224">
        <v>13.58</v>
      </c>
      <c r="CI224">
        <v>48</v>
      </c>
      <c r="CJ224" s="22">
        <v>32.688000000000002</v>
      </c>
      <c r="CK224" s="22">
        <v>33.133000000000003</v>
      </c>
      <c r="CL224" s="17">
        <v>61.9</v>
      </c>
      <c r="CM224" s="17">
        <v>68.599999999999994</v>
      </c>
      <c r="CN224" s="17">
        <v>61.4</v>
      </c>
      <c r="CO224" s="17">
        <v>59.9</v>
      </c>
      <c r="CP224" s="17">
        <v>62.4</v>
      </c>
      <c r="CQ224" s="7">
        <v>64.84</v>
      </c>
      <c r="CR224">
        <v>197.2</v>
      </c>
      <c r="CS224" s="17">
        <v>69.7</v>
      </c>
      <c r="CT224" s="22">
        <v>58.1</v>
      </c>
      <c r="CU224" s="22">
        <v>58.7</v>
      </c>
      <c r="CV224">
        <v>7.35</v>
      </c>
      <c r="CW224">
        <v>5.25</v>
      </c>
      <c r="CX224" s="21">
        <v>5.21</v>
      </c>
      <c r="CY224" s="21">
        <v>8.25</v>
      </c>
      <c r="CZ224" s="21">
        <v>9.23</v>
      </c>
      <c r="DA224" s="21">
        <v>4.95</v>
      </c>
      <c r="DB224" s="4">
        <v>4.8540000000000001</v>
      </c>
      <c r="DC224" s="4">
        <f t="shared" si="32"/>
        <v>0.10400000000000009</v>
      </c>
      <c r="DD224" s="21">
        <v>5.29</v>
      </c>
      <c r="DE224" s="21">
        <v>7.29</v>
      </c>
      <c r="DF224" s="21">
        <v>8.81</v>
      </c>
      <c r="DG224" s="21">
        <v>4.75</v>
      </c>
      <c r="DH224" s="21">
        <v>4.88</v>
      </c>
      <c r="DI224" s="21">
        <v>5.29</v>
      </c>
      <c r="DJ224" s="4">
        <f t="shared" si="38"/>
        <v>0.54</v>
      </c>
      <c r="DK224" s="4">
        <f t="shared" si="33"/>
        <v>0.96</v>
      </c>
      <c r="DL224" s="4">
        <f t="shared" si="34"/>
        <v>1.9400000000000004</v>
      </c>
      <c r="DM224" s="4">
        <f t="shared" si="39"/>
        <v>1.5200000000000005</v>
      </c>
      <c r="DN224" s="4">
        <f t="shared" si="35"/>
        <v>0.12999999999999989</v>
      </c>
      <c r="DO224" s="4">
        <f t="shared" si="36"/>
        <v>0.54</v>
      </c>
      <c r="DP224" s="4">
        <f t="shared" si="37"/>
        <v>2.54</v>
      </c>
      <c r="DQ224" s="14">
        <v>183.90049999999999</v>
      </c>
      <c r="DR224" s="14">
        <v>114.8258</v>
      </c>
      <c r="DS224" s="2"/>
      <c r="DT224" s="22">
        <v>102.678</v>
      </c>
      <c r="DU224" s="17">
        <v>303.60000000000002</v>
      </c>
      <c r="DV224" s="17">
        <v>1138.2</v>
      </c>
      <c r="DW224" s="17">
        <v>753.1</v>
      </c>
      <c r="DX224" s="19">
        <v>34618</v>
      </c>
      <c r="DY224" s="14">
        <v>206.0994</v>
      </c>
      <c r="DZ224" s="14">
        <v>147.28059999999999</v>
      </c>
      <c r="EA224" s="22">
        <v>34.69</v>
      </c>
      <c r="EB224" s="14">
        <v>16.7056</v>
      </c>
      <c r="EC224" s="14">
        <v>222.8049</v>
      </c>
      <c r="ED224">
        <v>101.19</v>
      </c>
      <c r="EE224">
        <v>944.57</v>
      </c>
      <c r="EF224">
        <v>18.450589999999998</v>
      </c>
      <c r="EG224" s="1"/>
      <c r="EI224" s="14">
        <v>106.9242</v>
      </c>
      <c r="EJ224" s="1"/>
      <c r="EK224" s="14">
        <v>2.4415</v>
      </c>
      <c r="EL224" s="14">
        <v>295.1653</v>
      </c>
      <c r="EM224" s="14">
        <v>1.6380999999999999</v>
      </c>
      <c r="EN224" s="14">
        <v>0.9859</v>
      </c>
      <c r="EO224">
        <v>85.9</v>
      </c>
      <c r="EQ224">
        <v>0.90972600000000003</v>
      </c>
      <c r="ER224">
        <v>-0.179839</v>
      </c>
      <c r="ES224" s="40">
        <v>-3.6552804999999999</v>
      </c>
    </row>
    <row r="225" spans="1:149">
      <c r="A225" s="26">
        <v>28095</v>
      </c>
      <c r="B225" s="14">
        <v>45.613500000000002</v>
      </c>
      <c r="C225" s="14">
        <v>44.209699999999998</v>
      </c>
      <c r="D225" s="14">
        <v>57.988</v>
      </c>
      <c r="E225" s="14">
        <v>45.794499999999999</v>
      </c>
      <c r="F225" s="14">
        <v>25.826699999999999</v>
      </c>
      <c r="G225" s="14">
        <v>66.474199999999996</v>
      </c>
      <c r="H225" s="17">
        <v>79.900000000000006</v>
      </c>
      <c r="I225" s="17">
        <v>81.599999999999994</v>
      </c>
      <c r="J225" s="14">
        <v>43.0687</v>
      </c>
      <c r="K225">
        <v>45.253799999999998</v>
      </c>
      <c r="L225" s="14">
        <v>64.820499999999996</v>
      </c>
      <c r="M225">
        <v>27.149799999999999</v>
      </c>
      <c r="N225">
        <v>63.727499999999999</v>
      </c>
      <c r="O225" s="19">
        <v>17719</v>
      </c>
      <c r="P225" s="19">
        <v>80448</v>
      </c>
      <c r="Q225" s="19">
        <v>58187</v>
      </c>
      <c r="R225" s="19">
        <v>22261</v>
      </c>
      <c r="S225" s="19">
        <v>15075</v>
      </c>
      <c r="T225" s="19">
        <v>65373</v>
      </c>
      <c r="U225">
        <v>2850</v>
      </c>
      <c r="V225">
        <v>3354</v>
      </c>
      <c r="W225">
        <v>8871</v>
      </c>
      <c r="X225" s="19">
        <v>10804</v>
      </c>
      <c r="Y225" s="19">
        <v>6915</v>
      </c>
      <c r="Z225" s="19">
        <v>3688</v>
      </c>
      <c r="AA225" s="19">
        <v>5868</v>
      </c>
      <c r="AB225" s="19">
        <v>4229</v>
      </c>
      <c r="AC225" s="19">
        <v>2136</v>
      </c>
      <c r="AD225" s="19">
        <v>5879</v>
      </c>
      <c r="AE225" s="19">
        <v>854</v>
      </c>
      <c r="AF225" s="19">
        <v>6397</v>
      </c>
      <c r="AG225" s="19">
        <v>2287</v>
      </c>
      <c r="AH225" s="19">
        <v>16316</v>
      </c>
      <c r="AI225" s="17">
        <v>9076</v>
      </c>
      <c r="AJ225" s="17">
        <v>3958.9</v>
      </c>
      <c r="AK225" s="19">
        <v>89803</v>
      </c>
      <c r="AL225" s="19">
        <v>97348</v>
      </c>
      <c r="AM225">
        <v>61.8</v>
      </c>
      <c r="AN225">
        <v>7.8</v>
      </c>
      <c r="AO225" s="17">
        <f t="shared" si="29"/>
        <v>6.4367013189793321</v>
      </c>
      <c r="AP225" s="17">
        <f t="shared" si="30"/>
        <v>1.370341455397132</v>
      </c>
      <c r="AQ225" s="17">
        <v>19.100000000000001</v>
      </c>
      <c r="AR225">
        <v>6.1</v>
      </c>
      <c r="AS225">
        <v>7.3</v>
      </c>
      <c r="AT225">
        <v>2921</v>
      </c>
      <c r="AU225">
        <v>2304</v>
      </c>
      <c r="AV225" s="19">
        <f t="shared" si="31"/>
        <v>1041</v>
      </c>
      <c r="AW225">
        <v>2375</v>
      </c>
      <c r="AX225">
        <v>1334</v>
      </c>
      <c r="AY225">
        <v>3745</v>
      </c>
      <c r="AZ225">
        <v>1963</v>
      </c>
      <c r="BA225">
        <v>871</v>
      </c>
      <c r="BB225">
        <v>979</v>
      </c>
      <c r="BC225">
        <v>3728</v>
      </c>
      <c r="BD225" s="17">
        <v>39.9</v>
      </c>
      <c r="BE225" s="17">
        <v>35.9</v>
      </c>
      <c r="BF225" s="17">
        <v>3.2</v>
      </c>
      <c r="BG225" s="7">
        <v>66</v>
      </c>
      <c r="BH225" s="19">
        <v>1943</v>
      </c>
      <c r="BI225" s="19">
        <v>295</v>
      </c>
      <c r="BJ225" s="19">
        <v>453</v>
      </c>
      <c r="BK225" s="19">
        <v>146</v>
      </c>
      <c r="BL225" s="19">
        <v>754</v>
      </c>
      <c r="BM225" s="19">
        <v>590</v>
      </c>
      <c r="BN225" s="19">
        <v>1511</v>
      </c>
      <c r="BO225">
        <v>53.05</v>
      </c>
      <c r="BP225">
        <v>102669</v>
      </c>
      <c r="BQ225">
        <v>93296</v>
      </c>
      <c r="BR225">
        <v>308091</v>
      </c>
      <c r="BS225" s="17">
        <v>53.3</v>
      </c>
      <c r="BT225">
        <v>23283</v>
      </c>
      <c r="BU225">
        <v>597.91</v>
      </c>
      <c r="BV225" s="17">
        <v>52.8</v>
      </c>
      <c r="BW225">
        <v>1111810</v>
      </c>
      <c r="BX225">
        <v>1095484.042569</v>
      </c>
      <c r="BY225" s="17">
        <v>58.9</v>
      </c>
      <c r="BZ225">
        <v>459206</v>
      </c>
      <c r="CA225">
        <v>126709</v>
      </c>
      <c r="CB225" s="17">
        <v>63.5</v>
      </c>
      <c r="CC225">
        <v>26.9</v>
      </c>
      <c r="CD225">
        <v>36.1</v>
      </c>
      <c r="CE225" s="1"/>
      <c r="CH225">
        <v>13.71</v>
      </c>
      <c r="CI225">
        <v>47.9</v>
      </c>
      <c r="CJ225" s="22">
        <v>32.869999999999997</v>
      </c>
      <c r="CK225" s="22">
        <v>33.311</v>
      </c>
      <c r="CL225" s="17">
        <v>62.4</v>
      </c>
      <c r="CM225" s="17">
        <v>70.099999999999994</v>
      </c>
      <c r="CN225" s="17">
        <v>61.9</v>
      </c>
      <c r="CO225" s="17">
        <v>60</v>
      </c>
      <c r="CP225" s="17">
        <v>62.8</v>
      </c>
      <c r="CQ225" s="7">
        <v>65.75</v>
      </c>
      <c r="CR225">
        <v>200.6</v>
      </c>
      <c r="CS225" s="17">
        <v>75.8</v>
      </c>
      <c r="CT225" s="22">
        <v>58.4</v>
      </c>
      <c r="CU225" s="22">
        <v>58.9</v>
      </c>
      <c r="CV225">
        <v>7.36</v>
      </c>
      <c r="CW225">
        <v>5.29</v>
      </c>
      <c r="CX225" s="21">
        <v>5.23</v>
      </c>
      <c r="CY225" s="21">
        <v>7.98</v>
      </c>
      <c r="CZ225" s="21">
        <v>9.1199999999999992</v>
      </c>
      <c r="DA225" s="21">
        <v>4.6500000000000004</v>
      </c>
      <c r="DB225" s="4">
        <v>4.5339999999999998</v>
      </c>
      <c r="DC225" s="4">
        <f t="shared" si="32"/>
        <v>0.18400000000000016</v>
      </c>
      <c r="DD225" s="21">
        <v>4.8899999999999997</v>
      </c>
      <c r="DE225" s="21">
        <v>6.87</v>
      </c>
      <c r="DF225" s="21">
        <v>8.7899999999999991</v>
      </c>
      <c r="DG225" s="21">
        <v>4.3499999999999996</v>
      </c>
      <c r="DH225" s="21">
        <v>4.51</v>
      </c>
      <c r="DI225" s="21">
        <v>5.01</v>
      </c>
      <c r="DJ225" s="4">
        <f t="shared" si="38"/>
        <v>0.66000000000000014</v>
      </c>
      <c r="DK225" s="4">
        <f t="shared" si="33"/>
        <v>1.1100000000000003</v>
      </c>
      <c r="DL225" s="4">
        <f t="shared" si="34"/>
        <v>2.2499999999999991</v>
      </c>
      <c r="DM225" s="4">
        <f t="shared" si="39"/>
        <v>1.919999999999999</v>
      </c>
      <c r="DN225" s="4">
        <f t="shared" si="35"/>
        <v>0.16000000000000014</v>
      </c>
      <c r="DO225" s="4">
        <f t="shared" si="36"/>
        <v>0.54</v>
      </c>
      <c r="DP225" s="4">
        <f t="shared" si="37"/>
        <v>2.5200000000000005</v>
      </c>
      <c r="DQ225" s="14">
        <v>185.24780000000001</v>
      </c>
      <c r="DR225" s="14">
        <v>115.8047</v>
      </c>
      <c r="DS225" s="2"/>
      <c r="DT225" s="22">
        <v>102.95</v>
      </c>
      <c r="DU225" s="17">
        <v>306.2</v>
      </c>
      <c r="DV225" s="17">
        <v>1152</v>
      </c>
      <c r="DW225" s="17">
        <v>761.9</v>
      </c>
      <c r="DX225" s="19">
        <v>35184</v>
      </c>
      <c r="DY225" s="14">
        <v>209.23249999999999</v>
      </c>
      <c r="DZ225" s="14">
        <v>148.5136</v>
      </c>
      <c r="EA225" s="22">
        <v>35.237000000000002</v>
      </c>
      <c r="EB225" s="14">
        <v>16.489100000000001</v>
      </c>
      <c r="EC225" s="14">
        <v>225.7216</v>
      </c>
      <c r="ED225">
        <v>104.66</v>
      </c>
      <c r="EE225">
        <v>976.86</v>
      </c>
      <c r="EF225">
        <v>14.025399999999999</v>
      </c>
      <c r="EG225" s="1"/>
      <c r="EI225" s="14">
        <v>107.761</v>
      </c>
      <c r="EJ225" s="1"/>
      <c r="EK225" s="14">
        <v>2.4496000000000002</v>
      </c>
      <c r="EL225" s="14">
        <v>294.70170000000002</v>
      </c>
      <c r="EM225" s="14">
        <v>1.6783999999999999</v>
      </c>
      <c r="EN225" s="14">
        <v>1.0183</v>
      </c>
      <c r="EO225">
        <v>85.3</v>
      </c>
      <c r="EQ225">
        <v>1.0355559999999999</v>
      </c>
      <c r="ER225">
        <v>3.8274000000000002E-2</v>
      </c>
      <c r="ES225" s="40">
        <v>-17.258184</v>
      </c>
    </row>
    <row r="226" spans="1:149">
      <c r="A226" s="26">
        <v>28126</v>
      </c>
      <c r="B226" s="14">
        <v>45.364600000000003</v>
      </c>
      <c r="C226" s="14">
        <v>44.176299999999998</v>
      </c>
      <c r="D226" s="14">
        <v>57.828400000000002</v>
      </c>
      <c r="E226" s="14">
        <v>45.397300000000001</v>
      </c>
      <c r="F226" s="14">
        <v>25.629100000000001</v>
      </c>
      <c r="G226" s="14">
        <v>66.733199999999997</v>
      </c>
      <c r="H226" s="17">
        <v>79.599999999999994</v>
      </c>
      <c r="I226" s="17">
        <v>81</v>
      </c>
      <c r="J226" s="14">
        <v>42.917400000000001</v>
      </c>
      <c r="K226">
        <v>44.316699999999997</v>
      </c>
      <c r="L226" s="14">
        <v>64.663499999999999</v>
      </c>
      <c r="M226">
        <v>27.229299999999999</v>
      </c>
      <c r="N226">
        <v>63.705599999999997</v>
      </c>
      <c r="O226" s="19">
        <v>17803</v>
      </c>
      <c r="P226" s="19">
        <v>80692</v>
      </c>
      <c r="Q226" s="19">
        <v>58372</v>
      </c>
      <c r="R226" s="19">
        <v>22320</v>
      </c>
      <c r="S226" s="19">
        <v>15056</v>
      </c>
      <c r="T226" s="19">
        <v>65636</v>
      </c>
      <c r="U226">
        <v>2851</v>
      </c>
      <c r="V226">
        <v>3343</v>
      </c>
      <c r="W226">
        <v>8862</v>
      </c>
      <c r="X226" s="19">
        <v>10860</v>
      </c>
      <c r="Y226" s="19">
        <v>6943</v>
      </c>
      <c r="Z226" s="19">
        <v>3660</v>
      </c>
      <c r="AA226" s="19">
        <v>5892</v>
      </c>
      <c r="AB226" s="19">
        <v>4247</v>
      </c>
      <c r="AC226" s="19">
        <v>2145</v>
      </c>
      <c r="AD226" s="19">
        <v>5911</v>
      </c>
      <c r="AE226" s="19">
        <v>857</v>
      </c>
      <c r="AF226" s="19">
        <v>6425</v>
      </c>
      <c r="AG226" s="19">
        <v>2297</v>
      </c>
      <c r="AH226" s="19">
        <v>16399</v>
      </c>
      <c r="AI226" s="17">
        <v>9129.4</v>
      </c>
      <c r="AJ226" s="17">
        <v>3972.7</v>
      </c>
      <c r="AK226" s="19">
        <v>89928</v>
      </c>
      <c r="AL226" s="19">
        <v>97208</v>
      </c>
      <c r="AM226">
        <v>61.6</v>
      </c>
      <c r="AN226">
        <v>7.5</v>
      </c>
      <c r="AO226" s="17">
        <f t="shared" si="29"/>
        <v>6.2638877458645377</v>
      </c>
      <c r="AP226" s="17">
        <f t="shared" si="30"/>
        <v>1.245782240144844</v>
      </c>
      <c r="AQ226" s="17">
        <v>18.899999999999999</v>
      </c>
      <c r="AR226">
        <v>5.8</v>
      </c>
      <c r="AS226">
        <v>7.1</v>
      </c>
      <c r="AT226">
        <v>2894</v>
      </c>
      <c r="AU226">
        <v>2206</v>
      </c>
      <c r="AV226" s="19">
        <f t="shared" si="31"/>
        <v>989</v>
      </c>
      <c r="AW226">
        <v>2200</v>
      </c>
      <c r="AX226">
        <v>1211</v>
      </c>
      <c r="AY226">
        <v>3355</v>
      </c>
      <c r="AZ226">
        <v>2016</v>
      </c>
      <c r="BA226">
        <v>949</v>
      </c>
      <c r="BB226">
        <v>929</v>
      </c>
      <c r="BC226">
        <v>3580</v>
      </c>
      <c r="BD226" s="17">
        <v>39.4</v>
      </c>
      <c r="BE226" s="17">
        <v>35.6</v>
      </c>
      <c r="BF226" s="17">
        <v>3.3</v>
      </c>
      <c r="BG226" s="7">
        <v>68</v>
      </c>
      <c r="BH226" s="19">
        <v>2063</v>
      </c>
      <c r="BI226" s="19">
        <v>464</v>
      </c>
      <c r="BJ226" s="19">
        <v>489</v>
      </c>
      <c r="BK226" s="19">
        <v>221</v>
      </c>
      <c r="BL226" s="19">
        <v>802</v>
      </c>
      <c r="BM226" s="19">
        <v>551</v>
      </c>
      <c r="BN226" s="19">
        <v>1466</v>
      </c>
      <c r="BO226">
        <v>54.95</v>
      </c>
      <c r="BP226">
        <v>99800</v>
      </c>
      <c r="BQ226">
        <v>93885</v>
      </c>
      <c r="BR226">
        <v>307336</v>
      </c>
      <c r="BS226" s="17">
        <v>55.3</v>
      </c>
      <c r="BT226">
        <v>22971</v>
      </c>
      <c r="BU226">
        <v>600.04</v>
      </c>
      <c r="BV226" s="17">
        <v>51.4</v>
      </c>
      <c r="BW226">
        <v>1064912</v>
      </c>
      <c r="BX226">
        <v>1076407.0229160001</v>
      </c>
      <c r="BY226" s="17">
        <v>57.2</v>
      </c>
      <c r="BZ226">
        <v>456212</v>
      </c>
      <c r="CA226">
        <v>124942</v>
      </c>
      <c r="CB226" s="17">
        <v>64.099999999999994</v>
      </c>
      <c r="CC226">
        <v>24.7</v>
      </c>
      <c r="CD226">
        <v>35.799999999999997</v>
      </c>
      <c r="CE226" s="1"/>
      <c r="CH226">
        <v>14.11</v>
      </c>
      <c r="CI226">
        <v>47.9</v>
      </c>
      <c r="CJ226" s="22">
        <v>33.058</v>
      </c>
      <c r="CK226" s="22">
        <v>33.511000000000003</v>
      </c>
      <c r="CL226" s="17">
        <v>62.5</v>
      </c>
      <c r="CM226" s="17">
        <v>70.2</v>
      </c>
      <c r="CN226" s="17">
        <v>62.1</v>
      </c>
      <c r="CO226" s="17">
        <v>60.3</v>
      </c>
      <c r="CP226" s="17">
        <v>63</v>
      </c>
      <c r="CQ226" s="7">
        <v>66.64</v>
      </c>
      <c r="CR226">
        <v>207.3</v>
      </c>
      <c r="CS226" s="17">
        <v>78.400000000000006</v>
      </c>
      <c r="CT226" s="22">
        <v>58.7</v>
      </c>
      <c r="CU226" s="22">
        <v>59.3</v>
      </c>
      <c r="CV226">
        <v>7.45</v>
      </c>
      <c r="CW226">
        <v>5.35</v>
      </c>
      <c r="CX226" s="21">
        <v>5.26</v>
      </c>
      <c r="CY226" s="21">
        <v>7.96</v>
      </c>
      <c r="CZ226" s="21">
        <v>9.08</v>
      </c>
      <c r="DA226" s="21">
        <v>4.6100000000000003</v>
      </c>
      <c r="DB226" s="4">
        <v>4.5940000000000003</v>
      </c>
      <c r="DC226" s="4">
        <f t="shared" si="32"/>
        <v>-2.5999999999999801E-2</v>
      </c>
      <c r="DD226" s="21">
        <v>5.29</v>
      </c>
      <c r="DE226" s="21">
        <v>7.21</v>
      </c>
      <c r="DF226" s="21">
        <v>8.7200000000000006</v>
      </c>
      <c r="DG226" s="21">
        <v>4.62</v>
      </c>
      <c r="DH226" s="21">
        <v>4.83</v>
      </c>
      <c r="DI226" s="21">
        <v>5.14</v>
      </c>
      <c r="DJ226" s="4">
        <f t="shared" si="38"/>
        <v>0.51999999999999957</v>
      </c>
      <c r="DK226" s="4">
        <f t="shared" si="33"/>
        <v>0.75</v>
      </c>
      <c r="DL226" s="4">
        <f t="shared" si="34"/>
        <v>1.87</v>
      </c>
      <c r="DM226" s="4">
        <f t="shared" si="39"/>
        <v>1.5100000000000007</v>
      </c>
      <c r="DN226" s="4">
        <f t="shared" si="35"/>
        <v>0.20999999999999996</v>
      </c>
      <c r="DO226" s="4">
        <f t="shared" si="36"/>
        <v>0.66999999999999993</v>
      </c>
      <c r="DP226" s="4">
        <f t="shared" si="37"/>
        <v>2.59</v>
      </c>
      <c r="DQ226" s="14">
        <v>185.78739999999999</v>
      </c>
      <c r="DR226" s="14">
        <v>117.446</v>
      </c>
      <c r="DS226" s="2"/>
      <c r="DT226" s="22">
        <v>103.827</v>
      </c>
      <c r="DU226" s="17">
        <v>308.3</v>
      </c>
      <c r="DV226" s="17">
        <v>1165.2</v>
      </c>
      <c r="DW226" s="17">
        <v>769.8</v>
      </c>
      <c r="DX226" s="19">
        <v>35996</v>
      </c>
      <c r="DY226" s="14">
        <v>195.04949999999999</v>
      </c>
      <c r="DZ226" s="14">
        <v>149.63939999999999</v>
      </c>
      <c r="EA226" s="22">
        <v>36.064</v>
      </c>
      <c r="EB226" s="14">
        <v>30.683599999999998</v>
      </c>
      <c r="EC226" s="14">
        <v>225.73320000000001</v>
      </c>
      <c r="ED226">
        <v>103.81</v>
      </c>
      <c r="EE226">
        <v>970.62</v>
      </c>
      <c r="EF226">
        <v>14.675509999999999</v>
      </c>
      <c r="EG226" s="1"/>
      <c r="EI226" s="14">
        <v>107.12139999999999</v>
      </c>
      <c r="EJ226" s="1"/>
      <c r="EK226" s="14">
        <v>2.4923999999999999</v>
      </c>
      <c r="EL226" s="14">
        <v>291.05239999999998</v>
      </c>
      <c r="EM226" s="14">
        <v>1.7123999999999999</v>
      </c>
      <c r="EN226" s="14">
        <v>1.0103</v>
      </c>
      <c r="EO226">
        <v>84.8</v>
      </c>
      <c r="EQ226">
        <v>1.0076449999999999</v>
      </c>
      <c r="ER226">
        <v>-0.18095600000000001</v>
      </c>
      <c r="ES226" s="40">
        <v>-29.833362000000001</v>
      </c>
    </row>
    <row r="227" spans="1:149">
      <c r="A227" s="26">
        <v>28157</v>
      </c>
      <c r="B227" s="14">
        <v>46.055</v>
      </c>
      <c r="C227" s="14">
        <v>44.874099999999999</v>
      </c>
      <c r="D227" s="14">
        <v>58.5563</v>
      </c>
      <c r="E227" s="14">
        <v>46.069600000000001</v>
      </c>
      <c r="F227" s="14">
        <v>25.9757</v>
      </c>
      <c r="G227" s="14">
        <v>68.336299999999994</v>
      </c>
      <c r="H227" s="17">
        <v>80.8</v>
      </c>
      <c r="I227" s="17">
        <v>82</v>
      </c>
      <c r="J227" s="14">
        <v>43.447699999999998</v>
      </c>
      <c r="K227">
        <v>44.180599999999998</v>
      </c>
      <c r="L227" s="14">
        <v>65.483999999999995</v>
      </c>
      <c r="M227">
        <v>27.819099999999999</v>
      </c>
      <c r="N227">
        <v>63.730400000000003</v>
      </c>
      <c r="O227" s="19">
        <v>17843</v>
      </c>
      <c r="P227" s="19">
        <v>80988</v>
      </c>
      <c r="Q227" s="19">
        <v>58510</v>
      </c>
      <c r="R227" s="19">
        <v>22478</v>
      </c>
      <c r="S227" s="19">
        <v>15056</v>
      </c>
      <c r="T227" s="19">
        <v>65932</v>
      </c>
      <c r="U227">
        <v>2851</v>
      </c>
      <c r="V227">
        <v>3346</v>
      </c>
      <c r="W227">
        <v>8859</v>
      </c>
      <c r="X227" s="19">
        <v>10873</v>
      </c>
      <c r="Y227" s="19">
        <v>6970</v>
      </c>
      <c r="Z227" s="19">
        <v>3775</v>
      </c>
      <c r="AA227" s="19">
        <v>5914</v>
      </c>
      <c r="AB227" s="19">
        <v>4260</v>
      </c>
      <c r="AC227" s="19">
        <v>2151</v>
      </c>
      <c r="AD227" s="19">
        <v>5930</v>
      </c>
      <c r="AE227" s="19">
        <v>860</v>
      </c>
      <c r="AF227" s="19">
        <v>6447</v>
      </c>
      <c r="AG227" s="19">
        <v>2305</v>
      </c>
      <c r="AH227" s="19">
        <v>16447</v>
      </c>
      <c r="AI227" s="17">
        <v>9159.5</v>
      </c>
      <c r="AJ227" s="17">
        <v>3982.4</v>
      </c>
      <c r="AK227" s="19">
        <v>90342</v>
      </c>
      <c r="AL227" s="19">
        <v>97785</v>
      </c>
      <c r="AM227">
        <v>61.9</v>
      </c>
      <c r="AN227">
        <v>7.6</v>
      </c>
      <c r="AO227" s="17">
        <f t="shared" si="29"/>
        <v>6.3649844045610271</v>
      </c>
      <c r="AP227" s="17">
        <f t="shared" si="30"/>
        <v>1.2322953418213427</v>
      </c>
      <c r="AQ227" s="17">
        <v>18.399999999999999</v>
      </c>
      <c r="AR227">
        <v>5.9</v>
      </c>
      <c r="AS227">
        <v>7.3</v>
      </c>
      <c r="AT227">
        <v>3015</v>
      </c>
      <c r="AU227">
        <v>2240</v>
      </c>
      <c r="AV227" s="19">
        <f t="shared" si="31"/>
        <v>969</v>
      </c>
      <c r="AW227">
        <v>2174</v>
      </c>
      <c r="AX227">
        <v>1205</v>
      </c>
      <c r="AY227">
        <v>3547</v>
      </c>
      <c r="AZ227">
        <v>2017</v>
      </c>
      <c r="BA227">
        <v>902</v>
      </c>
      <c r="BB227">
        <v>956</v>
      </c>
      <c r="BC227">
        <v>3883</v>
      </c>
      <c r="BD227" s="17">
        <v>40.200000000000003</v>
      </c>
      <c r="BE227" s="17">
        <v>36</v>
      </c>
      <c r="BF227" s="17">
        <v>3.3</v>
      </c>
      <c r="BG227" s="7">
        <v>68</v>
      </c>
      <c r="BH227" s="19">
        <v>1892</v>
      </c>
      <c r="BI227" s="19">
        <v>355</v>
      </c>
      <c r="BJ227" s="19">
        <v>469</v>
      </c>
      <c r="BK227" s="19">
        <v>188</v>
      </c>
      <c r="BL227" s="19">
        <v>743</v>
      </c>
      <c r="BM227" s="19">
        <v>492</v>
      </c>
      <c r="BN227" s="19">
        <v>1560</v>
      </c>
      <c r="BO227">
        <v>53.85</v>
      </c>
      <c r="BP227">
        <v>100294</v>
      </c>
      <c r="BQ227">
        <v>95070</v>
      </c>
      <c r="BR227">
        <v>305781</v>
      </c>
      <c r="BS227" s="17">
        <v>65.099999999999994</v>
      </c>
      <c r="BT227">
        <v>22521</v>
      </c>
      <c r="BU227">
        <v>601.45000000000005</v>
      </c>
      <c r="BV227" s="17">
        <v>51.9</v>
      </c>
      <c r="BW227">
        <v>1050491</v>
      </c>
      <c r="BX227">
        <v>1105377.9223239999</v>
      </c>
      <c r="BY227" s="17">
        <v>56.8</v>
      </c>
      <c r="BZ227">
        <v>462415</v>
      </c>
      <c r="CA227">
        <v>126926</v>
      </c>
      <c r="CB227" s="17">
        <v>64.900000000000006</v>
      </c>
      <c r="CC227">
        <v>28.7</v>
      </c>
      <c r="CD227">
        <v>37.4</v>
      </c>
      <c r="CE227" s="1"/>
      <c r="CH227">
        <v>14.5</v>
      </c>
      <c r="CI227">
        <v>48.5</v>
      </c>
      <c r="CJ227" s="22">
        <v>33.316000000000003</v>
      </c>
      <c r="CK227" s="22">
        <v>33.716000000000001</v>
      </c>
      <c r="CL227" s="17">
        <v>63.2</v>
      </c>
      <c r="CM227" s="17">
        <v>71.5</v>
      </c>
      <c r="CN227" s="17">
        <v>62.8</v>
      </c>
      <c r="CO227" s="17">
        <v>60.9</v>
      </c>
      <c r="CP227" s="17">
        <v>63.3</v>
      </c>
      <c r="CQ227" s="7">
        <v>67.02</v>
      </c>
      <c r="CR227">
        <v>213</v>
      </c>
      <c r="CS227" s="17">
        <v>76.8</v>
      </c>
      <c r="CT227" s="22">
        <v>59.3</v>
      </c>
      <c r="CU227" s="22">
        <v>59.7</v>
      </c>
      <c r="CV227">
        <v>7.45</v>
      </c>
      <c r="CW227">
        <v>5.36</v>
      </c>
      <c r="CX227" s="21">
        <v>5.3</v>
      </c>
      <c r="CY227" s="21">
        <v>8.0399999999999991</v>
      </c>
      <c r="CZ227" s="21">
        <v>9.1199999999999992</v>
      </c>
      <c r="DA227" s="21">
        <v>4.68</v>
      </c>
      <c r="DB227" s="4">
        <v>4.6340000000000003</v>
      </c>
      <c r="DC227" s="4">
        <f t="shared" si="32"/>
        <v>-3.5999999999999588E-2</v>
      </c>
      <c r="DD227" s="21">
        <v>5.47</v>
      </c>
      <c r="DE227" s="21">
        <v>7.39</v>
      </c>
      <c r="DF227" s="21">
        <v>8.67</v>
      </c>
      <c r="DG227" s="21">
        <v>4.67</v>
      </c>
      <c r="DH227" s="21">
        <v>4.9000000000000004</v>
      </c>
      <c r="DI227" s="21">
        <v>5.08</v>
      </c>
      <c r="DJ227" s="4">
        <f t="shared" si="38"/>
        <v>0.41000000000000014</v>
      </c>
      <c r="DK227" s="4">
        <f t="shared" si="33"/>
        <v>0.64999999999999947</v>
      </c>
      <c r="DL227" s="4">
        <f t="shared" si="34"/>
        <v>1.7299999999999995</v>
      </c>
      <c r="DM227" s="4">
        <f t="shared" si="39"/>
        <v>1.2800000000000002</v>
      </c>
      <c r="DN227" s="4">
        <f t="shared" si="35"/>
        <v>0.23000000000000043</v>
      </c>
      <c r="DO227" s="4">
        <f t="shared" si="36"/>
        <v>0.79999999999999982</v>
      </c>
      <c r="DP227" s="4">
        <f t="shared" si="37"/>
        <v>2.7199999999999998</v>
      </c>
      <c r="DQ227" s="14">
        <v>187.41130000000001</v>
      </c>
      <c r="DR227" s="14">
        <v>119.0561</v>
      </c>
      <c r="DS227" s="2"/>
      <c r="DT227" s="22">
        <v>104.246</v>
      </c>
      <c r="DU227" s="17">
        <v>311.5</v>
      </c>
      <c r="DV227" s="17">
        <v>1177.5999999999999</v>
      </c>
      <c r="DW227" s="17">
        <v>777.4</v>
      </c>
      <c r="DX227" s="19">
        <v>34361</v>
      </c>
      <c r="DY227" s="14">
        <v>197.99430000000001</v>
      </c>
      <c r="DZ227" s="14">
        <v>151.67310000000001</v>
      </c>
      <c r="EA227" s="22">
        <v>34.432000000000002</v>
      </c>
      <c r="EB227" s="14">
        <v>30.533899999999999</v>
      </c>
      <c r="EC227" s="14">
        <v>228.5282</v>
      </c>
      <c r="ED227">
        <v>100.96</v>
      </c>
      <c r="EE227">
        <v>941.76</v>
      </c>
      <c r="EF227">
        <v>13.11234</v>
      </c>
      <c r="EG227" s="1"/>
      <c r="EI227" s="14">
        <v>107.2946</v>
      </c>
      <c r="EJ227" s="1"/>
      <c r="EK227" s="14">
        <v>2.5209000000000001</v>
      </c>
      <c r="EL227" s="14">
        <v>285.02210000000002</v>
      </c>
      <c r="EM227" s="14">
        <v>1.7102999999999999</v>
      </c>
      <c r="EN227" s="14">
        <v>1.0279</v>
      </c>
      <c r="EO227">
        <v>84.2</v>
      </c>
      <c r="EQ227">
        <v>0.91237599999999996</v>
      </c>
      <c r="ER227">
        <v>-9.0747999999999995E-2</v>
      </c>
      <c r="ES227" s="40">
        <v>-25.801234000000001</v>
      </c>
    </row>
    <row r="228" spans="1:149">
      <c r="A228" s="26">
        <v>28185</v>
      </c>
      <c r="B228" s="14">
        <v>46.628599999999999</v>
      </c>
      <c r="C228" s="14">
        <v>45.055100000000003</v>
      </c>
      <c r="D228" s="14">
        <v>58.588900000000002</v>
      </c>
      <c r="E228" s="14">
        <v>46.974699999999999</v>
      </c>
      <c r="F228" s="14">
        <v>26.660799999999998</v>
      </c>
      <c r="G228" s="14">
        <v>69.199399999999997</v>
      </c>
      <c r="H228" s="17">
        <v>81.7</v>
      </c>
      <c r="I228" s="17">
        <v>82.8</v>
      </c>
      <c r="J228" s="14">
        <v>44.612400000000001</v>
      </c>
      <c r="K228">
        <v>45.9741</v>
      </c>
      <c r="L228" s="14">
        <v>64.775800000000004</v>
      </c>
      <c r="M228">
        <v>28.1068</v>
      </c>
      <c r="N228">
        <v>60.494799999999998</v>
      </c>
      <c r="O228" s="19">
        <v>17941</v>
      </c>
      <c r="P228" s="19">
        <v>81391</v>
      </c>
      <c r="Q228" s="19">
        <v>58719</v>
      </c>
      <c r="R228" s="19">
        <v>22672</v>
      </c>
      <c r="S228" s="19">
        <v>15050</v>
      </c>
      <c r="T228" s="19">
        <v>66341</v>
      </c>
      <c r="U228">
        <v>2854</v>
      </c>
      <c r="V228">
        <v>3335</v>
      </c>
      <c r="W228">
        <v>8861</v>
      </c>
      <c r="X228" s="19">
        <v>10956</v>
      </c>
      <c r="Y228" s="19">
        <v>6985</v>
      </c>
      <c r="Z228" s="19">
        <v>3859</v>
      </c>
      <c r="AA228" s="19">
        <v>5941</v>
      </c>
      <c r="AB228" s="19">
        <v>4285</v>
      </c>
      <c r="AC228" s="19">
        <v>2157</v>
      </c>
      <c r="AD228" s="19">
        <v>5969</v>
      </c>
      <c r="AE228" s="19">
        <v>872</v>
      </c>
      <c r="AF228" s="19">
        <v>6477</v>
      </c>
      <c r="AG228" s="19">
        <v>2316</v>
      </c>
      <c r="AH228" s="19">
        <v>16524</v>
      </c>
      <c r="AI228" s="17">
        <v>9217.7999999999993</v>
      </c>
      <c r="AJ228" s="17">
        <v>3998.9</v>
      </c>
      <c r="AK228" s="19">
        <v>90808</v>
      </c>
      <c r="AL228" s="19">
        <v>98115</v>
      </c>
      <c r="AM228">
        <v>62</v>
      </c>
      <c r="AN228">
        <v>7.4</v>
      </c>
      <c r="AO228" s="17">
        <f t="shared" si="29"/>
        <v>6.2171941089537786</v>
      </c>
      <c r="AP228" s="17">
        <f t="shared" si="30"/>
        <v>1.1853437292972533</v>
      </c>
      <c r="AQ228" s="17">
        <v>18.600000000000001</v>
      </c>
      <c r="AR228">
        <v>5.5</v>
      </c>
      <c r="AS228">
        <v>7.4</v>
      </c>
      <c r="AT228">
        <v>2993</v>
      </c>
      <c r="AU228">
        <v>2213</v>
      </c>
      <c r="AV228" s="19">
        <f t="shared" si="31"/>
        <v>894</v>
      </c>
      <c r="AW228">
        <v>2057</v>
      </c>
      <c r="AX228">
        <v>1163</v>
      </c>
      <c r="AY228">
        <v>3353</v>
      </c>
      <c r="AZ228">
        <v>1999</v>
      </c>
      <c r="BA228">
        <v>939</v>
      </c>
      <c r="BB228">
        <v>1001</v>
      </c>
      <c r="BC228">
        <v>3596</v>
      </c>
      <c r="BD228" s="17">
        <v>40.299999999999997</v>
      </c>
      <c r="BE228" s="17">
        <v>35.9</v>
      </c>
      <c r="BF228" s="17">
        <v>3.3</v>
      </c>
      <c r="BG228" s="7">
        <v>70</v>
      </c>
      <c r="BH228" s="19">
        <v>1971</v>
      </c>
      <c r="BI228" s="19">
        <v>386</v>
      </c>
      <c r="BJ228" s="19">
        <v>487</v>
      </c>
      <c r="BK228" s="19">
        <v>214</v>
      </c>
      <c r="BL228" s="19">
        <v>769</v>
      </c>
      <c r="BM228" s="19">
        <v>501</v>
      </c>
      <c r="BN228" s="19">
        <v>1660</v>
      </c>
      <c r="BO228">
        <v>63.45</v>
      </c>
      <c r="BP228">
        <v>105260</v>
      </c>
      <c r="BQ228">
        <v>98752</v>
      </c>
      <c r="BR228">
        <v>306014</v>
      </c>
      <c r="BS228" s="17">
        <v>49.6</v>
      </c>
      <c r="BT228">
        <v>22770</v>
      </c>
      <c r="BU228">
        <v>603.19000000000005</v>
      </c>
      <c r="BV228" s="17">
        <v>54.7</v>
      </c>
      <c r="BW228">
        <v>1086808</v>
      </c>
      <c r="BX228">
        <v>1139782.2170460001</v>
      </c>
      <c r="BY228" s="17">
        <v>63.5</v>
      </c>
      <c r="BZ228">
        <v>468009</v>
      </c>
      <c r="CA228">
        <v>127483</v>
      </c>
      <c r="CB228" s="17">
        <v>65.2</v>
      </c>
      <c r="CC228">
        <v>29.3</v>
      </c>
      <c r="CD228">
        <v>36.799999999999997</v>
      </c>
      <c r="CE228" s="1"/>
      <c r="CH228">
        <v>14.54</v>
      </c>
      <c r="CI228">
        <v>48.8</v>
      </c>
      <c r="CJ228" s="22">
        <v>33.481999999999999</v>
      </c>
      <c r="CK228" s="22">
        <v>33.857999999999997</v>
      </c>
      <c r="CL228" s="17">
        <v>63.7</v>
      </c>
      <c r="CM228" s="17">
        <v>72.599999999999994</v>
      </c>
      <c r="CN228" s="17">
        <v>63.4</v>
      </c>
      <c r="CO228" s="17">
        <v>61.4</v>
      </c>
      <c r="CP228" s="17">
        <v>63.9</v>
      </c>
      <c r="CQ228" s="7">
        <v>69.11</v>
      </c>
      <c r="CR228">
        <v>218.4</v>
      </c>
      <c r="CS228" s="17">
        <v>80.900000000000006</v>
      </c>
      <c r="CT228" s="22">
        <v>59.6</v>
      </c>
      <c r="CU228" s="22">
        <v>60</v>
      </c>
      <c r="CV228">
        <v>7.46</v>
      </c>
      <c r="CW228">
        <v>5.4</v>
      </c>
      <c r="CX228" s="21">
        <v>5.33</v>
      </c>
      <c r="CY228" s="21">
        <v>8.1</v>
      </c>
      <c r="CZ228" s="21">
        <v>9.1199999999999992</v>
      </c>
      <c r="DA228" s="21">
        <v>4.6900000000000004</v>
      </c>
      <c r="DB228" s="4">
        <v>4.6239999999999997</v>
      </c>
      <c r="DC228" s="4">
        <f t="shared" si="32"/>
        <v>2.4000000000000021E-2</v>
      </c>
      <c r="DD228" s="21">
        <v>5.5</v>
      </c>
      <c r="DE228" s="21">
        <v>7.46</v>
      </c>
      <c r="DF228" s="21">
        <v>8.69</v>
      </c>
      <c r="DG228" s="21">
        <v>4.5999999999999996</v>
      </c>
      <c r="DH228" s="21">
        <v>4.88</v>
      </c>
      <c r="DI228" s="21">
        <v>5.13</v>
      </c>
      <c r="DJ228" s="4">
        <f t="shared" si="38"/>
        <v>0.53000000000000025</v>
      </c>
      <c r="DK228" s="4">
        <f t="shared" si="33"/>
        <v>0.63999999999999968</v>
      </c>
      <c r="DL228" s="4">
        <f t="shared" si="34"/>
        <v>1.6599999999999993</v>
      </c>
      <c r="DM228" s="4">
        <f t="shared" si="39"/>
        <v>1.2299999999999995</v>
      </c>
      <c r="DN228" s="4">
        <f t="shared" si="35"/>
        <v>0.28000000000000025</v>
      </c>
      <c r="DO228" s="4">
        <f t="shared" si="36"/>
        <v>0.90000000000000036</v>
      </c>
      <c r="DP228" s="4">
        <f t="shared" si="37"/>
        <v>2.8600000000000003</v>
      </c>
      <c r="DQ228" s="14">
        <v>189.15469999999999</v>
      </c>
      <c r="DR228" s="14">
        <v>120.785</v>
      </c>
      <c r="DS228" s="2"/>
      <c r="DT228" s="22">
        <v>105.145</v>
      </c>
      <c r="DU228" s="17">
        <v>313.89999999999998</v>
      </c>
      <c r="DV228" s="17">
        <v>1188.5</v>
      </c>
      <c r="DW228" s="17">
        <v>782.7</v>
      </c>
      <c r="DX228" s="19">
        <v>33982</v>
      </c>
      <c r="DY228" s="14">
        <v>201.3503</v>
      </c>
      <c r="DZ228" s="14">
        <v>153.6788</v>
      </c>
      <c r="EA228" s="22">
        <v>34.085000000000001</v>
      </c>
      <c r="EB228" s="14">
        <v>30.997900000000001</v>
      </c>
      <c r="EC228" s="14">
        <v>232.34829999999999</v>
      </c>
      <c r="ED228">
        <v>100.57</v>
      </c>
      <c r="EE228">
        <v>946.11</v>
      </c>
      <c r="EF228">
        <v>15.302300000000001</v>
      </c>
      <c r="EG228" s="1"/>
      <c r="EI228" s="14">
        <v>107.5026</v>
      </c>
      <c r="EJ228" s="1"/>
      <c r="EK228" s="14">
        <v>2.5505</v>
      </c>
      <c r="EL228" s="14">
        <v>280.22649999999999</v>
      </c>
      <c r="EM228" s="14">
        <v>1.7174</v>
      </c>
      <c r="EN228" s="14">
        <v>1.0512999999999999</v>
      </c>
      <c r="EO228">
        <v>84</v>
      </c>
      <c r="EQ228">
        <v>0.99500299999999997</v>
      </c>
      <c r="ER228">
        <v>4.0991E-2</v>
      </c>
      <c r="ES228" s="40">
        <v>-26.088647999999999</v>
      </c>
    </row>
    <row r="229" spans="1:149">
      <c r="A229" s="26">
        <v>28216</v>
      </c>
      <c r="B229" s="14">
        <v>47.050800000000002</v>
      </c>
      <c r="C229" s="14">
        <v>45.434399999999997</v>
      </c>
      <c r="D229" s="14">
        <v>58.9499</v>
      </c>
      <c r="E229" s="14">
        <v>47.344299999999997</v>
      </c>
      <c r="F229" s="14">
        <v>26.986899999999999</v>
      </c>
      <c r="G229" s="14">
        <v>69.539599999999993</v>
      </c>
      <c r="H229" s="17">
        <v>82.3</v>
      </c>
      <c r="I229" s="17">
        <v>83.3</v>
      </c>
      <c r="J229" s="14">
        <v>44.961300000000001</v>
      </c>
      <c r="K229">
        <v>45.762300000000003</v>
      </c>
      <c r="L229" s="14">
        <v>65.1267</v>
      </c>
      <c r="M229">
        <v>28.457100000000001</v>
      </c>
      <c r="N229">
        <v>59.925800000000002</v>
      </c>
      <c r="O229" s="19">
        <v>18024</v>
      </c>
      <c r="P229" s="19">
        <v>81729</v>
      </c>
      <c r="Q229" s="19">
        <v>58922</v>
      </c>
      <c r="R229" s="19">
        <v>22807</v>
      </c>
      <c r="S229" s="19">
        <v>15075</v>
      </c>
      <c r="T229" s="19">
        <v>66654</v>
      </c>
      <c r="U229">
        <v>2858</v>
      </c>
      <c r="V229">
        <v>3353</v>
      </c>
      <c r="W229">
        <v>8864</v>
      </c>
      <c r="X229" s="19">
        <v>11010</v>
      </c>
      <c r="Y229" s="19">
        <v>7014</v>
      </c>
      <c r="Z229" s="19">
        <v>3904</v>
      </c>
      <c r="AA229" s="19">
        <v>5965</v>
      </c>
      <c r="AB229" s="19">
        <v>4304</v>
      </c>
      <c r="AC229" s="19">
        <v>2166</v>
      </c>
      <c r="AD229" s="19">
        <v>5992</v>
      </c>
      <c r="AE229" s="19">
        <v>879</v>
      </c>
      <c r="AF229" s="19">
        <v>6503</v>
      </c>
      <c r="AG229" s="19">
        <v>2326</v>
      </c>
      <c r="AH229" s="19">
        <v>16591</v>
      </c>
      <c r="AI229" s="17">
        <v>9253.9</v>
      </c>
      <c r="AJ229" s="17">
        <v>4013.2</v>
      </c>
      <c r="AK229" s="19">
        <v>91271</v>
      </c>
      <c r="AL229" s="19">
        <v>98330</v>
      </c>
      <c r="AM229">
        <v>62.1</v>
      </c>
      <c r="AN229">
        <v>7.2</v>
      </c>
      <c r="AO229" s="17">
        <f t="shared" si="29"/>
        <v>5.9239296247330415</v>
      </c>
      <c r="AP229" s="17">
        <f t="shared" si="30"/>
        <v>1.1390216617512459</v>
      </c>
      <c r="AQ229" s="17">
        <v>18</v>
      </c>
      <c r="AR229">
        <v>5.3</v>
      </c>
      <c r="AS229">
        <v>7.1</v>
      </c>
      <c r="AT229">
        <v>3015</v>
      </c>
      <c r="AU229">
        <v>1994</v>
      </c>
      <c r="AV229" s="19">
        <f t="shared" si="31"/>
        <v>816</v>
      </c>
      <c r="AW229">
        <v>1936</v>
      </c>
      <c r="AX229">
        <v>1120</v>
      </c>
      <c r="AY229">
        <v>3166</v>
      </c>
      <c r="AZ229">
        <v>2012</v>
      </c>
      <c r="BA229">
        <v>892</v>
      </c>
      <c r="BB229">
        <v>978</v>
      </c>
      <c r="BC229">
        <v>3407</v>
      </c>
      <c r="BD229" s="17">
        <v>40.4</v>
      </c>
      <c r="BE229" s="17">
        <v>36</v>
      </c>
      <c r="BF229" s="17">
        <v>3.3</v>
      </c>
      <c r="BG229" s="7">
        <v>72</v>
      </c>
      <c r="BH229" s="19">
        <v>1893</v>
      </c>
      <c r="BI229" s="19">
        <v>394</v>
      </c>
      <c r="BJ229" s="19">
        <v>478</v>
      </c>
      <c r="BK229" s="19">
        <v>199</v>
      </c>
      <c r="BL229" s="19">
        <v>732</v>
      </c>
      <c r="BM229" s="19">
        <v>484</v>
      </c>
      <c r="BN229" s="19">
        <v>1660</v>
      </c>
      <c r="BO229">
        <v>55.85</v>
      </c>
      <c r="BP229">
        <v>103769</v>
      </c>
      <c r="BQ229">
        <v>96065</v>
      </c>
      <c r="BR229">
        <v>307625</v>
      </c>
      <c r="BS229" s="17">
        <v>54.6</v>
      </c>
      <c r="BT229">
        <v>23485</v>
      </c>
      <c r="BU229">
        <v>605.95000000000005</v>
      </c>
      <c r="BV229" s="17">
        <v>54.4</v>
      </c>
      <c r="BW229">
        <v>1121186</v>
      </c>
      <c r="BX229">
        <v>1173138.7441509999</v>
      </c>
      <c r="BY229" s="17">
        <v>60.3</v>
      </c>
      <c r="BZ229">
        <v>467443</v>
      </c>
      <c r="CA229">
        <v>128888</v>
      </c>
      <c r="CB229" s="17">
        <v>65</v>
      </c>
      <c r="CC229">
        <v>30.2</v>
      </c>
      <c r="CD229">
        <v>37</v>
      </c>
      <c r="CE229" s="1"/>
      <c r="CH229">
        <v>14.36</v>
      </c>
      <c r="CI229">
        <v>49.4</v>
      </c>
      <c r="CJ229" s="22">
        <v>33.677999999999997</v>
      </c>
      <c r="CK229" s="22">
        <v>34.027000000000001</v>
      </c>
      <c r="CL229" s="17">
        <v>64</v>
      </c>
      <c r="CM229" s="17">
        <v>72.8</v>
      </c>
      <c r="CN229" s="17">
        <v>63.7</v>
      </c>
      <c r="CO229" s="17">
        <v>61.9</v>
      </c>
      <c r="CP229" s="17">
        <v>64.400000000000006</v>
      </c>
      <c r="CQ229" s="7">
        <v>68.430000000000007</v>
      </c>
      <c r="CR229">
        <v>220.8</v>
      </c>
      <c r="CS229" s="17">
        <v>78.8</v>
      </c>
      <c r="CT229" s="22">
        <v>60</v>
      </c>
      <c r="CU229" s="22">
        <v>60.3</v>
      </c>
      <c r="CV229">
        <v>7.48</v>
      </c>
      <c r="CW229">
        <v>5.45</v>
      </c>
      <c r="CX229" s="21">
        <v>5.37</v>
      </c>
      <c r="CY229" s="21">
        <v>8.0399999999999991</v>
      </c>
      <c r="CZ229" s="21">
        <v>9.07</v>
      </c>
      <c r="DA229" s="21">
        <v>4.7300000000000004</v>
      </c>
      <c r="DB229" s="4">
        <v>4.6239999999999997</v>
      </c>
      <c r="DC229" s="4">
        <f t="shared" si="32"/>
        <v>8.3999999999999631E-2</v>
      </c>
      <c r="DD229" s="21">
        <v>5.44</v>
      </c>
      <c r="DE229" s="21">
        <v>7.37</v>
      </c>
      <c r="DF229" s="21">
        <v>8.75</v>
      </c>
      <c r="DG229" s="21">
        <v>4.54</v>
      </c>
      <c r="DH229" s="21">
        <v>4.8</v>
      </c>
      <c r="DI229" s="21">
        <v>5.16</v>
      </c>
      <c r="DJ229" s="4">
        <f t="shared" si="38"/>
        <v>0.62000000000000011</v>
      </c>
      <c r="DK229" s="4">
        <f t="shared" si="33"/>
        <v>0.66999999999999904</v>
      </c>
      <c r="DL229" s="4">
        <f t="shared" si="34"/>
        <v>1.7000000000000002</v>
      </c>
      <c r="DM229" s="4">
        <f t="shared" si="39"/>
        <v>1.38</v>
      </c>
      <c r="DN229" s="4">
        <f t="shared" si="35"/>
        <v>0.25999999999999979</v>
      </c>
      <c r="DO229" s="4">
        <f t="shared" si="36"/>
        <v>0.90000000000000036</v>
      </c>
      <c r="DP229" s="4">
        <f t="shared" si="37"/>
        <v>2.83</v>
      </c>
      <c r="DQ229" s="14">
        <v>190.29480000000001</v>
      </c>
      <c r="DR229" s="14">
        <v>122.6189</v>
      </c>
      <c r="DS229" s="2"/>
      <c r="DT229" s="22">
        <v>105.91200000000001</v>
      </c>
      <c r="DU229" s="17">
        <v>316</v>
      </c>
      <c r="DV229" s="17">
        <v>1199.5999999999999</v>
      </c>
      <c r="DW229" s="17">
        <v>788.4</v>
      </c>
      <c r="DX229" s="19">
        <v>34720</v>
      </c>
      <c r="DY229" s="14">
        <v>203.7764</v>
      </c>
      <c r="DZ229" s="14">
        <v>156.09520000000001</v>
      </c>
      <c r="EA229" s="22">
        <v>34.793999999999997</v>
      </c>
      <c r="EB229" s="14">
        <v>31.817699999999999</v>
      </c>
      <c r="EC229" s="14">
        <v>235.5941</v>
      </c>
      <c r="ED229">
        <v>99.05</v>
      </c>
      <c r="EE229">
        <v>929.1</v>
      </c>
      <c r="EF229">
        <v>18.012</v>
      </c>
      <c r="EG229" s="1"/>
      <c r="EI229" s="14">
        <v>106.9384</v>
      </c>
      <c r="EJ229" s="1"/>
      <c r="EK229" s="14">
        <v>2.5264000000000002</v>
      </c>
      <c r="EL229" s="14">
        <v>275.20710000000003</v>
      </c>
      <c r="EM229" s="14">
        <v>1.7190000000000001</v>
      </c>
      <c r="EN229" s="14">
        <v>1.0515000000000001</v>
      </c>
      <c r="EO229">
        <v>83.8</v>
      </c>
      <c r="EQ229">
        <v>1.003449</v>
      </c>
      <c r="ER229">
        <v>1.2638999999999999E-2</v>
      </c>
      <c r="ES229" s="40">
        <v>-24.291891</v>
      </c>
    </row>
    <row r="230" spans="1:149">
      <c r="A230" s="26">
        <v>28246</v>
      </c>
      <c r="B230" s="14">
        <v>47.450899999999997</v>
      </c>
      <c r="C230" s="14">
        <v>45.777999999999999</v>
      </c>
      <c r="D230" s="14">
        <v>59.029499999999999</v>
      </c>
      <c r="E230" s="14">
        <v>47.738</v>
      </c>
      <c r="F230" s="14">
        <v>27.223600000000001</v>
      </c>
      <c r="G230" s="14">
        <v>70.408900000000003</v>
      </c>
      <c r="H230" s="17">
        <v>82.8</v>
      </c>
      <c r="I230" s="17">
        <v>83.8</v>
      </c>
      <c r="J230" s="14">
        <v>45.207000000000001</v>
      </c>
      <c r="K230">
        <v>45.337899999999998</v>
      </c>
      <c r="L230" s="14">
        <v>65.094300000000004</v>
      </c>
      <c r="M230">
        <v>28.9876</v>
      </c>
      <c r="N230">
        <v>60.027299999999997</v>
      </c>
      <c r="O230" s="19">
        <v>18107</v>
      </c>
      <c r="P230" s="19">
        <v>82089</v>
      </c>
      <c r="Q230" s="19">
        <v>59170</v>
      </c>
      <c r="R230" s="19">
        <v>22919</v>
      </c>
      <c r="S230" s="19">
        <v>15132</v>
      </c>
      <c r="T230" s="19">
        <v>66957</v>
      </c>
      <c r="U230">
        <v>2857</v>
      </c>
      <c r="V230">
        <v>3369</v>
      </c>
      <c r="W230">
        <v>8906</v>
      </c>
      <c r="X230" s="19">
        <v>11079</v>
      </c>
      <c r="Y230" s="19">
        <v>7028</v>
      </c>
      <c r="Z230" s="19">
        <v>3930</v>
      </c>
      <c r="AA230" s="19">
        <v>5992</v>
      </c>
      <c r="AB230" s="19">
        <v>4318</v>
      </c>
      <c r="AC230" s="19">
        <v>2177</v>
      </c>
      <c r="AD230" s="19">
        <v>6020</v>
      </c>
      <c r="AE230" s="19">
        <v>882</v>
      </c>
      <c r="AF230" s="19">
        <v>6532</v>
      </c>
      <c r="AG230" s="19">
        <v>2336</v>
      </c>
      <c r="AH230" s="19">
        <v>16663</v>
      </c>
      <c r="AI230" s="17">
        <v>9299.1</v>
      </c>
      <c r="AJ230" s="17">
        <v>4027.3</v>
      </c>
      <c r="AK230" s="19">
        <v>91754</v>
      </c>
      <c r="AL230" s="19">
        <v>98665</v>
      </c>
      <c r="AM230">
        <v>62.2</v>
      </c>
      <c r="AN230">
        <v>7</v>
      </c>
      <c r="AO230" s="17">
        <f t="shared" si="29"/>
        <v>5.8612476562104092</v>
      </c>
      <c r="AP230" s="17">
        <f t="shared" si="30"/>
        <v>1.083464247706887</v>
      </c>
      <c r="AQ230" s="17">
        <v>17.8</v>
      </c>
      <c r="AR230">
        <v>5.4</v>
      </c>
      <c r="AS230">
        <v>6.6</v>
      </c>
      <c r="AT230">
        <v>2754</v>
      </c>
      <c r="AU230">
        <v>2170</v>
      </c>
      <c r="AV230" s="19">
        <f t="shared" si="31"/>
        <v>859</v>
      </c>
      <c r="AW230">
        <v>1928</v>
      </c>
      <c r="AX230">
        <v>1069</v>
      </c>
      <c r="AY230">
        <v>3104</v>
      </c>
      <c r="AZ230">
        <v>2006</v>
      </c>
      <c r="BA230">
        <v>902</v>
      </c>
      <c r="BB230">
        <v>881</v>
      </c>
      <c r="BC230">
        <v>3555</v>
      </c>
      <c r="BD230" s="17">
        <v>40.5</v>
      </c>
      <c r="BE230" s="17">
        <v>36</v>
      </c>
      <c r="BF230" s="17">
        <v>3.5</v>
      </c>
      <c r="BG230" s="7">
        <v>74</v>
      </c>
      <c r="BH230" s="19">
        <v>2058</v>
      </c>
      <c r="BI230" s="19">
        <v>487</v>
      </c>
      <c r="BJ230" s="19">
        <v>466</v>
      </c>
      <c r="BK230" s="19">
        <v>217</v>
      </c>
      <c r="BL230" s="19">
        <v>811</v>
      </c>
      <c r="BM230" s="19">
        <v>564</v>
      </c>
      <c r="BN230" s="19">
        <v>1668</v>
      </c>
      <c r="BO230">
        <v>62.95</v>
      </c>
      <c r="BP230">
        <v>103856</v>
      </c>
      <c r="BQ230">
        <v>97170</v>
      </c>
      <c r="BR230">
        <v>308192</v>
      </c>
      <c r="BS230" s="17">
        <v>55.4</v>
      </c>
      <c r="BT230">
        <v>23662</v>
      </c>
      <c r="BU230">
        <v>607.91</v>
      </c>
      <c r="BV230" s="17">
        <v>53.2</v>
      </c>
      <c r="BW230">
        <v>1171386</v>
      </c>
      <c r="BX230">
        <v>1205515.9449839999</v>
      </c>
      <c r="BY230" s="17">
        <v>64.5</v>
      </c>
      <c r="BZ230">
        <v>467737</v>
      </c>
      <c r="CA230">
        <v>127797</v>
      </c>
      <c r="CB230" s="17">
        <v>65.099999999999994</v>
      </c>
      <c r="CC230">
        <v>31.4</v>
      </c>
      <c r="CD230">
        <v>37</v>
      </c>
      <c r="CE230" s="1"/>
      <c r="CH230">
        <v>14.62</v>
      </c>
      <c r="CI230">
        <v>50</v>
      </c>
      <c r="CJ230" s="22">
        <v>33.848999999999997</v>
      </c>
      <c r="CK230" s="22">
        <v>34.201000000000001</v>
      </c>
      <c r="CL230" s="17">
        <v>64.400000000000006</v>
      </c>
      <c r="CM230" s="17">
        <v>73.7</v>
      </c>
      <c r="CN230" s="17">
        <v>64.2</v>
      </c>
      <c r="CO230" s="17">
        <v>62.2</v>
      </c>
      <c r="CP230" s="17">
        <v>64.900000000000006</v>
      </c>
      <c r="CQ230" s="7">
        <v>68.489999999999995</v>
      </c>
      <c r="CR230">
        <v>218.7</v>
      </c>
      <c r="CS230" s="17">
        <v>75.7</v>
      </c>
      <c r="CT230" s="22">
        <v>60.2</v>
      </c>
      <c r="CU230" s="22">
        <v>60.6</v>
      </c>
      <c r="CV230">
        <v>7.48</v>
      </c>
      <c r="CW230">
        <v>5.49</v>
      </c>
      <c r="CX230" s="21">
        <v>5.4</v>
      </c>
      <c r="CY230" s="21">
        <v>8.0500000000000007</v>
      </c>
      <c r="CZ230" s="21">
        <v>9.01</v>
      </c>
      <c r="DA230" s="21">
        <v>5.35</v>
      </c>
      <c r="DB230" s="4">
        <v>5.1340000000000003</v>
      </c>
      <c r="DC230" s="4">
        <f t="shared" si="32"/>
        <v>0.17400000000000038</v>
      </c>
      <c r="DD230" s="21">
        <v>5.84</v>
      </c>
      <c r="DE230" s="21">
        <v>7.46</v>
      </c>
      <c r="DF230" s="21">
        <v>8.82</v>
      </c>
      <c r="DG230" s="21">
        <v>4.96</v>
      </c>
      <c r="DH230" s="21">
        <v>5.2</v>
      </c>
      <c r="DI230" s="21">
        <v>5.8</v>
      </c>
      <c r="DJ230" s="4">
        <f t="shared" si="38"/>
        <v>0.83999999999999986</v>
      </c>
      <c r="DK230" s="4">
        <f t="shared" si="33"/>
        <v>0.59000000000000075</v>
      </c>
      <c r="DL230" s="4">
        <f t="shared" si="34"/>
        <v>1.5499999999999998</v>
      </c>
      <c r="DM230" s="4">
        <f t="shared" si="39"/>
        <v>1.3600000000000003</v>
      </c>
      <c r="DN230" s="4">
        <f t="shared" si="35"/>
        <v>0.24000000000000021</v>
      </c>
      <c r="DO230" s="4">
        <f t="shared" si="36"/>
        <v>0.87999999999999989</v>
      </c>
      <c r="DP230" s="4">
        <f t="shared" si="37"/>
        <v>2.5</v>
      </c>
      <c r="DQ230" s="14">
        <v>191.77969999999999</v>
      </c>
      <c r="DR230" s="14">
        <v>124.74250000000001</v>
      </c>
      <c r="DS230" s="2"/>
      <c r="DT230" s="22">
        <v>106.376</v>
      </c>
      <c r="DU230" s="17">
        <v>317.2</v>
      </c>
      <c r="DV230" s="17">
        <v>1209</v>
      </c>
      <c r="DW230" s="17">
        <v>792.2</v>
      </c>
      <c r="DX230" s="19">
        <v>34462</v>
      </c>
      <c r="DY230" s="14">
        <v>206.33279999999999</v>
      </c>
      <c r="DZ230" s="14">
        <v>158.59200000000001</v>
      </c>
      <c r="EA230" s="22">
        <v>34.668999999999997</v>
      </c>
      <c r="EB230" s="14">
        <v>32.685299999999998</v>
      </c>
      <c r="EC230" s="14">
        <v>239.0181</v>
      </c>
      <c r="ED230">
        <v>98.76</v>
      </c>
      <c r="EE230">
        <v>926.3</v>
      </c>
      <c r="EF230">
        <v>15.14894</v>
      </c>
      <c r="EG230" s="1"/>
      <c r="EI230" s="14">
        <v>106.9392</v>
      </c>
      <c r="EJ230" s="1"/>
      <c r="EK230" s="14">
        <v>2.5192999999999999</v>
      </c>
      <c r="EL230" s="14">
        <v>277.42619999999999</v>
      </c>
      <c r="EM230" s="14">
        <v>1.7184999999999999</v>
      </c>
      <c r="EN230" s="14">
        <v>1.0486</v>
      </c>
      <c r="EO230">
        <v>83.6</v>
      </c>
      <c r="EQ230">
        <v>0.90260200000000002</v>
      </c>
      <c r="ER230">
        <v>-9.4578999999999996E-2</v>
      </c>
      <c r="ES230" s="40">
        <v>-17.278176999999999</v>
      </c>
    </row>
    <row r="231" spans="1:149">
      <c r="A231" s="26">
        <v>28277</v>
      </c>
      <c r="B231" s="14">
        <v>47.800800000000002</v>
      </c>
      <c r="C231" s="14">
        <v>46.296999999999997</v>
      </c>
      <c r="D231" s="14">
        <v>59.456800000000001</v>
      </c>
      <c r="E231" s="14">
        <v>47.921599999999998</v>
      </c>
      <c r="F231" s="14">
        <v>27.4452</v>
      </c>
      <c r="G231" s="14">
        <v>70.394199999999998</v>
      </c>
      <c r="H231" s="17">
        <v>83.3</v>
      </c>
      <c r="I231" s="17">
        <v>84.2</v>
      </c>
      <c r="J231" s="14">
        <v>46.058399999999999</v>
      </c>
      <c r="K231">
        <v>46.873899999999999</v>
      </c>
      <c r="L231" s="14">
        <v>65.225700000000003</v>
      </c>
      <c r="M231">
        <v>29.5245</v>
      </c>
      <c r="N231">
        <v>60.803600000000003</v>
      </c>
      <c r="O231" s="19">
        <v>18192</v>
      </c>
      <c r="P231" s="19">
        <v>82488</v>
      </c>
      <c r="Q231" s="19">
        <v>59442</v>
      </c>
      <c r="R231" s="19">
        <v>23046</v>
      </c>
      <c r="S231" s="19">
        <v>15207</v>
      </c>
      <c r="T231" s="19">
        <v>67281</v>
      </c>
      <c r="U231">
        <v>2853</v>
      </c>
      <c r="V231">
        <v>3402</v>
      </c>
      <c r="W231">
        <v>8952</v>
      </c>
      <c r="X231" s="19">
        <v>11136</v>
      </c>
      <c r="Y231" s="19">
        <v>7056</v>
      </c>
      <c r="Z231" s="19">
        <v>3962</v>
      </c>
      <c r="AA231" s="19">
        <v>6023</v>
      </c>
      <c r="AB231" s="19">
        <v>4333</v>
      </c>
      <c r="AC231" s="19">
        <v>2185</v>
      </c>
      <c r="AD231" s="19">
        <v>6050</v>
      </c>
      <c r="AE231" s="19">
        <v>892</v>
      </c>
      <c r="AF231" s="19">
        <v>6563</v>
      </c>
      <c r="AG231" s="19">
        <v>2348</v>
      </c>
      <c r="AH231" s="19">
        <v>16733</v>
      </c>
      <c r="AI231" s="17">
        <v>9343.6</v>
      </c>
      <c r="AJ231" s="17">
        <v>4044.1</v>
      </c>
      <c r="AK231" s="19">
        <v>91959</v>
      </c>
      <c r="AL231" s="19">
        <v>99093</v>
      </c>
      <c r="AM231">
        <v>62.4</v>
      </c>
      <c r="AN231">
        <v>7.2</v>
      </c>
      <c r="AO231" s="17">
        <f t="shared" si="29"/>
        <v>6.1639066331627861</v>
      </c>
      <c r="AP231" s="17">
        <f t="shared" si="30"/>
        <v>1.0353909963367744</v>
      </c>
      <c r="AQ231" s="17">
        <v>18.8</v>
      </c>
      <c r="AR231">
        <v>5.2</v>
      </c>
      <c r="AS231">
        <v>7.1</v>
      </c>
      <c r="AT231">
        <v>3138</v>
      </c>
      <c r="AU231">
        <v>2078</v>
      </c>
      <c r="AV231" s="19">
        <f t="shared" si="31"/>
        <v>892</v>
      </c>
      <c r="AW231">
        <v>1918</v>
      </c>
      <c r="AX231">
        <v>1026</v>
      </c>
      <c r="AY231">
        <v>3082</v>
      </c>
      <c r="AZ231">
        <v>1979</v>
      </c>
      <c r="BA231">
        <v>954</v>
      </c>
      <c r="BB231">
        <v>1112</v>
      </c>
      <c r="BC231">
        <v>3648</v>
      </c>
      <c r="BD231" s="17">
        <v>40.5</v>
      </c>
      <c r="BE231" s="17">
        <v>36</v>
      </c>
      <c r="BF231" s="17">
        <v>3.5</v>
      </c>
      <c r="BG231" s="7">
        <v>75</v>
      </c>
      <c r="BH231" s="19">
        <v>2020</v>
      </c>
      <c r="BI231" s="19">
        <v>463</v>
      </c>
      <c r="BJ231" s="19">
        <v>437</v>
      </c>
      <c r="BK231" s="19">
        <v>219</v>
      </c>
      <c r="BL231" s="19">
        <v>838</v>
      </c>
      <c r="BM231" s="19">
        <v>526</v>
      </c>
      <c r="BN231" s="19">
        <v>1752</v>
      </c>
      <c r="BO231">
        <v>58.55</v>
      </c>
      <c r="BP231">
        <v>107087</v>
      </c>
      <c r="BQ231">
        <v>98021</v>
      </c>
      <c r="BR231">
        <v>310916</v>
      </c>
      <c r="BS231" s="17">
        <v>53.3</v>
      </c>
      <c r="BT231">
        <v>25844</v>
      </c>
      <c r="BU231">
        <v>609.79999999999995</v>
      </c>
      <c r="BV231" s="17">
        <v>52.6</v>
      </c>
      <c r="BW231">
        <v>1195272</v>
      </c>
      <c r="BX231">
        <v>1214298.2777450001</v>
      </c>
      <c r="BY231" s="17">
        <v>58.1</v>
      </c>
      <c r="BZ231">
        <v>471957</v>
      </c>
      <c r="CA231">
        <v>127993</v>
      </c>
      <c r="CB231" s="17">
        <v>65</v>
      </c>
      <c r="CC231">
        <v>30.6</v>
      </c>
      <c r="CD231">
        <v>37.1</v>
      </c>
      <c r="CE231" s="1"/>
      <c r="CH231">
        <v>14.63</v>
      </c>
      <c r="CI231">
        <v>50.3</v>
      </c>
      <c r="CJ231" s="22">
        <v>34.037999999999997</v>
      </c>
      <c r="CK231" s="22">
        <v>34.405000000000001</v>
      </c>
      <c r="CL231" s="17">
        <v>64.599999999999994</v>
      </c>
      <c r="CM231" s="17">
        <v>73.2</v>
      </c>
      <c r="CN231" s="17">
        <v>64.2</v>
      </c>
      <c r="CO231" s="17">
        <v>62.3</v>
      </c>
      <c r="CP231" s="17">
        <v>64.900000000000006</v>
      </c>
      <c r="CQ231" s="7">
        <v>67.430000000000007</v>
      </c>
      <c r="CR231">
        <v>208.5</v>
      </c>
      <c r="CS231" s="17">
        <v>71.900000000000006</v>
      </c>
      <c r="CT231" s="22">
        <v>60.5</v>
      </c>
      <c r="CU231" s="22">
        <v>61</v>
      </c>
      <c r="CV231">
        <v>7.53</v>
      </c>
      <c r="CW231">
        <v>5.54</v>
      </c>
      <c r="CX231" s="21">
        <v>5.43</v>
      </c>
      <c r="CY231" s="21">
        <v>7.95</v>
      </c>
      <c r="CZ231" s="21">
        <v>8.91</v>
      </c>
      <c r="DA231" s="21">
        <v>5.39</v>
      </c>
      <c r="DB231" s="4">
        <v>5.2939999999999996</v>
      </c>
      <c r="DC231" s="4">
        <f t="shared" si="32"/>
        <v>0.27400000000000002</v>
      </c>
      <c r="DD231" s="21">
        <v>5.8</v>
      </c>
      <c r="DE231" s="21">
        <v>7.28</v>
      </c>
      <c r="DF231" s="21">
        <v>8.86</v>
      </c>
      <c r="DG231" s="21">
        <v>5.0199999999999996</v>
      </c>
      <c r="DH231" s="21">
        <v>5.21</v>
      </c>
      <c r="DI231" s="21">
        <v>5.78</v>
      </c>
      <c r="DJ231" s="4">
        <f t="shared" si="38"/>
        <v>0.76000000000000068</v>
      </c>
      <c r="DK231" s="4">
        <f t="shared" si="33"/>
        <v>0.66999999999999993</v>
      </c>
      <c r="DL231" s="4">
        <f t="shared" si="34"/>
        <v>1.63</v>
      </c>
      <c r="DM231" s="4">
        <f t="shared" si="39"/>
        <v>1.5799999999999992</v>
      </c>
      <c r="DN231" s="4">
        <f t="shared" si="35"/>
        <v>0.19000000000000039</v>
      </c>
      <c r="DO231" s="4">
        <f t="shared" si="36"/>
        <v>0.78000000000000025</v>
      </c>
      <c r="DP231" s="4">
        <f t="shared" si="37"/>
        <v>2.2600000000000007</v>
      </c>
      <c r="DQ231" s="14">
        <v>193.5548</v>
      </c>
      <c r="DR231" s="14">
        <v>126.60209999999999</v>
      </c>
      <c r="DS231" s="2"/>
      <c r="DT231" s="22">
        <v>106.999</v>
      </c>
      <c r="DU231" s="17">
        <v>318.8</v>
      </c>
      <c r="DV231" s="17">
        <v>1217.8</v>
      </c>
      <c r="DW231" s="17">
        <v>795.6</v>
      </c>
      <c r="DX231" s="19">
        <v>34178</v>
      </c>
      <c r="DY231" s="14">
        <v>208.9786</v>
      </c>
      <c r="DZ231" s="14">
        <v>160.65620000000001</v>
      </c>
      <c r="EA231" s="22">
        <v>34.441000000000003</v>
      </c>
      <c r="EB231" s="14">
        <v>33.43</v>
      </c>
      <c r="EC231" s="14">
        <v>242.40860000000001</v>
      </c>
      <c r="ED231">
        <v>99.29</v>
      </c>
      <c r="EE231">
        <v>916.56</v>
      </c>
      <c r="EF231">
        <v>14.05669</v>
      </c>
      <c r="EG231" s="1"/>
      <c r="EI231" s="14">
        <v>106.76560000000001</v>
      </c>
      <c r="EJ231" s="1"/>
      <c r="EK231" s="14">
        <v>2.4895</v>
      </c>
      <c r="EL231" s="14">
        <v>272.86090000000002</v>
      </c>
      <c r="EM231" s="14">
        <v>1.7191000000000001</v>
      </c>
      <c r="EN231" s="14">
        <v>1.0577000000000001</v>
      </c>
      <c r="EO231">
        <v>82.9</v>
      </c>
      <c r="EQ231">
        <v>0.84232799999999997</v>
      </c>
      <c r="ER231">
        <v>-0.158056</v>
      </c>
      <c r="ES231" s="40">
        <v>-21.499874999999999</v>
      </c>
    </row>
    <row r="232" spans="1:149">
      <c r="A232" s="26">
        <v>28307</v>
      </c>
      <c r="B232" s="14">
        <v>47.882199999999997</v>
      </c>
      <c r="C232" s="14">
        <v>46.456099999999999</v>
      </c>
      <c r="D232" s="14">
        <v>59.5946</v>
      </c>
      <c r="E232" s="14">
        <v>47.926099999999998</v>
      </c>
      <c r="F232" s="14">
        <v>27.318100000000001</v>
      </c>
      <c r="G232" s="14">
        <v>70.692599999999999</v>
      </c>
      <c r="H232" s="17">
        <v>83.1</v>
      </c>
      <c r="I232" s="17">
        <v>84.2</v>
      </c>
      <c r="J232" s="14">
        <v>46.080500000000001</v>
      </c>
      <c r="K232">
        <v>46.6325</v>
      </c>
      <c r="L232" s="14">
        <v>65.431200000000004</v>
      </c>
      <c r="M232">
        <v>29.6829</v>
      </c>
      <c r="N232">
        <v>62.097700000000003</v>
      </c>
      <c r="O232" s="19">
        <v>18259</v>
      </c>
      <c r="P232" s="19">
        <v>82836</v>
      </c>
      <c r="Q232" s="19">
        <v>59730</v>
      </c>
      <c r="R232" s="19">
        <v>23106</v>
      </c>
      <c r="S232" s="19">
        <v>15299</v>
      </c>
      <c r="T232" s="19">
        <v>67537</v>
      </c>
      <c r="U232">
        <v>2852</v>
      </c>
      <c r="V232">
        <v>3379</v>
      </c>
      <c r="W232">
        <v>9068</v>
      </c>
      <c r="X232" s="19">
        <v>11205</v>
      </c>
      <c r="Y232" s="19">
        <v>7054</v>
      </c>
      <c r="Z232" s="19">
        <v>3981</v>
      </c>
      <c r="AA232" s="19">
        <v>6060</v>
      </c>
      <c r="AB232" s="19">
        <v>4349</v>
      </c>
      <c r="AC232" s="19">
        <v>2192</v>
      </c>
      <c r="AD232" s="19">
        <v>6073</v>
      </c>
      <c r="AE232" s="19">
        <v>866</v>
      </c>
      <c r="AF232" s="19">
        <v>6596</v>
      </c>
      <c r="AG232" s="19">
        <v>2362</v>
      </c>
      <c r="AH232" s="19">
        <v>16799</v>
      </c>
      <c r="AI232" s="17">
        <v>9372.7999999999993</v>
      </c>
      <c r="AJ232" s="17">
        <v>4062.4</v>
      </c>
      <c r="AK232" s="19">
        <v>92084</v>
      </c>
      <c r="AL232" s="19">
        <v>98913</v>
      </c>
      <c r="AM232">
        <v>62.1</v>
      </c>
      <c r="AN232">
        <v>6.9</v>
      </c>
      <c r="AO232" s="17">
        <f t="shared" si="29"/>
        <v>5.9173212823390253</v>
      </c>
      <c r="AP232" s="17">
        <f t="shared" si="30"/>
        <v>0.98369274008472096</v>
      </c>
      <c r="AQ232" s="17">
        <v>17.5</v>
      </c>
      <c r="AR232">
        <v>5.0999999999999996</v>
      </c>
      <c r="AS232">
        <v>6.9</v>
      </c>
      <c r="AT232">
        <v>2859</v>
      </c>
      <c r="AU232">
        <v>2060</v>
      </c>
      <c r="AV232" s="19">
        <f t="shared" si="31"/>
        <v>934</v>
      </c>
      <c r="AW232">
        <v>1907</v>
      </c>
      <c r="AX232">
        <v>973</v>
      </c>
      <c r="AY232">
        <v>3051</v>
      </c>
      <c r="AZ232">
        <v>1901</v>
      </c>
      <c r="BA232">
        <v>857</v>
      </c>
      <c r="BB232">
        <v>991</v>
      </c>
      <c r="BC232">
        <v>3726</v>
      </c>
      <c r="BD232" s="17">
        <v>40.4</v>
      </c>
      <c r="BE232" s="17">
        <v>35.9</v>
      </c>
      <c r="BF232" s="17">
        <v>3.4</v>
      </c>
      <c r="BG232" s="7">
        <v>77</v>
      </c>
      <c r="BH232" s="19">
        <v>1949</v>
      </c>
      <c r="BI232" s="19">
        <v>352</v>
      </c>
      <c r="BJ232" s="19">
        <v>434</v>
      </c>
      <c r="BK232" s="19">
        <v>173</v>
      </c>
      <c r="BL232" s="19">
        <v>802</v>
      </c>
      <c r="BM232" s="19">
        <v>540</v>
      </c>
      <c r="BN232" s="19">
        <v>1687</v>
      </c>
      <c r="BO232">
        <v>59.65</v>
      </c>
      <c r="BP232">
        <v>105890</v>
      </c>
      <c r="BQ232">
        <v>97757</v>
      </c>
      <c r="BR232">
        <v>312226</v>
      </c>
      <c r="BS232" s="17">
        <v>58.3</v>
      </c>
      <c r="BT232">
        <v>23999</v>
      </c>
      <c r="BU232">
        <v>612.30999999999995</v>
      </c>
      <c r="BV232" s="17">
        <v>52</v>
      </c>
      <c r="BW232">
        <v>1239137</v>
      </c>
      <c r="BX232">
        <v>1226586.5744640001</v>
      </c>
      <c r="BY232" s="17">
        <v>58.9</v>
      </c>
      <c r="BZ232">
        <v>473243</v>
      </c>
      <c r="CA232">
        <v>129124</v>
      </c>
      <c r="CB232" s="17">
        <v>65.3</v>
      </c>
      <c r="CC232">
        <v>31</v>
      </c>
      <c r="CD232">
        <v>36.9</v>
      </c>
      <c r="CE232" s="1"/>
      <c r="CH232">
        <v>14.44</v>
      </c>
      <c r="CI232">
        <v>50.4</v>
      </c>
      <c r="CJ232" s="22">
        <v>34.216000000000001</v>
      </c>
      <c r="CK232" s="22">
        <v>34.619</v>
      </c>
      <c r="CL232" s="17">
        <v>64.8</v>
      </c>
      <c r="CM232" s="17">
        <v>73.7</v>
      </c>
      <c r="CN232" s="17">
        <v>64.5</v>
      </c>
      <c r="CO232" s="17">
        <v>62.7</v>
      </c>
      <c r="CP232" s="17">
        <v>65.099999999999994</v>
      </c>
      <c r="CQ232" s="7">
        <v>67.83</v>
      </c>
      <c r="CR232">
        <v>204.1</v>
      </c>
      <c r="CS232" s="17">
        <v>69</v>
      </c>
      <c r="CT232" s="22">
        <v>60.8</v>
      </c>
      <c r="CU232" s="22">
        <v>61.2</v>
      </c>
      <c r="CV232">
        <v>7.54</v>
      </c>
      <c r="CW232">
        <v>5.58</v>
      </c>
      <c r="CX232" s="21">
        <v>5.46</v>
      </c>
      <c r="CY232" s="21">
        <v>7.94</v>
      </c>
      <c r="CZ232" s="21">
        <v>8.8699999999999992</v>
      </c>
      <c r="DA232" s="21">
        <v>5.42</v>
      </c>
      <c r="DB232" s="4">
        <v>5.2640000000000002</v>
      </c>
      <c r="DC232" s="4">
        <f t="shared" si="32"/>
        <v>7.3999999999999844E-2</v>
      </c>
      <c r="DD232" s="21">
        <v>5.94</v>
      </c>
      <c r="DE232" s="21">
        <v>7.33</v>
      </c>
      <c r="DF232" s="21">
        <v>8.94</v>
      </c>
      <c r="DG232" s="21">
        <v>5.19</v>
      </c>
      <c r="DH232" s="21">
        <v>5.4</v>
      </c>
      <c r="DI232" s="21">
        <v>5.8</v>
      </c>
      <c r="DJ232" s="4">
        <f t="shared" si="38"/>
        <v>0.60999999999999943</v>
      </c>
      <c r="DK232" s="4">
        <f t="shared" si="33"/>
        <v>0.61000000000000032</v>
      </c>
      <c r="DL232" s="4">
        <f t="shared" si="34"/>
        <v>1.5399999999999991</v>
      </c>
      <c r="DM232" s="4">
        <f t="shared" si="39"/>
        <v>1.6099999999999994</v>
      </c>
      <c r="DN232" s="4">
        <f t="shared" si="35"/>
        <v>0.20999999999999996</v>
      </c>
      <c r="DO232" s="4">
        <f t="shared" si="36"/>
        <v>0.75</v>
      </c>
      <c r="DP232" s="4">
        <f t="shared" si="37"/>
        <v>2.1399999999999997</v>
      </c>
      <c r="DQ232" s="14">
        <v>195.18350000000001</v>
      </c>
      <c r="DR232" s="14">
        <v>128.44820000000001</v>
      </c>
      <c r="DS232" s="2"/>
      <c r="DT232" s="22">
        <v>108.215</v>
      </c>
      <c r="DU232" s="17">
        <v>320.2</v>
      </c>
      <c r="DV232" s="17">
        <v>1226.7</v>
      </c>
      <c r="DW232" s="17">
        <v>800</v>
      </c>
      <c r="DX232" s="19">
        <v>34994</v>
      </c>
      <c r="DY232" s="14">
        <v>211.51419999999999</v>
      </c>
      <c r="DZ232" s="14">
        <v>162.9974</v>
      </c>
      <c r="EA232" s="22">
        <v>35.317</v>
      </c>
      <c r="EB232" s="14">
        <v>33.966900000000003</v>
      </c>
      <c r="EC232" s="14">
        <v>245.4811</v>
      </c>
      <c r="ED232">
        <v>100.18</v>
      </c>
      <c r="EE232">
        <v>908.2</v>
      </c>
      <c r="EF232">
        <v>15.362550000000001</v>
      </c>
      <c r="EG232" s="1"/>
      <c r="EI232" s="14">
        <v>105.5779</v>
      </c>
      <c r="EJ232" s="1"/>
      <c r="EK232" s="14">
        <v>2.4104999999999999</v>
      </c>
      <c r="EL232" s="14">
        <v>264.86320000000001</v>
      </c>
      <c r="EM232" s="14">
        <v>1.7225999999999999</v>
      </c>
      <c r="EN232" s="14">
        <v>1.0611999999999999</v>
      </c>
      <c r="EO232">
        <v>82.2</v>
      </c>
      <c r="EQ232">
        <v>0.89391500000000002</v>
      </c>
      <c r="ER232">
        <v>-8.1380999999999995E-2</v>
      </c>
      <c r="ES232" s="40">
        <v>-24.964773999999998</v>
      </c>
    </row>
    <row r="233" spans="1:149">
      <c r="A233" s="26">
        <v>28338</v>
      </c>
      <c r="B233" s="14">
        <v>47.892200000000003</v>
      </c>
      <c r="C233" s="14">
        <v>46.51</v>
      </c>
      <c r="D233" s="14">
        <v>59.6693</v>
      </c>
      <c r="E233" s="14">
        <v>47.815600000000003</v>
      </c>
      <c r="F233" s="14">
        <v>27.358799999999999</v>
      </c>
      <c r="G233" s="14">
        <v>70.795599999999993</v>
      </c>
      <c r="H233" s="17">
        <v>83.2</v>
      </c>
      <c r="I233" s="17">
        <v>83.9</v>
      </c>
      <c r="J233" s="14">
        <v>46.115299999999998</v>
      </c>
      <c r="K233">
        <v>46.489100000000001</v>
      </c>
      <c r="L233" s="14">
        <v>65.527600000000007</v>
      </c>
      <c r="M233">
        <v>29.712199999999999</v>
      </c>
      <c r="N233">
        <v>61.383600000000001</v>
      </c>
      <c r="O233" s="19">
        <v>18276</v>
      </c>
      <c r="P233" s="19">
        <v>83074</v>
      </c>
      <c r="Q233" s="19">
        <v>59950</v>
      </c>
      <c r="R233" s="19">
        <v>23124</v>
      </c>
      <c r="S233" s="19">
        <v>15328</v>
      </c>
      <c r="T233" s="19">
        <v>67746</v>
      </c>
      <c r="U233">
        <v>2860</v>
      </c>
      <c r="V233">
        <v>3379</v>
      </c>
      <c r="W233">
        <v>9089</v>
      </c>
      <c r="X233" s="19">
        <v>11220</v>
      </c>
      <c r="Y233" s="19">
        <v>7056</v>
      </c>
      <c r="Z233" s="19">
        <v>3995</v>
      </c>
      <c r="AA233" s="19">
        <v>6094</v>
      </c>
      <c r="AB233" s="19">
        <v>4368</v>
      </c>
      <c r="AC233" s="19">
        <v>2196</v>
      </c>
      <c r="AD233" s="19">
        <v>6103</v>
      </c>
      <c r="AE233" s="19">
        <v>853</v>
      </c>
      <c r="AF233" s="19">
        <v>6628</v>
      </c>
      <c r="AG233" s="19">
        <v>2375</v>
      </c>
      <c r="AH233" s="19">
        <v>16858</v>
      </c>
      <c r="AI233" s="17">
        <v>9412.6</v>
      </c>
      <c r="AJ233" s="17">
        <v>4079.2</v>
      </c>
      <c r="AK233" s="19">
        <v>92441</v>
      </c>
      <c r="AL233" s="19">
        <v>99366</v>
      </c>
      <c r="AM233">
        <v>62.3</v>
      </c>
      <c r="AN233">
        <v>7</v>
      </c>
      <c r="AO233" s="17">
        <f t="shared" si="29"/>
        <v>6.0795443109313041</v>
      </c>
      <c r="AP233" s="17">
        <f t="shared" si="30"/>
        <v>0.90372964595535699</v>
      </c>
      <c r="AQ233" s="17">
        <v>17.399999999999999</v>
      </c>
      <c r="AR233">
        <v>5.0999999999999996</v>
      </c>
      <c r="AS233">
        <v>7</v>
      </c>
      <c r="AT233">
        <v>2896</v>
      </c>
      <c r="AU233">
        <v>2207</v>
      </c>
      <c r="AV233" s="19">
        <f t="shared" si="31"/>
        <v>938</v>
      </c>
      <c r="AW233">
        <v>1836</v>
      </c>
      <c r="AX233">
        <v>898</v>
      </c>
      <c r="AY233">
        <v>3154</v>
      </c>
      <c r="AZ233">
        <v>1919</v>
      </c>
      <c r="BA233">
        <v>901</v>
      </c>
      <c r="BB233">
        <v>959</v>
      </c>
      <c r="BC233">
        <v>3568</v>
      </c>
      <c r="BD233" s="17">
        <v>40.4</v>
      </c>
      <c r="BE233" s="17">
        <v>35.9</v>
      </c>
      <c r="BF233" s="17">
        <v>3.5</v>
      </c>
      <c r="BG233" s="7">
        <v>79</v>
      </c>
      <c r="BH233" s="19">
        <v>2042</v>
      </c>
      <c r="BI233" s="19">
        <v>437</v>
      </c>
      <c r="BJ233" s="19">
        <v>476</v>
      </c>
      <c r="BK233" s="19">
        <v>220</v>
      </c>
      <c r="BL233" s="19">
        <v>842</v>
      </c>
      <c r="BM233" s="19">
        <v>504</v>
      </c>
      <c r="BN233" s="19">
        <v>1780</v>
      </c>
      <c r="BO233">
        <v>73.25</v>
      </c>
      <c r="BP233">
        <v>106779</v>
      </c>
      <c r="BQ233">
        <v>98581</v>
      </c>
      <c r="BR233">
        <v>314694</v>
      </c>
      <c r="BS233" s="17">
        <v>53.5</v>
      </c>
      <c r="BT233">
        <v>24266</v>
      </c>
      <c r="BU233">
        <v>616.21</v>
      </c>
      <c r="BV233" s="17">
        <v>50</v>
      </c>
      <c r="BW233">
        <v>1269412</v>
      </c>
      <c r="BX233">
        <v>1242747.5988360001</v>
      </c>
      <c r="BY233" s="17">
        <v>58.8</v>
      </c>
      <c r="BZ233">
        <v>474023</v>
      </c>
      <c r="CA233">
        <v>128694</v>
      </c>
      <c r="CB233" s="17">
        <v>65.599999999999994</v>
      </c>
      <c r="CC233">
        <v>32</v>
      </c>
      <c r="CD233">
        <v>37.299999999999997</v>
      </c>
      <c r="CE233" s="1"/>
      <c r="CH233">
        <v>14.68</v>
      </c>
      <c r="CI233">
        <v>50.4</v>
      </c>
      <c r="CJ233" s="22">
        <v>34.375999999999998</v>
      </c>
      <c r="CK233" s="22">
        <v>34.79</v>
      </c>
      <c r="CL233" s="17">
        <v>65.2</v>
      </c>
      <c r="CM233" s="17">
        <v>74.099999999999994</v>
      </c>
      <c r="CN233" s="17">
        <v>64.8</v>
      </c>
      <c r="CO233" s="17">
        <v>63.1</v>
      </c>
      <c r="CP233" s="17">
        <v>65.400000000000006</v>
      </c>
      <c r="CQ233" s="7">
        <v>68.959999999999994</v>
      </c>
      <c r="CR233">
        <v>200.8</v>
      </c>
      <c r="CS233" s="17">
        <v>70.400000000000006</v>
      </c>
      <c r="CT233" s="22">
        <v>61.1</v>
      </c>
      <c r="CU233" s="22">
        <v>61.5</v>
      </c>
      <c r="CV233">
        <v>7.56</v>
      </c>
      <c r="CW233">
        <v>5.61</v>
      </c>
      <c r="CX233" s="21">
        <v>5.48</v>
      </c>
      <c r="CY233" s="21">
        <v>7.98</v>
      </c>
      <c r="CZ233" s="21">
        <v>8.82</v>
      </c>
      <c r="DA233" s="21">
        <v>5.9</v>
      </c>
      <c r="DB233" s="4">
        <v>5.6340000000000003</v>
      </c>
      <c r="DC233" s="4">
        <f t="shared" si="32"/>
        <v>0.14400000000000013</v>
      </c>
      <c r="DD233" s="21">
        <v>6.37</v>
      </c>
      <c r="DE233" s="21">
        <v>7.4</v>
      </c>
      <c r="DF233" s="21">
        <v>8.94</v>
      </c>
      <c r="DG233" s="21">
        <v>5.49</v>
      </c>
      <c r="DH233" s="21">
        <v>5.83</v>
      </c>
      <c r="DI233" s="21">
        <v>6.3</v>
      </c>
      <c r="DJ233" s="4">
        <f t="shared" si="38"/>
        <v>0.80999999999999961</v>
      </c>
      <c r="DK233" s="4">
        <f t="shared" si="33"/>
        <v>0.58000000000000007</v>
      </c>
      <c r="DL233" s="4">
        <f t="shared" si="34"/>
        <v>1.42</v>
      </c>
      <c r="DM233" s="4">
        <f t="shared" si="39"/>
        <v>1.5399999999999991</v>
      </c>
      <c r="DN233" s="4">
        <f t="shared" si="35"/>
        <v>0.33999999999999986</v>
      </c>
      <c r="DO233" s="4">
        <f t="shared" si="36"/>
        <v>0.87999999999999989</v>
      </c>
      <c r="DP233" s="4">
        <f t="shared" si="37"/>
        <v>1.9100000000000001</v>
      </c>
      <c r="DQ233" s="14">
        <v>197.4881</v>
      </c>
      <c r="DR233" s="14">
        <v>130.31030000000001</v>
      </c>
      <c r="DS233" s="2"/>
      <c r="DT233" s="22">
        <v>108.949</v>
      </c>
      <c r="DU233" s="17">
        <v>322.3</v>
      </c>
      <c r="DV233" s="17">
        <v>1237</v>
      </c>
      <c r="DW233" s="17">
        <v>806.3</v>
      </c>
      <c r="DX233" s="19">
        <v>34127</v>
      </c>
      <c r="DY233" s="14">
        <v>213.86869999999999</v>
      </c>
      <c r="DZ233" s="14">
        <v>165.63399999999999</v>
      </c>
      <c r="EA233" s="22">
        <v>35.186999999999998</v>
      </c>
      <c r="EB233" s="14">
        <v>34.605800000000002</v>
      </c>
      <c r="EC233" s="14">
        <v>248.47450000000001</v>
      </c>
      <c r="ED233">
        <v>97.75</v>
      </c>
      <c r="EE233">
        <v>872.26</v>
      </c>
      <c r="EF233">
        <v>14.49333</v>
      </c>
      <c r="EG233" s="1"/>
      <c r="EI233" s="14">
        <v>106.40900000000001</v>
      </c>
      <c r="EJ233" s="1"/>
      <c r="EK233" s="14">
        <v>2.4083999999999999</v>
      </c>
      <c r="EL233" s="14">
        <v>266.67739999999998</v>
      </c>
      <c r="EM233" s="14">
        <v>1.7397</v>
      </c>
      <c r="EN233" s="14">
        <v>1.075</v>
      </c>
      <c r="EO233">
        <v>81.5</v>
      </c>
      <c r="EQ233">
        <v>0.850379</v>
      </c>
      <c r="ER233">
        <v>-0.14485999999999999</v>
      </c>
      <c r="ES233" s="40">
        <v>-27.488212000000001</v>
      </c>
    </row>
    <row r="234" spans="1:149">
      <c r="A234" s="26">
        <v>28369</v>
      </c>
      <c r="B234" s="14">
        <v>48.118400000000001</v>
      </c>
      <c r="C234" s="14">
        <v>46.663200000000003</v>
      </c>
      <c r="D234" s="14">
        <v>59.799900000000001</v>
      </c>
      <c r="E234" s="14">
        <v>48.152000000000001</v>
      </c>
      <c r="F234" s="14">
        <v>27.410799999999998</v>
      </c>
      <c r="G234" s="14">
        <v>70.406400000000005</v>
      </c>
      <c r="H234" s="17">
        <v>83</v>
      </c>
      <c r="I234" s="17">
        <v>84.1</v>
      </c>
      <c r="J234" s="14">
        <v>46.327599999999997</v>
      </c>
      <c r="K234">
        <v>46.183999999999997</v>
      </c>
      <c r="L234" s="14">
        <v>65.598200000000006</v>
      </c>
      <c r="M234">
        <v>29.866499999999998</v>
      </c>
      <c r="N234">
        <v>61.190600000000003</v>
      </c>
      <c r="O234" s="19">
        <v>18334</v>
      </c>
      <c r="P234" s="19">
        <v>83532</v>
      </c>
      <c r="Q234" s="19">
        <v>60288</v>
      </c>
      <c r="R234" s="19">
        <v>23244</v>
      </c>
      <c r="S234" s="19">
        <v>15403</v>
      </c>
      <c r="T234" s="19">
        <v>68129</v>
      </c>
      <c r="U234">
        <v>2865</v>
      </c>
      <c r="V234">
        <v>3397</v>
      </c>
      <c r="W234">
        <v>9141</v>
      </c>
      <c r="X234" s="19">
        <v>11265</v>
      </c>
      <c r="Y234" s="19">
        <v>7069</v>
      </c>
      <c r="Z234" s="19">
        <v>4023</v>
      </c>
      <c r="AA234" s="19">
        <v>6139</v>
      </c>
      <c r="AB234" s="19">
        <v>4394</v>
      </c>
      <c r="AC234" s="19">
        <v>2205</v>
      </c>
      <c r="AD234" s="19">
        <v>6136</v>
      </c>
      <c r="AE234" s="19">
        <v>887</v>
      </c>
      <c r="AF234" s="19">
        <v>6673</v>
      </c>
      <c r="AG234" s="19">
        <v>2392</v>
      </c>
      <c r="AH234" s="19">
        <v>16946</v>
      </c>
      <c r="AI234" s="17">
        <v>9458.1</v>
      </c>
      <c r="AJ234" s="17">
        <v>4095.7</v>
      </c>
      <c r="AK234" s="19">
        <v>92702</v>
      </c>
      <c r="AL234" s="19">
        <v>99453</v>
      </c>
      <c r="AM234">
        <v>62.3</v>
      </c>
      <c r="AN234">
        <v>6.8</v>
      </c>
      <c r="AO234" s="17">
        <f t="shared" si="29"/>
        <v>5.9545715061385778</v>
      </c>
      <c r="AP234" s="17">
        <f t="shared" si="30"/>
        <v>0.94416458025398931</v>
      </c>
      <c r="AQ234" s="17">
        <v>18</v>
      </c>
      <c r="AR234">
        <v>4.7</v>
      </c>
      <c r="AS234">
        <v>6.9</v>
      </c>
      <c r="AT234">
        <v>2883</v>
      </c>
      <c r="AU234">
        <v>2125</v>
      </c>
      <c r="AV234" s="19">
        <f t="shared" si="31"/>
        <v>914</v>
      </c>
      <c r="AW234">
        <v>1853</v>
      </c>
      <c r="AX234">
        <v>939</v>
      </c>
      <c r="AY234">
        <v>3078</v>
      </c>
      <c r="AZ234">
        <v>1921</v>
      </c>
      <c r="BA234">
        <v>894</v>
      </c>
      <c r="BB234">
        <v>964</v>
      </c>
      <c r="BC234">
        <v>3610</v>
      </c>
      <c r="BD234" s="17">
        <v>40.4</v>
      </c>
      <c r="BE234" s="17">
        <v>35.9</v>
      </c>
      <c r="BF234" s="17">
        <v>3.4</v>
      </c>
      <c r="BG234" s="7">
        <v>78</v>
      </c>
      <c r="BH234" s="19">
        <v>2042</v>
      </c>
      <c r="BI234" s="19">
        <v>407</v>
      </c>
      <c r="BJ234" s="19">
        <v>490</v>
      </c>
      <c r="BK234" s="19">
        <v>198</v>
      </c>
      <c r="BL234" s="19">
        <v>802</v>
      </c>
      <c r="BM234" s="19">
        <v>552</v>
      </c>
      <c r="BN234" s="19">
        <v>1674</v>
      </c>
      <c r="BO234">
        <v>66.650000000000006</v>
      </c>
      <c r="BP234">
        <v>108851</v>
      </c>
      <c r="BQ234">
        <v>98567</v>
      </c>
      <c r="BR234">
        <v>318421</v>
      </c>
      <c r="BS234" s="17">
        <v>56.7</v>
      </c>
      <c r="BT234">
        <v>26096</v>
      </c>
      <c r="BU234">
        <v>620.54999999999995</v>
      </c>
      <c r="BV234" s="17">
        <v>44.8</v>
      </c>
      <c r="BW234">
        <v>1303685</v>
      </c>
      <c r="BX234">
        <v>1249370.5871830001</v>
      </c>
      <c r="BY234" s="17">
        <v>57</v>
      </c>
      <c r="BZ234">
        <v>475765</v>
      </c>
      <c r="CA234">
        <v>129115</v>
      </c>
      <c r="CB234" s="17">
        <v>65.8</v>
      </c>
      <c r="CC234">
        <v>32.299999999999997</v>
      </c>
      <c r="CD234">
        <v>37.6</v>
      </c>
      <c r="CE234" s="1"/>
      <c r="CH234">
        <v>14.5</v>
      </c>
      <c r="CI234">
        <v>50.3</v>
      </c>
      <c r="CJ234" s="22">
        <v>34.506999999999998</v>
      </c>
      <c r="CK234" s="22">
        <v>34.938000000000002</v>
      </c>
      <c r="CL234" s="17">
        <v>65.5</v>
      </c>
      <c r="CM234" s="17">
        <v>73.7</v>
      </c>
      <c r="CN234" s="17">
        <v>65</v>
      </c>
      <c r="CO234" s="17">
        <v>63.3</v>
      </c>
      <c r="CP234" s="17">
        <v>65.7</v>
      </c>
      <c r="CQ234" s="7">
        <v>69.150000000000006</v>
      </c>
      <c r="CR234">
        <v>201.3</v>
      </c>
      <c r="CS234" s="17">
        <v>65.400000000000006</v>
      </c>
      <c r="CT234" s="22">
        <v>61.3</v>
      </c>
      <c r="CU234" s="22">
        <v>61.8</v>
      </c>
      <c r="CV234">
        <v>7.62</v>
      </c>
      <c r="CW234">
        <v>5.65</v>
      </c>
      <c r="CX234" s="21">
        <v>5.51</v>
      </c>
      <c r="CY234" s="21">
        <v>7.92</v>
      </c>
      <c r="CZ234" s="21">
        <v>8.8000000000000007</v>
      </c>
      <c r="DA234" s="21">
        <v>6.14</v>
      </c>
      <c r="DB234" s="4">
        <v>5.9740000000000002</v>
      </c>
      <c r="DC234" s="4">
        <f t="shared" si="32"/>
        <v>0.16400000000000059</v>
      </c>
      <c r="DD234" s="21">
        <v>6.53</v>
      </c>
      <c r="DE234" s="21">
        <v>7.34</v>
      </c>
      <c r="DF234" s="21">
        <v>8.9</v>
      </c>
      <c r="DG234" s="21">
        <v>5.81</v>
      </c>
      <c r="DH234" s="21">
        <v>6.04</v>
      </c>
      <c r="DI234" s="21">
        <v>6.56</v>
      </c>
      <c r="DJ234" s="4">
        <f t="shared" si="38"/>
        <v>0.75</v>
      </c>
      <c r="DK234" s="4">
        <f t="shared" si="33"/>
        <v>0.58000000000000007</v>
      </c>
      <c r="DL234" s="4">
        <f t="shared" si="34"/>
        <v>1.4600000000000009</v>
      </c>
      <c r="DM234" s="4">
        <f t="shared" si="39"/>
        <v>1.5600000000000005</v>
      </c>
      <c r="DN234" s="4">
        <f t="shared" si="35"/>
        <v>0.23000000000000043</v>
      </c>
      <c r="DO234" s="4">
        <f t="shared" si="36"/>
        <v>0.72000000000000064</v>
      </c>
      <c r="DP234" s="4">
        <f t="shared" si="37"/>
        <v>1.5300000000000002</v>
      </c>
      <c r="DQ234" s="14">
        <v>198.9991</v>
      </c>
      <c r="DR234" s="14">
        <v>132.11930000000001</v>
      </c>
      <c r="DS234" s="2"/>
      <c r="DT234" s="22">
        <v>109.444</v>
      </c>
      <c r="DU234" s="17">
        <v>324.5</v>
      </c>
      <c r="DV234" s="17">
        <v>1246.2</v>
      </c>
      <c r="DW234" s="17">
        <v>811.6</v>
      </c>
      <c r="DX234" s="19">
        <v>34548</v>
      </c>
      <c r="DY234" s="14">
        <v>215.88800000000001</v>
      </c>
      <c r="DZ234" s="14">
        <v>167.5557</v>
      </c>
      <c r="EA234" s="22">
        <v>35.173000000000002</v>
      </c>
      <c r="EB234" s="14">
        <v>35.373800000000003</v>
      </c>
      <c r="EC234" s="14">
        <v>251.26179999999999</v>
      </c>
      <c r="ED234">
        <v>96.23</v>
      </c>
      <c r="EE234">
        <v>853.29</v>
      </c>
      <c r="EF234">
        <v>14.08691</v>
      </c>
      <c r="EG234" s="1"/>
      <c r="EI234" s="14">
        <v>106.7154</v>
      </c>
      <c r="EJ234" s="1"/>
      <c r="EK234" s="14">
        <v>2.3744999999999998</v>
      </c>
      <c r="EL234" s="14">
        <v>266.77</v>
      </c>
      <c r="EM234" s="14">
        <v>1.7431000000000001</v>
      </c>
      <c r="EN234" s="14">
        <v>1.0732999999999999</v>
      </c>
      <c r="EO234">
        <v>79.599999999999994</v>
      </c>
      <c r="EQ234">
        <v>0.87508799999999998</v>
      </c>
      <c r="ER234">
        <v>-9.1441999999999996E-2</v>
      </c>
      <c r="ES234" s="40">
        <v>-27.597795999999999</v>
      </c>
    </row>
    <row r="235" spans="1:149">
      <c r="A235" s="26">
        <v>28399</v>
      </c>
      <c r="B235" s="14">
        <v>48.230699999999999</v>
      </c>
      <c r="C235" s="14">
        <v>46.675800000000002</v>
      </c>
      <c r="D235" s="14">
        <v>60.322000000000003</v>
      </c>
      <c r="E235" s="14">
        <v>48.367400000000004</v>
      </c>
      <c r="F235" s="14">
        <v>27.731999999999999</v>
      </c>
      <c r="G235" s="14">
        <v>70.564400000000006</v>
      </c>
      <c r="H235" s="17">
        <v>83</v>
      </c>
      <c r="I235" s="17">
        <v>84.1</v>
      </c>
      <c r="J235" s="14">
        <v>46.325299999999999</v>
      </c>
      <c r="K235">
        <v>46.023299999999999</v>
      </c>
      <c r="L235" s="14">
        <v>66.434799999999996</v>
      </c>
      <c r="M235">
        <v>29.4376</v>
      </c>
      <c r="N235">
        <v>62.512300000000003</v>
      </c>
      <c r="O235" s="19">
        <v>18356</v>
      </c>
      <c r="P235" s="19">
        <v>83794</v>
      </c>
      <c r="Q235" s="19">
        <v>60515</v>
      </c>
      <c r="R235" s="19">
        <v>23279</v>
      </c>
      <c r="S235" s="19">
        <v>15463</v>
      </c>
      <c r="T235" s="19">
        <v>68331</v>
      </c>
      <c r="U235">
        <v>2867</v>
      </c>
      <c r="V235">
        <v>3399</v>
      </c>
      <c r="W235">
        <v>9197</v>
      </c>
      <c r="X235" s="19">
        <v>11276</v>
      </c>
      <c r="Y235" s="19">
        <v>7080</v>
      </c>
      <c r="Z235" s="19">
        <v>4034</v>
      </c>
      <c r="AA235" s="19">
        <v>6171</v>
      </c>
      <c r="AB235" s="19">
        <v>4416</v>
      </c>
      <c r="AC235" s="19">
        <v>2208</v>
      </c>
      <c r="AD235" s="19">
        <v>6164</v>
      </c>
      <c r="AE235" s="19">
        <v>889</v>
      </c>
      <c r="AF235" s="19">
        <v>6704</v>
      </c>
      <c r="AG235" s="19">
        <v>2405</v>
      </c>
      <c r="AH235" s="19">
        <v>16984</v>
      </c>
      <c r="AI235" s="17">
        <v>9499.4</v>
      </c>
      <c r="AJ235" s="17">
        <v>4109.3999999999996</v>
      </c>
      <c r="AK235" s="19">
        <v>93052</v>
      </c>
      <c r="AL235" s="19">
        <v>99815</v>
      </c>
      <c r="AM235">
        <v>62.4</v>
      </c>
      <c r="AN235">
        <v>6.8</v>
      </c>
      <c r="AO235" s="17">
        <f t="shared" si="29"/>
        <v>5.8969092821720182</v>
      </c>
      <c r="AP235" s="17">
        <f t="shared" si="30"/>
        <v>0.91469218053398793</v>
      </c>
      <c r="AQ235" s="17">
        <v>17.2</v>
      </c>
      <c r="AR235">
        <v>5</v>
      </c>
      <c r="AS235">
        <v>6.7</v>
      </c>
      <c r="AT235">
        <v>2883</v>
      </c>
      <c r="AU235">
        <v>2127</v>
      </c>
      <c r="AV235" s="19">
        <f t="shared" si="31"/>
        <v>876</v>
      </c>
      <c r="AW235">
        <v>1789</v>
      </c>
      <c r="AX235">
        <v>913</v>
      </c>
      <c r="AY235">
        <v>2997</v>
      </c>
      <c r="AZ235">
        <v>1927</v>
      </c>
      <c r="BA235">
        <v>914</v>
      </c>
      <c r="BB235">
        <v>903</v>
      </c>
      <c r="BC235">
        <v>3577</v>
      </c>
      <c r="BD235" s="17">
        <v>40.6</v>
      </c>
      <c r="BE235" s="17">
        <v>36</v>
      </c>
      <c r="BF235" s="17">
        <v>3.5</v>
      </c>
      <c r="BG235" s="7">
        <v>82</v>
      </c>
      <c r="BH235" s="19">
        <v>2142</v>
      </c>
      <c r="BI235" s="19">
        <v>465</v>
      </c>
      <c r="BJ235" s="19">
        <v>451</v>
      </c>
      <c r="BK235" s="19">
        <v>181</v>
      </c>
      <c r="BL235" s="19">
        <v>887</v>
      </c>
      <c r="BM235" s="19">
        <v>623</v>
      </c>
      <c r="BN235" s="19">
        <v>1758</v>
      </c>
      <c r="BO235">
        <v>66.05</v>
      </c>
      <c r="BP235">
        <v>110507</v>
      </c>
      <c r="BQ235">
        <v>98146</v>
      </c>
      <c r="BR235">
        <v>322387</v>
      </c>
      <c r="BS235" s="17">
        <v>53.6</v>
      </c>
      <c r="BT235">
        <v>25946</v>
      </c>
      <c r="BU235">
        <v>621.21</v>
      </c>
      <c r="BV235" s="17">
        <v>47.9</v>
      </c>
      <c r="BW235">
        <v>1333803</v>
      </c>
      <c r="BX235">
        <v>1274266.9130909999</v>
      </c>
      <c r="BY235" s="17">
        <v>57.1</v>
      </c>
      <c r="BZ235">
        <v>479328</v>
      </c>
      <c r="CA235">
        <v>131007</v>
      </c>
      <c r="CB235" s="17">
        <v>66.2</v>
      </c>
      <c r="CC235">
        <v>32.299999999999997</v>
      </c>
      <c r="CD235">
        <v>38</v>
      </c>
      <c r="CE235" s="1"/>
      <c r="CH235">
        <v>14.56</v>
      </c>
      <c r="CI235">
        <v>50.2</v>
      </c>
      <c r="CJ235" s="22">
        <v>34.667999999999999</v>
      </c>
      <c r="CK235" s="22">
        <v>35.107999999999997</v>
      </c>
      <c r="CL235" s="17">
        <v>65.900000000000006</v>
      </c>
      <c r="CM235" s="17">
        <v>73.900000000000006</v>
      </c>
      <c r="CN235" s="17">
        <v>65.3</v>
      </c>
      <c r="CO235" s="17">
        <v>63.7</v>
      </c>
      <c r="CP235" s="17">
        <v>65.8</v>
      </c>
      <c r="CQ235" s="7">
        <v>69.38</v>
      </c>
      <c r="CR235">
        <v>203.3</v>
      </c>
      <c r="CS235" s="17">
        <v>64.5</v>
      </c>
      <c r="CT235" s="22">
        <v>61.6</v>
      </c>
      <c r="CU235" s="22">
        <v>62</v>
      </c>
      <c r="CV235">
        <v>7.66</v>
      </c>
      <c r="CW235">
        <v>5.69</v>
      </c>
      <c r="CX235" s="21">
        <v>5.56</v>
      </c>
      <c r="CY235" s="21">
        <v>8.0399999999999991</v>
      </c>
      <c r="CZ235" s="21">
        <v>8.89</v>
      </c>
      <c r="DA235" s="21">
        <v>6.47</v>
      </c>
      <c r="DB235" s="4">
        <v>6.3840000000000003</v>
      </c>
      <c r="DC235" s="4">
        <f t="shared" si="32"/>
        <v>0.2240000000000002</v>
      </c>
      <c r="DD235" s="21">
        <v>6.97</v>
      </c>
      <c r="DE235" s="21">
        <v>7.52</v>
      </c>
      <c r="DF235" s="21">
        <v>8.92</v>
      </c>
      <c r="DG235" s="21">
        <v>6.16</v>
      </c>
      <c r="DH235" s="21">
        <v>6.43</v>
      </c>
      <c r="DI235" s="21">
        <v>7.14</v>
      </c>
      <c r="DJ235" s="4">
        <f t="shared" si="38"/>
        <v>0.97999999999999954</v>
      </c>
      <c r="DK235" s="4">
        <f t="shared" si="33"/>
        <v>0.51999999999999957</v>
      </c>
      <c r="DL235" s="4">
        <f t="shared" si="34"/>
        <v>1.370000000000001</v>
      </c>
      <c r="DM235" s="4">
        <f t="shared" si="39"/>
        <v>1.4000000000000004</v>
      </c>
      <c r="DN235" s="4">
        <f t="shared" si="35"/>
        <v>0.26999999999999957</v>
      </c>
      <c r="DO235" s="4">
        <f t="shared" si="36"/>
        <v>0.80999999999999961</v>
      </c>
      <c r="DP235" s="4">
        <f t="shared" si="37"/>
        <v>1.3599999999999994</v>
      </c>
      <c r="DQ235" s="14">
        <v>201.25450000000001</v>
      </c>
      <c r="DR235" s="14">
        <v>134.0856</v>
      </c>
      <c r="DS235" s="2"/>
      <c r="DT235" s="22">
        <v>110.383</v>
      </c>
      <c r="DU235" s="17">
        <v>326.39999999999998</v>
      </c>
      <c r="DV235" s="17">
        <v>1254</v>
      </c>
      <c r="DW235" s="17">
        <v>816</v>
      </c>
      <c r="DX235" s="19">
        <v>34426</v>
      </c>
      <c r="DY235" s="14">
        <v>218.9419</v>
      </c>
      <c r="DZ235" s="14">
        <v>170.24520000000001</v>
      </c>
      <c r="EA235" s="22">
        <v>35.731999999999999</v>
      </c>
      <c r="EB235" s="14">
        <v>36.473700000000001</v>
      </c>
      <c r="EC235" s="14">
        <v>255.41560000000001</v>
      </c>
      <c r="ED235">
        <v>93.74</v>
      </c>
      <c r="EE235">
        <v>823.96</v>
      </c>
      <c r="EF235">
        <v>15.45445</v>
      </c>
      <c r="EG235" s="1"/>
      <c r="EI235" s="14">
        <v>105.4842</v>
      </c>
      <c r="EJ235" s="1"/>
      <c r="EK235" s="14">
        <v>2.278</v>
      </c>
      <c r="EL235" s="14">
        <v>254.74449999999999</v>
      </c>
      <c r="EM235" s="14">
        <v>1.7710999999999999</v>
      </c>
      <c r="EN235" s="14">
        <v>1.0989</v>
      </c>
      <c r="EO235">
        <v>77.8</v>
      </c>
      <c r="EQ235">
        <v>0.86448000000000003</v>
      </c>
      <c r="ER235">
        <v>-0.111084</v>
      </c>
      <c r="ES235" s="40">
        <v>-14.857284999999999</v>
      </c>
    </row>
    <row r="236" spans="1:149">
      <c r="A236" s="26">
        <v>28430</v>
      </c>
      <c r="B236" s="14">
        <v>48.262300000000003</v>
      </c>
      <c r="C236" s="14">
        <v>46.624600000000001</v>
      </c>
      <c r="D236" s="14">
        <v>60.286799999999999</v>
      </c>
      <c r="E236" s="14">
        <v>48.4482</v>
      </c>
      <c r="F236" s="14">
        <v>27.705100000000002</v>
      </c>
      <c r="G236" s="14">
        <v>70.886300000000006</v>
      </c>
      <c r="H236" s="17">
        <v>82.9</v>
      </c>
      <c r="I236" s="17">
        <v>83.9</v>
      </c>
      <c r="J236" s="14">
        <v>46.290300000000002</v>
      </c>
      <c r="K236">
        <v>45.006700000000002</v>
      </c>
      <c r="L236" s="14">
        <v>66.400800000000004</v>
      </c>
      <c r="M236">
        <v>29.3779</v>
      </c>
      <c r="N236">
        <v>60.4345</v>
      </c>
      <c r="O236" s="19">
        <v>18419</v>
      </c>
      <c r="P236" s="19">
        <v>84173</v>
      </c>
      <c r="Q236" s="19">
        <v>60802</v>
      </c>
      <c r="R236" s="19">
        <v>23371</v>
      </c>
      <c r="S236" s="19">
        <v>15515</v>
      </c>
      <c r="T236" s="19">
        <v>68658</v>
      </c>
      <c r="U236">
        <v>2872</v>
      </c>
      <c r="V236">
        <v>3407</v>
      </c>
      <c r="W236">
        <v>9236</v>
      </c>
      <c r="X236" s="19">
        <v>11333</v>
      </c>
      <c r="Y236" s="19">
        <v>7086</v>
      </c>
      <c r="Z236" s="19">
        <v>4058</v>
      </c>
      <c r="AA236" s="19">
        <v>6204</v>
      </c>
      <c r="AB236" s="19">
        <v>4441</v>
      </c>
      <c r="AC236" s="19">
        <v>2218</v>
      </c>
      <c r="AD236" s="19">
        <v>6198</v>
      </c>
      <c r="AE236" s="19">
        <v>894</v>
      </c>
      <c r="AF236" s="19">
        <v>6737</v>
      </c>
      <c r="AG236" s="19">
        <v>2418</v>
      </c>
      <c r="AH236" s="19">
        <v>17071</v>
      </c>
      <c r="AI236" s="17">
        <v>9555</v>
      </c>
      <c r="AJ236" s="17">
        <v>4128</v>
      </c>
      <c r="AK236" s="19">
        <v>93761</v>
      </c>
      <c r="AL236" s="19">
        <v>100576</v>
      </c>
      <c r="AM236">
        <v>62.8</v>
      </c>
      <c r="AN236">
        <v>6.8</v>
      </c>
      <c r="AO236" s="17">
        <f t="shared" si="29"/>
        <v>5.8781419026407891</v>
      </c>
      <c r="AP236" s="17">
        <f t="shared" si="30"/>
        <v>0.89086859688195996</v>
      </c>
      <c r="AQ236" s="17">
        <v>17.2</v>
      </c>
      <c r="AR236">
        <v>4.8</v>
      </c>
      <c r="AS236">
        <v>7</v>
      </c>
      <c r="AT236">
        <v>2924</v>
      </c>
      <c r="AU236">
        <v>2080</v>
      </c>
      <c r="AV236" s="19">
        <f t="shared" si="31"/>
        <v>908</v>
      </c>
      <c r="AW236">
        <v>1804</v>
      </c>
      <c r="AX236">
        <v>896</v>
      </c>
      <c r="AY236">
        <v>2990</v>
      </c>
      <c r="AZ236">
        <v>1958</v>
      </c>
      <c r="BA236">
        <v>913</v>
      </c>
      <c r="BB236">
        <v>919</v>
      </c>
      <c r="BC236">
        <v>3577</v>
      </c>
      <c r="BD236" s="17">
        <v>40.5</v>
      </c>
      <c r="BE236" s="17">
        <v>35.9</v>
      </c>
      <c r="BF236" s="17">
        <v>3.5</v>
      </c>
      <c r="BG236" s="7">
        <v>85</v>
      </c>
      <c r="BH236" s="19">
        <v>1718</v>
      </c>
      <c r="BI236" s="19">
        <v>357</v>
      </c>
      <c r="BJ236" s="19">
        <v>392</v>
      </c>
      <c r="BK236" s="19">
        <v>124</v>
      </c>
      <c r="BL236" s="19">
        <v>704</v>
      </c>
      <c r="BM236" s="19">
        <v>498</v>
      </c>
      <c r="BN236" s="19">
        <v>1771</v>
      </c>
      <c r="BO236">
        <v>68.55</v>
      </c>
      <c r="BP236">
        <v>109101</v>
      </c>
      <c r="BQ236">
        <v>100027</v>
      </c>
      <c r="BR236">
        <v>325063</v>
      </c>
      <c r="BS236" s="17">
        <v>56.3</v>
      </c>
      <c r="BT236">
        <v>24746</v>
      </c>
      <c r="BU236">
        <v>624.22</v>
      </c>
      <c r="BV236" s="17">
        <v>48</v>
      </c>
      <c r="BW236">
        <v>1341230</v>
      </c>
      <c r="BX236">
        <v>1275329.2568880001</v>
      </c>
      <c r="BY236" s="17">
        <v>59.2</v>
      </c>
      <c r="BZ236">
        <v>481518</v>
      </c>
      <c r="CA236">
        <v>131315</v>
      </c>
      <c r="CB236" s="17">
        <v>66.8</v>
      </c>
      <c r="CC236">
        <v>33.1</v>
      </c>
      <c r="CD236">
        <v>38.6</v>
      </c>
      <c r="CE236" s="1"/>
      <c r="CH236">
        <v>14.61</v>
      </c>
      <c r="CI236">
        <v>50.1</v>
      </c>
      <c r="CJ236" s="22">
        <v>34.869</v>
      </c>
      <c r="CK236" s="22">
        <v>35.292000000000002</v>
      </c>
      <c r="CL236" s="17">
        <v>66.400000000000006</v>
      </c>
      <c r="CM236" s="17">
        <v>74.599999999999994</v>
      </c>
      <c r="CN236" s="17">
        <v>65.8</v>
      </c>
      <c r="CO236" s="17">
        <v>63.8</v>
      </c>
      <c r="CP236" s="17">
        <v>66.3</v>
      </c>
      <c r="CQ236" s="7">
        <v>69.16</v>
      </c>
      <c r="CR236">
        <v>205.9</v>
      </c>
      <c r="CS236" s="17">
        <v>62</v>
      </c>
      <c r="CT236" s="22">
        <v>62</v>
      </c>
      <c r="CU236" s="22">
        <v>62.3</v>
      </c>
      <c r="CV236">
        <v>7.68</v>
      </c>
      <c r="CW236">
        <v>5.72</v>
      </c>
      <c r="CX236" s="21">
        <v>5.59</v>
      </c>
      <c r="CY236" s="21">
        <v>8.08</v>
      </c>
      <c r="CZ236" s="21">
        <v>8.9499999999999993</v>
      </c>
      <c r="DA236" s="21">
        <v>6.51</v>
      </c>
      <c r="DB236" s="4">
        <v>6.4139999999999997</v>
      </c>
      <c r="DC236" s="4">
        <f t="shared" si="32"/>
        <v>0.31400000000000006</v>
      </c>
      <c r="DD236" s="21">
        <v>6.95</v>
      </c>
      <c r="DE236" s="21">
        <v>7.58</v>
      </c>
      <c r="DF236" s="21">
        <v>8.92</v>
      </c>
      <c r="DG236" s="21">
        <v>6.1</v>
      </c>
      <c r="DH236" s="21">
        <v>6.41</v>
      </c>
      <c r="DI236" s="21">
        <v>7.09</v>
      </c>
      <c r="DJ236" s="4">
        <f t="shared" si="38"/>
        <v>0.99000000000000021</v>
      </c>
      <c r="DK236" s="4">
        <f t="shared" si="33"/>
        <v>0.5</v>
      </c>
      <c r="DL236" s="4">
        <f t="shared" si="34"/>
        <v>1.3699999999999992</v>
      </c>
      <c r="DM236" s="4">
        <f t="shared" si="39"/>
        <v>1.3399999999999999</v>
      </c>
      <c r="DN236" s="4">
        <f t="shared" si="35"/>
        <v>0.3100000000000005</v>
      </c>
      <c r="DO236" s="4">
        <f t="shared" si="36"/>
        <v>0.85000000000000053</v>
      </c>
      <c r="DP236" s="4">
        <f t="shared" si="37"/>
        <v>1.4800000000000004</v>
      </c>
      <c r="DQ236" s="14">
        <v>202.93969999999999</v>
      </c>
      <c r="DR236" s="14">
        <v>135.88570000000001</v>
      </c>
      <c r="DS236" s="2"/>
      <c r="DT236" s="22">
        <v>110.98</v>
      </c>
      <c r="DU236" s="17">
        <v>328.6</v>
      </c>
      <c r="DV236" s="17">
        <v>1262.4000000000001</v>
      </c>
      <c r="DW236" s="17">
        <v>821.8</v>
      </c>
      <c r="DX236" s="19">
        <v>35036</v>
      </c>
      <c r="DY236" s="14">
        <v>221.7937</v>
      </c>
      <c r="DZ236" s="14">
        <v>172.8184</v>
      </c>
      <c r="EA236" s="22">
        <v>35.896999999999998</v>
      </c>
      <c r="EB236" s="14">
        <v>36.979199999999999</v>
      </c>
      <c r="EC236" s="14">
        <v>258.77289999999999</v>
      </c>
      <c r="ED236">
        <v>94.28</v>
      </c>
      <c r="EE236">
        <v>828.51</v>
      </c>
      <c r="EF236">
        <v>19.64077</v>
      </c>
      <c r="EG236" s="1"/>
      <c r="EI236" s="14">
        <v>104.07080000000001</v>
      </c>
      <c r="EJ236" s="1"/>
      <c r="EK236" s="14">
        <v>2.1977000000000002</v>
      </c>
      <c r="EL236" s="14">
        <v>244.70259999999999</v>
      </c>
      <c r="EM236" s="14">
        <v>1.8178000000000001</v>
      </c>
      <c r="EN236" s="14">
        <v>1.1093</v>
      </c>
      <c r="EO236">
        <v>75.900000000000006</v>
      </c>
      <c r="EQ236">
        <v>0.86293799999999998</v>
      </c>
      <c r="ER236">
        <v>-9.4187999999999994E-2</v>
      </c>
      <c r="ES236" s="40">
        <v>-15.287323000000001</v>
      </c>
    </row>
    <row r="237" spans="1:149">
      <c r="A237" s="26">
        <v>28460</v>
      </c>
      <c r="B237" s="14">
        <v>48.330300000000001</v>
      </c>
      <c r="C237" s="14">
        <v>47.223100000000002</v>
      </c>
      <c r="D237" s="14">
        <v>60.825899999999997</v>
      </c>
      <c r="E237" s="14">
        <v>47.978900000000003</v>
      </c>
      <c r="F237" s="14">
        <v>28.185300000000002</v>
      </c>
      <c r="G237" s="14">
        <v>70.846100000000007</v>
      </c>
      <c r="H237" s="17">
        <v>83.5</v>
      </c>
      <c r="I237" s="17">
        <v>83.7</v>
      </c>
      <c r="J237" s="14">
        <v>46.557699999999997</v>
      </c>
      <c r="K237">
        <v>45.496299999999998</v>
      </c>
      <c r="L237" s="14">
        <v>67.089799999999997</v>
      </c>
      <c r="M237">
        <v>29.9572</v>
      </c>
      <c r="N237">
        <v>60.9846</v>
      </c>
      <c r="O237" s="19">
        <v>18531</v>
      </c>
      <c r="P237" s="19">
        <v>84408</v>
      </c>
      <c r="Q237" s="19">
        <v>61037</v>
      </c>
      <c r="R237" s="19">
        <v>23371</v>
      </c>
      <c r="S237" s="19">
        <v>15538</v>
      </c>
      <c r="T237" s="19">
        <v>68870</v>
      </c>
      <c r="U237">
        <v>2870</v>
      </c>
      <c r="V237">
        <v>3408</v>
      </c>
      <c r="W237">
        <v>9260</v>
      </c>
      <c r="X237" s="19">
        <v>11424</v>
      </c>
      <c r="Y237" s="19">
        <v>7107</v>
      </c>
      <c r="Z237" s="19">
        <v>4087</v>
      </c>
      <c r="AA237" s="19">
        <v>6229</v>
      </c>
      <c r="AB237" s="19">
        <v>4461</v>
      </c>
      <c r="AC237" s="19">
        <v>2227</v>
      </c>
      <c r="AD237" s="19">
        <v>6231</v>
      </c>
      <c r="AE237" s="19">
        <v>753</v>
      </c>
      <c r="AF237" s="19">
        <v>6762</v>
      </c>
      <c r="AG237" s="19">
        <v>2428</v>
      </c>
      <c r="AH237" s="19">
        <v>17161</v>
      </c>
      <c r="AI237" s="17">
        <v>9607.7999999999993</v>
      </c>
      <c r="AJ237" s="17">
        <v>4147.2</v>
      </c>
      <c r="AK237" s="19">
        <v>94105</v>
      </c>
      <c r="AL237" s="19">
        <v>100491</v>
      </c>
      <c r="AM237">
        <v>62.7</v>
      </c>
      <c r="AN237">
        <v>6.4</v>
      </c>
      <c r="AO237" s="17">
        <f t="shared" si="29"/>
        <v>5.5019852524106634</v>
      </c>
      <c r="AP237" s="17">
        <f t="shared" si="30"/>
        <v>0.85380780368391196</v>
      </c>
      <c r="AQ237" s="17">
        <v>15.5</v>
      </c>
      <c r="AR237">
        <v>4.5999999999999996</v>
      </c>
      <c r="AS237">
        <v>6.5</v>
      </c>
      <c r="AT237">
        <v>2729</v>
      </c>
      <c r="AU237">
        <v>1941</v>
      </c>
      <c r="AV237" s="19">
        <f t="shared" si="31"/>
        <v>859</v>
      </c>
      <c r="AW237">
        <v>1717</v>
      </c>
      <c r="AX237">
        <v>858</v>
      </c>
      <c r="AY237">
        <v>2793</v>
      </c>
      <c r="AZ237">
        <v>1906</v>
      </c>
      <c r="BA237">
        <v>910</v>
      </c>
      <c r="BB237">
        <v>853</v>
      </c>
      <c r="BC237">
        <v>3501</v>
      </c>
      <c r="BD237" s="17">
        <v>40.4</v>
      </c>
      <c r="BE237" s="17">
        <v>35.799999999999997</v>
      </c>
      <c r="BF237" s="17">
        <v>3.4</v>
      </c>
      <c r="BG237" s="7">
        <v>88</v>
      </c>
      <c r="BH237" s="19">
        <v>1738</v>
      </c>
      <c r="BI237" s="19">
        <v>399</v>
      </c>
      <c r="BJ237" s="19">
        <v>437</v>
      </c>
      <c r="BK237" s="19">
        <v>90</v>
      </c>
      <c r="BL237" s="19">
        <v>688</v>
      </c>
      <c r="BM237" s="19">
        <v>523</v>
      </c>
      <c r="BN237" s="19">
        <v>1754</v>
      </c>
      <c r="BO237">
        <v>72.849999999999994</v>
      </c>
      <c r="BP237">
        <v>113083</v>
      </c>
      <c r="BQ237">
        <v>100986</v>
      </c>
      <c r="BR237">
        <v>329618</v>
      </c>
      <c r="BS237" s="17">
        <v>57.1</v>
      </c>
      <c r="BT237">
        <v>26227</v>
      </c>
      <c r="BU237">
        <v>627.29</v>
      </c>
      <c r="BV237" s="17">
        <v>48.9</v>
      </c>
      <c r="BW237">
        <v>1304445</v>
      </c>
      <c r="BX237">
        <v>1286608.3499960001</v>
      </c>
      <c r="BY237" s="17">
        <v>60.7</v>
      </c>
      <c r="BZ237">
        <v>487899</v>
      </c>
      <c r="CA237">
        <v>131124</v>
      </c>
      <c r="CB237" s="17">
        <v>67.5</v>
      </c>
      <c r="CC237">
        <v>33.9</v>
      </c>
      <c r="CD237">
        <v>39.299999999999997</v>
      </c>
      <c r="CE237" s="1"/>
      <c r="CH237">
        <v>14.76</v>
      </c>
      <c r="CI237">
        <v>50.2</v>
      </c>
      <c r="CJ237" s="22">
        <v>35.04</v>
      </c>
      <c r="CK237" s="22">
        <v>35.476999999999997</v>
      </c>
      <c r="CL237" s="17">
        <v>66.7</v>
      </c>
      <c r="CM237" s="17">
        <v>74.900000000000006</v>
      </c>
      <c r="CN237" s="17">
        <v>66.099999999999994</v>
      </c>
      <c r="CO237" s="17">
        <v>64.099999999999994</v>
      </c>
      <c r="CP237" s="17">
        <v>66.599999999999994</v>
      </c>
      <c r="CQ237" s="7">
        <v>70.7</v>
      </c>
      <c r="CR237">
        <v>212.7</v>
      </c>
      <c r="CS237" s="17">
        <v>67.2</v>
      </c>
      <c r="CT237" s="22">
        <v>62.3</v>
      </c>
      <c r="CU237" s="22">
        <v>62.7</v>
      </c>
      <c r="CV237">
        <v>7.72</v>
      </c>
      <c r="CW237">
        <v>5.75</v>
      </c>
      <c r="CX237" s="21">
        <v>5.61</v>
      </c>
      <c r="CY237" s="21">
        <v>8.19</v>
      </c>
      <c r="CZ237" s="21">
        <v>8.99</v>
      </c>
      <c r="DA237" s="21">
        <v>6.56</v>
      </c>
      <c r="DB237" s="4">
        <v>6.484</v>
      </c>
      <c r="DC237" s="4">
        <f t="shared" si="32"/>
        <v>0.4139999999999997</v>
      </c>
      <c r="DD237" s="21">
        <v>6.96</v>
      </c>
      <c r="DE237" s="21">
        <v>7.69</v>
      </c>
      <c r="DF237" s="21">
        <v>8.9600000000000009</v>
      </c>
      <c r="DG237" s="21">
        <v>6.07</v>
      </c>
      <c r="DH237" s="21">
        <v>6.4</v>
      </c>
      <c r="DI237" s="21">
        <v>7.12</v>
      </c>
      <c r="DJ237" s="4">
        <f t="shared" si="38"/>
        <v>1.0499999999999998</v>
      </c>
      <c r="DK237" s="4">
        <f t="shared" si="33"/>
        <v>0.49999999999999911</v>
      </c>
      <c r="DL237" s="4">
        <f t="shared" si="34"/>
        <v>1.2999999999999998</v>
      </c>
      <c r="DM237" s="4">
        <f t="shared" si="39"/>
        <v>1.2700000000000005</v>
      </c>
      <c r="DN237" s="4">
        <f t="shared" si="35"/>
        <v>0.33000000000000007</v>
      </c>
      <c r="DO237" s="4">
        <f t="shared" si="36"/>
        <v>0.88999999999999968</v>
      </c>
      <c r="DP237" s="4">
        <f t="shared" si="37"/>
        <v>1.62</v>
      </c>
      <c r="DQ237" s="14">
        <v>204.67740000000001</v>
      </c>
      <c r="DR237" s="14">
        <v>138.03030000000001</v>
      </c>
      <c r="DS237" s="2"/>
      <c r="DT237" s="22">
        <v>112.06100000000001</v>
      </c>
      <c r="DU237" s="17">
        <v>330.9</v>
      </c>
      <c r="DV237" s="17">
        <v>1270.3</v>
      </c>
      <c r="DW237" s="17">
        <v>825.8</v>
      </c>
      <c r="DX237" s="19">
        <v>35917</v>
      </c>
      <c r="DY237" s="14">
        <v>223.14789999999999</v>
      </c>
      <c r="DZ237" s="14">
        <v>175.06729999999999</v>
      </c>
      <c r="EA237" s="22">
        <v>36.485999999999997</v>
      </c>
      <c r="EB237" s="14">
        <v>37.4148</v>
      </c>
      <c r="EC237" s="14">
        <v>260.56270000000001</v>
      </c>
      <c r="ED237">
        <v>93.82</v>
      </c>
      <c r="EE237">
        <v>818.8</v>
      </c>
      <c r="EF237">
        <v>15.413880000000001</v>
      </c>
      <c r="EG237" s="1"/>
      <c r="EI237" s="14">
        <v>102.14490000000001</v>
      </c>
      <c r="EJ237" s="1"/>
      <c r="EK237" s="14">
        <v>2.0771999999999999</v>
      </c>
      <c r="EL237" s="14">
        <v>241.02289999999999</v>
      </c>
      <c r="EM237" s="14">
        <v>1.8546</v>
      </c>
      <c r="EN237" s="14">
        <v>1.0972999999999999</v>
      </c>
      <c r="EO237">
        <v>75.8</v>
      </c>
      <c r="EQ237">
        <v>0.75545600000000002</v>
      </c>
      <c r="ER237">
        <v>-0.24726500000000001</v>
      </c>
      <c r="ES237" s="40">
        <v>-19.186592999999998</v>
      </c>
    </row>
    <row r="238" spans="1:149">
      <c r="A238" s="26">
        <v>28491</v>
      </c>
      <c r="B238" s="14">
        <v>47.671999999999997</v>
      </c>
      <c r="C238" s="14">
        <v>46.223599999999998</v>
      </c>
      <c r="D238" s="14">
        <v>59.305700000000002</v>
      </c>
      <c r="E238" s="14">
        <v>47.544800000000002</v>
      </c>
      <c r="F238" s="14">
        <v>27.766999999999999</v>
      </c>
      <c r="G238" s="14">
        <v>71.337000000000003</v>
      </c>
      <c r="H238" s="17">
        <v>82.1</v>
      </c>
      <c r="I238" s="17">
        <v>82.4</v>
      </c>
      <c r="J238" s="14">
        <v>44.1096</v>
      </c>
      <c r="K238">
        <v>41.688400000000001</v>
      </c>
      <c r="L238" s="14">
        <v>66.251900000000006</v>
      </c>
      <c r="M238">
        <v>29.523900000000001</v>
      </c>
      <c r="N238">
        <v>60.475000000000001</v>
      </c>
      <c r="O238" s="19">
        <v>18593</v>
      </c>
      <c r="P238" s="19">
        <v>84595</v>
      </c>
      <c r="Q238" s="19">
        <v>61221</v>
      </c>
      <c r="R238" s="19">
        <v>23374</v>
      </c>
      <c r="S238" s="19">
        <v>15611</v>
      </c>
      <c r="T238" s="19">
        <v>68984</v>
      </c>
      <c r="U238">
        <v>2881</v>
      </c>
      <c r="V238">
        <v>3429</v>
      </c>
      <c r="W238">
        <v>9301</v>
      </c>
      <c r="X238" s="19">
        <v>11481</v>
      </c>
      <c r="Y238" s="19">
        <v>7112</v>
      </c>
      <c r="Z238" s="19">
        <v>4029</v>
      </c>
      <c r="AA238" s="19">
        <v>6228</v>
      </c>
      <c r="AB238" s="19">
        <v>4476</v>
      </c>
      <c r="AC238" s="19">
        <v>2234</v>
      </c>
      <c r="AD238" s="19">
        <v>6251</v>
      </c>
      <c r="AE238" s="19">
        <v>752</v>
      </c>
      <c r="AF238" s="19">
        <v>6771</v>
      </c>
      <c r="AG238" s="19">
        <v>2428</v>
      </c>
      <c r="AH238" s="19">
        <v>17222</v>
      </c>
      <c r="AI238" s="17">
        <v>9641.4</v>
      </c>
      <c r="AJ238" s="17">
        <v>4161</v>
      </c>
      <c r="AK238" s="19">
        <v>94384</v>
      </c>
      <c r="AL238" s="19">
        <v>100873</v>
      </c>
      <c r="AM238">
        <v>62.8</v>
      </c>
      <c r="AN238">
        <v>6.4</v>
      </c>
      <c r="AO238" s="17">
        <f t="shared" si="29"/>
        <v>5.5941629573820544</v>
      </c>
      <c r="AP238" s="17">
        <f t="shared" si="30"/>
        <v>0.80596393484877027</v>
      </c>
      <c r="AQ238" s="17">
        <v>16.7</v>
      </c>
      <c r="AR238">
        <v>4.7</v>
      </c>
      <c r="AS238">
        <v>6.4</v>
      </c>
      <c r="AT238">
        <v>2824</v>
      </c>
      <c r="AU238">
        <v>1989</v>
      </c>
      <c r="AV238" s="19">
        <f t="shared" si="31"/>
        <v>830</v>
      </c>
      <c r="AW238">
        <v>1643</v>
      </c>
      <c r="AX238">
        <v>813</v>
      </c>
      <c r="AY238">
        <v>2824</v>
      </c>
      <c r="AZ238">
        <v>1872</v>
      </c>
      <c r="BA238">
        <v>877</v>
      </c>
      <c r="BB238">
        <v>933</v>
      </c>
      <c r="BC238">
        <v>3333</v>
      </c>
      <c r="BD238" s="17">
        <v>39.5</v>
      </c>
      <c r="BE238" s="17">
        <v>35.299999999999997</v>
      </c>
      <c r="BF238" s="17">
        <v>3.4</v>
      </c>
      <c r="BG238" s="7">
        <v>88</v>
      </c>
      <c r="BH238" s="19">
        <v>2032</v>
      </c>
      <c r="BI238" s="19">
        <v>478</v>
      </c>
      <c r="BJ238" s="19">
        <v>426</v>
      </c>
      <c r="BK238" s="19">
        <v>168</v>
      </c>
      <c r="BL238" s="19">
        <v>876</v>
      </c>
      <c r="BM238" s="19">
        <v>562</v>
      </c>
      <c r="BN238" s="19">
        <v>1740</v>
      </c>
      <c r="BO238">
        <v>74.319999999999993</v>
      </c>
      <c r="BP238">
        <v>105693</v>
      </c>
      <c r="BQ238">
        <v>96181</v>
      </c>
      <c r="BR238">
        <v>330884</v>
      </c>
      <c r="BS238" s="17">
        <v>55.6</v>
      </c>
      <c r="BT238">
        <v>25432</v>
      </c>
      <c r="BU238">
        <v>630.16</v>
      </c>
      <c r="BV238" s="17">
        <v>54</v>
      </c>
      <c r="BW238">
        <v>1257428</v>
      </c>
      <c r="BX238">
        <v>1266586.7606170001</v>
      </c>
      <c r="BY238" s="17">
        <v>60.6</v>
      </c>
      <c r="BZ238">
        <v>472962</v>
      </c>
      <c r="CA238">
        <v>127976</v>
      </c>
      <c r="CB238" s="17">
        <v>68.099999999999994</v>
      </c>
      <c r="CC238">
        <v>33.700000000000003</v>
      </c>
      <c r="CD238">
        <v>39.4</v>
      </c>
      <c r="CE238" s="1"/>
      <c r="CH238">
        <v>14.52</v>
      </c>
      <c r="CI238">
        <v>50.2</v>
      </c>
      <c r="CJ238" s="22">
        <v>35.250999999999998</v>
      </c>
      <c r="CK238" s="22">
        <v>35.695</v>
      </c>
      <c r="CL238" s="17">
        <v>67</v>
      </c>
      <c r="CM238" s="17">
        <v>75.599999999999994</v>
      </c>
      <c r="CN238" s="17">
        <v>66.400000000000006</v>
      </c>
      <c r="CO238" s="17">
        <v>64.599999999999994</v>
      </c>
      <c r="CP238" s="17">
        <v>66.900000000000006</v>
      </c>
      <c r="CQ238" s="7">
        <v>71.27</v>
      </c>
      <c r="CR238">
        <v>218</v>
      </c>
      <c r="CS238" s="17">
        <v>71.099999999999994</v>
      </c>
      <c r="CT238" s="22">
        <v>62.7</v>
      </c>
      <c r="CU238" s="22">
        <v>63.1</v>
      </c>
      <c r="CV238">
        <v>7.77</v>
      </c>
      <c r="CW238">
        <v>5.83</v>
      </c>
      <c r="CX238" s="21">
        <v>5.66</v>
      </c>
      <c r="CY238" s="21">
        <v>8.41</v>
      </c>
      <c r="CZ238" s="21">
        <v>9.17</v>
      </c>
      <c r="DA238" s="21">
        <v>6.7</v>
      </c>
      <c r="DB238" s="4">
        <v>6.6239999999999997</v>
      </c>
      <c r="DC238" s="4">
        <f t="shared" si="32"/>
        <v>0.18399999999999928</v>
      </c>
      <c r="DD238" s="21">
        <v>7.28</v>
      </c>
      <c r="DE238" s="21">
        <v>7.96</v>
      </c>
      <c r="DF238" s="21">
        <v>9.02</v>
      </c>
      <c r="DG238" s="21">
        <v>6.44</v>
      </c>
      <c r="DH238" s="21">
        <v>6.7</v>
      </c>
      <c r="DI238" s="21">
        <v>7.32</v>
      </c>
      <c r="DJ238" s="4">
        <f t="shared" si="38"/>
        <v>0.87999999999999989</v>
      </c>
      <c r="DK238" s="4">
        <f t="shared" si="33"/>
        <v>0.45000000000000018</v>
      </c>
      <c r="DL238" s="4">
        <f t="shared" si="34"/>
        <v>1.21</v>
      </c>
      <c r="DM238" s="4">
        <f t="shared" si="39"/>
        <v>1.0599999999999996</v>
      </c>
      <c r="DN238" s="4">
        <f t="shared" si="35"/>
        <v>0.25999999999999979</v>
      </c>
      <c r="DO238" s="4">
        <f t="shared" si="36"/>
        <v>0.83999999999999986</v>
      </c>
      <c r="DP238" s="4">
        <f t="shared" si="37"/>
        <v>1.5199999999999996</v>
      </c>
      <c r="DQ238" s="14">
        <v>207.29310000000001</v>
      </c>
      <c r="DR238" s="14">
        <v>140.11609999999999</v>
      </c>
      <c r="DS238" s="2"/>
      <c r="DT238" s="22">
        <v>112.896</v>
      </c>
      <c r="DU238" s="17">
        <v>334.4</v>
      </c>
      <c r="DV238" s="17">
        <v>1279.7</v>
      </c>
      <c r="DW238" s="17">
        <v>832.1</v>
      </c>
      <c r="DX238" s="19">
        <v>37660</v>
      </c>
      <c r="DY238" s="14">
        <v>225.8407</v>
      </c>
      <c r="DZ238" s="14">
        <v>177.71430000000001</v>
      </c>
      <c r="EA238" s="22">
        <v>38.143999999999998</v>
      </c>
      <c r="EB238" s="14">
        <v>36.924599999999998</v>
      </c>
      <c r="EC238" s="14">
        <v>262.76530000000002</v>
      </c>
      <c r="ED238">
        <v>90.25</v>
      </c>
      <c r="EE238">
        <v>781.08</v>
      </c>
      <c r="EF238">
        <v>15.999510000000001</v>
      </c>
      <c r="EG238" s="1"/>
      <c r="EI238" s="14">
        <v>101.13630000000001</v>
      </c>
      <c r="EJ238" s="1"/>
      <c r="EK238" s="14">
        <v>1.9863</v>
      </c>
      <c r="EL238" s="14">
        <v>241.08099999999999</v>
      </c>
      <c r="EM238" s="14">
        <v>1.9353</v>
      </c>
      <c r="EN238" s="14">
        <v>1.1012</v>
      </c>
      <c r="EO238">
        <v>75.7</v>
      </c>
      <c r="EQ238">
        <v>0.73844699999999996</v>
      </c>
      <c r="ER238">
        <v>-0.24373600000000001</v>
      </c>
      <c r="ES238" s="40">
        <v>-19.609382</v>
      </c>
    </row>
    <row r="239" spans="1:149">
      <c r="A239" s="26">
        <v>28522</v>
      </c>
      <c r="B239" s="14">
        <v>47.916400000000003</v>
      </c>
      <c r="C239" s="14">
        <v>46.951000000000001</v>
      </c>
      <c r="D239" s="14">
        <v>60.297600000000003</v>
      </c>
      <c r="E239" s="14">
        <v>47.437899999999999</v>
      </c>
      <c r="F239" s="14">
        <v>27.795400000000001</v>
      </c>
      <c r="G239" s="14">
        <v>71.898300000000006</v>
      </c>
      <c r="H239" s="17">
        <v>82.1</v>
      </c>
      <c r="I239" s="17">
        <v>82.5</v>
      </c>
      <c r="J239" s="14">
        <v>45.214599999999997</v>
      </c>
      <c r="K239">
        <v>43.047499999999999</v>
      </c>
      <c r="L239" s="14">
        <v>67.119500000000002</v>
      </c>
      <c r="M239">
        <v>29.9374</v>
      </c>
      <c r="N239">
        <v>61.880899999999997</v>
      </c>
      <c r="O239" s="19">
        <v>18639</v>
      </c>
      <c r="P239" s="19">
        <v>84948</v>
      </c>
      <c r="Q239" s="19">
        <v>61495</v>
      </c>
      <c r="R239" s="19">
        <v>23453</v>
      </c>
      <c r="S239" s="19">
        <v>15671</v>
      </c>
      <c r="T239" s="19">
        <v>69277</v>
      </c>
      <c r="U239">
        <v>2881</v>
      </c>
      <c r="V239">
        <v>3442</v>
      </c>
      <c r="W239">
        <v>9348</v>
      </c>
      <c r="X239" s="19">
        <v>11518</v>
      </c>
      <c r="Y239" s="19">
        <v>7121</v>
      </c>
      <c r="Z239" s="19">
        <v>4058</v>
      </c>
      <c r="AA239" s="19">
        <v>6266</v>
      </c>
      <c r="AB239" s="19">
        <v>4506</v>
      </c>
      <c r="AC239" s="19">
        <v>2244</v>
      </c>
      <c r="AD239" s="19">
        <v>6272</v>
      </c>
      <c r="AE239" s="19">
        <v>756</v>
      </c>
      <c r="AF239" s="19">
        <v>6806</v>
      </c>
      <c r="AG239" s="19">
        <v>2442</v>
      </c>
      <c r="AH239" s="19">
        <v>17288</v>
      </c>
      <c r="AI239" s="17">
        <v>9670</v>
      </c>
      <c r="AJ239" s="17">
        <v>4183.3</v>
      </c>
      <c r="AK239" s="19">
        <v>94519</v>
      </c>
      <c r="AL239" s="19">
        <v>100837</v>
      </c>
      <c r="AM239">
        <v>62.7</v>
      </c>
      <c r="AN239">
        <v>6.3</v>
      </c>
      <c r="AO239" s="17">
        <f t="shared" si="29"/>
        <v>5.5763261501234664</v>
      </c>
      <c r="AP239" s="17">
        <f t="shared" si="30"/>
        <v>0.66146355008578206</v>
      </c>
      <c r="AQ239" s="17">
        <v>17.2</v>
      </c>
      <c r="AR239">
        <v>4.5999999999999996</v>
      </c>
      <c r="AS239">
        <v>5.9</v>
      </c>
      <c r="AT239">
        <v>2764</v>
      </c>
      <c r="AU239">
        <v>1942</v>
      </c>
      <c r="AV239" s="19">
        <f t="shared" si="31"/>
        <v>917</v>
      </c>
      <c r="AW239">
        <v>1584</v>
      </c>
      <c r="AX239">
        <v>667</v>
      </c>
      <c r="AY239">
        <v>2698</v>
      </c>
      <c r="AZ239">
        <v>1854</v>
      </c>
      <c r="BA239">
        <v>930</v>
      </c>
      <c r="BB239">
        <v>882</v>
      </c>
      <c r="BC239">
        <v>3495</v>
      </c>
      <c r="BD239" s="17">
        <v>39.9</v>
      </c>
      <c r="BE239" s="17">
        <v>35.6</v>
      </c>
      <c r="BF239" s="17">
        <v>3.6</v>
      </c>
      <c r="BG239" s="7">
        <v>89</v>
      </c>
      <c r="BH239" s="19">
        <v>2197</v>
      </c>
      <c r="BI239" s="19">
        <v>544</v>
      </c>
      <c r="BJ239" s="19">
        <v>477</v>
      </c>
      <c r="BK239" s="19">
        <v>250</v>
      </c>
      <c r="BL239" s="19">
        <v>903</v>
      </c>
      <c r="BM239" s="19">
        <v>567</v>
      </c>
      <c r="BN239" s="19">
        <v>1736</v>
      </c>
      <c r="BO239">
        <v>64.34</v>
      </c>
      <c r="BP239">
        <v>109287</v>
      </c>
      <c r="BQ239">
        <v>98691</v>
      </c>
      <c r="BR239">
        <v>334205</v>
      </c>
      <c r="BS239" s="17">
        <v>63.4</v>
      </c>
      <c r="BT239">
        <v>27298</v>
      </c>
      <c r="BU239">
        <v>632.74</v>
      </c>
      <c r="BV239" s="17">
        <v>54</v>
      </c>
      <c r="BW239">
        <v>1177032</v>
      </c>
      <c r="BX239">
        <v>1232776.329133</v>
      </c>
      <c r="BY239" s="17">
        <v>56.2</v>
      </c>
      <c r="BZ239">
        <v>483808</v>
      </c>
      <c r="CA239">
        <v>130568</v>
      </c>
      <c r="CB239" s="17">
        <v>69</v>
      </c>
      <c r="CC239">
        <v>33.799999999999997</v>
      </c>
      <c r="CD239">
        <v>39.5</v>
      </c>
      <c r="CE239" s="1"/>
      <c r="CH239">
        <v>14.41</v>
      </c>
      <c r="CI239">
        <v>50.1</v>
      </c>
      <c r="CJ239" s="22">
        <v>35.417000000000002</v>
      </c>
      <c r="CK239" s="22">
        <v>35.835000000000001</v>
      </c>
      <c r="CL239" s="17">
        <v>67.5</v>
      </c>
      <c r="CM239" s="17">
        <v>77.099999999999994</v>
      </c>
      <c r="CN239" s="17">
        <v>66.900000000000006</v>
      </c>
      <c r="CO239" s="17">
        <v>65</v>
      </c>
      <c r="CP239" s="17">
        <v>67.400000000000006</v>
      </c>
      <c r="CQ239" s="7">
        <v>71.34</v>
      </c>
      <c r="CR239">
        <v>220.3</v>
      </c>
      <c r="CS239" s="17">
        <v>74.400000000000006</v>
      </c>
      <c r="CT239" s="22">
        <v>63</v>
      </c>
      <c r="CU239" s="22">
        <v>63.4</v>
      </c>
      <c r="CV239">
        <v>7.82</v>
      </c>
      <c r="CW239">
        <v>5.86</v>
      </c>
      <c r="CX239" s="21">
        <v>5.69</v>
      </c>
      <c r="CY239" s="21">
        <v>8.4700000000000006</v>
      </c>
      <c r="CZ239" s="21">
        <v>9.1999999999999993</v>
      </c>
      <c r="DA239" s="21">
        <v>6.78</v>
      </c>
      <c r="DB239" s="4">
        <v>6.6340000000000003</v>
      </c>
      <c r="DC239" s="4">
        <f t="shared" si="32"/>
        <v>0.18400000000000016</v>
      </c>
      <c r="DD239" s="21">
        <v>7.34</v>
      </c>
      <c r="DE239" s="21">
        <v>8.0299999999999994</v>
      </c>
      <c r="DF239" s="21">
        <v>9.16</v>
      </c>
      <c r="DG239" s="21">
        <v>6.45</v>
      </c>
      <c r="DH239" s="21">
        <v>6.74</v>
      </c>
      <c r="DI239" s="21">
        <v>7.28</v>
      </c>
      <c r="DJ239" s="4">
        <f t="shared" si="38"/>
        <v>0.83000000000000007</v>
      </c>
      <c r="DK239" s="4">
        <f t="shared" si="33"/>
        <v>0.44000000000000128</v>
      </c>
      <c r="DL239" s="4">
        <f t="shared" si="34"/>
        <v>1.17</v>
      </c>
      <c r="DM239" s="4">
        <f t="shared" si="39"/>
        <v>1.1300000000000008</v>
      </c>
      <c r="DN239" s="4">
        <f t="shared" si="35"/>
        <v>0.29000000000000004</v>
      </c>
      <c r="DO239" s="4">
        <f t="shared" si="36"/>
        <v>0.88999999999999968</v>
      </c>
      <c r="DP239" s="4">
        <f t="shared" si="37"/>
        <v>1.5799999999999992</v>
      </c>
      <c r="DQ239" s="14">
        <v>210.25899999999999</v>
      </c>
      <c r="DR239" s="14">
        <v>141.91380000000001</v>
      </c>
      <c r="DS239" s="2"/>
      <c r="DT239" s="22">
        <v>114.053</v>
      </c>
      <c r="DU239" s="17">
        <v>335.3</v>
      </c>
      <c r="DV239" s="17">
        <v>1285.5</v>
      </c>
      <c r="DW239" s="17">
        <v>835</v>
      </c>
      <c r="DX239" s="19">
        <v>36443</v>
      </c>
      <c r="DY239" s="14">
        <v>228.84379999999999</v>
      </c>
      <c r="DZ239" s="14">
        <v>180.32</v>
      </c>
      <c r="EA239" s="22">
        <v>36.848999999999997</v>
      </c>
      <c r="EB239" s="14">
        <v>36.894199999999998</v>
      </c>
      <c r="EC239" s="14">
        <v>265.738</v>
      </c>
      <c r="ED239">
        <v>88.98</v>
      </c>
      <c r="EE239">
        <v>763.57</v>
      </c>
      <c r="EF239">
        <v>15.6043</v>
      </c>
      <c r="EG239" s="1"/>
      <c r="EI239" s="14">
        <v>100.96850000000001</v>
      </c>
      <c r="EJ239" s="1"/>
      <c r="EK239" s="14">
        <v>1.9095</v>
      </c>
      <c r="EL239" s="14">
        <v>240.37219999999999</v>
      </c>
      <c r="EM239" s="14">
        <v>1.9396</v>
      </c>
      <c r="EN239" s="14">
        <v>1.113</v>
      </c>
      <c r="EO239">
        <v>77.2</v>
      </c>
      <c r="EQ239">
        <v>0.69759800000000005</v>
      </c>
      <c r="ER239">
        <v>-0.24294099999999999</v>
      </c>
      <c r="ES239" s="40">
        <v>-19.869496000000002</v>
      </c>
    </row>
    <row r="240" spans="1:149">
      <c r="A240" s="26">
        <v>28550</v>
      </c>
      <c r="B240" s="14">
        <v>48.819200000000002</v>
      </c>
      <c r="C240" s="14">
        <v>48.126399999999997</v>
      </c>
      <c r="D240" s="14">
        <v>61.448900000000002</v>
      </c>
      <c r="E240" s="14">
        <v>48.141199999999998</v>
      </c>
      <c r="F240" s="14">
        <v>28.280799999999999</v>
      </c>
      <c r="G240" s="14">
        <v>71.9619</v>
      </c>
      <c r="H240" s="17">
        <v>83.2</v>
      </c>
      <c r="I240" s="17">
        <v>83.8</v>
      </c>
      <c r="J240" s="14">
        <v>46.591700000000003</v>
      </c>
      <c r="K240">
        <v>44.961300000000001</v>
      </c>
      <c r="L240" s="14">
        <v>68.064499999999995</v>
      </c>
      <c r="M240">
        <v>30.996500000000001</v>
      </c>
      <c r="N240">
        <v>63.902000000000001</v>
      </c>
      <c r="O240" s="19">
        <v>18699</v>
      </c>
      <c r="P240" s="19">
        <v>85461</v>
      </c>
      <c r="Q240" s="19">
        <v>61812</v>
      </c>
      <c r="R240" s="19">
        <v>23649</v>
      </c>
      <c r="S240" s="19">
        <v>15731</v>
      </c>
      <c r="T240" s="19">
        <v>69730</v>
      </c>
      <c r="U240">
        <v>2879</v>
      </c>
      <c r="V240">
        <v>3456</v>
      </c>
      <c r="W240">
        <v>9396</v>
      </c>
      <c r="X240" s="19">
        <v>11556</v>
      </c>
      <c r="Y240" s="19">
        <v>7143</v>
      </c>
      <c r="Z240" s="19">
        <v>4178</v>
      </c>
      <c r="AA240" s="19">
        <v>6308</v>
      </c>
      <c r="AB240" s="19">
        <v>4527</v>
      </c>
      <c r="AC240" s="19">
        <v>2255</v>
      </c>
      <c r="AD240" s="19">
        <v>6308</v>
      </c>
      <c r="AE240" s="19">
        <v>772</v>
      </c>
      <c r="AF240" s="19">
        <v>6848</v>
      </c>
      <c r="AG240" s="19">
        <v>2458</v>
      </c>
      <c r="AH240" s="19">
        <v>17377</v>
      </c>
      <c r="AI240" s="17">
        <v>9714.1</v>
      </c>
      <c r="AJ240" s="17">
        <v>4203.8</v>
      </c>
      <c r="AK240" s="19">
        <v>94755</v>
      </c>
      <c r="AL240" s="19">
        <v>101092</v>
      </c>
      <c r="AM240">
        <v>62.8</v>
      </c>
      <c r="AN240">
        <v>6.3</v>
      </c>
      <c r="AO240" s="17">
        <f t="shared" si="29"/>
        <v>5.5929252562022711</v>
      </c>
      <c r="AP240" s="17">
        <f t="shared" si="30"/>
        <v>0.70628734222292566</v>
      </c>
      <c r="AQ240" s="17">
        <v>17.3</v>
      </c>
      <c r="AR240">
        <v>4.5999999999999996</v>
      </c>
      <c r="AS240">
        <v>6</v>
      </c>
      <c r="AT240">
        <v>2871</v>
      </c>
      <c r="AU240">
        <v>1966</v>
      </c>
      <c r="AV240" s="19">
        <f t="shared" si="31"/>
        <v>817</v>
      </c>
      <c r="AW240">
        <v>1531</v>
      </c>
      <c r="AX240">
        <v>714</v>
      </c>
      <c r="AY240">
        <v>2664</v>
      </c>
      <c r="AZ240">
        <v>1901</v>
      </c>
      <c r="BA240">
        <v>892</v>
      </c>
      <c r="BB240">
        <v>920</v>
      </c>
      <c r="BC240">
        <v>3524</v>
      </c>
      <c r="BD240" s="17">
        <v>40.5</v>
      </c>
      <c r="BE240" s="17">
        <v>35.799999999999997</v>
      </c>
      <c r="BF240" s="17">
        <v>3.6</v>
      </c>
      <c r="BG240" s="7">
        <v>91</v>
      </c>
      <c r="BH240" s="19">
        <v>2075</v>
      </c>
      <c r="BI240" s="19">
        <v>473</v>
      </c>
      <c r="BJ240" s="19">
        <v>463</v>
      </c>
      <c r="BK240" s="19">
        <v>196</v>
      </c>
      <c r="BL240" s="19">
        <v>876</v>
      </c>
      <c r="BM240" s="19">
        <v>540</v>
      </c>
      <c r="BN240" s="19">
        <v>1799</v>
      </c>
      <c r="BO240">
        <v>68.84</v>
      </c>
      <c r="BP240">
        <v>114043</v>
      </c>
      <c r="BQ240">
        <v>100134</v>
      </c>
      <c r="BR240">
        <v>341004</v>
      </c>
      <c r="BS240" s="17">
        <v>58.9</v>
      </c>
      <c r="BT240">
        <v>26683</v>
      </c>
      <c r="BU240">
        <v>638.37</v>
      </c>
      <c r="BV240" s="17">
        <v>44</v>
      </c>
      <c r="BW240">
        <v>1149373</v>
      </c>
      <c r="BX240">
        <v>1201760.3412359999</v>
      </c>
      <c r="BY240" s="17">
        <v>56.6</v>
      </c>
      <c r="BZ240">
        <v>488667</v>
      </c>
      <c r="CA240">
        <v>133055</v>
      </c>
      <c r="CB240" s="17">
        <v>69.5</v>
      </c>
      <c r="CC240">
        <v>34.9</v>
      </c>
      <c r="CD240">
        <v>40</v>
      </c>
      <c r="CE240" s="1"/>
      <c r="CH240">
        <v>14.57</v>
      </c>
      <c r="CI240">
        <v>50</v>
      </c>
      <c r="CJ240" s="22">
        <v>35.649000000000001</v>
      </c>
      <c r="CK240" s="22">
        <v>36.031999999999996</v>
      </c>
      <c r="CL240" s="17">
        <v>67.8</v>
      </c>
      <c r="CM240" s="17">
        <v>77.599999999999994</v>
      </c>
      <c r="CN240" s="17">
        <v>67.3</v>
      </c>
      <c r="CO240" s="17">
        <v>65.400000000000006</v>
      </c>
      <c r="CP240" s="17">
        <v>67.8</v>
      </c>
      <c r="CQ240" s="7">
        <v>70.7</v>
      </c>
      <c r="CR240">
        <v>226.4</v>
      </c>
      <c r="CS240" s="17">
        <v>72.3</v>
      </c>
      <c r="CT240" s="22">
        <v>63.4</v>
      </c>
      <c r="CU240" s="22">
        <v>63.8</v>
      </c>
      <c r="CV240">
        <v>7.9</v>
      </c>
      <c r="CW240">
        <v>5.88</v>
      </c>
      <c r="CX240" s="21">
        <v>5.73</v>
      </c>
      <c r="CY240" s="21">
        <v>8.4700000000000006</v>
      </c>
      <c r="CZ240" s="21">
        <v>9.2200000000000006</v>
      </c>
      <c r="DA240" s="21">
        <v>6.79</v>
      </c>
      <c r="DB240" s="4">
        <v>6.6239999999999997</v>
      </c>
      <c r="DC240" s="4">
        <f t="shared" si="32"/>
        <v>0.33399999999999963</v>
      </c>
      <c r="DD240" s="21">
        <v>7.31</v>
      </c>
      <c r="DE240" s="21">
        <v>8.0399999999999991</v>
      </c>
      <c r="DF240" s="21">
        <v>9.1999999999999993</v>
      </c>
      <c r="DG240" s="21">
        <v>6.29</v>
      </c>
      <c r="DH240" s="21">
        <v>6.63</v>
      </c>
      <c r="DI240" s="21">
        <v>7.29</v>
      </c>
      <c r="DJ240" s="4">
        <f t="shared" si="38"/>
        <v>1</v>
      </c>
      <c r="DK240" s="4">
        <f t="shared" si="33"/>
        <v>0.43000000000000149</v>
      </c>
      <c r="DL240" s="4">
        <f t="shared" si="34"/>
        <v>1.1800000000000015</v>
      </c>
      <c r="DM240" s="4">
        <f t="shared" si="39"/>
        <v>1.1600000000000001</v>
      </c>
      <c r="DN240" s="4">
        <f t="shared" si="35"/>
        <v>0.33999999999999986</v>
      </c>
      <c r="DO240" s="4">
        <f t="shared" si="36"/>
        <v>1.0199999999999996</v>
      </c>
      <c r="DP240" s="4">
        <f t="shared" si="37"/>
        <v>1.7499999999999991</v>
      </c>
      <c r="DQ240" s="14">
        <v>213.60579999999999</v>
      </c>
      <c r="DR240" s="14">
        <v>143.93430000000001</v>
      </c>
      <c r="DS240" s="2"/>
      <c r="DT240" s="22">
        <v>114.495</v>
      </c>
      <c r="DU240" s="17">
        <v>337</v>
      </c>
      <c r="DV240" s="17">
        <v>1292.2</v>
      </c>
      <c r="DW240" s="17">
        <v>838.3</v>
      </c>
      <c r="DX240" s="19">
        <v>35799</v>
      </c>
      <c r="DY240" s="14">
        <v>232.78360000000001</v>
      </c>
      <c r="DZ240" s="14">
        <v>183.00110000000001</v>
      </c>
      <c r="EA240" s="22">
        <v>36.127000000000002</v>
      </c>
      <c r="EB240" s="14">
        <v>37.479199999999999</v>
      </c>
      <c r="EC240" s="14">
        <v>270.26280000000003</v>
      </c>
      <c r="ED240">
        <v>88.82</v>
      </c>
      <c r="EE240">
        <v>756.36</v>
      </c>
      <c r="EF240">
        <v>14.945320000000001</v>
      </c>
      <c r="EG240" s="1"/>
      <c r="EI240" s="14">
        <v>100.0591</v>
      </c>
      <c r="EJ240" s="1"/>
      <c r="EK240" s="14">
        <v>1.8985000000000001</v>
      </c>
      <c r="EL240" s="14">
        <v>231.85740000000001</v>
      </c>
      <c r="EM240" s="14">
        <v>1.9055</v>
      </c>
      <c r="EN240" s="14">
        <v>1.1257999999999999</v>
      </c>
      <c r="EO240">
        <v>69.5</v>
      </c>
      <c r="EQ240">
        <v>0.71707299999999996</v>
      </c>
      <c r="ER240">
        <v>-0.22661400000000001</v>
      </c>
      <c r="ES240" s="40">
        <v>-20.285197</v>
      </c>
    </row>
    <row r="241" spans="1:149">
      <c r="A241" s="26">
        <v>28581</v>
      </c>
      <c r="B241" s="14">
        <v>49.839300000000001</v>
      </c>
      <c r="C241" s="14">
        <v>48.703800000000001</v>
      </c>
      <c r="D241" s="14">
        <v>61.908999999999999</v>
      </c>
      <c r="E241" s="14">
        <v>49.6417</v>
      </c>
      <c r="F241" s="14">
        <v>28.803999999999998</v>
      </c>
      <c r="G241" s="14">
        <v>72.980900000000005</v>
      </c>
      <c r="H241" s="17">
        <v>84.3</v>
      </c>
      <c r="I241" s="17">
        <v>85.4</v>
      </c>
      <c r="J241" s="14">
        <v>47.490699999999997</v>
      </c>
      <c r="K241">
        <v>46.988399999999999</v>
      </c>
      <c r="L241" s="14">
        <v>68.213200000000001</v>
      </c>
      <c r="M241">
        <v>31.6082</v>
      </c>
      <c r="N241">
        <v>61.505299999999998</v>
      </c>
      <c r="O241" s="19">
        <v>18772</v>
      </c>
      <c r="P241" s="19">
        <v>86163</v>
      </c>
      <c r="Q241" s="19">
        <v>62155</v>
      </c>
      <c r="R241" s="19">
        <v>24008</v>
      </c>
      <c r="S241" s="19">
        <v>15797</v>
      </c>
      <c r="T241" s="19">
        <v>70366</v>
      </c>
      <c r="U241">
        <v>2881</v>
      </c>
      <c r="V241">
        <v>3472</v>
      </c>
      <c r="W241">
        <v>9444</v>
      </c>
      <c r="X241" s="19">
        <v>11624</v>
      </c>
      <c r="Y241" s="19">
        <v>7148</v>
      </c>
      <c r="Z241" s="19">
        <v>4308</v>
      </c>
      <c r="AA241" s="19">
        <v>6353</v>
      </c>
      <c r="AB241" s="19">
        <v>4547</v>
      </c>
      <c r="AC241" s="19">
        <v>2268</v>
      </c>
      <c r="AD241" s="19">
        <v>6340</v>
      </c>
      <c r="AE241" s="19">
        <v>928</v>
      </c>
      <c r="AF241" s="19">
        <v>6896</v>
      </c>
      <c r="AG241" s="19">
        <v>2476</v>
      </c>
      <c r="AH241" s="19">
        <v>17478</v>
      </c>
      <c r="AI241" s="17">
        <v>9765.6</v>
      </c>
      <c r="AJ241" s="17">
        <v>4228.3999999999996</v>
      </c>
      <c r="AK241" s="19">
        <v>95394</v>
      </c>
      <c r="AL241" s="19">
        <v>101574</v>
      </c>
      <c r="AM241">
        <v>63</v>
      </c>
      <c r="AN241">
        <v>6.1</v>
      </c>
      <c r="AO241" s="17">
        <f t="shared" si="29"/>
        <v>5.3753913403036213</v>
      </c>
      <c r="AP241" s="17">
        <f t="shared" si="30"/>
        <v>0.66946265776675129</v>
      </c>
      <c r="AQ241" s="17">
        <v>16.600000000000001</v>
      </c>
      <c r="AR241">
        <v>4.3</v>
      </c>
      <c r="AS241">
        <v>6</v>
      </c>
      <c r="AT241">
        <v>2750</v>
      </c>
      <c r="AU241">
        <v>1888</v>
      </c>
      <c r="AV241" s="19">
        <f t="shared" si="31"/>
        <v>822</v>
      </c>
      <c r="AW241">
        <v>1502</v>
      </c>
      <c r="AX241">
        <v>680</v>
      </c>
      <c r="AY241">
        <v>2621</v>
      </c>
      <c r="AZ241">
        <v>1742</v>
      </c>
      <c r="BA241">
        <v>893</v>
      </c>
      <c r="BB241">
        <v>913</v>
      </c>
      <c r="BC241">
        <v>3588</v>
      </c>
      <c r="BD241" s="17">
        <v>40.4</v>
      </c>
      <c r="BE241" s="17">
        <v>35.799999999999997</v>
      </c>
      <c r="BF241" s="17">
        <v>3.5</v>
      </c>
      <c r="BG241" s="7">
        <v>97</v>
      </c>
      <c r="BH241" s="19">
        <v>2070</v>
      </c>
      <c r="BI241" s="19">
        <v>493</v>
      </c>
      <c r="BJ241" s="19">
        <v>475</v>
      </c>
      <c r="BK241" s="19">
        <v>205</v>
      </c>
      <c r="BL241" s="19">
        <v>845</v>
      </c>
      <c r="BM241" s="19">
        <v>545</v>
      </c>
      <c r="BN241" s="19">
        <v>1948</v>
      </c>
      <c r="BO241">
        <v>76.97</v>
      </c>
      <c r="BP241">
        <v>117226</v>
      </c>
      <c r="BQ241">
        <v>105240</v>
      </c>
      <c r="BR241">
        <v>345687</v>
      </c>
      <c r="BS241" s="17">
        <v>57.1</v>
      </c>
      <c r="BT241">
        <v>28164</v>
      </c>
      <c r="BU241">
        <v>644.11</v>
      </c>
      <c r="BV241" s="17">
        <v>52.4</v>
      </c>
      <c r="BW241">
        <v>1152243</v>
      </c>
      <c r="BX241">
        <v>1201913.6777649999</v>
      </c>
      <c r="BY241" s="17">
        <v>60.2</v>
      </c>
      <c r="BZ241">
        <v>503471</v>
      </c>
      <c r="CA241">
        <v>135318</v>
      </c>
      <c r="CB241" s="17">
        <v>70</v>
      </c>
      <c r="CC241">
        <v>35.6</v>
      </c>
      <c r="CD241">
        <v>40.1</v>
      </c>
      <c r="CE241" s="1"/>
      <c r="CH241">
        <v>14.4</v>
      </c>
      <c r="CI241">
        <v>50.2</v>
      </c>
      <c r="CJ241" s="22">
        <v>35.918999999999997</v>
      </c>
      <c r="CK241" s="22">
        <v>36.265999999999998</v>
      </c>
      <c r="CL241" s="17">
        <v>68.599999999999994</v>
      </c>
      <c r="CM241" s="17">
        <v>79.099999999999994</v>
      </c>
      <c r="CN241" s="17">
        <v>68.2</v>
      </c>
      <c r="CO241" s="17">
        <v>66</v>
      </c>
      <c r="CP241" s="17">
        <v>68.099999999999994</v>
      </c>
      <c r="CQ241" s="7">
        <v>71.209999999999994</v>
      </c>
      <c r="CR241">
        <v>228</v>
      </c>
      <c r="CS241" s="17">
        <v>78.7</v>
      </c>
      <c r="CT241" s="22">
        <v>63.9</v>
      </c>
      <c r="CU241" s="22">
        <v>64.3</v>
      </c>
      <c r="CV241">
        <v>7.94</v>
      </c>
      <c r="CW241">
        <v>5.93</v>
      </c>
      <c r="CX241" s="21">
        <v>5.79</v>
      </c>
      <c r="CY241" s="21">
        <v>8.56</v>
      </c>
      <c r="CZ241" s="21">
        <v>9.32</v>
      </c>
      <c r="DA241" s="21">
        <v>6.89</v>
      </c>
      <c r="DB241" s="4">
        <v>6.694</v>
      </c>
      <c r="DC241" s="4">
        <f t="shared" si="32"/>
        <v>0.40399999999999991</v>
      </c>
      <c r="DD241" s="21">
        <v>7.45</v>
      </c>
      <c r="DE241" s="21">
        <v>8.15</v>
      </c>
      <c r="DF241" s="21">
        <v>9.36</v>
      </c>
      <c r="DG241" s="21">
        <v>6.29</v>
      </c>
      <c r="DH241" s="21">
        <v>6.73</v>
      </c>
      <c r="DI241" s="21">
        <v>7.38</v>
      </c>
      <c r="DJ241" s="4">
        <f t="shared" si="38"/>
        <v>1.0899999999999999</v>
      </c>
      <c r="DK241" s="4">
        <f t="shared" si="33"/>
        <v>0.41000000000000014</v>
      </c>
      <c r="DL241" s="4">
        <f t="shared" si="34"/>
        <v>1.17</v>
      </c>
      <c r="DM241" s="4">
        <f t="shared" si="39"/>
        <v>1.2099999999999991</v>
      </c>
      <c r="DN241" s="4">
        <f t="shared" si="35"/>
        <v>0.44000000000000039</v>
      </c>
      <c r="DO241" s="4">
        <f t="shared" si="36"/>
        <v>1.1600000000000001</v>
      </c>
      <c r="DP241" s="4">
        <f t="shared" si="37"/>
        <v>1.8600000000000003</v>
      </c>
      <c r="DQ241" s="14">
        <v>216.99789999999999</v>
      </c>
      <c r="DR241" s="14">
        <v>146.41460000000001</v>
      </c>
      <c r="DS241" s="2"/>
      <c r="DT241" s="22">
        <v>115.321</v>
      </c>
      <c r="DU241" s="17">
        <v>339.9</v>
      </c>
      <c r="DV241" s="17">
        <v>1300.4000000000001</v>
      </c>
      <c r="DW241" s="17">
        <v>842.7</v>
      </c>
      <c r="DX241" s="19">
        <v>36413</v>
      </c>
      <c r="DY241" s="14">
        <v>235.79390000000001</v>
      </c>
      <c r="DZ241" s="14">
        <v>185.8235</v>
      </c>
      <c r="EA241" s="22">
        <v>36.97</v>
      </c>
      <c r="EB241" s="14">
        <v>38.343000000000004</v>
      </c>
      <c r="EC241" s="14">
        <v>274.137</v>
      </c>
      <c r="ED241">
        <v>92.71</v>
      </c>
      <c r="EE241">
        <v>794.65</v>
      </c>
      <c r="EF241">
        <v>20.23847</v>
      </c>
      <c r="EG241" s="1"/>
      <c r="EI241" s="14">
        <v>99.650999999999996</v>
      </c>
      <c r="EJ241" s="1"/>
      <c r="EK241" s="14">
        <v>1.9052</v>
      </c>
      <c r="EL241" s="14">
        <v>221.857</v>
      </c>
      <c r="EM241" s="14">
        <v>1.8496999999999999</v>
      </c>
      <c r="EN241" s="14">
        <v>1.1416999999999999</v>
      </c>
      <c r="EO241">
        <v>71.099999999999994</v>
      </c>
      <c r="EQ241">
        <v>0.72749600000000003</v>
      </c>
      <c r="ER241">
        <v>-0.17793500000000001</v>
      </c>
      <c r="ES241" s="40">
        <v>-20.853534</v>
      </c>
    </row>
    <row r="242" spans="1:149">
      <c r="A242" s="26">
        <v>28611</v>
      </c>
      <c r="B242" s="14">
        <v>50.010599999999997</v>
      </c>
      <c r="C242" s="14">
        <v>48.542999999999999</v>
      </c>
      <c r="D242" s="14">
        <v>61.447099999999999</v>
      </c>
      <c r="E242" s="14">
        <v>50.0901</v>
      </c>
      <c r="F242" s="14">
        <v>29.039400000000001</v>
      </c>
      <c r="G242" s="14">
        <v>72.892099999999999</v>
      </c>
      <c r="H242" s="17">
        <v>84.4</v>
      </c>
      <c r="I242" s="17">
        <v>85.4</v>
      </c>
      <c r="J242" s="14">
        <v>46.7455</v>
      </c>
      <c r="K242">
        <v>45.668799999999997</v>
      </c>
      <c r="L242" s="14">
        <v>67.961600000000004</v>
      </c>
      <c r="M242">
        <v>31.726900000000001</v>
      </c>
      <c r="N242">
        <v>62.579599999999999</v>
      </c>
      <c r="O242" s="19">
        <v>18848</v>
      </c>
      <c r="P242" s="19">
        <v>86509</v>
      </c>
      <c r="Q242" s="19">
        <v>62427</v>
      </c>
      <c r="R242" s="19">
        <v>24082</v>
      </c>
      <c r="S242" s="19">
        <v>15834</v>
      </c>
      <c r="T242" s="19">
        <v>70675</v>
      </c>
      <c r="U242">
        <v>2881</v>
      </c>
      <c r="V242">
        <v>3483</v>
      </c>
      <c r="W242">
        <v>9470</v>
      </c>
      <c r="X242" s="19">
        <v>11691</v>
      </c>
      <c r="Y242" s="19">
        <v>7157</v>
      </c>
      <c r="Z242" s="19">
        <v>4302</v>
      </c>
      <c r="AA242" s="19">
        <v>6387</v>
      </c>
      <c r="AB242" s="19">
        <v>4566</v>
      </c>
      <c r="AC242" s="19">
        <v>2277</v>
      </c>
      <c r="AD242" s="19">
        <v>6376</v>
      </c>
      <c r="AE242" s="19">
        <v>932</v>
      </c>
      <c r="AF242" s="19">
        <v>6931</v>
      </c>
      <c r="AG242" s="19">
        <v>2489</v>
      </c>
      <c r="AH242" s="19">
        <v>17567</v>
      </c>
      <c r="AI242" s="17">
        <v>9826.1</v>
      </c>
      <c r="AJ242" s="17">
        <v>4252.2</v>
      </c>
      <c r="AK242" s="19">
        <v>95769</v>
      </c>
      <c r="AL242" s="19">
        <v>101896</v>
      </c>
      <c r="AM242">
        <v>63.1</v>
      </c>
      <c r="AN242">
        <v>6</v>
      </c>
      <c r="AO242" s="17">
        <f t="shared" si="29"/>
        <v>5.3240559001334695</v>
      </c>
      <c r="AP242" s="17">
        <f t="shared" si="30"/>
        <v>0.67912381251472087</v>
      </c>
      <c r="AQ242" s="17">
        <v>16</v>
      </c>
      <c r="AR242">
        <v>4.2</v>
      </c>
      <c r="AS242">
        <v>6</v>
      </c>
      <c r="AT242">
        <v>2870</v>
      </c>
      <c r="AU242">
        <v>1827</v>
      </c>
      <c r="AV242" s="19">
        <f t="shared" si="31"/>
        <v>728</v>
      </c>
      <c r="AW242">
        <v>1420</v>
      </c>
      <c r="AX242">
        <v>692</v>
      </c>
      <c r="AY242">
        <v>2593</v>
      </c>
      <c r="AZ242">
        <v>1803</v>
      </c>
      <c r="BA242">
        <v>793</v>
      </c>
      <c r="BB242">
        <v>884</v>
      </c>
      <c r="BC242">
        <v>3533</v>
      </c>
      <c r="BD242" s="17">
        <v>40.4</v>
      </c>
      <c r="BE242" s="17">
        <v>35.799999999999997</v>
      </c>
      <c r="BF242" s="17">
        <v>3.5</v>
      </c>
      <c r="BG242" s="7">
        <v>96</v>
      </c>
      <c r="BH242" s="19">
        <v>2092</v>
      </c>
      <c r="BI242" s="19">
        <v>497</v>
      </c>
      <c r="BJ242" s="19">
        <v>478</v>
      </c>
      <c r="BK242" s="19">
        <v>215</v>
      </c>
      <c r="BL242" s="19">
        <v>835</v>
      </c>
      <c r="BM242" s="19">
        <v>564</v>
      </c>
      <c r="BN242" s="19">
        <v>1766</v>
      </c>
      <c r="BO242">
        <v>87.68</v>
      </c>
      <c r="BP242">
        <v>117675</v>
      </c>
      <c r="BQ242">
        <v>103885</v>
      </c>
      <c r="BR242">
        <v>351663</v>
      </c>
      <c r="BS242" s="17">
        <v>57.4</v>
      </c>
      <c r="BT242">
        <v>28877</v>
      </c>
      <c r="BU242">
        <v>646.78</v>
      </c>
      <c r="BV242" s="17">
        <v>54.5</v>
      </c>
      <c r="BW242">
        <v>1151092</v>
      </c>
      <c r="BX242">
        <v>1184191.9531169999</v>
      </c>
      <c r="BY242" s="17">
        <v>63.9</v>
      </c>
      <c r="BZ242">
        <v>502993</v>
      </c>
      <c r="CA242">
        <v>135010</v>
      </c>
      <c r="CB242" s="17">
        <v>70.400000000000006</v>
      </c>
      <c r="CC242">
        <v>35.799999999999997</v>
      </c>
      <c r="CD242">
        <v>40.299999999999997</v>
      </c>
      <c r="CE242" s="1"/>
      <c r="CH242">
        <v>14.51</v>
      </c>
      <c r="CI242">
        <v>50.7</v>
      </c>
      <c r="CJ242" s="22">
        <v>36.177</v>
      </c>
      <c r="CK242" s="22">
        <v>36.479999999999997</v>
      </c>
      <c r="CL242" s="17">
        <v>69.099999999999994</v>
      </c>
      <c r="CM242" s="17">
        <v>79.400000000000006</v>
      </c>
      <c r="CN242" s="17">
        <v>68.599999999999994</v>
      </c>
      <c r="CO242" s="17">
        <v>66.400000000000006</v>
      </c>
      <c r="CP242" s="17">
        <v>68.7</v>
      </c>
      <c r="CQ242" s="7">
        <v>71.48</v>
      </c>
      <c r="CR242">
        <v>228.1</v>
      </c>
      <c r="CS242" s="17">
        <v>81.8</v>
      </c>
      <c r="CT242" s="22">
        <v>64.5</v>
      </c>
      <c r="CU242" s="22">
        <v>64.7</v>
      </c>
      <c r="CV242">
        <v>8.0299999999999994</v>
      </c>
      <c r="CW242">
        <v>5.96</v>
      </c>
      <c r="CX242" s="21">
        <v>5.82</v>
      </c>
      <c r="CY242" s="21">
        <v>8.69</v>
      </c>
      <c r="CZ242" s="21">
        <v>9.49</v>
      </c>
      <c r="DA242" s="21">
        <v>7.36</v>
      </c>
      <c r="DB242" s="4">
        <v>6.9340000000000002</v>
      </c>
      <c r="DC242" s="4">
        <f t="shared" si="32"/>
        <v>0.52400000000000002</v>
      </c>
      <c r="DD242" s="21">
        <v>7.82</v>
      </c>
      <c r="DE242" s="21">
        <v>8.35</v>
      </c>
      <c r="DF242" s="21">
        <v>9.58</v>
      </c>
      <c r="DG242" s="21">
        <v>6.41</v>
      </c>
      <c r="DH242" s="21">
        <v>7.02</v>
      </c>
      <c r="DI242" s="21">
        <v>7.82</v>
      </c>
      <c r="DJ242" s="4">
        <f t="shared" si="38"/>
        <v>1.4100000000000001</v>
      </c>
      <c r="DK242" s="4">
        <f t="shared" si="33"/>
        <v>0.33999999999999986</v>
      </c>
      <c r="DL242" s="4">
        <f t="shared" si="34"/>
        <v>1.1400000000000006</v>
      </c>
      <c r="DM242" s="4">
        <f t="shared" si="39"/>
        <v>1.2300000000000004</v>
      </c>
      <c r="DN242" s="4">
        <f t="shared" si="35"/>
        <v>0.60999999999999943</v>
      </c>
      <c r="DO242" s="4">
        <f t="shared" si="36"/>
        <v>1.4100000000000001</v>
      </c>
      <c r="DP242" s="4">
        <f t="shared" si="37"/>
        <v>1.9399999999999995</v>
      </c>
      <c r="DQ242" s="14">
        <v>220.40049999999999</v>
      </c>
      <c r="DR242" s="14">
        <v>149.0085</v>
      </c>
      <c r="DS242" s="2"/>
      <c r="DT242" s="22">
        <v>116.465</v>
      </c>
      <c r="DU242" s="17">
        <v>344.9</v>
      </c>
      <c r="DV242" s="17">
        <v>1310.5</v>
      </c>
      <c r="DW242" s="17">
        <v>849.2</v>
      </c>
      <c r="DX242" s="19">
        <v>35871</v>
      </c>
      <c r="DY242" s="14">
        <v>239.90539999999999</v>
      </c>
      <c r="DZ242" s="14">
        <v>188.97069999999999</v>
      </c>
      <c r="EA242" s="22">
        <v>37.082999999999998</v>
      </c>
      <c r="EB242" s="14">
        <v>39.351199999999999</v>
      </c>
      <c r="EC242" s="14">
        <v>279.25659999999999</v>
      </c>
      <c r="ED242">
        <v>97.41</v>
      </c>
      <c r="EE242">
        <v>838.55</v>
      </c>
      <c r="EF242">
        <v>17.590720000000001</v>
      </c>
      <c r="EG242" s="1"/>
      <c r="EI242" s="14">
        <v>100.58240000000001</v>
      </c>
      <c r="EJ242" s="1"/>
      <c r="EK242" s="14">
        <v>1.9652000000000001</v>
      </c>
      <c r="EL242" s="14">
        <v>226.17859999999999</v>
      </c>
      <c r="EM242" s="14">
        <v>1.8181</v>
      </c>
      <c r="EN242" s="14">
        <v>1.1186</v>
      </c>
      <c r="EO242">
        <v>73</v>
      </c>
      <c r="EQ242">
        <v>0.78585899999999997</v>
      </c>
      <c r="ER242">
        <v>-0.121764</v>
      </c>
      <c r="ES242" s="40">
        <v>-7.12845</v>
      </c>
    </row>
    <row r="243" spans="1:149">
      <c r="A243" s="26">
        <v>28642</v>
      </c>
      <c r="B243" s="14">
        <v>50.355600000000003</v>
      </c>
      <c r="C243" s="14">
        <v>49.015700000000002</v>
      </c>
      <c r="D243" s="14">
        <v>61.823900000000002</v>
      </c>
      <c r="E243" s="14">
        <v>50.297899999999998</v>
      </c>
      <c r="F243" s="14">
        <v>29.228899999999999</v>
      </c>
      <c r="G243" s="14">
        <v>73.064300000000003</v>
      </c>
      <c r="H243" s="17">
        <v>84.8</v>
      </c>
      <c r="I243" s="17">
        <v>85.7</v>
      </c>
      <c r="J243" s="14">
        <v>47.0137</v>
      </c>
      <c r="K243">
        <v>45.767299999999999</v>
      </c>
      <c r="L243" s="14">
        <v>68.391199999999998</v>
      </c>
      <c r="M243">
        <v>32.228099999999998</v>
      </c>
      <c r="N243">
        <v>61.668599999999998</v>
      </c>
      <c r="O243" s="19">
        <v>18919</v>
      </c>
      <c r="P243" s="19">
        <v>86951</v>
      </c>
      <c r="Q243" s="19">
        <v>62713</v>
      </c>
      <c r="R243" s="19">
        <v>24238</v>
      </c>
      <c r="S243" s="19">
        <v>15852</v>
      </c>
      <c r="T243" s="19">
        <v>71099</v>
      </c>
      <c r="U243">
        <v>2886</v>
      </c>
      <c r="V243">
        <v>3482</v>
      </c>
      <c r="W243">
        <v>9484</v>
      </c>
      <c r="X243" s="19">
        <v>11739</v>
      </c>
      <c r="Y243" s="19">
        <v>7180</v>
      </c>
      <c r="Z243" s="19">
        <v>4379</v>
      </c>
      <c r="AA243" s="19">
        <v>6421</v>
      </c>
      <c r="AB243" s="19">
        <v>4592</v>
      </c>
      <c r="AC243" s="19">
        <v>2291</v>
      </c>
      <c r="AD243" s="19">
        <v>6413</v>
      </c>
      <c r="AE243" s="19">
        <v>940</v>
      </c>
      <c r="AF243" s="19">
        <v>6967</v>
      </c>
      <c r="AG243" s="19">
        <v>2502</v>
      </c>
      <c r="AH243" s="19">
        <v>17675</v>
      </c>
      <c r="AI243" s="17">
        <v>9886.2999999999993</v>
      </c>
      <c r="AJ243" s="17">
        <v>4274.7</v>
      </c>
      <c r="AK243" s="19">
        <v>96343</v>
      </c>
      <c r="AL243" s="19">
        <v>102371</v>
      </c>
      <c r="AM243">
        <v>63.3</v>
      </c>
      <c r="AN243">
        <v>5.9</v>
      </c>
      <c r="AO243" s="17">
        <f t="shared" si="29"/>
        <v>5.3198659776694575</v>
      </c>
      <c r="AP243" s="17">
        <f t="shared" si="30"/>
        <v>0.62517705209483154</v>
      </c>
      <c r="AQ243" s="17">
        <v>15.4</v>
      </c>
      <c r="AR243">
        <v>4</v>
      </c>
      <c r="AS243">
        <v>6.1</v>
      </c>
      <c r="AT243">
        <v>2788</v>
      </c>
      <c r="AU243">
        <v>1946</v>
      </c>
      <c r="AV243" s="19">
        <f t="shared" si="31"/>
        <v>712</v>
      </c>
      <c r="AW243">
        <v>1352</v>
      </c>
      <c r="AX243">
        <v>640</v>
      </c>
      <c r="AY243">
        <v>2407</v>
      </c>
      <c r="AZ243">
        <v>1840</v>
      </c>
      <c r="BA243">
        <v>863</v>
      </c>
      <c r="BB243">
        <v>838</v>
      </c>
      <c r="BC243">
        <v>3669</v>
      </c>
      <c r="BD243" s="17">
        <v>40.6</v>
      </c>
      <c r="BE243" s="17">
        <v>35.9</v>
      </c>
      <c r="BF243" s="17">
        <v>3.6</v>
      </c>
      <c r="BG243" s="7">
        <v>97</v>
      </c>
      <c r="BH243" s="19">
        <v>1996</v>
      </c>
      <c r="BI243" s="19">
        <v>443</v>
      </c>
      <c r="BJ243" s="19">
        <v>420</v>
      </c>
      <c r="BK243" s="19">
        <v>198</v>
      </c>
      <c r="BL243" s="19">
        <v>814</v>
      </c>
      <c r="BM243" s="19">
        <v>564</v>
      </c>
      <c r="BN243" s="19">
        <v>1983</v>
      </c>
      <c r="BO243">
        <v>87.75</v>
      </c>
      <c r="BP243">
        <v>118454</v>
      </c>
      <c r="BQ243">
        <v>104355</v>
      </c>
      <c r="BR243">
        <v>356491</v>
      </c>
      <c r="BS243" s="17">
        <v>61.1</v>
      </c>
      <c r="BT243">
        <v>28330</v>
      </c>
      <c r="BU243">
        <v>648.88</v>
      </c>
      <c r="BV243" s="17">
        <v>54.2</v>
      </c>
      <c r="BW243">
        <v>1154984</v>
      </c>
      <c r="BX243">
        <v>1173804.0671560001</v>
      </c>
      <c r="BY243" s="17">
        <v>63.6</v>
      </c>
      <c r="BZ243">
        <v>505781</v>
      </c>
      <c r="CA243">
        <v>136349</v>
      </c>
      <c r="CB243" s="17">
        <v>70.400000000000006</v>
      </c>
      <c r="CC243">
        <v>36.6</v>
      </c>
      <c r="CD243">
        <v>40.799999999999997</v>
      </c>
      <c r="CE243" s="1"/>
      <c r="CH243">
        <v>14.54</v>
      </c>
      <c r="CI243">
        <v>51.3</v>
      </c>
      <c r="CJ243" s="22">
        <v>36.412999999999997</v>
      </c>
      <c r="CK243" s="22">
        <v>36.685000000000002</v>
      </c>
      <c r="CL243" s="17">
        <v>69.7</v>
      </c>
      <c r="CM243" s="17">
        <v>80.5</v>
      </c>
      <c r="CN243" s="17">
        <v>69.3</v>
      </c>
      <c r="CO243" s="17">
        <v>66.8</v>
      </c>
      <c r="CP243" s="17">
        <v>69.2</v>
      </c>
      <c r="CQ243" s="7">
        <v>74.290000000000006</v>
      </c>
      <c r="CR243">
        <v>229.7</v>
      </c>
      <c r="CS243" s="17">
        <v>82.3</v>
      </c>
      <c r="CT243" s="22">
        <v>65</v>
      </c>
      <c r="CU243" s="22">
        <v>65.2</v>
      </c>
      <c r="CV243">
        <v>8.08</v>
      </c>
      <c r="CW243">
        <v>6.01</v>
      </c>
      <c r="CX243" s="21">
        <v>5.87</v>
      </c>
      <c r="CY243" s="21">
        <v>8.76</v>
      </c>
      <c r="CZ243" s="21">
        <v>9.6</v>
      </c>
      <c r="DA243" s="21">
        <v>7.6</v>
      </c>
      <c r="DB243" s="4">
        <v>7.4640000000000004</v>
      </c>
      <c r="DC243" s="4">
        <f t="shared" si="32"/>
        <v>0.73399999999999999</v>
      </c>
      <c r="DD243" s="21">
        <v>8.09</v>
      </c>
      <c r="DE243" s="21">
        <v>8.4600000000000009</v>
      </c>
      <c r="DF243" s="21">
        <v>9.7100000000000009</v>
      </c>
      <c r="DG243" s="21">
        <v>6.73</v>
      </c>
      <c r="DH243" s="21">
        <v>7.23</v>
      </c>
      <c r="DI243" s="21">
        <v>8.33</v>
      </c>
      <c r="DJ243" s="4">
        <f t="shared" si="38"/>
        <v>1.5999999999999996</v>
      </c>
      <c r="DK243" s="4">
        <f t="shared" si="33"/>
        <v>0.29999999999999893</v>
      </c>
      <c r="DL243" s="4">
        <f t="shared" si="34"/>
        <v>1.1399999999999988</v>
      </c>
      <c r="DM243" s="4">
        <f t="shared" si="39"/>
        <v>1.25</v>
      </c>
      <c r="DN243" s="4">
        <f t="shared" si="35"/>
        <v>0.5</v>
      </c>
      <c r="DO243" s="4">
        <f t="shared" si="36"/>
        <v>1.3599999999999994</v>
      </c>
      <c r="DP243" s="4">
        <f t="shared" si="37"/>
        <v>1.7300000000000004</v>
      </c>
      <c r="DQ243" s="14">
        <v>223.4759</v>
      </c>
      <c r="DR243" s="14">
        <v>151.83279999999999</v>
      </c>
      <c r="DS243" s="2"/>
      <c r="DT243" s="22">
        <v>117.48399999999999</v>
      </c>
      <c r="DU243" s="17">
        <v>346.9</v>
      </c>
      <c r="DV243" s="17">
        <v>1318.5</v>
      </c>
      <c r="DW243" s="17">
        <v>850.4</v>
      </c>
      <c r="DX243" s="19">
        <v>36209</v>
      </c>
      <c r="DY243" s="14">
        <v>244.5538</v>
      </c>
      <c r="DZ243" s="14">
        <v>192.10599999999999</v>
      </c>
      <c r="EA243" s="22">
        <v>37.302999999999997</v>
      </c>
      <c r="EB243" s="14">
        <v>40.546999999999997</v>
      </c>
      <c r="EC243" s="14">
        <v>285.10079999999999</v>
      </c>
      <c r="ED243">
        <v>97.66</v>
      </c>
      <c r="EE243">
        <v>840.26</v>
      </c>
      <c r="EF243">
        <v>17.411380000000001</v>
      </c>
      <c r="EG243" s="1"/>
      <c r="EI243" s="14">
        <v>98.7346</v>
      </c>
      <c r="EJ243" s="1"/>
      <c r="EK243" s="14">
        <v>1.8854</v>
      </c>
      <c r="EL243" s="14">
        <v>214.10640000000001</v>
      </c>
      <c r="EM243" s="14">
        <v>1.8371999999999999</v>
      </c>
      <c r="EN243" s="14">
        <v>1.1217999999999999</v>
      </c>
      <c r="EO243">
        <v>68.099999999999994</v>
      </c>
      <c r="EQ243">
        <v>0.64115699999999998</v>
      </c>
      <c r="ER243">
        <v>-0.36690400000000001</v>
      </c>
      <c r="ES243" s="40">
        <v>-3.1450689999999999</v>
      </c>
    </row>
    <row r="244" spans="1:149">
      <c r="A244" s="26">
        <v>28672</v>
      </c>
      <c r="B244" s="14">
        <v>50.337200000000003</v>
      </c>
      <c r="C244" s="14">
        <v>48.9726</v>
      </c>
      <c r="D244" s="14">
        <v>61.492199999999997</v>
      </c>
      <c r="E244" s="14">
        <v>50.311500000000002</v>
      </c>
      <c r="F244" s="14">
        <v>29.407800000000002</v>
      </c>
      <c r="G244" s="14">
        <v>72.414900000000003</v>
      </c>
      <c r="H244" s="17">
        <v>84.5</v>
      </c>
      <c r="I244" s="17">
        <v>85.5</v>
      </c>
      <c r="J244" s="14">
        <v>47.053600000000003</v>
      </c>
      <c r="K244">
        <v>46.545499999999997</v>
      </c>
      <c r="L244" s="14">
        <v>67.832999999999998</v>
      </c>
      <c r="M244">
        <v>32.440800000000003</v>
      </c>
      <c r="N244">
        <v>61.743699999999997</v>
      </c>
      <c r="O244" s="19">
        <v>18951</v>
      </c>
      <c r="P244" s="19">
        <v>87205</v>
      </c>
      <c r="Q244" s="19">
        <v>62905</v>
      </c>
      <c r="R244" s="19">
        <v>24300</v>
      </c>
      <c r="S244" s="19">
        <v>15901</v>
      </c>
      <c r="T244" s="19">
        <v>71304</v>
      </c>
      <c r="U244">
        <v>2892</v>
      </c>
      <c r="V244">
        <v>3473</v>
      </c>
      <c r="W244">
        <v>9536</v>
      </c>
      <c r="X244" s="19">
        <v>11789</v>
      </c>
      <c r="Y244" s="19">
        <v>7162</v>
      </c>
      <c r="Z244" s="19">
        <v>4403</v>
      </c>
      <c r="AA244" s="19">
        <v>6455</v>
      </c>
      <c r="AB244" s="19">
        <v>4615</v>
      </c>
      <c r="AC244" s="19">
        <v>2285</v>
      </c>
      <c r="AD244" s="19">
        <v>6438</v>
      </c>
      <c r="AE244" s="19">
        <v>946</v>
      </c>
      <c r="AF244" s="19">
        <v>6997</v>
      </c>
      <c r="AG244" s="19">
        <v>2516</v>
      </c>
      <c r="AH244" s="19">
        <v>17698</v>
      </c>
      <c r="AI244" s="17">
        <v>9926.7999999999993</v>
      </c>
      <c r="AJ244" s="17">
        <v>4289.5</v>
      </c>
      <c r="AK244" s="19">
        <v>96090</v>
      </c>
      <c r="AL244" s="19">
        <v>102399</v>
      </c>
      <c r="AM244">
        <v>63.2</v>
      </c>
      <c r="AN244">
        <v>6.2</v>
      </c>
      <c r="AO244" s="17">
        <f t="shared" si="29"/>
        <v>5.5186085801619154</v>
      </c>
      <c r="AP244" s="17">
        <f t="shared" si="30"/>
        <v>0.64258440023828356</v>
      </c>
      <c r="AQ244" s="17">
        <v>16.5</v>
      </c>
      <c r="AR244">
        <v>4.0999999999999996</v>
      </c>
      <c r="AS244">
        <v>6.4</v>
      </c>
      <c r="AT244">
        <v>3069</v>
      </c>
      <c r="AU244">
        <v>1867</v>
      </c>
      <c r="AV244" s="19">
        <f t="shared" si="31"/>
        <v>715</v>
      </c>
      <c r="AW244">
        <v>1373</v>
      </c>
      <c r="AX244">
        <v>658</v>
      </c>
      <c r="AY244">
        <v>2566</v>
      </c>
      <c r="AZ244">
        <v>1926</v>
      </c>
      <c r="BA244">
        <v>888</v>
      </c>
      <c r="BB244">
        <v>896</v>
      </c>
      <c r="BC244">
        <v>3563</v>
      </c>
      <c r="BD244" s="17">
        <v>40.6</v>
      </c>
      <c r="BE244" s="17">
        <v>35.9</v>
      </c>
      <c r="BF244" s="17">
        <v>3.5</v>
      </c>
      <c r="BG244" s="7">
        <v>96</v>
      </c>
      <c r="BH244" s="19">
        <v>1970</v>
      </c>
      <c r="BI244" s="19">
        <v>471</v>
      </c>
      <c r="BJ244" s="19">
        <v>401</v>
      </c>
      <c r="BK244" s="19">
        <v>237</v>
      </c>
      <c r="BL244" s="19">
        <v>820</v>
      </c>
      <c r="BM244" s="19">
        <v>512</v>
      </c>
      <c r="BN244" s="19">
        <v>1786</v>
      </c>
      <c r="BO244">
        <v>80.08</v>
      </c>
      <c r="BP244">
        <v>115503</v>
      </c>
      <c r="BQ244">
        <v>102529</v>
      </c>
      <c r="BR244">
        <v>360443</v>
      </c>
      <c r="BS244" s="17">
        <v>59.4</v>
      </c>
      <c r="BT244">
        <v>28417</v>
      </c>
      <c r="BU244">
        <v>650.19000000000005</v>
      </c>
      <c r="BV244" s="17">
        <v>57.7</v>
      </c>
      <c r="BW244">
        <v>1187160</v>
      </c>
      <c r="BX244">
        <v>1176946.6049810001</v>
      </c>
      <c r="BY244" s="17">
        <v>64.7</v>
      </c>
      <c r="BZ244">
        <v>501614</v>
      </c>
      <c r="CA244">
        <v>134652</v>
      </c>
      <c r="CB244" s="17">
        <v>71</v>
      </c>
      <c r="CC244">
        <v>37.1</v>
      </c>
      <c r="CD244">
        <v>41.2</v>
      </c>
      <c r="CE244" s="1"/>
      <c r="CH244">
        <v>14.49</v>
      </c>
      <c r="CI244">
        <v>52.1</v>
      </c>
      <c r="CJ244" s="22">
        <v>36.613</v>
      </c>
      <c r="CK244" s="22">
        <v>36.901000000000003</v>
      </c>
      <c r="CL244" s="17">
        <v>70.3</v>
      </c>
      <c r="CM244" s="17">
        <v>80.7</v>
      </c>
      <c r="CN244" s="17">
        <v>69.900000000000006</v>
      </c>
      <c r="CO244" s="17">
        <v>67.3</v>
      </c>
      <c r="CP244" s="17">
        <v>69.400000000000006</v>
      </c>
      <c r="CQ244" s="7">
        <v>74.97</v>
      </c>
      <c r="CR244">
        <v>228.9</v>
      </c>
      <c r="CS244" s="17">
        <v>83</v>
      </c>
      <c r="CT244" s="22">
        <v>65.5</v>
      </c>
      <c r="CU244" s="22">
        <v>65.599999999999994</v>
      </c>
      <c r="CV244">
        <v>8.1199999999999992</v>
      </c>
      <c r="CW244">
        <v>6.06</v>
      </c>
      <c r="CX244" s="21">
        <v>5.9</v>
      </c>
      <c r="CY244" s="21">
        <v>8.8800000000000008</v>
      </c>
      <c r="CZ244" s="21">
        <v>9.6</v>
      </c>
      <c r="DA244" s="21">
        <v>7.81</v>
      </c>
      <c r="DB244" s="4">
        <v>7.7240000000000002</v>
      </c>
      <c r="DC244" s="4">
        <f t="shared" si="32"/>
        <v>0.71400000000000041</v>
      </c>
      <c r="DD244" s="21">
        <v>8.39</v>
      </c>
      <c r="DE244" s="21">
        <v>8.64</v>
      </c>
      <c r="DF244" s="21">
        <v>9.74</v>
      </c>
      <c r="DG244" s="21">
        <v>7.01</v>
      </c>
      <c r="DH244" s="21">
        <v>7.44</v>
      </c>
      <c r="DI244" s="21">
        <v>8.52</v>
      </c>
      <c r="DJ244" s="4">
        <f t="shared" si="38"/>
        <v>1.5099999999999998</v>
      </c>
      <c r="DK244" s="4">
        <f t="shared" si="33"/>
        <v>0.24000000000000021</v>
      </c>
      <c r="DL244" s="4">
        <f t="shared" si="34"/>
        <v>0.95999999999999908</v>
      </c>
      <c r="DM244" s="4">
        <f t="shared" si="39"/>
        <v>1.0999999999999996</v>
      </c>
      <c r="DN244" s="4">
        <f t="shared" si="35"/>
        <v>0.4300000000000006</v>
      </c>
      <c r="DO244" s="4">
        <f t="shared" si="36"/>
        <v>1.3800000000000008</v>
      </c>
      <c r="DP244" s="4">
        <f t="shared" si="37"/>
        <v>1.6300000000000008</v>
      </c>
      <c r="DQ244" s="14">
        <v>226.22579999999999</v>
      </c>
      <c r="DR244" s="14">
        <v>154.79390000000001</v>
      </c>
      <c r="DS244" s="2"/>
      <c r="DT244" s="22">
        <v>118.336</v>
      </c>
      <c r="DU244" s="17">
        <v>347.6</v>
      </c>
      <c r="DV244" s="17">
        <v>1324.1</v>
      </c>
      <c r="DW244" s="17">
        <v>847.4</v>
      </c>
      <c r="DX244" s="19">
        <v>36929</v>
      </c>
      <c r="DY244" s="14">
        <v>247.2705</v>
      </c>
      <c r="DZ244" s="14">
        <v>195.01339999999999</v>
      </c>
      <c r="EA244" s="22">
        <v>38.246000000000002</v>
      </c>
      <c r="EB244" s="14">
        <v>41.5351</v>
      </c>
      <c r="EC244" s="14">
        <v>288.80549999999999</v>
      </c>
      <c r="ED244">
        <v>97.19</v>
      </c>
      <c r="EE244">
        <v>831.71</v>
      </c>
      <c r="EF244">
        <v>16.226959999999998</v>
      </c>
      <c r="EG244" s="1"/>
      <c r="EI244" s="14">
        <v>96.182400000000001</v>
      </c>
      <c r="EJ244" s="1"/>
      <c r="EK244" s="14">
        <v>1.804</v>
      </c>
      <c r="EL244" s="14">
        <v>199.69550000000001</v>
      </c>
      <c r="EM244" s="14">
        <v>1.8949</v>
      </c>
      <c r="EN244" s="14">
        <v>1.1246</v>
      </c>
      <c r="EO244">
        <v>72</v>
      </c>
      <c r="EQ244">
        <v>0.64841899999999997</v>
      </c>
      <c r="ER244">
        <v>-0.25923200000000002</v>
      </c>
      <c r="ES244" s="40">
        <v>-9.6230580000000003</v>
      </c>
    </row>
    <row r="245" spans="1:149">
      <c r="A245" s="26">
        <v>28703</v>
      </c>
      <c r="B245" s="14">
        <v>50.521799999999999</v>
      </c>
      <c r="C245" s="14">
        <v>49.2639</v>
      </c>
      <c r="D245" s="14">
        <v>61.407400000000003</v>
      </c>
      <c r="E245" s="14">
        <v>50.441899999999997</v>
      </c>
      <c r="F245" s="14">
        <v>29.677399999999999</v>
      </c>
      <c r="G245" s="14">
        <v>71.984300000000005</v>
      </c>
      <c r="H245" s="17">
        <v>84.7</v>
      </c>
      <c r="I245" s="17">
        <v>85.5</v>
      </c>
      <c r="J245" s="14">
        <v>46.825299999999999</v>
      </c>
      <c r="K245">
        <v>46.172400000000003</v>
      </c>
      <c r="L245" s="14">
        <v>67.848100000000002</v>
      </c>
      <c r="M245">
        <v>33.027000000000001</v>
      </c>
      <c r="N245">
        <v>61.956299999999999</v>
      </c>
      <c r="O245" s="19">
        <v>19006</v>
      </c>
      <c r="P245" s="19">
        <v>87481</v>
      </c>
      <c r="Q245" s="19">
        <v>63107</v>
      </c>
      <c r="R245" s="19">
        <v>24374</v>
      </c>
      <c r="S245" s="19">
        <v>15891</v>
      </c>
      <c r="T245" s="19">
        <v>71590</v>
      </c>
      <c r="U245">
        <v>2902</v>
      </c>
      <c r="V245">
        <v>3475</v>
      </c>
      <c r="W245">
        <v>9514</v>
      </c>
      <c r="X245" s="19">
        <v>11839</v>
      </c>
      <c r="Y245" s="19">
        <v>7167</v>
      </c>
      <c r="Z245" s="19">
        <v>4420</v>
      </c>
      <c r="AA245" s="19">
        <v>6498</v>
      </c>
      <c r="AB245" s="19">
        <v>4633</v>
      </c>
      <c r="AC245" s="19">
        <v>2296</v>
      </c>
      <c r="AD245" s="19">
        <v>6459</v>
      </c>
      <c r="AE245" s="19">
        <v>948</v>
      </c>
      <c r="AF245" s="19">
        <v>7036</v>
      </c>
      <c r="AG245" s="19">
        <v>2532</v>
      </c>
      <c r="AH245" s="19">
        <v>17762</v>
      </c>
      <c r="AI245" s="17">
        <v>9951</v>
      </c>
      <c r="AJ245" s="17">
        <v>4313.8999999999996</v>
      </c>
      <c r="AK245" s="19">
        <v>96431</v>
      </c>
      <c r="AL245" s="19">
        <v>102511</v>
      </c>
      <c r="AM245">
        <v>63.2</v>
      </c>
      <c r="AN245">
        <v>5.9</v>
      </c>
      <c r="AO245" s="17">
        <f t="shared" si="29"/>
        <v>5.3213801445698508</v>
      </c>
      <c r="AP245" s="17">
        <f t="shared" si="30"/>
        <v>0.59700910146228214</v>
      </c>
      <c r="AQ245" s="17">
        <v>15.7</v>
      </c>
      <c r="AR245">
        <v>4.0999999999999996</v>
      </c>
      <c r="AS245">
        <v>6</v>
      </c>
      <c r="AT245">
        <v>2858</v>
      </c>
      <c r="AU245">
        <v>1967</v>
      </c>
      <c r="AV245" s="19">
        <f t="shared" si="31"/>
        <v>630</v>
      </c>
      <c r="AW245">
        <v>1242</v>
      </c>
      <c r="AX245">
        <v>612</v>
      </c>
      <c r="AY245">
        <v>2509</v>
      </c>
      <c r="AZ245">
        <v>1786</v>
      </c>
      <c r="BA245">
        <v>849</v>
      </c>
      <c r="BB245">
        <v>913</v>
      </c>
      <c r="BC245">
        <v>3603</v>
      </c>
      <c r="BD245" s="17">
        <v>40.5</v>
      </c>
      <c r="BE245" s="17">
        <v>35.799999999999997</v>
      </c>
      <c r="BF245" s="17">
        <v>3.5</v>
      </c>
      <c r="BG245" s="7">
        <v>98</v>
      </c>
      <c r="BH245" s="19">
        <v>1981</v>
      </c>
      <c r="BI245" s="19">
        <v>465</v>
      </c>
      <c r="BJ245" s="19">
        <v>424</v>
      </c>
      <c r="BK245" s="19">
        <v>198</v>
      </c>
      <c r="BL245" s="19">
        <v>847</v>
      </c>
      <c r="BM245" s="19">
        <v>512</v>
      </c>
      <c r="BN245" s="19">
        <v>1691</v>
      </c>
      <c r="BO245">
        <v>86.94</v>
      </c>
      <c r="BP245">
        <v>118562</v>
      </c>
      <c r="BQ245">
        <v>103700</v>
      </c>
      <c r="BR245">
        <v>365299</v>
      </c>
      <c r="BS245" s="17">
        <v>60.6</v>
      </c>
      <c r="BT245">
        <v>29979</v>
      </c>
      <c r="BU245">
        <v>653.19000000000005</v>
      </c>
      <c r="BV245" s="17">
        <v>55.4</v>
      </c>
      <c r="BW245">
        <v>1180424</v>
      </c>
      <c r="BX245">
        <v>1157102.691255</v>
      </c>
      <c r="BY245" s="17">
        <v>61.3</v>
      </c>
      <c r="BZ245">
        <v>508155</v>
      </c>
      <c r="CA245">
        <v>135676</v>
      </c>
      <c r="CB245" s="17">
        <v>71.8</v>
      </c>
      <c r="CC245">
        <v>36.799999999999997</v>
      </c>
      <c r="CD245">
        <v>41.3</v>
      </c>
      <c r="CE245" s="1"/>
      <c r="CH245">
        <v>14.46</v>
      </c>
      <c r="CI245">
        <v>52.8</v>
      </c>
      <c r="CJ245" s="22">
        <v>36.798000000000002</v>
      </c>
      <c r="CK245" s="22">
        <v>37.1</v>
      </c>
      <c r="CL245" s="17">
        <v>70.400000000000006</v>
      </c>
      <c r="CM245" s="17">
        <v>80</v>
      </c>
      <c r="CN245" s="17">
        <v>69.900000000000006</v>
      </c>
      <c r="CO245" s="17">
        <v>67.7</v>
      </c>
      <c r="CP245" s="17">
        <v>69.900000000000006</v>
      </c>
      <c r="CQ245" s="7">
        <v>76.58</v>
      </c>
      <c r="CR245">
        <v>236.2</v>
      </c>
      <c r="CS245" s="17">
        <v>85.4</v>
      </c>
      <c r="CT245" s="22">
        <v>65.900000000000006</v>
      </c>
      <c r="CU245" s="22">
        <v>66.099999999999994</v>
      </c>
      <c r="CV245">
        <v>8.18</v>
      </c>
      <c r="CW245">
        <v>6.09</v>
      </c>
      <c r="CX245" s="21">
        <v>5.93</v>
      </c>
      <c r="CY245" s="21">
        <v>8.69</v>
      </c>
      <c r="CZ245" s="21">
        <v>9.48</v>
      </c>
      <c r="DA245" s="21">
        <v>8.0399999999999991</v>
      </c>
      <c r="DB245" s="4">
        <v>7.7039999999999997</v>
      </c>
      <c r="DC245" s="4">
        <f t="shared" si="32"/>
        <v>0.62399999999999967</v>
      </c>
      <c r="DD245" s="21">
        <v>8.31</v>
      </c>
      <c r="DE245" s="21">
        <v>8.41</v>
      </c>
      <c r="DF245" s="21">
        <v>9.7899999999999991</v>
      </c>
      <c r="DG245" s="21">
        <v>7.08</v>
      </c>
      <c r="DH245" s="21">
        <v>7.37</v>
      </c>
      <c r="DI245" s="21">
        <v>8.48</v>
      </c>
      <c r="DJ245" s="4">
        <f t="shared" si="38"/>
        <v>1.4000000000000004</v>
      </c>
      <c r="DK245" s="4">
        <f t="shared" si="33"/>
        <v>0.27999999999999936</v>
      </c>
      <c r="DL245" s="4">
        <f t="shared" si="34"/>
        <v>1.0700000000000003</v>
      </c>
      <c r="DM245" s="4">
        <f t="shared" si="39"/>
        <v>1.379999999999999</v>
      </c>
      <c r="DN245" s="4">
        <f t="shared" si="35"/>
        <v>0.29000000000000004</v>
      </c>
      <c r="DO245" s="4">
        <f t="shared" si="36"/>
        <v>1.2300000000000004</v>
      </c>
      <c r="DP245" s="4">
        <f t="shared" si="37"/>
        <v>1.33</v>
      </c>
      <c r="DQ245" s="14">
        <v>228.3623</v>
      </c>
      <c r="DR245" s="14">
        <v>158.05940000000001</v>
      </c>
      <c r="DS245" s="2"/>
      <c r="DT245" s="22">
        <v>118.7</v>
      </c>
      <c r="DU245" s="17">
        <v>349.6</v>
      </c>
      <c r="DV245" s="17">
        <v>1333.5</v>
      </c>
      <c r="DW245" s="17">
        <v>850.2</v>
      </c>
      <c r="DX245" s="19">
        <v>36432</v>
      </c>
      <c r="DY245" s="14">
        <v>250.3313</v>
      </c>
      <c r="DZ245" s="14">
        <v>198.3252</v>
      </c>
      <c r="EA245" s="22">
        <v>37.570999999999998</v>
      </c>
      <c r="EB245" s="14">
        <v>42.481900000000003</v>
      </c>
      <c r="EC245" s="14">
        <v>292.81310000000002</v>
      </c>
      <c r="ED245">
        <v>103.92</v>
      </c>
      <c r="EE245">
        <v>887.93</v>
      </c>
      <c r="EF245">
        <v>17.268630000000002</v>
      </c>
      <c r="EG245" s="1"/>
      <c r="EI245" s="14">
        <v>94.037300000000002</v>
      </c>
      <c r="EJ245" s="1"/>
      <c r="EK245" s="14">
        <v>1.6672</v>
      </c>
      <c r="EL245" s="14">
        <v>188.70959999999999</v>
      </c>
      <c r="EM245" s="14">
        <v>1.9406000000000001</v>
      </c>
      <c r="EN245" s="14">
        <v>1.1404000000000001</v>
      </c>
      <c r="EO245">
        <v>67</v>
      </c>
      <c r="EQ245">
        <v>0.61389899999999997</v>
      </c>
      <c r="ER245">
        <v>-0.30658099999999999</v>
      </c>
      <c r="ES245" s="40">
        <v>-10.014675</v>
      </c>
    </row>
    <row r="246" spans="1:149">
      <c r="A246" s="26">
        <v>28734</v>
      </c>
      <c r="B246" s="14">
        <v>50.663600000000002</v>
      </c>
      <c r="C246" s="14">
        <v>49.482199999999999</v>
      </c>
      <c r="D246" s="14">
        <v>61.529600000000002</v>
      </c>
      <c r="E246" s="14">
        <v>50.517299999999999</v>
      </c>
      <c r="F246" s="14">
        <v>29.9024</v>
      </c>
      <c r="G246" s="14">
        <v>72.492199999999997</v>
      </c>
      <c r="H246" s="17">
        <v>84.9</v>
      </c>
      <c r="I246" s="17">
        <v>85.5</v>
      </c>
      <c r="J246" s="14">
        <v>46.54</v>
      </c>
      <c r="K246">
        <v>45.347499999999997</v>
      </c>
      <c r="L246" s="14">
        <v>68.231499999999997</v>
      </c>
      <c r="M246">
        <v>33.305</v>
      </c>
      <c r="N246">
        <v>63.421100000000003</v>
      </c>
      <c r="O246" s="19">
        <v>19068</v>
      </c>
      <c r="P246" s="19">
        <v>87618</v>
      </c>
      <c r="Q246" s="19">
        <v>63174</v>
      </c>
      <c r="R246" s="19">
        <v>24444</v>
      </c>
      <c r="S246" s="19">
        <v>15819</v>
      </c>
      <c r="T246" s="19">
        <v>71799</v>
      </c>
      <c r="U246">
        <v>2908</v>
      </c>
      <c r="V246">
        <v>3484</v>
      </c>
      <c r="W246">
        <v>9427</v>
      </c>
      <c r="X246" s="19">
        <v>11901</v>
      </c>
      <c r="Y246" s="19">
        <v>7167</v>
      </c>
      <c r="Z246" s="19">
        <v>4424</v>
      </c>
      <c r="AA246" s="19">
        <v>6514</v>
      </c>
      <c r="AB246" s="19">
        <v>4650</v>
      </c>
      <c r="AC246" s="19">
        <v>2301</v>
      </c>
      <c r="AD246" s="19">
        <v>6477</v>
      </c>
      <c r="AE246" s="19">
        <v>952</v>
      </c>
      <c r="AF246" s="19">
        <v>7057</v>
      </c>
      <c r="AG246" s="19">
        <v>2538</v>
      </c>
      <c r="AH246" s="19">
        <v>17818</v>
      </c>
      <c r="AI246" s="17">
        <v>9978.1</v>
      </c>
      <c r="AJ246" s="17">
        <v>4328.2</v>
      </c>
      <c r="AK246" s="19">
        <v>96670</v>
      </c>
      <c r="AL246" s="19">
        <v>102795</v>
      </c>
      <c r="AM246">
        <v>63.3</v>
      </c>
      <c r="AN246">
        <v>6</v>
      </c>
      <c r="AO246" s="17">
        <f t="shared" si="29"/>
        <v>5.359210078311202</v>
      </c>
      <c r="AP246" s="17">
        <f t="shared" si="30"/>
        <v>0.60703341602218008</v>
      </c>
      <c r="AQ246" s="17">
        <v>16.399999999999999</v>
      </c>
      <c r="AR246">
        <v>4.0999999999999996</v>
      </c>
      <c r="AS246">
        <v>6</v>
      </c>
      <c r="AT246">
        <v>2941</v>
      </c>
      <c r="AU246">
        <v>1884</v>
      </c>
      <c r="AV246" s="19">
        <f t="shared" si="31"/>
        <v>684</v>
      </c>
      <c r="AW246">
        <v>1308</v>
      </c>
      <c r="AX246">
        <v>624</v>
      </c>
      <c r="AY246">
        <v>2417</v>
      </c>
      <c r="AZ246">
        <v>1985</v>
      </c>
      <c r="BA246">
        <v>886</v>
      </c>
      <c r="BB246">
        <v>838</v>
      </c>
      <c r="BC246">
        <v>3566</v>
      </c>
      <c r="BD246" s="17">
        <v>40.5</v>
      </c>
      <c r="BE246" s="17">
        <v>35.799999999999997</v>
      </c>
      <c r="BF246" s="17">
        <v>3.7</v>
      </c>
      <c r="BG246" s="7">
        <v>99</v>
      </c>
      <c r="BH246" s="19">
        <v>2094</v>
      </c>
      <c r="BI246" s="19">
        <v>425</v>
      </c>
      <c r="BJ246" s="19">
        <v>538</v>
      </c>
      <c r="BK246" s="19">
        <v>186</v>
      </c>
      <c r="BL246" s="19">
        <v>838</v>
      </c>
      <c r="BM246" s="19">
        <v>532</v>
      </c>
      <c r="BN246" s="19">
        <v>1751</v>
      </c>
      <c r="BO246">
        <v>88.19</v>
      </c>
      <c r="BP246">
        <v>120576</v>
      </c>
      <c r="BQ246">
        <v>102822</v>
      </c>
      <c r="BR246">
        <v>372005</v>
      </c>
      <c r="BS246" s="17">
        <v>60</v>
      </c>
      <c r="BT246">
        <v>31194</v>
      </c>
      <c r="BU246">
        <v>654.72</v>
      </c>
      <c r="BV246" s="17">
        <v>54.5</v>
      </c>
      <c r="BW246">
        <v>1215842</v>
      </c>
      <c r="BX246">
        <v>1170208.1699069999</v>
      </c>
      <c r="BY246" s="17">
        <v>61.3</v>
      </c>
      <c r="BZ246">
        <v>506996</v>
      </c>
      <c r="CA246">
        <v>135649</v>
      </c>
      <c r="CB246" s="17">
        <v>72.099999999999994</v>
      </c>
      <c r="CC246">
        <v>37.700000000000003</v>
      </c>
      <c r="CD246">
        <v>41.7</v>
      </c>
      <c r="CE246" s="1"/>
      <c r="CH246">
        <v>14.53</v>
      </c>
      <c r="CI246">
        <v>53.2</v>
      </c>
      <c r="CJ246" s="22">
        <v>37.008000000000003</v>
      </c>
      <c r="CK246" s="22">
        <v>37.313000000000002</v>
      </c>
      <c r="CL246" s="17">
        <v>71.099999999999994</v>
      </c>
      <c r="CM246" s="17">
        <v>80.8</v>
      </c>
      <c r="CN246" s="17">
        <v>70.599999999999994</v>
      </c>
      <c r="CO246" s="17">
        <v>68</v>
      </c>
      <c r="CP246" s="17">
        <v>70.5</v>
      </c>
      <c r="CQ246" s="7">
        <v>77.91</v>
      </c>
      <c r="CR246">
        <v>243</v>
      </c>
      <c r="CS246" s="17">
        <v>86.8</v>
      </c>
      <c r="CT246" s="22">
        <v>66.5</v>
      </c>
      <c r="CU246" s="22">
        <v>66.7</v>
      </c>
      <c r="CV246">
        <v>8.24</v>
      </c>
      <c r="CW246">
        <v>6.15</v>
      </c>
      <c r="CX246" s="21">
        <v>5.97</v>
      </c>
      <c r="CY246" s="21">
        <v>8.69</v>
      </c>
      <c r="CZ246" s="21">
        <v>9.42</v>
      </c>
      <c r="DA246" s="21">
        <v>8.4499999999999993</v>
      </c>
      <c r="DB246" s="4">
        <v>8.2639999999999993</v>
      </c>
      <c r="DC246" s="4">
        <f t="shared" si="32"/>
        <v>0.4139999999999997</v>
      </c>
      <c r="DD246" s="21">
        <v>8.64</v>
      </c>
      <c r="DE246" s="21">
        <v>8.42</v>
      </c>
      <c r="DF246" s="21">
        <v>9.76</v>
      </c>
      <c r="DG246" s="21">
        <v>7.85</v>
      </c>
      <c r="DH246" s="21">
        <v>7.99</v>
      </c>
      <c r="DI246" s="21">
        <v>9.1199999999999992</v>
      </c>
      <c r="DJ246" s="4">
        <f t="shared" si="38"/>
        <v>1.2699999999999996</v>
      </c>
      <c r="DK246" s="4">
        <f t="shared" si="33"/>
        <v>0.26999999999999957</v>
      </c>
      <c r="DL246" s="4">
        <f t="shared" si="34"/>
        <v>1</v>
      </c>
      <c r="DM246" s="4">
        <f t="shared" si="39"/>
        <v>1.3399999999999999</v>
      </c>
      <c r="DN246" s="4">
        <f t="shared" si="35"/>
        <v>0.14000000000000057</v>
      </c>
      <c r="DO246" s="4">
        <f t="shared" si="36"/>
        <v>0.79000000000000092</v>
      </c>
      <c r="DP246" s="4">
        <f t="shared" si="37"/>
        <v>0.57000000000000028</v>
      </c>
      <c r="DQ246" s="14">
        <v>230.50110000000001</v>
      </c>
      <c r="DR246" s="14">
        <v>159.5009</v>
      </c>
      <c r="DS246" s="2"/>
      <c r="DT246" s="22">
        <v>119.661</v>
      </c>
      <c r="DU246" s="17">
        <v>352.2</v>
      </c>
      <c r="DV246" s="17">
        <v>1345</v>
      </c>
      <c r="DW246" s="17">
        <v>854.3</v>
      </c>
      <c r="DX246" s="19">
        <v>36746</v>
      </c>
      <c r="DY246" s="14">
        <v>252.66909999999999</v>
      </c>
      <c r="DZ246" s="14">
        <v>201.09899999999999</v>
      </c>
      <c r="EA246" s="22">
        <v>37.805999999999997</v>
      </c>
      <c r="EB246" s="14">
        <v>43.510399999999997</v>
      </c>
      <c r="EC246" s="14">
        <v>296.17939999999999</v>
      </c>
      <c r="ED246">
        <v>103.86</v>
      </c>
      <c r="EE246">
        <v>878.64</v>
      </c>
      <c r="EF246">
        <v>17.778179999999999</v>
      </c>
      <c r="EG246" s="1"/>
      <c r="EI246" s="14">
        <v>94.244600000000005</v>
      </c>
      <c r="EJ246" s="1"/>
      <c r="EK246" s="14">
        <v>1.5697000000000001</v>
      </c>
      <c r="EL246" s="14">
        <v>189.9195</v>
      </c>
      <c r="EM246" s="14">
        <v>1.9595</v>
      </c>
      <c r="EN246" s="14">
        <v>1.1664000000000001</v>
      </c>
      <c r="EO246">
        <v>69.8</v>
      </c>
      <c r="EQ246">
        <v>0.66534499999999996</v>
      </c>
      <c r="ER246">
        <v>-0.238565</v>
      </c>
      <c r="ES246" s="40">
        <v>-1.2413776999999999</v>
      </c>
    </row>
    <row r="247" spans="1:149">
      <c r="A247" s="26">
        <v>28764</v>
      </c>
      <c r="B247" s="14">
        <v>51.072800000000001</v>
      </c>
      <c r="C247" s="14">
        <v>49.7699</v>
      </c>
      <c r="D247" s="14">
        <v>61.477899999999998</v>
      </c>
      <c r="E247" s="14">
        <v>51.032499999999999</v>
      </c>
      <c r="F247" s="14">
        <v>30.255099999999999</v>
      </c>
      <c r="G247" s="14">
        <v>72.675200000000004</v>
      </c>
      <c r="H247" s="17">
        <v>85.2</v>
      </c>
      <c r="I247" s="17">
        <v>86</v>
      </c>
      <c r="J247" s="14">
        <v>46.708300000000001</v>
      </c>
      <c r="K247">
        <v>45.851399999999998</v>
      </c>
      <c r="L247" s="14">
        <v>68.0411</v>
      </c>
      <c r="M247">
        <v>33.8598</v>
      </c>
      <c r="N247">
        <v>63.788899999999998</v>
      </c>
      <c r="O247" s="19">
        <v>19142</v>
      </c>
      <c r="P247" s="19">
        <v>87954</v>
      </c>
      <c r="Q247" s="19">
        <v>63406</v>
      </c>
      <c r="R247" s="19">
        <v>24548</v>
      </c>
      <c r="S247" s="19">
        <v>15858</v>
      </c>
      <c r="T247" s="19">
        <v>72096</v>
      </c>
      <c r="U247">
        <v>2915</v>
      </c>
      <c r="V247">
        <v>3488</v>
      </c>
      <c r="W247">
        <v>9455</v>
      </c>
      <c r="X247" s="19">
        <v>11966</v>
      </c>
      <c r="Y247" s="19">
        <v>7176</v>
      </c>
      <c r="Z247" s="19">
        <v>4447</v>
      </c>
      <c r="AA247" s="19">
        <v>6525</v>
      </c>
      <c r="AB247" s="19">
        <v>4665</v>
      </c>
      <c r="AC247" s="19">
        <v>2316</v>
      </c>
      <c r="AD247" s="19">
        <v>6502</v>
      </c>
      <c r="AE247" s="19">
        <v>959</v>
      </c>
      <c r="AF247" s="19">
        <v>7078</v>
      </c>
      <c r="AG247" s="19">
        <v>2543</v>
      </c>
      <c r="AH247" s="19">
        <v>17919</v>
      </c>
      <c r="AI247" s="17">
        <v>10019.9</v>
      </c>
      <c r="AJ247" s="17">
        <v>4354.8</v>
      </c>
      <c r="AK247" s="19">
        <v>97133</v>
      </c>
      <c r="AL247" s="19">
        <v>103080</v>
      </c>
      <c r="AM247">
        <v>63.3</v>
      </c>
      <c r="AN247">
        <v>5.8</v>
      </c>
      <c r="AO247" s="17">
        <f t="shared" si="29"/>
        <v>5.1823826154443147</v>
      </c>
      <c r="AP247" s="17">
        <f t="shared" si="30"/>
        <v>0.57819169577027552</v>
      </c>
      <c r="AQ247" s="17">
        <v>16.100000000000001</v>
      </c>
      <c r="AR247">
        <v>4.0999999999999996</v>
      </c>
      <c r="AS247">
        <v>5.6</v>
      </c>
      <c r="AT247">
        <v>2786</v>
      </c>
      <c r="AU247">
        <v>1833</v>
      </c>
      <c r="AV247" s="19">
        <f t="shared" si="31"/>
        <v>723</v>
      </c>
      <c r="AW247">
        <v>1319</v>
      </c>
      <c r="AX247">
        <v>596</v>
      </c>
      <c r="AY247">
        <v>2500</v>
      </c>
      <c r="AZ247">
        <v>1746</v>
      </c>
      <c r="BA247">
        <v>844</v>
      </c>
      <c r="BB247">
        <v>849</v>
      </c>
      <c r="BC247">
        <v>3510</v>
      </c>
      <c r="BD247" s="17">
        <v>40.5</v>
      </c>
      <c r="BE247" s="17">
        <v>35.799999999999997</v>
      </c>
      <c r="BF247" s="17">
        <v>3.7</v>
      </c>
      <c r="BG247" s="7">
        <v>103</v>
      </c>
      <c r="BH247" s="19">
        <v>2044</v>
      </c>
      <c r="BI247" s="19">
        <v>463</v>
      </c>
      <c r="BJ247" s="19">
        <v>409</v>
      </c>
      <c r="BK247" s="19">
        <v>229</v>
      </c>
      <c r="BL247" s="19">
        <v>761</v>
      </c>
      <c r="BM247" s="19">
        <v>645</v>
      </c>
      <c r="BN247" s="19">
        <v>1781</v>
      </c>
      <c r="BO247">
        <v>81.459999999999994</v>
      </c>
      <c r="BP247">
        <v>124176</v>
      </c>
      <c r="BQ247">
        <v>104120</v>
      </c>
      <c r="BR247">
        <v>381222</v>
      </c>
      <c r="BS247" s="17">
        <v>64.7</v>
      </c>
      <c r="BT247">
        <v>34233</v>
      </c>
      <c r="BU247">
        <v>658.32</v>
      </c>
      <c r="BV247" s="17">
        <v>56.1</v>
      </c>
      <c r="BW247">
        <v>1228176</v>
      </c>
      <c r="BX247">
        <v>1177488.526968</v>
      </c>
      <c r="BY247" s="17">
        <v>58.8</v>
      </c>
      <c r="BZ247">
        <v>511519</v>
      </c>
      <c r="CA247">
        <v>136984</v>
      </c>
      <c r="CB247" s="17">
        <v>72.7</v>
      </c>
      <c r="CC247">
        <v>37.799999999999997</v>
      </c>
      <c r="CD247">
        <v>41.9</v>
      </c>
      <c r="CE247" s="1"/>
      <c r="CH247">
        <v>14.63</v>
      </c>
      <c r="CI247">
        <v>53.3</v>
      </c>
      <c r="CJ247" s="22">
        <v>37.302</v>
      </c>
      <c r="CK247" s="22">
        <v>37.587000000000003</v>
      </c>
      <c r="CL247" s="17">
        <v>71.400000000000006</v>
      </c>
      <c r="CM247" s="17">
        <v>82.2</v>
      </c>
      <c r="CN247" s="17">
        <v>71</v>
      </c>
      <c r="CO247" s="17">
        <v>68.7</v>
      </c>
      <c r="CP247" s="17">
        <v>71.3</v>
      </c>
      <c r="CQ247" s="7">
        <v>79.959999999999994</v>
      </c>
      <c r="CR247">
        <v>251</v>
      </c>
      <c r="CS247" s="17">
        <v>86.8</v>
      </c>
      <c r="CT247" s="22">
        <v>67.099999999999994</v>
      </c>
      <c r="CU247" s="22">
        <v>67.2</v>
      </c>
      <c r="CV247">
        <v>8.26</v>
      </c>
      <c r="CW247">
        <v>6.2</v>
      </c>
      <c r="CX247" s="21">
        <v>6.03</v>
      </c>
      <c r="CY247" s="21">
        <v>8.89</v>
      </c>
      <c r="CZ247" s="21">
        <v>9.59</v>
      </c>
      <c r="DA247" s="21">
        <v>8.9600000000000009</v>
      </c>
      <c r="DB247" s="4">
        <v>8.8539999999999992</v>
      </c>
      <c r="DC247" s="4">
        <f t="shared" si="32"/>
        <v>0.86399999999999899</v>
      </c>
      <c r="DD247" s="21">
        <v>9.14</v>
      </c>
      <c r="DE247" s="21">
        <v>8.64</v>
      </c>
      <c r="DF247" s="21">
        <v>9.86</v>
      </c>
      <c r="DG247" s="21">
        <v>7.99</v>
      </c>
      <c r="DH247" s="21">
        <v>8.5500000000000007</v>
      </c>
      <c r="DI247" s="21">
        <v>10.119999999999999</v>
      </c>
      <c r="DJ247" s="4">
        <f t="shared" si="38"/>
        <v>2.129999999999999</v>
      </c>
      <c r="DK247" s="4">
        <f t="shared" si="33"/>
        <v>0.25</v>
      </c>
      <c r="DL247" s="4">
        <f t="shared" si="34"/>
        <v>0.94999999999999929</v>
      </c>
      <c r="DM247" s="4">
        <f t="shared" si="39"/>
        <v>1.2199999999999989</v>
      </c>
      <c r="DN247" s="4">
        <f t="shared" si="35"/>
        <v>0.5600000000000005</v>
      </c>
      <c r="DO247" s="4">
        <f t="shared" si="36"/>
        <v>1.1500000000000004</v>
      </c>
      <c r="DP247" s="4">
        <f t="shared" si="37"/>
        <v>0.65000000000000036</v>
      </c>
      <c r="DQ247" s="14">
        <v>232.92490000000001</v>
      </c>
      <c r="DR247" s="14">
        <v>162.44630000000001</v>
      </c>
      <c r="DS247" s="2"/>
      <c r="DT247" s="22">
        <v>120.706</v>
      </c>
      <c r="DU247" s="17">
        <v>353.3</v>
      </c>
      <c r="DV247" s="17">
        <v>1352.3</v>
      </c>
      <c r="DW247" s="17">
        <v>854.3</v>
      </c>
      <c r="DX247" s="19">
        <v>37099</v>
      </c>
      <c r="DY247" s="14">
        <v>254.3674</v>
      </c>
      <c r="DZ247" s="14">
        <v>204.51509999999999</v>
      </c>
      <c r="EA247" s="22">
        <v>38.375999999999998</v>
      </c>
      <c r="EB247" s="14">
        <v>44.445099999999996</v>
      </c>
      <c r="EC247" s="14">
        <v>298.8125</v>
      </c>
      <c r="ED247">
        <v>100.58</v>
      </c>
      <c r="EE247">
        <v>857.69</v>
      </c>
      <c r="EF247">
        <v>21.023540000000001</v>
      </c>
      <c r="EG247" s="1"/>
      <c r="EI247" s="14">
        <v>92.024299999999997</v>
      </c>
      <c r="EJ247" s="1"/>
      <c r="EK247" s="14">
        <v>1.5365</v>
      </c>
      <c r="EL247" s="14">
        <v>183.631</v>
      </c>
      <c r="EM247" s="14">
        <v>2.0074999999999998</v>
      </c>
      <c r="EN247" s="14">
        <v>1.1828000000000001</v>
      </c>
      <c r="EO247">
        <v>71.7</v>
      </c>
      <c r="EQ247">
        <v>0.57808000000000004</v>
      </c>
      <c r="ER247">
        <v>-0.45705899999999999</v>
      </c>
      <c r="ES247" s="40">
        <v>-4.2442717999999999</v>
      </c>
    </row>
    <row r="248" spans="1:149">
      <c r="A248" s="26">
        <v>28795</v>
      </c>
      <c r="B248" s="14">
        <v>51.445</v>
      </c>
      <c r="C248" s="14">
        <v>50.102899999999998</v>
      </c>
      <c r="D248" s="14">
        <v>61.64</v>
      </c>
      <c r="E248" s="14">
        <v>51.4529</v>
      </c>
      <c r="F248" s="14">
        <v>30.6145</v>
      </c>
      <c r="G248" s="14">
        <v>73.125600000000006</v>
      </c>
      <c r="H248" s="17">
        <v>85.8</v>
      </c>
      <c r="I248" s="17">
        <v>86.4</v>
      </c>
      <c r="J248" s="14">
        <v>46.847200000000001</v>
      </c>
      <c r="K248">
        <v>46.527999999999999</v>
      </c>
      <c r="L248" s="14">
        <v>68.212199999999996</v>
      </c>
      <c r="M248">
        <v>34.307099999999998</v>
      </c>
      <c r="N248">
        <v>63.468600000000002</v>
      </c>
      <c r="O248" s="19">
        <v>19257</v>
      </c>
      <c r="P248" s="19">
        <v>88391</v>
      </c>
      <c r="Q248" s="19">
        <v>63713</v>
      </c>
      <c r="R248" s="19">
        <v>24678</v>
      </c>
      <c r="S248" s="19">
        <v>15894</v>
      </c>
      <c r="T248" s="19">
        <v>72497</v>
      </c>
      <c r="U248">
        <v>2919</v>
      </c>
      <c r="V248">
        <v>3494</v>
      </c>
      <c r="W248">
        <v>9481</v>
      </c>
      <c r="X248" s="19">
        <v>12051</v>
      </c>
      <c r="Y248" s="19">
        <v>7206</v>
      </c>
      <c r="Z248" s="19">
        <v>4453</v>
      </c>
      <c r="AA248" s="19">
        <v>6567</v>
      </c>
      <c r="AB248" s="19">
        <v>4697</v>
      </c>
      <c r="AC248" s="19">
        <v>2332</v>
      </c>
      <c r="AD248" s="19">
        <v>6532</v>
      </c>
      <c r="AE248" s="19">
        <v>968</v>
      </c>
      <c r="AF248" s="19">
        <v>7120</v>
      </c>
      <c r="AG248" s="19">
        <v>2559</v>
      </c>
      <c r="AH248" s="19">
        <v>18012</v>
      </c>
      <c r="AI248" s="17">
        <v>10066.1</v>
      </c>
      <c r="AJ248" s="17">
        <v>4375.6000000000004</v>
      </c>
      <c r="AK248" s="19">
        <v>97485</v>
      </c>
      <c r="AL248" s="19">
        <v>103562</v>
      </c>
      <c r="AM248">
        <v>63.5</v>
      </c>
      <c r="AN248">
        <v>5.9</v>
      </c>
      <c r="AO248" s="17">
        <f t="shared" si="29"/>
        <v>5.3040690600799518</v>
      </c>
      <c r="AP248" s="17">
        <f t="shared" si="30"/>
        <v>0.51466754214866461</v>
      </c>
      <c r="AQ248" s="17">
        <v>16.3</v>
      </c>
      <c r="AR248">
        <v>4</v>
      </c>
      <c r="AS248">
        <v>5.9</v>
      </c>
      <c r="AT248">
        <v>2903</v>
      </c>
      <c r="AU248">
        <v>1881</v>
      </c>
      <c r="AV248" s="19">
        <f t="shared" si="31"/>
        <v>709</v>
      </c>
      <c r="AW248">
        <v>1242</v>
      </c>
      <c r="AX248">
        <v>533</v>
      </c>
      <c r="AY248">
        <v>2454</v>
      </c>
      <c r="AZ248">
        <v>1847</v>
      </c>
      <c r="BA248">
        <v>848</v>
      </c>
      <c r="BB248">
        <v>892</v>
      </c>
      <c r="BC248">
        <v>3428</v>
      </c>
      <c r="BD248" s="17">
        <v>40.6</v>
      </c>
      <c r="BE248" s="17">
        <v>35.700000000000003</v>
      </c>
      <c r="BF248" s="17">
        <v>3.7</v>
      </c>
      <c r="BG248" s="7">
        <v>102</v>
      </c>
      <c r="BH248" s="19">
        <v>1630</v>
      </c>
      <c r="BI248" s="19">
        <v>410</v>
      </c>
      <c r="BJ248" s="19">
        <v>237</v>
      </c>
      <c r="BK248" s="19">
        <v>227</v>
      </c>
      <c r="BL248" s="19">
        <v>734</v>
      </c>
      <c r="BM248" s="19">
        <v>432</v>
      </c>
      <c r="BN248" s="19">
        <v>1795</v>
      </c>
      <c r="BO248">
        <v>85.81</v>
      </c>
      <c r="BP248">
        <v>123499</v>
      </c>
      <c r="BQ248">
        <v>104720</v>
      </c>
      <c r="BR248">
        <v>388857</v>
      </c>
      <c r="BS248" s="17">
        <v>64.5</v>
      </c>
      <c r="BT248">
        <v>31255</v>
      </c>
      <c r="BU248">
        <v>662.56</v>
      </c>
      <c r="BV248" s="17">
        <v>56.7</v>
      </c>
      <c r="BW248">
        <v>1232283</v>
      </c>
      <c r="BX248">
        <v>1177597.6710649999</v>
      </c>
      <c r="BY248" s="17">
        <v>61.9</v>
      </c>
      <c r="BZ248">
        <v>513735</v>
      </c>
      <c r="CA248">
        <v>138157</v>
      </c>
      <c r="CB248" s="17">
        <v>73.8</v>
      </c>
      <c r="CC248">
        <v>38.5</v>
      </c>
      <c r="CD248">
        <v>42.3</v>
      </c>
      <c r="CE248" s="1"/>
      <c r="CH248">
        <v>14.74</v>
      </c>
      <c r="CI248">
        <v>53.8</v>
      </c>
      <c r="CJ248" s="22">
        <v>37.514000000000003</v>
      </c>
      <c r="CK248" s="22">
        <v>37.789000000000001</v>
      </c>
      <c r="CL248" s="17">
        <v>72</v>
      </c>
      <c r="CM248" s="17">
        <v>82.4</v>
      </c>
      <c r="CN248" s="17">
        <v>71.5</v>
      </c>
      <c r="CO248" s="17">
        <v>69.2</v>
      </c>
      <c r="CP248" s="17">
        <v>71.900000000000006</v>
      </c>
      <c r="CQ248" s="7">
        <v>81.489999999999995</v>
      </c>
      <c r="CR248">
        <v>252.2</v>
      </c>
      <c r="CS248" s="17">
        <v>84.1</v>
      </c>
      <c r="CT248" s="22">
        <v>67.5</v>
      </c>
      <c r="CU248" s="22">
        <v>67.599999999999994</v>
      </c>
      <c r="CV248">
        <v>8.31</v>
      </c>
      <c r="CW248">
        <v>6.26</v>
      </c>
      <c r="CX248" s="21">
        <v>6.06</v>
      </c>
      <c r="CY248" s="21">
        <v>9.0299999999999994</v>
      </c>
      <c r="CZ248" s="21">
        <v>9.83</v>
      </c>
      <c r="DA248" s="21">
        <v>9.76</v>
      </c>
      <c r="DB248" s="4">
        <v>10.013999999999999</v>
      </c>
      <c r="DC248" s="4">
        <f t="shared" si="32"/>
        <v>1.3739999999999988</v>
      </c>
      <c r="DD248" s="21">
        <v>10.01</v>
      </c>
      <c r="DE248" s="21">
        <v>8.81</v>
      </c>
      <c r="DF248" s="21">
        <v>10.11</v>
      </c>
      <c r="DG248" s="21">
        <v>8.64</v>
      </c>
      <c r="DH248" s="21">
        <v>9.24</v>
      </c>
      <c r="DI248" s="21">
        <v>11.51</v>
      </c>
      <c r="DJ248" s="4">
        <f t="shared" si="38"/>
        <v>2.8699999999999992</v>
      </c>
      <c r="DK248" s="4">
        <f t="shared" si="33"/>
        <v>0.21999999999999886</v>
      </c>
      <c r="DL248" s="4">
        <f t="shared" si="34"/>
        <v>1.0199999999999996</v>
      </c>
      <c r="DM248" s="4">
        <f t="shared" si="39"/>
        <v>1.2999999999999989</v>
      </c>
      <c r="DN248" s="4">
        <f t="shared" si="35"/>
        <v>0.59999999999999964</v>
      </c>
      <c r="DO248" s="4">
        <f t="shared" si="36"/>
        <v>1.3699999999999992</v>
      </c>
      <c r="DP248" s="4">
        <f t="shared" si="37"/>
        <v>0.16999999999999993</v>
      </c>
      <c r="DQ248" s="14">
        <v>235.80619999999999</v>
      </c>
      <c r="DR248" s="14">
        <v>163.65610000000001</v>
      </c>
      <c r="DS248" s="2"/>
      <c r="DT248" s="22">
        <v>121.34</v>
      </c>
      <c r="DU248" s="17">
        <v>355.4</v>
      </c>
      <c r="DV248" s="17">
        <v>1359.1</v>
      </c>
      <c r="DW248" s="17">
        <v>852.4</v>
      </c>
      <c r="DX248" s="19">
        <v>38942</v>
      </c>
      <c r="DY248" s="14">
        <v>257.68950000000001</v>
      </c>
      <c r="DZ248" s="14">
        <v>207.5855</v>
      </c>
      <c r="EA248" s="22">
        <v>39.645000000000003</v>
      </c>
      <c r="EB248" s="14">
        <v>45.040700000000001</v>
      </c>
      <c r="EC248" s="14">
        <v>302.73020000000002</v>
      </c>
      <c r="ED248">
        <v>94.71</v>
      </c>
      <c r="EE248">
        <v>804.29</v>
      </c>
      <c r="EF248">
        <v>26.52844</v>
      </c>
      <c r="EG248" s="1"/>
      <c r="EI248" s="14">
        <v>94.315399999999997</v>
      </c>
      <c r="EJ248" s="1"/>
      <c r="EK248" s="14">
        <v>1.675</v>
      </c>
      <c r="EL248" s="14">
        <v>192.14250000000001</v>
      </c>
      <c r="EM248" s="14">
        <v>1.9608000000000001</v>
      </c>
      <c r="EN248" s="14">
        <v>1.1731</v>
      </c>
      <c r="EO248">
        <v>62.8</v>
      </c>
      <c r="EQ248">
        <v>0.68500099999999997</v>
      </c>
      <c r="ER248">
        <v>-0.215805</v>
      </c>
      <c r="ES248" s="40">
        <v>5.1521682000000002</v>
      </c>
    </row>
    <row r="249" spans="1:149">
      <c r="A249" s="26">
        <v>28825</v>
      </c>
      <c r="B249" s="14">
        <v>51.7376</v>
      </c>
      <c r="C249" s="14">
        <v>50.380400000000002</v>
      </c>
      <c r="D249" s="14">
        <v>61.793500000000002</v>
      </c>
      <c r="E249" s="14">
        <v>51.688600000000001</v>
      </c>
      <c r="F249" s="14">
        <v>30.980899999999998</v>
      </c>
      <c r="G249" s="14">
        <v>73.5792</v>
      </c>
      <c r="H249" s="17">
        <v>86.2</v>
      </c>
      <c r="I249" s="17">
        <v>86.7</v>
      </c>
      <c r="J249" s="14">
        <v>46.990400000000001</v>
      </c>
      <c r="K249">
        <v>45.9178</v>
      </c>
      <c r="L249" s="14">
        <v>68.366900000000001</v>
      </c>
      <c r="M249">
        <v>34.6646</v>
      </c>
      <c r="N249">
        <v>64.2911</v>
      </c>
      <c r="O249" s="19">
        <v>19334</v>
      </c>
      <c r="P249" s="19">
        <v>88673</v>
      </c>
      <c r="Q249" s="19">
        <v>63915</v>
      </c>
      <c r="R249" s="19">
        <v>24758</v>
      </c>
      <c r="S249" s="19">
        <v>15911</v>
      </c>
      <c r="T249" s="19">
        <v>72762</v>
      </c>
      <c r="U249">
        <v>2899</v>
      </c>
      <c r="V249">
        <v>3500</v>
      </c>
      <c r="W249">
        <v>9512</v>
      </c>
      <c r="X249" s="19">
        <v>12110</v>
      </c>
      <c r="Y249" s="19">
        <v>7224</v>
      </c>
      <c r="Z249" s="19">
        <v>4450</v>
      </c>
      <c r="AA249" s="19">
        <v>6597</v>
      </c>
      <c r="AB249" s="19">
        <v>4717</v>
      </c>
      <c r="AC249" s="19">
        <v>2341</v>
      </c>
      <c r="AD249" s="19">
        <v>6551</v>
      </c>
      <c r="AE249" s="19">
        <v>974</v>
      </c>
      <c r="AF249" s="19">
        <v>7152</v>
      </c>
      <c r="AG249" s="19">
        <v>2571</v>
      </c>
      <c r="AH249" s="19">
        <v>18075</v>
      </c>
      <c r="AI249" s="17">
        <v>10091.200000000001</v>
      </c>
      <c r="AJ249" s="17">
        <v>4396.7</v>
      </c>
      <c r="AK249" s="19">
        <v>97581</v>
      </c>
      <c r="AL249" s="19">
        <v>103809</v>
      </c>
      <c r="AM249">
        <v>63.6</v>
      </c>
      <c r="AN249">
        <v>6</v>
      </c>
      <c r="AO249" s="17">
        <f t="shared" si="29"/>
        <v>5.5303490063481968</v>
      </c>
      <c r="AP249" s="17">
        <f t="shared" si="30"/>
        <v>0.49128688264023351</v>
      </c>
      <c r="AQ249" s="17">
        <v>16.7</v>
      </c>
      <c r="AR249">
        <v>4.2</v>
      </c>
      <c r="AS249">
        <v>5.8</v>
      </c>
      <c r="AT249">
        <v>2978</v>
      </c>
      <c r="AU249">
        <v>2004</v>
      </c>
      <c r="AV249" s="19">
        <f t="shared" si="31"/>
        <v>759</v>
      </c>
      <c r="AW249">
        <v>1269</v>
      </c>
      <c r="AX249">
        <v>510</v>
      </c>
      <c r="AY249">
        <v>2569</v>
      </c>
      <c r="AZ249">
        <v>1983</v>
      </c>
      <c r="BA249">
        <v>943</v>
      </c>
      <c r="BB249">
        <v>868</v>
      </c>
      <c r="BC249">
        <v>3309</v>
      </c>
      <c r="BD249" s="17">
        <v>40.5</v>
      </c>
      <c r="BE249" s="17">
        <v>35.700000000000003</v>
      </c>
      <c r="BF249" s="17">
        <v>3.6</v>
      </c>
      <c r="BG249" s="7">
        <v>103</v>
      </c>
      <c r="BH249" s="19">
        <v>1520</v>
      </c>
      <c r="BI249" s="19">
        <v>375</v>
      </c>
      <c r="BJ249" s="19">
        <v>218</v>
      </c>
      <c r="BK249" s="19">
        <v>211</v>
      </c>
      <c r="BL249" s="19">
        <v>653</v>
      </c>
      <c r="BM249" s="19">
        <v>438</v>
      </c>
      <c r="BN249" s="19">
        <v>1818</v>
      </c>
      <c r="BO249">
        <v>83.83</v>
      </c>
      <c r="BP249">
        <v>121528</v>
      </c>
      <c r="BQ249">
        <v>105855</v>
      </c>
      <c r="BR249">
        <v>391834</v>
      </c>
      <c r="BS249" s="17">
        <v>63.5</v>
      </c>
      <c r="BT249">
        <v>27874</v>
      </c>
      <c r="BU249">
        <v>666.94</v>
      </c>
      <c r="BV249" s="17">
        <v>53.9</v>
      </c>
      <c r="BW249">
        <v>1210759</v>
      </c>
      <c r="BX249">
        <v>1194431.661233</v>
      </c>
      <c r="BY249" s="17">
        <v>59.9</v>
      </c>
      <c r="BZ249">
        <v>516485</v>
      </c>
      <c r="CA249">
        <v>139175</v>
      </c>
      <c r="CB249" s="17">
        <v>74.900000000000006</v>
      </c>
      <c r="CC249">
        <v>39.6</v>
      </c>
      <c r="CD249">
        <v>42.6</v>
      </c>
      <c r="CE249" s="1"/>
      <c r="CH249">
        <v>14.94</v>
      </c>
      <c r="CI249">
        <v>54.5</v>
      </c>
      <c r="CJ249" s="22">
        <v>37.689</v>
      </c>
      <c r="CK249" s="22">
        <v>37.936</v>
      </c>
      <c r="CL249" s="17">
        <v>72.8</v>
      </c>
      <c r="CM249" s="17">
        <v>83.6</v>
      </c>
      <c r="CN249" s="17">
        <v>72.5</v>
      </c>
      <c r="CO249" s="17">
        <v>69.599999999999994</v>
      </c>
      <c r="CP249" s="17">
        <v>72.400000000000006</v>
      </c>
      <c r="CQ249" s="7">
        <v>81.010000000000005</v>
      </c>
      <c r="CR249">
        <v>250.8</v>
      </c>
      <c r="CS249" s="17">
        <v>84.5</v>
      </c>
      <c r="CT249" s="22">
        <v>67.900000000000006</v>
      </c>
      <c r="CU249" s="22">
        <v>68</v>
      </c>
      <c r="CV249">
        <v>8.35</v>
      </c>
      <c r="CW249">
        <v>6.31</v>
      </c>
      <c r="CX249" s="21">
        <v>6.1</v>
      </c>
      <c r="CY249" s="21">
        <v>9.16</v>
      </c>
      <c r="CZ249" s="21">
        <v>9.94</v>
      </c>
      <c r="DA249" s="21">
        <v>10.029999999999999</v>
      </c>
      <c r="DB249" s="4">
        <v>10.244</v>
      </c>
      <c r="DC249" s="4">
        <f t="shared" si="32"/>
        <v>1.1639999999999997</v>
      </c>
      <c r="DD249" s="21">
        <v>10.3</v>
      </c>
      <c r="DE249" s="21">
        <v>9.01</v>
      </c>
      <c r="DF249" s="21">
        <v>10.35</v>
      </c>
      <c r="DG249" s="21">
        <v>9.08</v>
      </c>
      <c r="DH249" s="21">
        <v>9.36</v>
      </c>
      <c r="DI249" s="21">
        <v>11.62</v>
      </c>
      <c r="DJ249" s="4">
        <f t="shared" si="38"/>
        <v>2.5399999999999991</v>
      </c>
      <c r="DK249" s="4">
        <f t="shared" si="33"/>
        <v>0.15000000000000036</v>
      </c>
      <c r="DL249" s="4">
        <f t="shared" si="34"/>
        <v>0.92999999999999972</v>
      </c>
      <c r="DM249" s="4">
        <f t="shared" si="39"/>
        <v>1.3399999999999999</v>
      </c>
      <c r="DN249" s="4">
        <f t="shared" si="35"/>
        <v>0.27999999999999936</v>
      </c>
      <c r="DO249" s="4">
        <f t="shared" si="36"/>
        <v>1.2200000000000006</v>
      </c>
      <c r="DP249" s="4">
        <f t="shared" si="37"/>
        <v>-7.0000000000000284E-2</v>
      </c>
      <c r="DQ249" s="14">
        <v>237.23939999999999</v>
      </c>
      <c r="DR249" s="14">
        <v>164.43190000000001</v>
      </c>
      <c r="DS249" s="2"/>
      <c r="DT249" s="22">
        <v>121.816</v>
      </c>
      <c r="DU249" s="17">
        <v>357.3</v>
      </c>
      <c r="DV249" s="17">
        <v>1366</v>
      </c>
      <c r="DW249" s="17">
        <v>848.5</v>
      </c>
      <c r="DX249" s="19">
        <v>40810</v>
      </c>
      <c r="DY249" s="14">
        <v>260.40940000000001</v>
      </c>
      <c r="DZ249" s="14">
        <v>210.46199999999999</v>
      </c>
      <c r="EA249" s="22">
        <v>41.677999999999997</v>
      </c>
      <c r="EB249" s="14">
        <v>45.691000000000003</v>
      </c>
      <c r="EC249" s="14">
        <v>306.10039999999998</v>
      </c>
      <c r="ED249">
        <v>96.11</v>
      </c>
      <c r="EE249">
        <v>807.94</v>
      </c>
      <c r="EF249">
        <v>21.51867</v>
      </c>
      <c r="EG249" s="1"/>
      <c r="EI249" s="14">
        <v>94.556700000000006</v>
      </c>
      <c r="EJ249" s="1"/>
      <c r="EK249" s="14">
        <v>1.6757</v>
      </c>
      <c r="EL249" s="14">
        <v>195.95500000000001</v>
      </c>
      <c r="EM249" s="14">
        <v>1.9861</v>
      </c>
      <c r="EN249" s="14">
        <v>1.1798</v>
      </c>
      <c r="EO249">
        <v>53.8</v>
      </c>
      <c r="EQ249">
        <v>0.66506500000000002</v>
      </c>
      <c r="ER249">
        <v>-0.36833399999999999</v>
      </c>
      <c r="ES249" s="40">
        <v>3.1031330000000001</v>
      </c>
    </row>
    <row r="250" spans="1:149">
      <c r="A250" s="26">
        <v>28856</v>
      </c>
      <c r="B250" s="14">
        <v>51.392600000000002</v>
      </c>
      <c r="C250" s="14">
        <v>50.490499999999997</v>
      </c>
      <c r="D250" s="14">
        <v>61.632199999999997</v>
      </c>
      <c r="E250" s="14">
        <v>51.008299999999998</v>
      </c>
      <c r="F250" s="14">
        <v>30.333500000000001</v>
      </c>
      <c r="G250" s="14">
        <v>72.567300000000003</v>
      </c>
      <c r="H250" s="17">
        <v>85.2</v>
      </c>
      <c r="I250" s="17">
        <v>85.9</v>
      </c>
      <c r="J250" s="14">
        <v>47.332599999999999</v>
      </c>
      <c r="K250">
        <v>47.2637</v>
      </c>
      <c r="L250" s="14">
        <v>67.893299999999996</v>
      </c>
      <c r="M250">
        <v>35.005699999999997</v>
      </c>
      <c r="N250">
        <v>64.395700000000005</v>
      </c>
      <c r="O250" s="19">
        <v>19388</v>
      </c>
      <c r="P250" s="19">
        <v>88810</v>
      </c>
      <c r="Q250" s="19">
        <v>64070</v>
      </c>
      <c r="R250" s="19">
        <v>24740</v>
      </c>
      <c r="S250" s="19">
        <v>15937</v>
      </c>
      <c r="T250" s="19">
        <v>72873</v>
      </c>
      <c r="U250">
        <v>2916</v>
      </c>
      <c r="V250">
        <v>3493</v>
      </c>
      <c r="W250">
        <v>9528</v>
      </c>
      <c r="X250" s="19">
        <v>12162</v>
      </c>
      <c r="Y250" s="19">
        <v>7226</v>
      </c>
      <c r="Z250" s="19">
        <v>4373</v>
      </c>
      <c r="AA250" s="19">
        <v>6603</v>
      </c>
      <c r="AB250" s="19">
        <v>4738</v>
      </c>
      <c r="AC250" s="19">
        <v>2347</v>
      </c>
      <c r="AD250" s="19">
        <v>6571</v>
      </c>
      <c r="AE250" s="19">
        <v>979</v>
      </c>
      <c r="AF250" s="19">
        <v>7168</v>
      </c>
      <c r="AG250" s="19">
        <v>2574</v>
      </c>
      <c r="AH250" s="19">
        <v>18132</v>
      </c>
      <c r="AI250" s="17">
        <v>10120.4</v>
      </c>
      <c r="AJ250" s="17">
        <v>4417.5</v>
      </c>
      <c r="AK250" s="19">
        <v>97948</v>
      </c>
      <c r="AL250" s="19">
        <v>104057</v>
      </c>
      <c r="AM250">
        <v>63.6</v>
      </c>
      <c r="AN250">
        <v>5.9</v>
      </c>
      <c r="AO250" s="17">
        <f t="shared" si="29"/>
        <v>5.296135771740488</v>
      </c>
      <c r="AP250" s="17">
        <f t="shared" si="30"/>
        <v>0.51221926444160415</v>
      </c>
      <c r="AQ250" s="17">
        <v>16.100000000000001</v>
      </c>
      <c r="AR250">
        <v>4.0999999999999996</v>
      </c>
      <c r="AS250">
        <v>5.8</v>
      </c>
      <c r="AT250">
        <v>2791</v>
      </c>
      <c r="AU250">
        <v>2003</v>
      </c>
      <c r="AV250" s="19">
        <f t="shared" si="31"/>
        <v>717</v>
      </c>
      <c r="AW250">
        <v>1250</v>
      </c>
      <c r="AX250">
        <v>533</v>
      </c>
      <c r="AY250">
        <v>2596</v>
      </c>
      <c r="AZ250">
        <v>1761</v>
      </c>
      <c r="BA250">
        <v>943</v>
      </c>
      <c r="BB250">
        <v>844</v>
      </c>
      <c r="BC250">
        <v>3451</v>
      </c>
      <c r="BD250" s="17">
        <v>40.4</v>
      </c>
      <c r="BE250" s="17">
        <v>35.6</v>
      </c>
      <c r="BF250" s="17">
        <v>3.6</v>
      </c>
      <c r="BG250" s="7">
        <v>102</v>
      </c>
      <c r="BH250" s="19">
        <v>1847</v>
      </c>
      <c r="BI250" s="19">
        <v>405</v>
      </c>
      <c r="BJ250" s="19">
        <v>367</v>
      </c>
      <c r="BK250" s="19">
        <v>181</v>
      </c>
      <c r="BL250" s="19">
        <v>813</v>
      </c>
      <c r="BM250" s="19">
        <v>486</v>
      </c>
      <c r="BN250" s="19">
        <v>1461</v>
      </c>
      <c r="BO250">
        <v>86.85</v>
      </c>
      <c r="BP250">
        <v>121159</v>
      </c>
      <c r="BQ250">
        <v>104735</v>
      </c>
      <c r="BR250">
        <v>396511</v>
      </c>
      <c r="BS250" s="17">
        <v>66.400000000000006</v>
      </c>
      <c r="BT250">
        <v>30996</v>
      </c>
      <c r="BU250">
        <v>671.12</v>
      </c>
      <c r="BV250" s="17">
        <v>52.3</v>
      </c>
      <c r="BW250">
        <v>1157823</v>
      </c>
      <c r="BX250">
        <v>1162877.618821</v>
      </c>
      <c r="BY250" s="17">
        <v>57.3</v>
      </c>
      <c r="BZ250">
        <v>510835</v>
      </c>
      <c r="CA250">
        <v>137313</v>
      </c>
      <c r="CB250" s="17">
        <v>75.8</v>
      </c>
      <c r="CC250">
        <v>40.6</v>
      </c>
      <c r="CD250">
        <v>43.1</v>
      </c>
      <c r="CE250" s="1"/>
      <c r="CH250">
        <v>15.5</v>
      </c>
      <c r="CI250">
        <v>55.2</v>
      </c>
      <c r="CJ250" s="22">
        <v>37.970999999999997</v>
      </c>
      <c r="CK250" s="22">
        <v>38.128</v>
      </c>
      <c r="CL250" s="17">
        <v>73.7</v>
      </c>
      <c r="CM250" s="17">
        <v>85</v>
      </c>
      <c r="CN250" s="17">
        <v>73.3</v>
      </c>
      <c r="CO250" s="17">
        <v>70.5</v>
      </c>
      <c r="CP250" s="17">
        <v>73.099999999999994</v>
      </c>
      <c r="CQ250" s="7">
        <v>82.2</v>
      </c>
      <c r="CR250">
        <v>255.3</v>
      </c>
      <c r="CS250" s="17">
        <v>85.8</v>
      </c>
      <c r="CT250" s="22">
        <v>68.5</v>
      </c>
      <c r="CU250" s="22">
        <v>68.5</v>
      </c>
      <c r="CV250">
        <v>8.4</v>
      </c>
      <c r="CW250">
        <v>6.36</v>
      </c>
      <c r="CX250" s="21">
        <v>6.14</v>
      </c>
      <c r="CY250" s="21">
        <v>9.25</v>
      </c>
      <c r="CZ250" s="21">
        <v>10.130000000000001</v>
      </c>
      <c r="DA250" s="21">
        <v>10.07</v>
      </c>
      <c r="DB250" s="4">
        <v>10.124000000000001</v>
      </c>
      <c r="DC250" s="4">
        <f t="shared" si="32"/>
        <v>0.77400000000000091</v>
      </c>
      <c r="DD250" s="21">
        <v>10.41</v>
      </c>
      <c r="DE250" s="21">
        <v>9.1</v>
      </c>
      <c r="DF250" s="21">
        <v>10.39</v>
      </c>
      <c r="DG250" s="21">
        <v>9.35</v>
      </c>
      <c r="DH250" s="21">
        <v>9.4700000000000006</v>
      </c>
      <c r="DI250" s="21">
        <v>11.16</v>
      </c>
      <c r="DJ250" s="4">
        <f t="shared" si="38"/>
        <v>1.8100000000000005</v>
      </c>
      <c r="DK250" s="4">
        <f t="shared" si="33"/>
        <v>0.15000000000000036</v>
      </c>
      <c r="DL250" s="4">
        <f t="shared" si="34"/>
        <v>1.0300000000000011</v>
      </c>
      <c r="DM250" s="4">
        <f t="shared" si="39"/>
        <v>1.2900000000000009</v>
      </c>
      <c r="DN250" s="4">
        <f t="shared" si="35"/>
        <v>0.12000000000000099</v>
      </c>
      <c r="DO250" s="4">
        <f t="shared" si="36"/>
        <v>1.0600000000000005</v>
      </c>
      <c r="DP250" s="4">
        <f t="shared" si="37"/>
        <v>-0.25</v>
      </c>
      <c r="DQ250" s="14">
        <v>239.75700000000001</v>
      </c>
      <c r="DR250" s="14">
        <v>164.55779999999999</v>
      </c>
      <c r="DS250" s="2"/>
      <c r="DT250" s="22">
        <v>122.568</v>
      </c>
      <c r="DU250" s="17">
        <v>358.6</v>
      </c>
      <c r="DV250" s="17">
        <v>1371.6</v>
      </c>
      <c r="DW250" s="17">
        <v>842</v>
      </c>
      <c r="DX250" s="19">
        <v>42077</v>
      </c>
      <c r="DY250" s="14">
        <v>264.31509999999997</v>
      </c>
      <c r="DZ250" s="14">
        <v>211.94560000000001</v>
      </c>
      <c r="EA250" s="22">
        <v>43.079000000000001</v>
      </c>
      <c r="EB250" s="14">
        <v>45.588000000000001</v>
      </c>
      <c r="EC250" s="14">
        <v>309.90309999999999</v>
      </c>
      <c r="ED250">
        <v>99.71</v>
      </c>
      <c r="EE250">
        <v>837.39</v>
      </c>
      <c r="EF250">
        <v>17.12323</v>
      </c>
      <c r="EG250" s="1"/>
      <c r="EI250" s="14">
        <v>94.459100000000007</v>
      </c>
      <c r="EJ250" s="1"/>
      <c r="EK250" s="14">
        <v>1.6714</v>
      </c>
      <c r="EL250" s="14">
        <v>197.755</v>
      </c>
      <c r="EM250" s="14">
        <v>2.0053000000000001</v>
      </c>
      <c r="EN250" s="14">
        <v>1.1899</v>
      </c>
      <c r="EO250">
        <v>58.4</v>
      </c>
      <c r="EQ250">
        <v>0.71935800000000005</v>
      </c>
      <c r="ER250">
        <v>-0.236786</v>
      </c>
      <c r="ES250" s="40">
        <v>-3.3357052</v>
      </c>
    </row>
    <row r="251" spans="1:149">
      <c r="A251" s="26">
        <v>28887</v>
      </c>
      <c r="B251" s="14">
        <v>51.683700000000002</v>
      </c>
      <c r="C251" s="14">
        <v>50.5379</v>
      </c>
      <c r="D251" s="14">
        <v>61.268300000000004</v>
      </c>
      <c r="E251" s="14">
        <v>51.448</v>
      </c>
      <c r="F251" s="14">
        <v>30.618600000000001</v>
      </c>
      <c r="G251" s="14">
        <v>73.188500000000005</v>
      </c>
      <c r="H251" s="17">
        <v>85.3</v>
      </c>
      <c r="I251" s="17">
        <v>86.1</v>
      </c>
      <c r="J251" s="14">
        <v>46.789900000000003</v>
      </c>
      <c r="K251">
        <v>45.550800000000002</v>
      </c>
      <c r="L251" s="14">
        <v>67.661699999999996</v>
      </c>
      <c r="M251">
        <v>35.417900000000003</v>
      </c>
      <c r="N251">
        <v>65.2273</v>
      </c>
      <c r="O251" s="19">
        <v>19409</v>
      </c>
      <c r="P251" s="19">
        <v>89054</v>
      </c>
      <c r="Q251" s="19">
        <v>64270</v>
      </c>
      <c r="R251" s="19">
        <v>24784</v>
      </c>
      <c r="S251" s="19">
        <v>15947</v>
      </c>
      <c r="T251" s="19">
        <v>73107</v>
      </c>
      <c r="U251">
        <v>2912</v>
      </c>
      <c r="V251">
        <v>3507</v>
      </c>
      <c r="W251">
        <v>9528</v>
      </c>
      <c r="X251" s="19">
        <v>12196</v>
      </c>
      <c r="Y251" s="19">
        <v>7213</v>
      </c>
      <c r="Z251" s="19">
        <v>4389</v>
      </c>
      <c r="AA251" s="19">
        <v>6645</v>
      </c>
      <c r="AB251" s="19">
        <v>4757</v>
      </c>
      <c r="AC251" s="19">
        <v>2355</v>
      </c>
      <c r="AD251" s="19">
        <v>6592</v>
      </c>
      <c r="AE251" s="19">
        <v>986</v>
      </c>
      <c r="AF251" s="19">
        <v>7202</v>
      </c>
      <c r="AG251" s="19">
        <v>2590</v>
      </c>
      <c r="AH251" s="19">
        <v>18182</v>
      </c>
      <c r="AI251" s="17">
        <v>10143</v>
      </c>
      <c r="AJ251" s="17">
        <v>4431.1000000000004</v>
      </c>
      <c r="AK251" s="19">
        <v>98329</v>
      </c>
      <c r="AL251" s="19">
        <v>104502</v>
      </c>
      <c r="AM251">
        <v>63.8</v>
      </c>
      <c r="AN251">
        <v>5.9</v>
      </c>
      <c r="AO251" s="17">
        <f t="shared" si="29"/>
        <v>5.3664044707278329</v>
      </c>
      <c r="AP251" s="17">
        <f t="shared" si="30"/>
        <v>0.52821955560659128</v>
      </c>
      <c r="AQ251" s="17">
        <v>16.100000000000001</v>
      </c>
      <c r="AR251">
        <v>4.0999999999999996</v>
      </c>
      <c r="AS251">
        <v>5.9</v>
      </c>
      <c r="AT251">
        <v>2899</v>
      </c>
      <c r="AU251">
        <v>1964</v>
      </c>
      <c r="AV251" s="19">
        <f t="shared" si="31"/>
        <v>745</v>
      </c>
      <c r="AW251">
        <v>1297</v>
      </c>
      <c r="AX251">
        <v>552</v>
      </c>
      <c r="AY251">
        <v>2648</v>
      </c>
      <c r="AZ251">
        <v>1821</v>
      </c>
      <c r="BA251">
        <v>863</v>
      </c>
      <c r="BB251">
        <v>876</v>
      </c>
      <c r="BC251">
        <v>3486</v>
      </c>
      <c r="BD251" s="17">
        <v>40.5</v>
      </c>
      <c r="BE251" s="17">
        <v>35.700000000000003</v>
      </c>
      <c r="BF251" s="17">
        <v>3.6</v>
      </c>
      <c r="BG251" s="7">
        <v>100</v>
      </c>
      <c r="BH251" s="19">
        <v>1748</v>
      </c>
      <c r="BI251" s="19">
        <v>343</v>
      </c>
      <c r="BJ251" s="19">
        <v>371</v>
      </c>
      <c r="BK251" s="19">
        <v>176</v>
      </c>
      <c r="BL251" s="19">
        <v>683</v>
      </c>
      <c r="BM251" s="19">
        <v>518</v>
      </c>
      <c r="BN251" s="19">
        <v>1492</v>
      </c>
      <c r="BO251">
        <v>96.56</v>
      </c>
      <c r="BP251">
        <v>123872</v>
      </c>
      <c r="BQ251">
        <v>102776</v>
      </c>
      <c r="BR251">
        <v>404866</v>
      </c>
      <c r="BS251" s="17">
        <v>64</v>
      </c>
      <c r="BT251">
        <v>34432</v>
      </c>
      <c r="BU251">
        <v>674.12</v>
      </c>
      <c r="BV251" s="17">
        <v>51.4</v>
      </c>
      <c r="BW251">
        <v>1073283</v>
      </c>
      <c r="BX251">
        <v>1115586.7798029999</v>
      </c>
      <c r="BY251" s="17">
        <v>58.6</v>
      </c>
      <c r="BZ251">
        <v>508421</v>
      </c>
      <c r="CA251">
        <v>137132</v>
      </c>
      <c r="CB251" s="17">
        <v>76.900000000000006</v>
      </c>
      <c r="CC251">
        <v>41.7</v>
      </c>
      <c r="CD251">
        <v>43.9</v>
      </c>
      <c r="CE251" s="1"/>
      <c r="CH251">
        <v>15.88</v>
      </c>
      <c r="CI251">
        <v>56.3</v>
      </c>
      <c r="CJ251" s="22">
        <v>38.173000000000002</v>
      </c>
      <c r="CK251" s="22">
        <v>38.252000000000002</v>
      </c>
      <c r="CL251" s="17">
        <v>74.400000000000006</v>
      </c>
      <c r="CM251" s="17">
        <v>86.5</v>
      </c>
      <c r="CN251" s="17">
        <v>74.2</v>
      </c>
      <c r="CO251" s="17">
        <v>71.3</v>
      </c>
      <c r="CP251" s="17">
        <v>73.7</v>
      </c>
      <c r="CQ251" s="7">
        <v>84.57</v>
      </c>
      <c r="CR251">
        <v>268.10000000000002</v>
      </c>
      <c r="CS251" s="17">
        <v>86.5</v>
      </c>
      <c r="CT251" s="22">
        <v>69.2</v>
      </c>
      <c r="CU251" s="22">
        <v>69.2</v>
      </c>
      <c r="CV251">
        <v>8.51</v>
      </c>
      <c r="CW251">
        <v>6.4</v>
      </c>
      <c r="CX251" s="21">
        <v>6.18</v>
      </c>
      <c r="CY251" s="21">
        <v>9.26</v>
      </c>
      <c r="CZ251" s="21">
        <v>10.08</v>
      </c>
      <c r="DA251" s="21">
        <v>10.06</v>
      </c>
      <c r="DB251" s="4">
        <v>9.8239999999999998</v>
      </c>
      <c r="DC251" s="4">
        <f t="shared" si="32"/>
        <v>0.50399999999999956</v>
      </c>
      <c r="DD251" s="21">
        <v>10.24</v>
      </c>
      <c r="DE251" s="21">
        <v>9.1</v>
      </c>
      <c r="DF251" s="21">
        <v>10.41</v>
      </c>
      <c r="DG251" s="21">
        <v>9.32</v>
      </c>
      <c r="DH251" s="21">
        <v>9.41</v>
      </c>
      <c r="DI251" s="21">
        <v>10.79</v>
      </c>
      <c r="DJ251" s="4">
        <f t="shared" si="38"/>
        <v>1.4699999999999989</v>
      </c>
      <c r="DK251" s="4">
        <f t="shared" si="33"/>
        <v>0.16000000000000014</v>
      </c>
      <c r="DL251" s="4">
        <f t="shared" si="34"/>
        <v>0.98000000000000043</v>
      </c>
      <c r="DM251" s="4">
        <f t="shared" si="39"/>
        <v>1.3100000000000005</v>
      </c>
      <c r="DN251" s="4">
        <f t="shared" si="35"/>
        <v>8.9999999999999858E-2</v>
      </c>
      <c r="DO251" s="4">
        <f t="shared" si="36"/>
        <v>0.91999999999999993</v>
      </c>
      <c r="DP251" s="4">
        <f t="shared" si="37"/>
        <v>-0.22000000000000064</v>
      </c>
      <c r="DQ251" s="14">
        <v>243.8766</v>
      </c>
      <c r="DR251" s="14">
        <v>166.5728</v>
      </c>
      <c r="DS251" s="2"/>
      <c r="DT251" s="22">
        <v>122.828</v>
      </c>
      <c r="DU251" s="17">
        <v>359.9</v>
      </c>
      <c r="DV251" s="17">
        <v>1377.8</v>
      </c>
      <c r="DW251" s="17">
        <v>839</v>
      </c>
      <c r="DX251" s="19">
        <v>39730</v>
      </c>
      <c r="DY251" s="14">
        <v>267.7167</v>
      </c>
      <c r="DZ251" s="14">
        <v>213.62880000000001</v>
      </c>
      <c r="EA251" s="22">
        <v>40.703000000000003</v>
      </c>
      <c r="EB251" s="14">
        <v>45.807099999999998</v>
      </c>
      <c r="EC251" s="14">
        <v>313.52379999999999</v>
      </c>
      <c r="ED251">
        <v>98.23</v>
      </c>
      <c r="EE251">
        <v>825.17</v>
      </c>
      <c r="EF251">
        <v>16.53839</v>
      </c>
      <c r="EG251" s="1"/>
      <c r="EI251" s="14">
        <v>95.045900000000003</v>
      </c>
      <c r="EJ251" s="1"/>
      <c r="EK251" s="14">
        <v>1.6752</v>
      </c>
      <c r="EL251" s="14">
        <v>200.50720000000001</v>
      </c>
      <c r="EM251" s="14">
        <v>2.0042</v>
      </c>
      <c r="EN251" s="14">
        <v>1.1956</v>
      </c>
      <c r="EO251">
        <v>62.2</v>
      </c>
      <c r="EQ251">
        <v>0.67901500000000004</v>
      </c>
      <c r="ER251">
        <v>-0.30197299999999999</v>
      </c>
      <c r="ES251" s="40">
        <v>0.14629944</v>
      </c>
    </row>
    <row r="252" spans="1:149">
      <c r="A252" s="26">
        <v>28915</v>
      </c>
      <c r="B252" s="14">
        <v>51.856900000000003</v>
      </c>
      <c r="C252" s="14">
        <v>50.755000000000003</v>
      </c>
      <c r="D252" s="14">
        <v>61.512500000000003</v>
      </c>
      <c r="E252" s="14">
        <v>51.5349</v>
      </c>
      <c r="F252" s="14">
        <v>30.7257</v>
      </c>
      <c r="G252" s="14">
        <v>73.468699999999998</v>
      </c>
      <c r="H252" s="17">
        <v>85.4</v>
      </c>
      <c r="I252" s="17">
        <v>86.2</v>
      </c>
      <c r="J252" s="14">
        <v>46.703600000000002</v>
      </c>
      <c r="K252">
        <v>45.028300000000002</v>
      </c>
      <c r="L252" s="14">
        <v>68.105800000000002</v>
      </c>
      <c r="M252">
        <v>35.5869</v>
      </c>
      <c r="N252">
        <v>65.577399999999997</v>
      </c>
      <c r="O252" s="19">
        <v>19453</v>
      </c>
      <c r="P252" s="19">
        <v>89480</v>
      </c>
      <c r="Q252" s="19">
        <v>64482</v>
      </c>
      <c r="R252" s="19">
        <v>24998</v>
      </c>
      <c r="S252" s="19">
        <v>15956</v>
      </c>
      <c r="T252" s="19">
        <v>73524</v>
      </c>
      <c r="U252">
        <v>2905</v>
      </c>
      <c r="V252">
        <v>3513</v>
      </c>
      <c r="W252">
        <v>9538</v>
      </c>
      <c r="X252" s="19">
        <v>12233</v>
      </c>
      <c r="Y252" s="19">
        <v>7220</v>
      </c>
      <c r="Z252" s="19">
        <v>4552</v>
      </c>
      <c r="AA252" s="19">
        <v>6683</v>
      </c>
      <c r="AB252" s="19">
        <v>4776</v>
      </c>
      <c r="AC252" s="19">
        <v>2363</v>
      </c>
      <c r="AD252" s="19">
        <v>6620</v>
      </c>
      <c r="AE252" s="19">
        <v>993</v>
      </c>
      <c r="AF252" s="19">
        <v>7239</v>
      </c>
      <c r="AG252" s="19">
        <v>2604</v>
      </c>
      <c r="AH252" s="19">
        <v>18241</v>
      </c>
      <c r="AI252" s="17">
        <v>10173.299999999999</v>
      </c>
      <c r="AJ252" s="17">
        <v>4448.2</v>
      </c>
      <c r="AK252" s="19">
        <v>98480</v>
      </c>
      <c r="AL252" s="19">
        <v>104589</v>
      </c>
      <c r="AM252">
        <v>63.8</v>
      </c>
      <c r="AN252">
        <v>5.8</v>
      </c>
      <c r="AO252" s="17">
        <f t="shared" si="29"/>
        <v>5.3074415091453213</v>
      </c>
      <c r="AP252" s="17">
        <f t="shared" si="30"/>
        <v>0.56602510780292381</v>
      </c>
      <c r="AQ252" s="17">
        <v>15.9</v>
      </c>
      <c r="AR252">
        <v>4.0999999999999996</v>
      </c>
      <c r="AS252">
        <v>5.8</v>
      </c>
      <c r="AT252">
        <v>2843</v>
      </c>
      <c r="AU252">
        <v>1935</v>
      </c>
      <c r="AV252" s="19">
        <f t="shared" si="31"/>
        <v>773</v>
      </c>
      <c r="AW252">
        <v>1365</v>
      </c>
      <c r="AX252">
        <v>592</v>
      </c>
      <c r="AY252">
        <v>2583</v>
      </c>
      <c r="AZ252">
        <v>1810</v>
      </c>
      <c r="BA252">
        <v>910</v>
      </c>
      <c r="BB252">
        <v>831</v>
      </c>
      <c r="BC252">
        <v>3494</v>
      </c>
      <c r="BD252" s="17">
        <v>40.6</v>
      </c>
      <c r="BE252" s="17">
        <v>35.799999999999997</v>
      </c>
      <c r="BF252" s="17">
        <v>3.5</v>
      </c>
      <c r="BG252" s="7">
        <v>100</v>
      </c>
      <c r="BH252" s="19">
        <v>1876</v>
      </c>
      <c r="BI252" s="19">
        <v>474</v>
      </c>
      <c r="BJ252" s="19">
        <v>427</v>
      </c>
      <c r="BK252" s="19">
        <v>165</v>
      </c>
      <c r="BL252" s="19">
        <v>776</v>
      </c>
      <c r="BM252" s="19">
        <v>508</v>
      </c>
      <c r="BN252" s="19">
        <v>1720</v>
      </c>
      <c r="BO252">
        <v>91.37</v>
      </c>
      <c r="BP252">
        <v>127746</v>
      </c>
      <c r="BQ252">
        <v>105987</v>
      </c>
      <c r="BR252">
        <v>412993</v>
      </c>
      <c r="BS252" s="17">
        <v>66.7</v>
      </c>
      <c r="BT252">
        <v>37154</v>
      </c>
      <c r="BU252">
        <v>674.89</v>
      </c>
      <c r="BV252" s="17">
        <v>54.1</v>
      </c>
      <c r="BW252">
        <v>1059926</v>
      </c>
      <c r="BX252">
        <v>1104123.6968100001</v>
      </c>
      <c r="BY252" s="17">
        <v>56.7</v>
      </c>
      <c r="BZ252">
        <v>523134</v>
      </c>
      <c r="CA252">
        <v>138577</v>
      </c>
      <c r="CB252" s="17">
        <v>77.5</v>
      </c>
      <c r="CC252">
        <v>43</v>
      </c>
      <c r="CD252">
        <v>44.2</v>
      </c>
      <c r="CE252" s="1"/>
      <c r="CH252">
        <v>16.41</v>
      </c>
      <c r="CI252">
        <v>58.3</v>
      </c>
      <c r="CJ252" s="22">
        <v>38.47</v>
      </c>
      <c r="CK252" s="22">
        <v>38.470999999999997</v>
      </c>
      <c r="CL252" s="17">
        <v>75</v>
      </c>
      <c r="CM252" s="17">
        <v>87.2</v>
      </c>
      <c r="CN252" s="17">
        <v>74.8</v>
      </c>
      <c r="CO252" s="17">
        <v>72.2</v>
      </c>
      <c r="CP252" s="17">
        <v>74.599999999999994</v>
      </c>
      <c r="CQ252" s="7">
        <v>87.8</v>
      </c>
      <c r="CR252">
        <v>277.39999999999998</v>
      </c>
      <c r="CS252" s="17">
        <v>87.7</v>
      </c>
      <c r="CT252" s="22">
        <v>69.900000000000006</v>
      </c>
      <c r="CU252" s="22">
        <v>69.8</v>
      </c>
      <c r="CV252">
        <v>8.4700000000000006</v>
      </c>
      <c r="CW252">
        <v>6.45</v>
      </c>
      <c r="CX252" s="21">
        <v>6.22</v>
      </c>
      <c r="CY252" s="21">
        <v>9.3699999999999992</v>
      </c>
      <c r="CZ252" s="21">
        <v>10.26</v>
      </c>
      <c r="DA252" s="21">
        <v>10.09</v>
      </c>
      <c r="DB252" s="4">
        <v>9.7739999999999991</v>
      </c>
      <c r="DC252" s="4">
        <f t="shared" si="32"/>
        <v>0.29399999999999871</v>
      </c>
      <c r="DD252" s="21">
        <v>10.25</v>
      </c>
      <c r="DE252" s="21">
        <v>9.1199999999999992</v>
      </c>
      <c r="DF252" s="21">
        <v>10.43</v>
      </c>
      <c r="DG252" s="21">
        <v>9.48</v>
      </c>
      <c r="DH252" s="21">
        <v>9.4700000000000006</v>
      </c>
      <c r="DI252" s="21">
        <v>10.64</v>
      </c>
      <c r="DJ252" s="4">
        <f t="shared" si="38"/>
        <v>1.1600000000000001</v>
      </c>
      <c r="DK252" s="4">
        <f t="shared" si="33"/>
        <v>0.25</v>
      </c>
      <c r="DL252" s="4">
        <f t="shared" si="34"/>
        <v>1.1400000000000006</v>
      </c>
      <c r="DM252" s="4">
        <f t="shared" si="39"/>
        <v>1.3100000000000005</v>
      </c>
      <c r="DN252" s="4">
        <f t="shared" si="35"/>
        <v>-9.9999999999997868E-3</v>
      </c>
      <c r="DO252" s="4">
        <f t="shared" si="36"/>
        <v>0.76999999999999957</v>
      </c>
      <c r="DP252" s="4">
        <f t="shared" si="37"/>
        <v>-0.36000000000000121</v>
      </c>
      <c r="DQ252" s="14">
        <v>247.89330000000001</v>
      </c>
      <c r="DR252" s="14">
        <v>168.87960000000001</v>
      </c>
      <c r="DS252" s="2"/>
      <c r="DT252" s="22">
        <v>123.489</v>
      </c>
      <c r="DU252" s="17">
        <v>362.5</v>
      </c>
      <c r="DV252" s="17">
        <v>1387.8</v>
      </c>
      <c r="DW252" s="17">
        <v>840.2</v>
      </c>
      <c r="DX252" s="19">
        <v>39226</v>
      </c>
      <c r="DY252" s="14">
        <v>270.83100000000002</v>
      </c>
      <c r="DZ252" s="14">
        <v>215.63579999999999</v>
      </c>
      <c r="EA252" s="22">
        <v>40.216999999999999</v>
      </c>
      <c r="EB252" s="14">
        <v>46.369700000000002</v>
      </c>
      <c r="EC252" s="14">
        <v>317.20069999999998</v>
      </c>
      <c r="ED252">
        <v>100.11</v>
      </c>
      <c r="EE252">
        <v>847.84</v>
      </c>
      <c r="EF252">
        <v>15.692170000000001</v>
      </c>
      <c r="EG252" s="1"/>
      <c r="EI252" s="14">
        <v>95.117099999999994</v>
      </c>
      <c r="EJ252" s="1"/>
      <c r="EK252" s="14">
        <v>1.6815</v>
      </c>
      <c r="EL252" s="14">
        <v>206.3236</v>
      </c>
      <c r="EM252" s="14">
        <v>2.0377999999999998</v>
      </c>
      <c r="EN252" s="14">
        <v>1.1738999999999999</v>
      </c>
      <c r="EO252">
        <v>53.7</v>
      </c>
      <c r="EQ252">
        <v>0.68737300000000001</v>
      </c>
      <c r="ER252">
        <v>-0.10203</v>
      </c>
      <c r="ES252" s="40">
        <v>11.103567</v>
      </c>
    </row>
    <row r="253" spans="1:149">
      <c r="A253" s="26">
        <v>28946</v>
      </c>
      <c r="B253" s="14">
        <v>51.294499999999999</v>
      </c>
      <c r="C253" s="14">
        <v>49.854100000000003</v>
      </c>
      <c r="D253" s="14">
        <v>60.405000000000001</v>
      </c>
      <c r="E253" s="14">
        <v>51.221400000000003</v>
      </c>
      <c r="F253" s="14">
        <v>29.976700000000001</v>
      </c>
      <c r="G253" s="14">
        <v>73.8934</v>
      </c>
      <c r="H253" s="17">
        <v>83.8</v>
      </c>
      <c r="I253" s="17">
        <v>85.1</v>
      </c>
      <c r="J253" s="14">
        <v>44.381300000000003</v>
      </c>
      <c r="K253">
        <v>41.5976</v>
      </c>
      <c r="L253" s="14">
        <v>67.814800000000005</v>
      </c>
      <c r="M253">
        <v>34.969099999999997</v>
      </c>
      <c r="N253">
        <v>65.493600000000001</v>
      </c>
      <c r="O253" s="19">
        <v>19450</v>
      </c>
      <c r="P253" s="19">
        <v>89418</v>
      </c>
      <c r="Q253" s="19">
        <v>64460</v>
      </c>
      <c r="R253" s="19">
        <v>24958</v>
      </c>
      <c r="S253" s="19">
        <v>15977</v>
      </c>
      <c r="T253" s="19">
        <v>73441</v>
      </c>
      <c r="U253">
        <v>2883</v>
      </c>
      <c r="V253">
        <v>3513</v>
      </c>
      <c r="W253">
        <v>9581</v>
      </c>
      <c r="X253" s="19">
        <v>12241</v>
      </c>
      <c r="Y253" s="19">
        <v>7209</v>
      </c>
      <c r="Z253" s="19">
        <v>4516</v>
      </c>
      <c r="AA253" s="19">
        <v>6702</v>
      </c>
      <c r="AB253" s="19">
        <v>4796</v>
      </c>
      <c r="AC253" s="19">
        <v>2344</v>
      </c>
      <c r="AD253" s="19">
        <v>6614</v>
      </c>
      <c r="AE253" s="19">
        <v>992</v>
      </c>
      <c r="AF253" s="19">
        <v>7245</v>
      </c>
      <c r="AG253" s="19">
        <v>2612</v>
      </c>
      <c r="AH253" s="19">
        <v>18170</v>
      </c>
      <c r="AI253" s="17">
        <v>10179.299999999999</v>
      </c>
      <c r="AJ253" s="17">
        <v>4457</v>
      </c>
      <c r="AK253" s="19">
        <v>98103</v>
      </c>
      <c r="AL253" s="19">
        <v>104172</v>
      </c>
      <c r="AM253">
        <v>63.5</v>
      </c>
      <c r="AN253">
        <v>5.8</v>
      </c>
      <c r="AO253" s="17">
        <f t="shared" si="29"/>
        <v>5.3459662865261297</v>
      </c>
      <c r="AP253" s="17">
        <f t="shared" si="30"/>
        <v>0.52701301693353297</v>
      </c>
      <c r="AQ253" s="17">
        <v>16.3</v>
      </c>
      <c r="AR253">
        <v>4.0999999999999996</v>
      </c>
      <c r="AS253">
        <v>5.7</v>
      </c>
      <c r="AT253">
        <v>2938</v>
      </c>
      <c r="AU253">
        <v>1908</v>
      </c>
      <c r="AV253" s="19">
        <f t="shared" si="31"/>
        <v>723</v>
      </c>
      <c r="AW253">
        <v>1272</v>
      </c>
      <c r="AX253">
        <v>549</v>
      </c>
      <c r="AY253">
        <v>2606</v>
      </c>
      <c r="AZ253">
        <v>1773</v>
      </c>
      <c r="BA253">
        <v>860</v>
      </c>
      <c r="BB253">
        <v>819</v>
      </c>
      <c r="BC253">
        <v>3535</v>
      </c>
      <c r="BD253" s="17">
        <v>39.299999999999997</v>
      </c>
      <c r="BE253" s="17">
        <v>35.299999999999997</v>
      </c>
      <c r="BF253" s="17">
        <v>2.6</v>
      </c>
      <c r="BG253" s="7">
        <v>104</v>
      </c>
      <c r="BH253" s="19">
        <v>1913</v>
      </c>
      <c r="BI253" s="19">
        <v>474</v>
      </c>
      <c r="BJ253" s="19">
        <v>390</v>
      </c>
      <c r="BK253" s="19">
        <v>177</v>
      </c>
      <c r="BL253" s="19">
        <v>829</v>
      </c>
      <c r="BM253" s="19">
        <v>517</v>
      </c>
      <c r="BN253" s="19">
        <v>1597</v>
      </c>
      <c r="BO253">
        <v>94.77</v>
      </c>
      <c r="BP253">
        <v>117337</v>
      </c>
      <c r="BQ253">
        <v>102119</v>
      </c>
      <c r="BR253">
        <v>416236</v>
      </c>
      <c r="BS253" s="17">
        <v>75.599999999999994</v>
      </c>
      <c r="BT253">
        <v>30927</v>
      </c>
      <c r="BU253">
        <v>678.81</v>
      </c>
      <c r="BV253" s="17">
        <v>50.9</v>
      </c>
      <c r="BW253">
        <v>1082571</v>
      </c>
      <c r="BX253">
        <v>1126103.3223290001</v>
      </c>
      <c r="BY253" s="17">
        <v>55.1</v>
      </c>
      <c r="BZ253">
        <v>509020</v>
      </c>
      <c r="CA253">
        <v>136759</v>
      </c>
      <c r="CB253" s="17">
        <v>78</v>
      </c>
      <c r="CC253">
        <v>43.4</v>
      </c>
      <c r="CD253">
        <v>44.5</v>
      </c>
      <c r="CE253" s="1"/>
      <c r="CH253">
        <v>17.579999999999998</v>
      </c>
      <c r="CI253">
        <v>62</v>
      </c>
      <c r="CJ253" s="22">
        <v>38.871000000000002</v>
      </c>
      <c r="CK253" s="22">
        <v>38.823999999999998</v>
      </c>
      <c r="CL253" s="17">
        <v>75.8</v>
      </c>
      <c r="CM253" s="17">
        <v>87.6</v>
      </c>
      <c r="CN253" s="17">
        <v>75.599999999999994</v>
      </c>
      <c r="CO253" s="17">
        <v>73.3</v>
      </c>
      <c r="CP253" s="17">
        <v>75.7</v>
      </c>
      <c r="CQ253" s="7">
        <v>90.86</v>
      </c>
      <c r="CR253">
        <v>276.3</v>
      </c>
      <c r="CS253" s="17">
        <v>86.3</v>
      </c>
      <c r="CT253" s="22">
        <v>70.599999999999994</v>
      </c>
      <c r="CU253" s="22">
        <v>70.3</v>
      </c>
      <c r="CV253">
        <v>8.57</v>
      </c>
      <c r="CW253">
        <v>6.43</v>
      </c>
      <c r="CX253" s="21">
        <v>6.22</v>
      </c>
      <c r="CY253" s="21">
        <v>9.3800000000000008</v>
      </c>
      <c r="CZ253" s="21">
        <v>10.33</v>
      </c>
      <c r="DA253" s="21">
        <v>10.01</v>
      </c>
      <c r="DB253" s="4">
        <v>9.7240000000000002</v>
      </c>
      <c r="DC253" s="4">
        <f t="shared" si="32"/>
        <v>0.26399999999999935</v>
      </c>
      <c r="DD253" s="21">
        <v>10.119999999999999</v>
      </c>
      <c r="DE253" s="21">
        <v>9.18</v>
      </c>
      <c r="DF253" s="21">
        <v>10.5</v>
      </c>
      <c r="DG253" s="21">
        <v>9.4600000000000009</v>
      </c>
      <c r="DH253" s="21">
        <v>9.49</v>
      </c>
      <c r="DI253" s="21">
        <v>10.6</v>
      </c>
      <c r="DJ253" s="4">
        <f t="shared" si="38"/>
        <v>1.1399999999999988</v>
      </c>
      <c r="DK253" s="4">
        <f t="shared" si="33"/>
        <v>0.20000000000000107</v>
      </c>
      <c r="DL253" s="4">
        <f t="shared" si="34"/>
        <v>1.1500000000000004</v>
      </c>
      <c r="DM253" s="4">
        <f t="shared" si="39"/>
        <v>1.3200000000000003</v>
      </c>
      <c r="DN253" s="4">
        <f t="shared" si="35"/>
        <v>2.9999999999999361E-2</v>
      </c>
      <c r="DO253" s="4">
        <f t="shared" si="36"/>
        <v>0.65999999999999837</v>
      </c>
      <c r="DP253" s="4">
        <f t="shared" si="37"/>
        <v>-0.28000000000000114</v>
      </c>
      <c r="DQ253" s="14">
        <v>253.76089999999999</v>
      </c>
      <c r="DR253" s="14">
        <v>171.67160000000001</v>
      </c>
      <c r="DS253" s="2"/>
      <c r="DT253" s="22">
        <v>124.248</v>
      </c>
      <c r="DU253" s="17">
        <v>368</v>
      </c>
      <c r="DV253" s="17">
        <v>1402.1</v>
      </c>
      <c r="DW253" s="17">
        <v>844</v>
      </c>
      <c r="DX253" s="19">
        <v>39807</v>
      </c>
      <c r="DY253" s="14">
        <v>273.55489999999998</v>
      </c>
      <c r="DZ253" s="14">
        <v>218.09950000000001</v>
      </c>
      <c r="EA253" s="22">
        <v>40.723999999999997</v>
      </c>
      <c r="EB253" s="14">
        <v>47.39</v>
      </c>
      <c r="EC253" s="14">
        <v>320.94490000000002</v>
      </c>
      <c r="ED253">
        <v>102.07</v>
      </c>
      <c r="EE253">
        <v>864.95</v>
      </c>
      <c r="EF253">
        <v>15.640219999999999</v>
      </c>
      <c r="EG253" s="1"/>
      <c r="EI253" s="14">
        <v>95.887200000000007</v>
      </c>
      <c r="EJ253" s="1"/>
      <c r="EK253" s="14">
        <v>1.7177</v>
      </c>
      <c r="EL253" s="14">
        <v>216.2852</v>
      </c>
      <c r="EM253" s="14">
        <v>2.0735000000000001</v>
      </c>
      <c r="EN253" s="14">
        <v>1.1464000000000001</v>
      </c>
      <c r="EO253">
        <v>53.3</v>
      </c>
      <c r="EQ253">
        <v>0.67391199999999996</v>
      </c>
      <c r="ER253">
        <v>-0.17793900000000001</v>
      </c>
      <c r="ES253" s="40">
        <v>11.971541</v>
      </c>
    </row>
    <row r="254" spans="1:149">
      <c r="A254" s="26">
        <v>28976</v>
      </c>
      <c r="B254" s="14">
        <v>51.691899999999997</v>
      </c>
      <c r="C254" s="14">
        <v>50.478099999999998</v>
      </c>
      <c r="D254" s="14">
        <v>60.768000000000001</v>
      </c>
      <c r="E254" s="14">
        <v>51.484699999999997</v>
      </c>
      <c r="F254" s="14">
        <v>30.485700000000001</v>
      </c>
      <c r="G254" s="14">
        <v>73.958699999999993</v>
      </c>
      <c r="H254" s="17">
        <v>84.6</v>
      </c>
      <c r="I254" s="17">
        <v>85.5</v>
      </c>
      <c r="J254" s="14">
        <v>45.672600000000003</v>
      </c>
      <c r="K254">
        <v>43.198500000000003</v>
      </c>
      <c r="L254" s="14">
        <v>67.581000000000003</v>
      </c>
      <c r="M254">
        <v>35.7654</v>
      </c>
      <c r="N254">
        <v>65.107600000000005</v>
      </c>
      <c r="O254" s="19">
        <v>19509</v>
      </c>
      <c r="P254" s="19">
        <v>89791</v>
      </c>
      <c r="Q254" s="19">
        <v>64720</v>
      </c>
      <c r="R254" s="19">
        <v>25071</v>
      </c>
      <c r="S254" s="19">
        <v>15990</v>
      </c>
      <c r="T254" s="19">
        <v>73801</v>
      </c>
      <c r="U254">
        <v>2880</v>
      </c>
      <c r="V254">
        <v>3515</v>
      </c>
      <c r="W254">
        <v>9595</v>
      </c>
      <c r="X254" s="19">
        <v>12289</v>
      </c>
      <c r="Y254" s="19">
        <v>7220</v>
      </c>
      <c r="Z254" s="19">
        <v>4565</v>
      </c>
      <c r="AA254" s="19">
        <v>6738</v>
      </c>
      <c r="AB254" s="19">
        <v>4821</v>
      </c>
      <c r="AC254" s="19">
        <v>2372</v>
      </c>
      <c r="AD254" s="19">
        <v>6621</v>
      </c>
      <c r="AE254" s="19">
        <v>997</v>
      </c>
      <c r="AF254" s="19">
        <v>7287</v>
      </c>
      <c r="AG254" s="19">
        <v>2626</v>
      </c>
      <c r="AH254" s="19">
        <v>18265</v>
      </c>
      <c r="AI254" s="17">
        <v>10174.200000000001</v>
      </c>
      <c r="AJ254" s="17">
        <v>4473.7</v>
      </c>
      <c r="AK254" s="19">
        <v>98331</v>
      </c>
      <c r="AL254" s="19">
        <v>104171</v>
      </c>
      <c r="AM254">
        <v>63.3</v>
      </c>
      <c r="AN254">
        <v>5.6</v>
      </c>
      <c r="AO254" s="17">
        <f t="shared" si="29"/>
        <v>5.1732247938485756</v>
      </c>
      <c r="AP254" s="17">
        <f t="shared" si="30"/>
        <v>0.49917923414385962</v>
      </c>
      <c r="AQ254" s="17">
        <v>16.100000000000001</v>
      </c>
      <c r="AR254">
        <v>3.8</v>
      </c>
      <c r="AS254">
        <v>5.6</v>
      </c>
      <c r="AT254">
        <v>2773</v>
      </c>
      <c r="AU254">
        <v>1897</v>
      </c>
      <c r="AV254" s="19">
        <f t="shared" si="31"/>
        <v>719</v>
      </c>
      <c r="AW254">
        <v>1239</v>
      </c>
      <c r="AX254">
        <v>520</v>
      </c>
      <c r="AY254">
        <v>2328</v>
      </c>
      <c r="AZ254">
        <v>1749</v>
      </c>
      <c r="BA254">
        <v>891</v>
      </c>
      <c r="BB254">
        <v>830</v>
      </c>
      <c r="BC254">
        <v>3532</v>
      </c>
      <c r="BD254" s="17">
        <v>40.200000000000003</v>
      </c>
      <c r="BE254" s="17">
        <v>35.6</v>
      </c>
      <c r="BF254" s="17">
        <v>3.4</v>
      </c>
      <c r="BG254" s="7">
        <v>103</v>
      </c>
      <c r="BH254" s="19">
        <v>1760</v>
      </c>
      <c r="BI254" s="19">
        <v>429</v>
      </c>
      <c r="BJ254" s="19">
        <v>359</v>
      </c>
      <c r="BK254" s="19">
        <v>167</v>
      </c>
      <c r="BL254" s="19">
        <v>774</v>
      </c>
      <c r="BM254" s="19">
        <v>460</v>
      </c>
      <c r="BN254" s="19">
        <v>1684</v>
      </c>
      <c r="BO254">
        <v>94.29</v>
      </c>
      <c r="BP254">
        <v>118757</v>
      </c>
      <c r="BQ254">
        <v>104010</v>
      </c>
      <c r="BR254">
        <v>415243</v>
      </c>
      <c r="BS254" s="17">
        <v>63.7</v>
      </c>
      <c r="BT254">
        <v>31439</v>
      </c>
      <c r="BU254">
        <v>681.08</v>
      </c>
      <c r="BV254" s="17">
        <v>53.3</v>
      </c>
      <c r="BW254">
        <v>1091086</v>
      </c>
      <c r="BX254">
        <v>1120603.6718979999</v>
      </c>
      <c r="BY254" s="17">
        <v>52.1</v>
      </c>
      <c r="BZ254">
        <v>520289</v>
      </c>
      <c r="CA254">
        <v>136836</v>
      </c>
      <c r="CB254" s="17">
        <v>79.2</v>
      </c>
      <c r="CC254">
        <v>46.4</v>
      </c>
      <c r="CD254">
        <v>45.8</v>
      </c>
      <c r="CE254" s="1"/>
      <c r="CH254">
        <v>19</v>
      </c>
      <c r="CI254">
        <v>65.400000000000006</v>
      </c>
      <c r="CJ254" s="22">
        <v>39.271999999999998</v>
      </c>
      <c r="CK254" s="22">
        <v>39.161000000000001</v>
      </c>
      <c r="CL254" s="17">
        <v>76.2</v>
      </c>
      <c r="CM254" s="17">
        <v>86.8</v>
      </c>
      <c r="CN254" s="17">
        <v>75.900000000000006</v>
      </c>
      <c r="CO254" s="17">
        <v>74.2</v>
      </c>
      <c r="CP254" s="17">
        <v>76.599999999999994</v>
      </c>
      <c r="CQ254" s="7">
        <v>92.73</v>
      </c>
      <c r="CR254">
        <v>277.10000000000002</v>
      </c>
      <c r="CS254" s="17">
        <v>86.9</v>
      </c>
      <c r="CT254" s="22">
        <v>71.400000000000006</v>
      </c>
      <c r="CU254" s="22">
        <v>70.8</v>
      </c>
      <c r="CV254">
        <v>8.65</v>
      </c>
      <c r="CW254">
        <v>6.52</v>
      </c>
      <c r="CX254" s="21">
        <v>6.28</v>
      </c>
      <c r="CY254" s="21">
        <v>9.5</v>
      </c>
      <c r="CZ254" s="21">
        <v>10.47</v>
      </c>
      <c r="DA254" s="21">
        <v>10.24</v>
      </c>
      <c r="DB254" s="4">
        <v>9.8239999999999998</v>
      </c>
      <c r="DC254" s="4">
        <f t="shared" si="32"/>
        <v>0.21400000000000041</v>
      </c>
      <c r="DD254" s="21">
        <v>10.119999999999999</v>
      </c>
      <c r="DE254" s="21">
        <v>9.25</v>
      </c>
      <c r="DF254" s="21">
        <v>10.69</v>
      </c>
      <c r="DG254" s="21">
        <v>9.61</v>
      </c>
      <c r="DH254" s="21">
        <v>9.5399999999999991</v>
      </c>
      <c r="DI254" s="21">
        <v>10.74</v>
      </c>
      <c r="DJ254" s="4">
        <f t="shared" si="38"/>
        <v>1.1300000000000008</v>
      </c>
      <c r="DK254" s="4">
        <f t="shared" si="33"/>
        <v>0.25</v>
      </c>
      <c r="DL254" s="4">
        <f t="shared" si="34"/>
        <v>1.2200000000000006</v>
      </c>
      <c r="DM254" s="4">
        <f t="shared" si="39"/>
        <v>1.4399999999999995</v>
      </c>
      <c r="DN254" s="4">
        <f t="shared" si="35"/>
        <v>-7.0000000000000284E-2</v>
      </c>
      <c r="DO254" s="4">
        <f t="shared" si="36"/>
        <v>0.50999999999999979</v>
      </c>
      <c r="DP254" s="4">
        <f t="shared" si="37"/>
        <v>-0.35999999999999943</v>
      </c>
      <c r="DQ254" s="14">
        <v>258.73489999999998</v>
      </c>
      <c r="DR254" s="14">
        <v>174.5899</v>
      </c>
      <c r="DS254" s="2"/>
      <c r="DT254" s="22">
        <v>124.78700000000001</v>
      </c>
      <c r="DU254" s="17">
        <v>369.6</v>
      </c>
      <c r="DV254" s="17">
        <v>1410.2</v>
      </c>
      <c r="DW254" s="17">
        <v>845</v>
      </c>
      <c r="DX254" s="19">
        <v>38472</v>
      </c>
      <c r="DY254" s="14">
        <v>276.65699999999998</v>
      </c>
      <c r="DZ254" s="14">
        <v>220.59030000000001</v>
      </c>
      <c r="EA254" s="22">
        <v>40.237000000000002</v>
      </c>
      <c r="EB254" s="14">
        <v>48.520400000000002</v>
      </c>
      <c r="EC254" s="14">
        <v>325.17739999999998</v>
      </c>
      <c r="ED254">
        <v>99.73</v>
      </c>
      <c r="EE254">
        <v>837.41</v>
      </c>
      <c r="EF254">
        <v>16.709530000000001</v>
      </c>
      <c r="EG254" s="1"/>
      <c r="EI254" s="14">
        <v>96.639200000000002</v>
      </c>
      <c r="EJ254" s="1"/>
      <c r="EK254" s="14">
        <v>1.7273000000000001</v>
      </c>
      <c r="EL254" s="14">
        <v>218.41409999999999</v>
      </c>
      <c r="EM254" s="14">
        <v>2.0587</v>
      </c>
      <c r="EN254" s="14">
        <v>1.1556</v>
      </c>
      <c r="EO254">
        <v>54.9</v>
      </c>
      <c r="EQ254">
        <v>0.70303499999999997</v>
      </c>
      <c r="ER254">
        <v>-0.26927699999999999</v>
      </c>
      <c r="ES254" s="40">
        <v>22.465678</v>
      </c>
    </row>
    <row r="255" spans="1:149">
      <c r="A255" s="26">
        <v>29007</v>
      </c>
      <c r="B255" s="14">
        <v>51.685000000000002</v>
      </c>
      <c r="C255" s="14">
        <v>50.4437</v>
      </c>
      <c r="D255" s="14">
        <v>60.501100000000001</v>
      </c>
      <c r="E255" s="14">
        <v>51.528100000000002</v>
      </c>
      <c r="F255" s="14">
        <v>30.713000000000001</v>
      </c>
      <c r="G255" s="14">
        <v>73.851900000000001</v>
      </c>
      <c r="H255" s="17">
        <v>84.5</v>
      </c>
      <c r="I255" s="17">
        <v>85.3</v>
      </c>
      <c r="J255" s="14">
        <v>45.138199999999998</v>
      </c>
      <c r="K255">
        <v>41.1721</v>
      </c>
      <c r="L255" s="14">
        <v>67.494200000000006</v>
      </c>
      <c r="M255">
        <v>35.947400000000002</v>
      </c>
      <c r="N255">
        <v>63.83</v>
      </c>
      <c r="O255" s="19">
        <v>19553</v>
      </c>
      <c r="P255" s="19">
        <v>90109</v>
      </c>
      <c r="Q255" s="19">
        <v>64948</v>
      </c>
      <c r="R255" s="19">
        <v>25161</v>
      </c>
      <c r="S255" s="19">
        <v>16045</v>
      </c>
      <c r="T255" s="19">
        <v>74064</v>
      </c>
      <c r="U255">
        <v>2882</v>
      </c>
      <c r="V255">
        <v>3526</v>
      </c>
      <c r="W255">
        <v>9637</v>
      </c>
      <c r="X255" s="19">
        <v>12320</v>
      </c>
      <c r="Y255" s="19">
        <v>7233</v>
      </c>
      <c r="Z255" s="19">
        <v>4604</v>
      </c>
      <c r="AA255" s="19">
        <v>6770</v>
      </c>
      <c r="AB255" s="19">
        <v>4840</v>
      </c>
      <c r="AC255" s="19">
        <v>2391</v>
      </c>
      <c r="AD255" s="19">
        <v>6623</v>
      </c>
      <c r="AE255" s="19">
        <v>1004</v>
      </c>
      <c r="AF255" s="19">
        <v>7320</v>
      </c>
      <c r="AG255" s="19">
        <v>2638</v>
      </c>
      <c r="AH255" s="19">
        <v>18321</v>
      </c>
      <c r="AI255" s="17">
        <v>10165.1</v>
      </c>
      <c r="AJ255" s="17">
        <v>4492.6000000000004</v>
      </c>
      <c r="AK255" s="19">
        <v>98679</v>
      </c>
      <c r="AL255" s="19">
        <v>104638</v>
      </c>
      <c r="AM255">
        <v>63.5</v>
      </c>
      <c r="AN255">
        <v>5.7</v>
      </c>
      <c r="AO255" s="17">
        <f t="shared" si="29"/>
        <v>5.1730728798333301</v>
      </c>
      <c r="AP255" s="17">
        <f t="shared" si="30"/>
        <v>0.49790707008926011</v>
      </c>
      <c r="AQ255" s="17">
        <v>15.7</v>
      </c>
      <c r="AR255">
        <v>4</v>
      </c>
      <c r="AS255">
        <v>5.7</v>
      </c>
      <c r="AT255">
        <v>2947</v>
      </c>
      <c r="AU255">
        <v>1816</v>
      </c>
      <c r="AV255" s="19">
        <f t="shared" si="31"/>
        <v>650</v>
      </c>
      <c r="AW255">
        <v>1171</v>
      </c>
      <c r="AX255">
        <v>521</v>
      </c>
      <c r="AY255">
        <v>2354</v>
      </c>
      <c r="AZ255">
        <v>1818</v>
      </c>
      <c r="BA255">
        <v>879</v>
      </c>
      <c r="BB255">
        <v>809</v>
      </c>
      <c r="BC255">
        <v>3701</v>
      </c>
      <c r="BD255" s="17">
        <v>40.200000000000003</v>
      </c>
      <c r="BE255" s="17">
        <v>35.6</v>
      </c>
      <c r="BF255" s="17">
        <v>3.4</v>
      </c>
      <c r="BG255" s="7">
        <v>101</v>
      </c>
      <c r="BH255" s="19">
        <v>1778</v>
      </c>
      <c r="BI255" s="19">
        <v>407</v>
      </c>
      <c r="BJ255" s="19">
        <v>374</v>
      </c>
      <c r="BK255" s="19">
        <v>181</v>
      </c>
      <c r="BL255" s="19">
        <v>770</v>
      </c>
      <c r="BM255" s="19">
        <v>453</v>
      </c>
      <c r="BN255" s="19">
        <v>1640</v>
      </c>
      <c r="BO255">
        <v>89.4</v>
      </c>
      <c r="BP255">
        <v>118416</v>
      </c>
      <c r="BQ255">
        <v>103656</v>
      </c>
      <c r="BR255">
        <v>416913</v>
      </c>
      <c r="BS255" s="17">
        <v>61.4</v>
      </c>
      <c r="BT255">
        <v>31890</v>
      </c>
      <c r="BU255">
        <v>683.53</v>
      </c>
      <c r="BV255" s="17">
        <v>53.8</v>
      </c>
      <c r="BW255">
        <v>1121180</v>
      </c>
      <c r="BX255">
        <v>1139178.106681</v>
      </c>
      <c r="BY255" s="17">
        <v>49.4</v>
      </c>
      <c r="BZ255">
        <v>514978</v>
      </c>
      <c r="CA255">
        <v>136188</v>
      </c>
      <c r="CB255" s="17">
        <v>79.599999999999994</v>
      </c>
      <c r="CC255">
        <v>47</v>
      </c>
      <c r="CD255">
        <v>48.6</v>
      </c>
      <c r="CE255" s="1"/>
      <c r="CH255">
        <v>21.03</v>
      </c>
      <c r="CI255">
        <v>70</v>
      </c>
      <c r="CJ255" s="22">
        <v>39.594999999999999</v>
      </c>
      <c r="CK255" s="22">
        <v>39.378999999999998</v>
      </c>
      <c r="CL255" s="17">
        <v>76.599999999999994</v>
      </c>
      <c r="CM255" s="17">
        <v>85.9</v>
      </c>
      <c r="CN255" s="17">
        <v>76.400000000000006</v>
      </c>
      <c r="CO255" s="17">
        <v>74.900000000000006</v>
      </c>
      <c r="CP255" s="17">
        <v>77.5</v>
      </c>
      <c r="CQ255" s="7">
        <v>93.95</v>
      </c>
      <c r="CR255">
        <v>278.10000000000002</v>
      </c>
      <c r="CS255" s="17">
        <v>88.7</v>
      </c>
      <c r="CT255" s="22">
        <v>72.2</v>
      </c>
      <c r="CU255" s="22">
        <v>71.3</v>
      </c>
      <c r="CV255">
        <v>8.66</v>
      </c>
      <c r="CW255">
        <v>6.56</v>
      </c>
      <c r="CX255" s="21">
        <v>6.32</v>
      </c>
      <c r="CY255" s="21">
        <v>9.2899999999999991</v>
      </c>
      <c r="CZ255" s="21">
        <v>10.38</v>
      </c>
      <c r="DA255" s="21">
        <v>10.29</v>
      </c>
      <c r="DB255" s="4">
        <v>9.6340000000000003</v>
      </c>
      <c r="DC255" s="4">
        <f t="shared" si="32"/>
        <v>0.57399999999999984</v>
      </c>
      <c r="DD255" s="21">
        <v>9.57</v>
      </c>
      <c r="DE255" s="21">
        <v>8.91</v>
      </c>
      <c r="DF255" s="21">
        <v>11.04</v>
      </c>
      <c r="DG255" s="21">
        <v>9.06</v>
      </c>
      <c r="DH255" s="21">
        <v>9.06</v>
      </c>
      <c r="DI255" s="21">
        <v>10.52</v>
      </c>
      <c r="DJ255" s="4">
        <f t="shared" si="38"/>
        <v>1.4599999999999991</v>
      </c>
      <c r="DK255" s="4">
        <f t="shared" si="33"/>
        <v>0.37999999999999901</v>
      </c>
      <c r="DL255" s="4">
        <f t="shared" si="34"/>
        <v>1.4700000000000006</v>
      </c>
      <c r="DM255" s="4">
        <f t="shared" si="39"/>
        <v>2.129999999999999</v>
      </c>
      <c r="DN255" s="4">
        <f t="shared" si="35"/>
        <v>0</v>
      </c>
      <c r="DO255" s="4">
        <f t="shared" si="36"/>
        <v>0.50999999999999979</v>
      </c>
      <c r="DP255" s="4">
        <f t="shared" si="37"/>
        <v>-0.15000000000000036</v>
      </c>
      <c r="DQ255" s="14">
        <v>263.48149999999998</v>
      </c>
      <c r="DR255" s="14">
        <v>177.119</v>
      </c>
      <c r="DS255" s="2"/>
      <c r="DT255" s="22">
        <v>125.714</v>
      </c>
      <c r="DU255" s="17">
        <v>373.4</v>
      </c>
      <c r="DV255" s="17">
        <v>1423</v>
      </c>
      <c r="DW255" s="17">
        <v>851.9</v>
      </c>
      <c r="DX255" s="19">
        <v>38686</v>
      </c>
      <c r="DY255" s="14">
        <v>278.76749999999998</v>
      </c>
      <c r="DZ255" s="14">
        <v>223.96879999999999</v>
      </c>
      <c r="EA255" s="22">
        <v>40.103999999999999</v>
      </c>
      <c r="EB255" s="14">
        <v>49.405299999999997</v>
      </c>
      <c r="EC255" s="14">
        <v>328.17270000000002</v>
      </c>
      <c r="ED255">
        <v>101.73</v>
      </c>
      <c r="EE255">
        <v>838.64</v>
      </c>
      <c r="EF255">
        <v>14.42418</v>
      </c>
      <c r="EG255" s="1"/>
      <c r="EI255" s="14">
        <v>96.441900000000004</v>
      </c>
      <c r="EJ255" s="1"/>
      <c r="EK255" s="14">
        <v>1.6990000000000001</v>
      </c>
      <c r="EL255" s="14">
        <v>218.5967</v>
      </c>
      <c r="EM255" s="14">
        <v>2.1118999999999999</v>
      </c>
      <c r="EN255" s="14">
        <v>1.1724000000000001</v>
      </c>
      <c r="EO255">
        <v>51.4</v>
      </c>
      <c r="EQ255">
        <v>0.73579899999999998</v>
      </c>
      <c r="ER255">
        <v>-0.160996</v>
      </c>
      <c r="ES255" s="40">
        <v>30.610665000000001</v>
      </c>
    </row>
    <row r="256" spans="1:149">
      <c r="A256" s="26">
        <v>29037</v>
      </c>
      <c r="B256" s="14">
        <v>51.600499999999997</v>
      </c>
      <c r="C256" s="14">
        <v>50.404400000000003</v>
      </c>
      <c r="D256" s="14">
        <v>60.017499999999998</v>
      </c>
      <c r="E256" s="14">
        <v>51.369599999999998</v>
      </c>
      <c r="F256" s="14">
        <v>30.600999999999999</v>
      </c>
      <c r="G256" s="14">
        <v>74.866500000000002</v>
      </c>
      <c r="H256" s="17">
        <v>84.3</v>
      </c>
      <c r="I256" s="17">
        <v>85</v>
      </c>
      <c r="J256" s="14">
        <v>44.573599999999999</v>
      </c>
      <c r="K256">
        <v>40.074599999999997</v>
      </c>
      <c r="L256" s="14">
        <v>67.082999999999998</v>
      </c>
      <c r="M256">
        <v>36.320999999999998</v>
      </c>
      <c r="N256">
        <v>63.286299999999997</v>
      </c>
      <c r="O256" s="19">
        <v>19531</v>
      </c>
      <c r="P256" s="19">
        <v>90215</v>
      </c>
      <c r="Q256" s="19">
        <v>65052</v>
      </c>
      <c r="R256" s="19">
        <v>25163</v>
      </c>
      <c r="S256" s="19">
        <v>16150</v>
      </c>
      <c r="T256" s="19">
        <v>74065</v>
      </c>
      <c r="U256">
        <v>2884</v>
      </c>
      <c r="V256">
        <v>3544</v>
      </c>
      <c r="W256">
        <v>9722</v>
      </c>
      <c r="X256" s="19">
        <v>12312</v>
      </c>
      <c r="Y256" s="19">
        <v>7219</v>
      </c>
      <c r="Z256" s="19">
        <v>4621</v>
      </c>
      <c r="AA256" s="19">
        <v>6784</v>
      </c>
      <c r="AB256" s="19">
        <v>4856</v>
      </c>
      <c r="AC256" s="19">
        <v>2386</v>
      </c>
      <c r="AD256" s="19">
        <v>6608</v>
      </c>
      <c r="AE256" s="19">
        <v>1011</v>
      </c>
      <c r="AF256" s="19">
        <v>7333</v>
      </c>
      <c r="AG256" s="19">
        <v>2643</v>
      </c>
      <c r="AH256" s="19">
        <v>18292</v>
      </c>
      <c r="AI256" s="17">
        <v>10131.700000000001</v>
      </c>
      <c r="AJ256" s="17">
        <v>4501</v>
      </c>
      <c r="AK256" s="19">
        <v>99006</v>
      </c>
      <c r="AL256" s="19">
        <v>105002</v>
      </c>
      <c r="AM256">
        <v>63.6</v>
      </c>
      <c r="AN256">
        <v>5.7</v>
      </c>
      <c r="AO256" s="17">
        <f t="shared" si="29"/>
        <v>5.2618045370564372</v>
      </c>
      <c r="AP256" s="17">
        <f t="shared" si="30"/>
        <v>0.44761052170434851</v>
      </c>
      <c r="AQ256" s="17">
        <v>15.6</v>
      </c>
      <c r="AR256">
        <v>4.0999999999999996</v>
      </c>
      <c r="AS256">
        <v>5.5</v>
      </c>
      <c r="AT256">
        <v>2890</v>
      </c>
      <c r="AU256">
        <v>1982</v>
      </c>
      <c r="AV256" s="19">
        <f t="shared" si="31"/>
        <v>653</v>
      </c>
      <c r="AW256">
        <v>1123</v>
      </c>
      <c r="AX256">
        <v>470</v>
      </c>
      <c r="AY256">
        <v>2566</v>
      </c>
      <c r="AZ256">
        <v>1806</v>
      </c>
      <c r="BA256">
        <v>876</v>
      </c>
      <c r="BB256">
        <v>726</v>
      </c>
      <c r="BC256">
        <v>3556</v>
      </c>
      <c r="BD256" s="17">
        <v>40.200000000000003</v>
      </c>
      <c r="BE256" s="17">
        <v>35.6</v>
      </c>
      <c r="BF256" s="17">
        <v>3.3</v>
      </c>
      <c r="BG256" s="7">
        <v>101</v>
      </c>
      <c r="BH256" s="19">
        <v>1832</v>
      </c>
      <c r="BI256" s="19">
        <v>523</v>
      </c>
      <c r="BJ256" s="19">
        <v>379</v>
      </c>
      <c r="BK256" s="19">
        <v>137</v>
      </c>
      <c r="BL256" s="19">
        <v>771</v>
      </c>
      <c r="BM256" s="19">
        <v>545</v>
      </c>
      <c r="BN256" s="19">
        <v>1534</v>
      </c>
      <c r="BO256">
        <v>92.48</v>
      </c>
      <c r="BP256">
        <v>115218</v>
      </c>
      <c r="BQ256">
        <v>101209</v>
      </c>
      <c r="BR256">
        <v>415208</v>
      </c>
      <c r="BS256" s="17">
        <v>57.4</v>
      </c>
      <c r="BT256">
        <v>31072</v>
      </c>
      <c r="BU256">
        <v>689.27</v>
      </c>
      <c r="BV256" s="17">
        <v>53.6</v>
      </c>
      <c r="BW256">
        <v>1164924</v>
      </c>
      <c r="BX256">
        <v>1156338.1723130001</v>
      </c>
      <c r="BY256" s="17">
        <v>49.8</v>
      </c>
      <c r="BZ256">
        <v>514326</v>
      </c>
      <c r="CA256">
        <v>134351</v>
      </c>
      <c r="CB256" s="17">
        <v>80.900000000000006</v>
      </c>
      <c r="CC256">
        <v>47.9</v>
      </c>
      <c r="CD256">
        <v>50.5</v>
      </c>
      <c r="CE256" s="1"/>
      <c r="CH256">
        <v>23.09</v>
      </c>
      <c r="CI256">
        <v>74</v>
      </c>
      <c r="CJ256" s="22">
        <v>39.895000000000003</v>
      </c>
      <c r="CK256" s="22">
        <v>39.576000000000001</v>
      </c>
      <c r="CL256" s="17">
        <v>77.400000000000006</v>
      </c>
      <c r="CM256" s="17">
        <v>86.2</v>
      </c>
      <c r="CN256" s="17">
        <v>77.3</v>
      </c>
      <c r="CO256" s="17">
        <v>76.099999999999994</v>
      </c>
      <c r="CP256" s="17">
        <v>78.7</v>
      </c>
      <c r="CQ256" s="7">
        <v>95.33</v>
      </c>
      <c r="CR256">
        <v>281.2</v>
      </c>
      <c r="CS256" s="17">
        <v>93.1</v>
      </c>
      <c r="CT256" s="22">
        <v>73</v>
      </c>
      <c r="CU256" s="22">
        <v>71.900000000000006</v>
      </c>
      <c r="CV256">
        <v>8.73</v>
      </c>
      <c r="CW256">
        <v>6.59</v>
      </c>
      <c r="CX256" s="21">
        <v>6.36</v>
      </c>
      <c r="CY256" s="21">
        <v>9.1999999999999993</v>
      </c>
      <c r="CZ256" s="21">
        <v>10.29</v>
      </c>
      <c r="DA256" s="21">
        <v>10.47</v>
      </c>
      <c r="DB256" s="4">
        <v>9.7439999999999998</v>
      </c>
      <c r="DC256" s="4">
        <f t="shared" si="32"/>
        <v>0.50399999999999956</v>
      </c>
      <c r="DD256" s="21">
        <v>9.64</v>
      </c>
      <c r="DE256" s="21">
        <v>8.9499999999999993</v>
      </c>
      <c r="DF256" s="21">
        <v>11.09</v>
      </c>
      <c r="DG256" s="21">
        <v>9.24</v>
      </c>
      <c r="DH256" s="21">
        <v>9.24</v>
      </c>
      <c r="DI256" s="21">
        <v>10.87</v>
      </c>
      <c r="DJ256" s="4">
        <f t="shared" si="38"/>
        <v>1.629999999999999</v>
      </c>
      <c r="DK256" s="4">
        <f t="shared" si="33"/>
        <v>0.25</v>
      </c>
      <c r="DL256" s="4">
        <f t="shared" si="34"/>
        <v>1.3399999999999999</v>
      </c>
      <c r="DM256" s="4">
        <f t="shared" si="39"/>
        <v>2.1400000000000006</v>
      </c>
      <c r="DN256" s="4">
        <f t="shared" si="35"/>
        <v>0</v>
      </c>
      <c r="DO256" s="4">
        <f t="shared" si="36"/>
        <v>0.40000000000000036</v>
      </c>
      <c r="DP256" s="4">
        <f t="shared" si="37"/>
        <v>-0.29000000000000092</v>
      </c>
      <c r="DQ256" s="14">
        <v>267.86309999999997</v>
      </c>
      <c r="DR256" s="14">
        <v>178.94569999999999</v>
      </c>
      <c r="DS256" s="2"/>
      <c r="DT256" s="22">
        <v>126.749</v>
      </c>
      <c r="DU256" s="17">
        <v>377.2</v>
      </c>
      <c r="DV256" s="17">
        <v>1434.8</v>
      </c>
      <c r="DW256" s="17">
        <v>859.1</v>
      </c>
      <c r="DX256" s="19">
        <v>39746</v>
      </c>
      <c r="DY256" s="14">
        <v>281.85939999999999</v>
      </c>
      <c r="DZ256" s="14">
        <v>228.09209999999999</v>
      </c>
      <c r="EA256" s="22">
        <v>40.915999999999997</v>
      </c>
      <c r="EB256" s="14">
        <v>50.130600000000001</v>
      </c>
      <c r="EC256" s="14">
        <v>331.99</v>
      </c>
      <c r="ED256">
        <v>102.71</v>
      </c>
      <c r="EE256">
        <v>836.95</v>
      </c>
      <c r="EF256">
        <v>15.91146</v>
      </c>
      <c r="EG256" s="1"/>
      <c r="EI256" s="14">
        <v>94.346699999999998</v>
      </c>
      <c r="EJ256" s="1"/>
      <c r="EK256" s="14">
        <v>1.6489</v>
      </c>
      <c r="EL256" s="14">
        <v>216.51</v>
      </c>
      <c r="EM256" s="14">
        <v>2.2597999999999998</v>
      </c>
      <c r="EN256" s="14">
        <v>1.1638999999999999</v>
      </c>
      <c r="EO256">
        <v>44.2</v>
      </c>
      <c r="EQ256">
        <v>0.67730999999999997</v>
      </c>
      <c r="ER256">
        <v>-0.22192100000000001</v>
      </c>
      <c r="ES256" s="40">
        <v>33.887332000000001</v>
      </c>
    </row>
    <row r="257" spans="1:149">
      <c r="A257" s="26">
        <v>29068</v>
      </c>
      <c r="B257" s="14">
        <v>51.259500000000003</v>
      </c>
      <c r="C257" s="14">
        <v>49.916800000000002</v>
      </c>
      <c r="D257" s="14">
        <v>59.376800000000003</v>
      </c>
      <c r="E257" s="14">
        <v>51.0685</v>
      </c>
      <c r="F257" s="14">
        <v>29.953399999999998</v>
      </c>
      <c r="G257" s="14">
        <v>74.346699999999998</v>
      </c>
      <c r="H257" s="17">
        <v>83</v>
      </c>
      <c r="I257" s="17">
        <v>84.2</v>
      </c>
      <c r="J257" s="14">
        <v>42.665700000000001</v>
      </c>
      <c r="K257">
        <v>36.332000000000001</v>
      </c>
      <c r="L257" s="14">
        <v>67.259500000000003</v>
      </c>
      <c r="M257">
        <v>36.0242</v>
      </c>
      <c r="N257">
        <v>64.024199999999993</v>
      </c>
      <c r="O257" s="19">
        <v>19406</v>
      </c>
      <c r="P257" s="19">
        <v>90297</v>
      </c>
      <c r="Q257" s="19">
        <v>65238</v>
      </c>
      <c r="R257" s="19">
        <v>25059</v>
      </c>
      <c r="S257" s="19">
        <v>16229</v>
      </c>
      <c r="T257" s="19">
        <v>74068</v>
      </c>
      <c r="U257">
        <v>2925</v>
      </c>
      <c r="V257">
        <v>3560</v>
      </c>
      <c r="W257">
        <v>9744</v>
      </c>
      <c r="X257" s="19">
        <v>12200</v>
      </c>
      <c r="Y257" s="19">
        <v>7206</v>
      </c>
      <c r="Z257" s="19">
        <v>4634</v>
      </c>
      <c r="AA257" s="19">
        <v>6812</v>
      </c>
      <c r="AB257" s="19">
        <v>4885</v>
      </c>
      <c r="AC257" s="19">
        <v>2385</v>
      </c>
      <c r="AD257" s="19">
        <v>6617</v>
      </c>
      <c r="AE257" s="19">
        <v>1019</v>
      </c>
      <c r="AF257" s="19">
        <v>7351</v>
      </c>
      <c r="AG257" s="19">
        <v>2654</v>
      </c>
      <c r="AH257" s="19">
        <v>18305</v>
      </c>
      <c r="AI257" s="17">
        <v>10136.6</v>
      </c>
      <c r="AJ257" s="17">
        <v>4506.5</v>
      </c>
      <c r="AK257" s="19">
        <v>98776</v>
      </c>
      <c r="AL257" s="19">
        <v>105096</v>
      </c>
      <c r="AM257">
        <v>63.6</v>
      </c>
      <c r="AN257">
        <v>6</v>
      </c>
      <c r="AO257" s="17">
        <f t="shared" si="29"/>
        <v>5.5044911319174847</v>
      </c>
      <c r="AP257" s="17">
        <f t="shared" si="30"/>
        <v>0.50810687371546015</v>
      </c>
      <c r="AQ257" s="17">
        <v>16.5</v>
      </c>
      <c r="AR257">
        <v>4.2</v>
      </c>
      <c r="AS257">
        <v>6</v>
      </c>
      <c r="AT257">
        <v>3296</v>
      </c>
      <c r="AU257">
        <v>1820</v>
      </c>
      <c r="AV257" s="19">
        <f t="shared" si="31"/>
        <v>669</v>
      </c>
      <c r="AW257">
        <v>1203</v>
      </c>
      <c r="AX257">
        <v>534</v>
      </c>
      <c r="AY257">
        <v>2758</v>
      </c>
      <c r="AZ257">
        <v>1859</v>
      </c>
      <c r="BA257">
        <v>904</v>
      </c>
      <c r="BB257">
        <v>763</v>
      </c>
      <c r="BC257">
        <v>3627</v>
      </c>
      <c r="BD257" s="17">
        <v>40.1</v>
      </c>
      <c r="BE257" s="17">
        <v>35.6</v>
      </c>
      <c r="BF257" s="17">
        <v>3.2</v>
      </c>
      <c r="BG257" s="7">
        <v>102</v>
      </c>
      <c r="BH257" s="19">
        <v>1681</v>
      </c>
      <c r="BI257" s="19">
        <v>434</v>
      </c>
      <c r="BJ257" s="19">
        <v>295</v>
      </c>
      <c r="BK257" s="19">
        <v>180</v>
      </c>
      <c r="BL257" s="19">
        <v>761</v>
      </c>
      <c r="BM257" s="19">
        <v>445</v>
      </c>
      <c r="BN257" s="19">
        <v>1591</v>
      </c>
      <c r="BO257">
        <v>91.59</v>
      </c>
      <c r="BP257">
        <v>111845</v>
      </c>
      <c r="BQ257">
        <v>98672</v>
      </c>
      <c r="BR257">
        <v>412961</v>
      </c>
      <c r="BS257" s="17">
        <v>52.9</v>
      </c>
      <c r="BT257">
        <v>31358</v>
      </c>
      <c r="BU257">
        <v>688.72</v>
      </c>
      <c r="BV257" s="17">
        <v>51.6</v>
      </c>
      <c r="BW257">
        <v>1191614</v>
      </c>
      <c r="BX257">
        <v>1169667.9212789999</v>
      </c>
      <c r="BY257" s="17">
        <v>46.9</v>
      </c>
      <c r="BZ257">
        <v>515218</v>
      </c>
      <c r="CA257">
        <v>138363</v>
      </c>
      <c r="CB257" s="17">
        <v>82.1</v>
      </c>
      <c r="CC257">
        <v>49.6</v>
      </c>
      <c r="CD257">
        <v>52.6</v>
      </c>
      <c r="CE257" s="1"/>
      <c r="CH257">
        <v>23.98</v>
      </c>
      <c r="CI257">
        <v>77.099999999999994</v>
      </c>
      <c r="CJ257" s="22">
        <v>40.200000000000003</v>
      </c>
      <c r="CK257" s="22">
        <v>39.838000000000001</v>
      </c>
      <c r="CL257" s="17">
        <v>78.2</v>
      </c>
      <c r="CM257" s="17">
        <v>86.7</v>
      </c>
      <c r="CN257" s="17">
        <v>78.3</v>
      </c>
      <c r="CO257" s="17">
        <v>77</v>
      </c>
      <c r="CP257" s="17">
        <v>79.8</v>
      </c>
      <c r="CQ257" s="7">
        <v>94.43</v>
      </c>
      <c r="CR257">
        <v>279.5</v>
      </c>
      <c r="CS257" s="17">
        <v>85.6</v>
      </c>
      <c r="CT257" s="22">
        <v>73.7</v>
      </c>
      <c r="CU257" s="22">
        <v>72.7</v>
      </c>
      <c r="CV257">
        <v>8.77</v>
      </c>
      <c r="CW257">
        <v>6.63</v>
      </c>
      <c r="CX257" s="21">
        <v>6.4</v>
      </c>
      <c r="CY257" s="21">
        <v>9.23</v>
      </c>
      <c r="CZ257" s="21">
        <v>10.35</v>
      </c>
      <c r="DA257" s="21">
        <v>10.94</v>
      </c>
      <c r="DB257" s="4">
        <v>10.294</v>
      </c>
      <c r="DC257" s="4">
        <f t="shared" si="32"/>
        <v>0.77400000000000091</v>
      </c>
      <c r="DD257" s="21">
        <v>9.98</v>
      </c>
      <c r="DE257" s="21">
        <v>9.0299999999999994</v>
      </c>
      <c r="DF257" s="21">
        <v>11.09</v>
      </c>
      <c r="DG257" s="21">
        <v>9.52</v>
      </c>
      <c r="DH257" s="21">
        <v>9.49</v>
      </c>
      <c r="DI257" s="21">
        <v>11.53</v>
      </c>
      <c r="DJ257" s="4">
        <f t="shared" si="38"/>
        <v>2.0099999999999998</v>
      </c>
      <c r="DK257" s="4">
        <f t="shared" si="33"/>
        <v>0.20000000000000107</v>
      </c>
      <c r="DL257" s="4">
        <f t="shared" si="34"/>
        <v>1.3200000000000003</v>
      </c>
      <c r="DM257" s="4">
        <f t="shared" si="39"/>
        <v>2.0600000000000005</v>
      </c>
      <c r="DN257" s="4">
        <f t="shared" si="35"/>
        <v>-2.9999999999999361E-2</v>
      </c>
      <c r="DO257" s="4">
        <f t="shared" si="36"/>
        <v>0.46000000000000085</v>
      </c>
      <c r="DP257" s="4">
        <f t="shared" si="37"/>
        <v>-0.49000000000000021</v>
      </c>
      <c r="DQ257" s="14">
        <v>270.64519999999999</v>
      </c>
      <c r="DR257" s="14">
        <v>180.67840000000001</v>
      </c>
      <c r="DS257" s="2"/>
      <c r="DT257" s="22">
        <v>127.70699999999999</v>
      </c>
      <c r="DU257" s="17">
        <v>378.8</v>
      </c>
      <c r="DV257" s="17">
        <v>1446.6</v>
      </c>
      <c r="DW257" s="17">
        <v>864.6</v>
      </c>
      <c r="DX257" s="19">
        <v>39630</v>
      </c>
      <c r="DY257" s="14">
        <v>284.51400000000001</v>
      </c>
      <c r="DZ257" s="14">
        <v>230.9436</v>
      </c>
      <c r="EA257" s="22">
        <v>40.715000000000003</v>
      </c>
      <c r="EB257" s="14">
        <v>51.271500000000003</v>
      </c>
      <c r="EC257" s="14">
        <v>335.78550000000001</v>
      </c>
      <c r="ED257">
        <v>107.36</v>
      </c>
      <c r="EE257">
        <v>873.55</v>
      </c>
      <c r="EF257">
        <v>13.499230000000001</v>
      </c>
      <c r="EG257" s="1"/>
      <c r="EI257" s="14">
        <v>94.793400000000005</v>
      </c>
      <c r="EJ257" s="1"/>
      <c r="EK257" s="14">
        <v>1.657</v>
      </c>
      <c r="EL257" s="14">
        <v>217.92570000000001</v>
      </c>
      <c r="EM257" s="14">
        <v>2.2368000000000001</v>
      </c>
      <c r="EN257" s="14">
        <v>1.1706000000000001</v>
      </c>
      <c r="EO257">
        <v>49.3</v>
      </c>
      <c r="EQ257">
        <v>0.59848500000000004</v>
      </c>
      <c r="ER257">
        <v>-0.31511800000000001</v>
      </c>
      <c r="ES257" s="40">
        <v>25.443054</v>
      </c>
    </row>
    <row r="258" spans="1:149">
      <c r="A258" s="26">
        <v>29099</v>
      </c>
      <c r="B258" s="14">
        <v>51.322899999999997</v>
      </c>
      <c r="C258" s="14">
        <v>50.6036</v>
      </c>
      <c r="D258" s="14">
        <v>59.747599999999998</v>
      </c>
      <c r="E258" s="14">
        <v>50.761499999999998</v>
      </c>
      <c r="F258" s="14">
        <v>29.867799999999999</v>
      </c>
      <c r="G258" s="14">
        <v>73.659000000000006</v>
      </c>
      <c r="H258" s="17">
        <v>83</v>
      </c>
      <c r="I258" s="17">
        <v>84.1</v>
      </c>
      <c r="J258" s="14">
        <v>44.178600000000003</v>
      </c>
      <c r="K258">
        <v>39.442999999999998</v>
      </c>
      <c r="L258" s="14">
        <v>66.903999999999996</v>
      </c>
      <c r="M258">
        <v>36.930999999999997</v>
      </c>
      <c r="N258">
        <v>63.302599999999998</v>
      </c>
      <c r="O258" s="19">
        <v>19442</v>
      </c>
      <c r="P258" s="19">
        <v>90325</v>
      </c>
      <c r="Q258" s="19">
        <v>65237</v>
      </c>
      <c r="R258" s="19">
        <v>25088</v>
      </c>
      <c r="S258" s="19">
        <v>16128</v>
      </c>
      <c r="T258" s="19">
        <v>74197</v>
      </c>
      <c r="U258">
        <v>2884</v>
      </c>
      <c r="V258">
        <v>3578</v>
      </c>
      <c r="W258">
        <v>9666</v>
      </c>
      <c r="X258" s="19">
        <v>12265</v>
      </c>
      <c r="Y258" s="19">
        <v>7177</v>
      </c>
      <c r="Z258" s="19">
        <v>4625</v>
      </c>
      <c r="AA258" s="19">
        <v>6830</v>
      </c>
      <c r="AB258" s="19">
        <v>4884</v>
      </c>
      <c r="AC258" s="19">
        <v>2386</v>
      </c>
      <c r="AD258" s="19">
        <v>6639</v>
      </c>
      <c r="AE258" s="19">
        <v>1021</v>
      </c>
      <c r="AF258" s="19">
        <v>7368</v>
      </c>
      <c r="AG258" s="19">
        <v>2661</v>
      </c>
      <c r="AH258" s="19">
        <v>18341</v>
      </c>
      <c r="AI258" s="17">
        <v>10169.299999999999</v>
      </c>
      <c r="AJ258" s="17">
        <v>4508.3999999999996</v>
      </c>
      <c r="AK258" s="19">
        <v>99340</v>
      </c>
      <c r="AL258" s="19">
        <v>105530</v>
      </c>
      <c r="AM258">
        <v>63.8</v>
      </c>
      <c r="AN258">
        <v>5.9</v>
      </c>
      <c r="AO258" s="17">
        <f t="shared" si="29"/>
        <v>5.3444518146498625</v>
      </c>
      <c r="AP258" s="17">
        <f t="shared" si="30"/>
        <v>0.50412205060172466</v>
      </c>
      <c r="AQ258" s="17">
        <v>16.5</v>
      </c>
      <c r="AR258">
        <v>4.2</v>
      </c>
      <c r="AS258">
        <v>5.6</v>
      </c>
      <c r="AT258">
        <v>2946</v>
      </c>
      <c r="AU258">
        <v>2054</v>
      </c>
      <c r="AV258" s="19">
        <f t="shared" si="31"/>
        <v>640</v>
      </c>
      <c r="AW258">
        <v>1172</v>
      </c>
      <c r="AX258">
        <v>532</v>
      </c>
      <c r="AY258">
        <v>2647</v>
      </c>
      <c r="AZ258">
        <v>1866</v>
      </c>
      <c r="BA258">
        <v>867</v>
      </c>
      <c r="BB258">
        <v>828</v>
      </c>
      <c r="BC258">
        <v>3495</v>
      </c>
      <c r="BD258" s="17">
        <v>40.1</v>
      </c>
      <c r="BE258" s="17">
        <v>35.6</v>
      </c>
      <c r="BF258" s="17">
        <v>3.3</v>
      </c>
      <c r="BG258" s="7">
        <v>105</v>
      </c>
      <c r="BH258" s="19">
        <v>1524</v>
      </c>
      <c r="BI258" s="19">
        <v>461</v>
      </c>
      <c r="BJ258" s="19">
        <v>243</v>
      </c>
      <c r="BK258" s="19">
        <v>223</v>
      </c>
      <c r="BL258" s="19">
        <v>692</v>
      </c>
      <c r="BM258" s="19">
        <v>366</v>
      </c>
      <c r="BN258" s="19">
        <v>1638</v>
      </c>
      <c r="BO258">
        <v>96.04</v>
      </c>
      <c r="BP258">
        <v>115143</v>
      </c>
      <c r="BQ258">
        <v>99100</v>
      </c>
      <c r="BR258">
        <v>415379</v>
      </c>
      <c r="BS258" s="17">
        <v>50.7</v>
      </c>
      <c r="BT258">
        <v>31615</v>
      </c>
      <c r="BU258">
        <v>685.55</v>
      </c>
      <c r="BV258" s="17">
        <v>52.3</v>
      </c>
      <c r="BW258">
        <v>1217613</v>
      </c>
      <c r="BX258">
        <v>1178042.0860339999</v>
      </c>
      <c r="BY258" s="17">
        <v>48.7</v>
      </c>
      <c r="BZ258">
        <v>512310</v>
      </c>
      <c r="CA258">
        <v>138624</v>
      </c>
      <c r="CB258" s="17">
        <v>82.6</v>
      </c>
      <c r="CC258">
        <v>51.7</v>
      </c>
      <c r="CD258">
        <v>57.6</v>
      </c>
      <c r="CE258" s="1"/>
      <c r="CH258">
        <v>25.06</v>
      </c>
      <c r="CI258">
        <v>79.5</v>
      </c>
      <c r="CJ258" s="22">
        <v>40.554000000000002</v>
      </c>
      <c r="CK258" s="22">
        <v>40.107999999999997</v>
      </c>
      <c r="CL258" s="17">
        <v>79.5</v>
      </c>
      <c r="CM258" s="17">
        <v>87.8</v>
      </c>
      <c r="CN258" s="17">
        <v>79.8</v>
      </c>
      <c r="CO258" s="17">
        <v>78.2</v>
      </c>
      <c r="CP258" s="17">
        <v>81.099999999999994</v>
      </c>
      <c r="CQ258" s="7">
        <v>93.67</v>
      </c>
      <c r="CR258">
        <v>281.10000000000002</v>
      </c>
      <c r="CS258" s="17">
        <v>85</v>
      </c>
      <c r="CT258" s="22">
        <v>74.400000000000006</v>
      </c>
      <c r="CU258" s="22">
        <v>73.3</v>
      </c>
      <c r="CV258">
        <v>8.86</v>
      </c>
      <c r="CW258">
        <v>6.67</v>
      </c>
      <c r="CX258" s="21">
        <v>6.45</v>
      </c>
      <c r="CY258" s="21">
        <v>9.44</v>
      </c>
      <c r="CZ258" s="21">
        <v>10.54</v>
      </c>
      <c r="DA258" s="21">
        <v>11.43</v>
      </c>
      <c r="DB258" s="4">
        <v>11.504</v>
      </c>
      <c r="DC258" s="4">
        <f t="shared" si="32"/>
        <v>1.2439999999999998</v>
      </c>
      <c r="DD258" s="21">
        <v>10.84</v>
      </c>
      <c r="DE258" s="21">
        <v>9.33</v>
      </c>
      <c r="DF258" s="21">
        <v>11.3</v>
      </c>
      <c r="DG258" s="21">
        <v>10.26</v>
      </c>
      <c r="DH258" s="21">
        <v>10.199999999999999</v>
      </c>
      <c r="DI258" s="21">
        <v>12.61</v>
      </c>
      <c r="DJ258" s="4">
        <f t="shared" si="38"/>
        <v>2.3499999999999996</v>
      </c>
      <c r="DK258" s="4">
        <f t="shared" si="33"/>
        <v>0.10999999999999943</v>
      </c>
      <c r="DL258" s="4">
        <f t="shared" si="34"/>
        <v>1.2099999999999991</v>
      </c>
      <c r="DM258" s="4">
        <f t="shared" si="39"/>
        <v>1.9700000000000006</v>
      </c>
      <c r="DN258" s="4">
        <f t="shared" si="35"/>
        <v>-6.0000000000000497E-2</v>
      </c>
      <c r="DO258" s="4">
        <f t="shared" si="36"/>
        <v>0.58000000000000007</v>
      </c>
      <c r="DP258" s="4">
        <f t="shared" si="37"/>
        <v>-0.92999999999999972</v>
      </c>
      <c r="DQ258" s="14">
        <v>274.37610000000001</v>
      </c>
      <c r="DR258" s="14">
        <v>182.10910000000001</v>
      </c>
      <c r="DS258" s="2"/>
      <c r="DT258" s="22">
        <v>128.679</v>
      </c>
      <c r="DU258" s="17">
        <v>379.3</v>
      </c>
      <c r="DV258" s="17">
        <v>1454.1</v>
      </c>
      <c r="DW258" s="17">
        <v>863.6</v>
      </c>
      <c r="DX258" s="19">
        <v>39713</v>
      </c>
      <c r="DY258" s="14">
        <v>287.37349999999998</v>
      </c>
      <c r="DZ258" s="14">
        <v>233.9281</v>
      </c>
      <c r="EA258" s="22">
        <v>41.054000000000002</v>
      </c>
      <c r="EB258" s="14">
        <v>52.0762</v>
      </c>
      <c r="EC258" s="14">
        <v>339.44979999999998</v>
      </c>
      <c r="ED258">
        <v>108.6</v>
      </c>
      <c r="EE258">
        <v>878.5</v>
      </c>
      <c r="EF258">
        <v>19.660959999999999</v>
      </c>
      <c r="EG258" s="1"/>
      <c r="EI258" s="14">
        <v>94.779300000000006</v>
      </c>
      <c r="EJ258" s="1"/>
      <c r="EK258" s="14">
        <v>1.6113</v>
      </c>
      <c r="EL258" s="14">
        <v>222.41370000000001</v>
      </c>
      <c r="EM258" s="14">
        <v>2.1966000000000001</v>
      </c>
      <c r="EN258" s="14">
        <v>1.1653</v>
      </c>
      <c r="EO258">
        <v>53.6</v>
      </c>
      <c r="EQ258">
        <v>0.73300500000000002</v>
      </c>
      <c r="ER258">
        <v>-8.6944999999999995E-2</v>
      </c>
      <c r="ES258" s="40">
        <v>28.260714</v>
      </c>
    </row>
    <row r="259" spans="1:149">
      <c r="A259" s="26">
        <v>29129</v>
      </c>
      <c r="B259" s="14">
        <v>51.594999999999999</v>
      </c>
      <c r="C259" s="14">
        <v>50.534999999999997</v>
      </c>
      <c r="D259" s="14">
        <v>59.884300000000003</v>
      </c>
      <c r="E259" s="14">
        <v>51.2425</v>
      </c>
      <c r="F259" s="14">
        <v>30.0303</v>
      </c>
      <c r="G259" s="14">
        <v>74.057500000000005</v>
      </c>
      <c r="H259" s="17">
        <v>83.1</v>
      </c>
      <c r="I259" s="17">
        <v>84.4</v>
      </c>
      <c r="J259" s="14">
        <v>43.923000000000002</v>
      </c>
      <c r="K259">
        <v>38.319000000000003</v>
      </c>
      <c r="L259" s="14">
        <v>67.280600000000007</v>
      </c>
      <c r="M259">
        <v>36.679200000000002</v>
      </c>
      <c r="N259">
        <v>63.156999999999996</v>
      </c>
      <c r="O259" s="19">
        <v>19390</v>
      </c>
      <c r="P259" s="19">
        <v>90482</v>
      </c>
      <c r="Q259" s="19">
        <v>65444</v>
      </c>
      <c r="R259" s="19">
        <v>25038</v>
      </c>
      <c r="S259" s="19">
        <v>16136</v>
      </c>
      <c r="T259" s="19">
        <v>74346</v>
      </c>
      <c r="U259">
        <v>2887</v>
      </c>
      <c r="V259">
        <v>3570</v>
      </c>
      <c r="W259">
        <v>9679</v>
      </c>
      <c r="X259" s="19">
        <v>12192</v>
      </c>
      <c r="Y259" s="19">
        <v>7198</v>
      </c>
      <c r="Z259" s="19">
        <v>4620</v>
      </c>
      <c r="AA259" s="19">
        <v>6858</v>
      </c>
      <c r="AB259" s="19">
        <v>4903</v>
      </c>
      <c r="AC259" s="19">
        <v>2389</v>
      </c>
      <c r="AD259" s="19">
        <v>6674</v>
      </c>
      <c r="AE259" s="19">
        <v>1028</v>
      </c>
      <c r="AF259" s="19">
        <v>7394</v>
      </c>
      <c r="AG259" s="19">
        <v>2672</v>
      </c>
      <c r="AH259" s="19">
        <v>18418</v>
      </c>
      <c r="AI259" s="17">
        <v>10225.299999999999</v>
      </c>
      <c r="AJ259" s="17">
        <v>4523.8999999999996</v>
      </c>
      <c r="AK259" s="19">
        <v>99404</v>
      </c>
      <c r="AL259" s="19">
        <v>105700</v>
      </c>
      <c r="AM259">
        <v>63.7</v>
      </c>
      <c r="AN259">
        <v>6</v>
      </c>
      <c r="AO259" s="17">
        <f t="shared" si="29"/>
        <v>5.4295175023651847</v>
      </c>
      <c r="AP259" s="17">
        <f t="shared" si="30"/>
        <v>0.50141911069063383</v>
      </c>
      <c r="AQ259" s="17">
        <v>16.5</v>
      </c>
      <c r="AR259">
        <v>4.3</v>
      </c>
      <c r="AS259">
        <v>5.7</v>
      </c>
      <c r="AT259">
        <v>3039</v>
      </c>
      <c r="AU259">
        <v>2011</v>
      </c>
      <c r="AV259" s="19">
        <f t="shared" si="31"/>
        <v>689</v>
      </c>
      <c r="AW259">
        <v>1219</v>
      </c>
      <c r="AX259">
        <v>530</v>
      </c>
      <c r="AY259">
        <v>2801</v>
      </c>
      <c r="AZ259">
        <v>1776</v>
      </c>
      <c r="BA259">
        <v>860</v>
      </c>
      <c r="BB259">
        <v>819</v>
      </c>
      <c r="BC259">
        <v>3530</v>
      </c>
      <c r="BD259" s="17">
        <v>40.200000000000003</v>
      </c>
      <c r="BE259" s="17">
        <v>35.6</v>
      </c>
      <c r="BF259" s="17">
        <v>3.2</v>
      </c>
      <c r="BG259" s="7">
        <v>106</v>
      </c>
      <c r="BH259" s="19">
        <v>1498</v>
      </c>
      <c r="BI259" s="19">
        <v>374</v>
      </c>
      <c r="BJ259" s="19">
        <v>310</v>
      </c>
      <c r="BK259" s="19">
        <v>150</v>
      </c>
      <c r="BL259" s="19">
        <v>632</v>
      </c>
      <c r="BM259" s="19">
        <v>406</v>
      </c>
      <c r="BN259" s="19">
        <v>1481</v>
      </c>
      <c r="BO259">
        <v>92.25</v>
      </c>
      <c r="BP259">
        <v>113344</v>
      </c>
      <c r="BQ259">
        <v>97690</v>
      </c>
      <c r="BR259">
        <v>416103</v>
      </c>
      <c r="BS259" s="17">
        <v>46.9</v>
      </c>
      <c r="BT259">
        <v>32556</v>
      </c>
      <c r="BU259">
        <v>688.08</v>
      </c>
      <c r="BV259" s="17">
        <v>46</v>
      </c>
      <c r="BW259">
        <v>1238447</v>
      </c>
      <c r="BX259">
        <v>1193861.356587</v>
      </c>
      <c r="BY259" s="17">
        <v>47.3</v>
      </c>
      <c r="BZ259">
        <v>510779</v>
      </c>
      <c r="CA259">
        <v>136825</v>
      </c>
      <c r="CB259" s="17">
        <v>83.4</v>
      </c>
      <c r="CC259">
        <v>52.6</v>
      </c>
      <c r="CD259">
        <v>59.5</v>
      </c>
      <c r="CE259" s="1"/>
      <c r="CH259">
        <v>25.05</v>
      </c>
      <c r="CI259">
        <v>80.2</v>
      </c>
      <c r="CJ259" s="22">
        <v>40.884</v>
      </c>
      <c r="CK259" s="22">
        <v>40.4</v>
      </c>
      <c r="CL259" s="17">
        <v>80.400000000000006</v>
      </c>
      <c r="CM259" s="17">
        <v>87.8</v>
      </c>
      <c r="CN259" s="17">
        <v>80.599999999999994</v>
      </c>
      <c r="CO259" s="17">
        <v>79.7</v>
      </c>
      <c r="CP259" s="17">
        <v>82.4</v>
      </c>
      <c r="CQ259" s="7">
        <v>97.19</v>
      </c>
      <c r="CR259">
        <v>283.8</v>
      </c>
      <c r="CS259" s="17">
        <v>85.6</v>
      </c>
      <c r="CT259" s="22">
        <v>75.2</v>
      </c>
      <c r="CU259" s="22">
        <v>74</v>
      </c>
      <c r="CV259">
        <v>8.85</v>
      </c>
      <c r="CW259">
        <v>6.71</v>
      </c>
      <c r="CX259" s="21">
        <v>6.47</v>
      </c>
      <c r="CY259" s="21">
        <v>10.130000000000001</v>
      </c>
      <c r="CZ259" s="21">
        <v>11.4</v>
      </c>
      <c r="DA259" s="21">
        <v>13.77</v>
      </c>
      <c r="DB259" s="4">
        <v>13.103999999999999</v>
      </c>
      <c r="DC259" s="4">
        <f t="shared" si="32"/>
        <v>1.4039999999999999</v>
      </c>
      <c r="DD259" s="21">
        <v>12.44</v>
      </c>
      <c r="DE259" s="21">
        <v>10.3</v>
      </c>
      <c r="DF259" s="21">
        <v>11.64</v>
      </c>
      <c r="DG259" s="21">
        <v>11.7</v>
      </c>
      <c r="DH259" s="21">
        <v>11.66</v>
      </c>
      <c r="DI259" s="21">
        <v>14.59</v>
      </c>
      <c r="DJ259" s="4">
        <f t="shared" si="38"/>
        <v>2.8900000000000006</v>
      </c>
      <c r="DK259" s="4">
        <f t="shared" si="33"/>
        <v>-0.16999999999999993</v>
      </c>
      <c r="DL259" s="4">
        <f t="shared" si="34"/>
        <v>1.0999999999999996</v>
      </c>
      <c r="DM259" s="4">
        <f t="shared" si="39"/>
        <v>1.3399999999999999</v>
      </c>
      <c r="DN259" s="4">
        <f t="shared" si="35"/>
        <v>-3.9999999999999147E-2</v>
      </c>
      <c r="DO259" s="4">
        <f t="shared" si="36"/>
        <v>0.74000000000000021</v>
      </c>
      <c r="DP259" s="4">
        <f t="shared" si="37"/>
        <v>-1.3999999999999986</v>
      </c>
      <c r="DQ259" s="14">
        <v>276.1506</v>
      </c>
      <c r="DR259" s="14">
        <v>183.04220000000001</v>
      </c>
      <c r="DS259" s="2"/>
      <c r="DT259" s="22">
        <v>129.98400000000001</v>
      </c>
      <c r="DU259" s="17">
        <v>380.8</v>
      </c>
      <c r="DV259" s="17">
        <v>1460.4</v>
      </c>
      <c r="DW259" s="17">
        <v>858.2</v>
      </c>
      <c r="DX259" s="19">
        <v>40258</v>
      </c>
      <c r="DY259" s="14">
        <v>290.07060000000001</v>
      </c>
      <c r="DZ259" s="14">
        <v>236.88720000000001</v>
      </c>
      <c r="EA259" s="22">
        <v>42.28</v>
      </c>
      <c r="EB259" s="14">
        <v>53.180700000000002</v>
      </c>
      <c r="EC259" s="14">
        <v>343.25130000000001</v>
      </c>
      <c r="ED259">
        <v>104.47</v>
      </c>
      <c r="EE259">
        <v>840.39</v>
      </c>
      <c r="EF259">
        <v>22.9878</v>
      </c>
      <c r="EG259" s="1"/>
      <c r="EI259" s="14">
        <v>96.194999999999993</v>
      </c>
      <c r="EJ259" s="1"/>
      <c r="EK259" s="14">
        <v>1.6309</v>
      </c>
      <c r="EL259" s="14">
        <v>230.4845</v>
      </c>
      <c r="EM259" s="14">
        <v>2.1438000000000001</v>
      </c>
      <c r="EN259" s="14">
        <v>1.1754</v>
      </c>
      <c r="EO259">
        <v>49.5</v>
      </c>
      <c r="EQ259">
        <v>0.75455399999999995</v>
      </c>
      <c r="ER259">
        <v>-0.91292099999999998</v>
      </c>
      <c r="ES259" s="40">
        <v>27.801134999999999</v>
      </c>
    </row>
    <row r="260" spans="1:149">
      <c r="A260" s="26">
        <v>29160</v>
      </c>
      <c r="B260" s="14">
        <v>51.549599999999998</v>
      </c>
      <c r="C260" s="14">
        <v>50.493899999999996</v>
      </c>
      <c r="D260" s="14">
        <v>59.7575</v>
      </c>
      <c r="E260" s="14">
        <v>51.146000000000001</v>
      </c>
      <c r="F260" s="14">
        <v>29.827400000000001</v>
      </c>
      <c r="G260" s="14">
        <v>74.093699999999998</v>
      </c>
      <c r="H260" s="17">
        <v>82.6</v>
      </c>
      <c r="I260" s="17">
        <v>84.2</v>
      </c>
      <c r="J260" s="14">
        <v>43.2438</v>
      </c>
      <c r="K260">
        <v>36.717700000000001</v>
      </c>
      <c r="L260" s="14">
        <v>67.505099999999999</v>
      </c>
      <c r="M260">
        <v>36.720700000000001</v>
      </c>
      <c r="N260">
        <v>63.660800000000002</v>
      </c>
      <c r="O260" s="19">
        <v>19299</v>
      </c>
      <c r="P260" s="19">
        <v>90576</v>
      </c>
      <c r="Q260" s="19">
        <v>65629</v>
      </c>
      <c r="R260" s="19">
        <v>24947</v>
      </c>
      <c r="S260" s="19">
        <v>16173</v>
      </c>
      <c r="T260" s="19">
        <v>74403</v>
      </c>
      <c r="U260">
        <v>2886</v>
      </c>
      <c r="V260">
        <v>3590</v>
      </c>
      <c r="W260">
        <v>9697</v>
      </c>
      <c r="X260" s="19">
        <v>12117</v>
      </c>
      <c r="Y260" s="19">
        <v>7182</v>
      </c>
      <c r="Z260" s="19">
        <v>4617</v>
      </c>
      <c r="AA260" s="19">
        <v>6879</v>
      </c>
      <c r="AB260" s="19">
        <v>4920</v>
      </c>
      <c r="AC260" s="19">
        <v>2391</v>
      </c>
      <c r="AD260" s="19">
        <v>6693</v>
      </c>
      <c r="AE260" s="19">
        <v>1031</v>
      </c>
      <c r="AF260" s="19">
        <v>7409</v>
      </c>
      <c r="AG260" s="19">
        <v>2680</v>
      </c>
      <c r="AH260" s="19">
        <v>18484</v>
      </c>
      <c r="AI260" s="17">
        <v>10266.700000000001</v>
      </c>
      <c r="AJ260" s="17">
        <v>4539.3999999999996</v>
      </c>
      <c r="AK260" s="19">
        <v>99574</v>
      </c>
      <c r="AL260" s="19">
        <v>105812</v>
      </c>
      <c r="AM260">
        <v>63.7</v>
      </c>
      <c r="AN260">
        <v>5.9</v>
      </c>
      <c r="AO260" s="17">
        <f t="shared" si="29"/>
        <v>5.2933504706460512</v>
      </c>
      <c r="AP260" s="17">
        <f t="shared" si="30"/>
        <v>0.52073488829244319</v>
      </c>
      <c r="AQ260" s="17">
        <v>15.9</v>
      </c>
      <c r="AR260">
        <v>4.4000000000000004</v>
      </c>
      <c r="AS260">
        <v>5.6</v>
      </c>
      <c r="AT260">
        <v>3030</v>
      </c>
      <c r="AU260">
        <v>1883</v>
      </c>
      <c r="AV260" s="19">
        <f t="shared" si="31"/>
        <v>688</v>
      </c>
      <c r="AW260">
        <v>1239</v>
      </c>
      <c r="AX260">
        <v>551</v>
      </c>
      <c r="AY260">
        <v>2833</v>
      </c>
      <c r="AZ260">
        <v>1769</v>
      </c>
      <c r="BA260">
        <v>871</v>
      </c>
      <c r="BB260">
        <v>756</v>
      </c>
      <c r="BC260">
        <v>3692</v>
      </c>
      <c r="BD260" s="17">
        <v>40.1</v>
      </c>
      <c r="BE260" s="17">
        <v>35.6</v>
      </c>
      <c r="BF260" s="17">
        <v>3.1</v>
      </c>
      <c r="BG260" s="7">
        <v>100</v>
      </c>
      <c r="BH260" s="19">
        <v>1341</v>
      </c>
      <c r="BI260" s="19">
        <v>287</v>
      </c>
      <c r="BJ260" s="19">
        <v>199</v>
      </c>
      <c r="BK260" s="19">
        <v>161</v>
      </c>
      <c r="BL260" s="19">
        <v>627</v>
      </c>
      <c r="BM260" s="19">
        <v>354</v>
      </c>
      <c r="BN260" s="19">
        <v>1276</v>
      </c>
      <c r="BO260">
        <v>81.16</v>
      </c>
      <c r="BP260">
        <v>110115</v>
      </c>
      <c r="BQ260">
        <v>96622</v>
      </c>
      <c r="BR260">
        <v>416008</v>
      </c>
      <c r="BS260" s="17">
        <v>46.8</v>
      </c>
      <c r="BT260">
        <v>30939</v>
      </c>
      <c r="BU260">
        <v>687.86</v>
      </c>
      <c r="BV260" s="17">
        <v>44.3</v>
      </c>
      <c r="BW260">
        <v>1248165</v>
      </c>
      <c r="BX260">
        <v>1198752.4410969999</v>
      </c>
      <c r="BY260" s="17">
        <v>46.5</v>
      </c>
      <c r="BZ260">
        <v>510973</v>
      </c>
      <c r="CA260">
        <v>137706</v>
      </c>
      <c r="CB260" s="17">
        <v>85.2</v>
      </c>
      <c r="CC260">
        <v>53.1</v>
      </c>
      <c r="CD260">
        <v>61.4</v>
      </c>
      <c r="CE260" s="1"/>
      <c r="CH260">
        <v>27.02</v>
      </c>
      <c r="CI260">
        <v>81.099999999999994</v>
      </c>
      <c r="CJ260" s="22">
        <v>41.167000000000002</v>
      </c>
      <c r="CK260" s="22">
        <v>40.658000000000001</v>
      </c>
      <c r="CL260" s="17">
        <v>81.400000000000006</v>
      </c>
      <c r="CM260" s="17">
        <v>89.5</v>
      </c>
      <c r="CN260" s="17">
        <v>81.8</v>
      </c>
      <c r="CO260" s="17">
        <v>80.3</v>
      </c>
      <c r="CP260" s="17">
        <v>83.2</v>
      </c>
      <c r="CQ260" s="7">
        <v>98.83</v>
      </c>
      <c r="CR260">
        <v>281</v>
      </c>
      <c r="CS260" s="17">
        <v>89.2</v>
      </c>
      <c r="CT260" s="22">
        <v>76</v>
      </c>
      <c r="CU260" s="22">
        <v>74.8</v>
      </c>
      <c r="CV260">
        <v>8.93</v>
      </c>
      <c r="CW260">
        <v>6.74</v>
      </c>
      <c r="CX260" s="21">
        <v>6.51</v>
      </c>
      <c r="CY260" s="21">
        <v>10.76</v>
      </c>
      <c r="CZ260" s="21">
        <v>11.99</v>
      </c>
      <c r="DA260" s="21">
        <v>13.18</v>
      </c>
      <c r="DB260" s="4">
        <v>13.444000000000001</v>
      </c>
      <c r="DC260" s="4">
        <f t="shared" si="32"/>
        <v>1.6540000000000017</v>
      </c>
      <c r="DD260" s="21">
        <v>12.39</v>
      </c>
      <c r="DE260" s="21">
        <v>10.65</v>
      </c>
      <c r="DF260" s="21">
        <v>12.83</v>
      </c>
      <c r="DG260" s="21">
        <v>11.79</v>
      </c>
      <c r="DH260" s="21">
        <v>11.82</v>
      </c>
      <c r="DI260" s="21">
        <v>15</v>
      </c>
      <c r="DJ260" s="4">
        <f t="shared" si="38"/>
        <v>3.2100000000000009</v>
      </c>
      <c r="DK260" s="4">
        <f t="shared" si="33"/>
        <v>0.10999999999999943</v>
      </c>
      <c r="DL260" s="4">
        <f t="shared" si="34"/>
        <v>1.3399999999999999</v>
      </c>
      <c r="DM260" s="4">
        <f t="shared" si="39"/>
        <v>2.1799999999999997</v>
      </c>
      <c r="DN260" s="4">
        <f t="shared" si="35"/>
        <v>3.0000000000001137E-2</v>
      </c>
      <c r="DO260" s="4">
        <f t="shared" si="36"/>
        <v>0.60000000000000142</v>
      </c>
      <c r="DP260" s="4">
        <f t="shared" si="37"/>
        <v>-1.1399999999999988</v>
      </c>
      <c r="DQ260" s="14">
        <v>277.23820000000001</v>
      </c>
      <c r="DR260" s="14">
        <v>183.7381</v>
      </c>
      <c r="DS260" s="2"/>
      <c r="DT260" s="22">
        <v>130.386</v>
      </c>
      <c r="DU260" s="17">
        <v>380.8</v>
      </c>
      <c r="DV260" s="17">
        <v>1465.9</v>
      </c>
      <c r="DW260" s="17">
        <v>849.9</v>
      </c>
      <c r="DX260" s="19">
        <v>41092</v>
      </c>
      <c r="DY260" s="14">
        <v>292.4744</v>
      </c>
      <c r="DZ260" s="14">
        <v>239.268</v>
      </c>
      <c r="EA260" s="22">
        <v>42.997</v>
      </c>
      <c r="EB260" s="14">
        <v>53.914999999999999</v>
      </c>
      <c r="EC260" s="14">
        <v>346.38940000000002</v>
      </c>
      <c r="ED260">
        <v>103.66</v>
      </c>
      <c r="EE260">
        <v>815.78</v>
      </c>
      <c r="EF260">
        <v>20.216339999999999</v>
      </c>
      <c r="EG260" s="1"/>
      <c r="EI260" s="14">
        <v>97.6023</v>
      </c>
      <c r="EJ260" s="1"/>
      <c r="EK260" s="14">
        <v>1.6429</v>
      </c>
      <c r="EL260" s="14">
        <v>244.98419999999999</v>
      </c>
      <c r="EM260" s="14">
        <v>2.1352000000000002</v>
      </c>
      <c r="EN260" s="14">
        <v>1.1797</v>
      </c>
      <c r="EO260">
        <v>52</v>
      </c>
      <c r="EQ260">
        <v>0.79246899999999998</v>
      </c>
      <c r="ER260">
        <v>-0.16266700000000001</v>
      </c>
      <c r="ES260" s="40">
        <v>29.939184000000001</v>
      </c>
    </row>
    <row r="261" spans="1:149">
      <c r="A261" s="26">
        <v>29190</v>
      </c>
      <c r="B261" s="14">
        <v>51.598999999999997</v>
      </c>
      <c r="C261" s="14">
        <v>50.700899999999997</v>
      </c>
      <c r="D261" s="14">
        <v>59.764200000000002</v>
      </c>
      <c r="E261" s="14">
        <v>51.069000000000003</v>
      </c>
      <c r="F261" s="14">
        <v>29.871099999999998</v>
      </c>
      <c r="G261" s="14">
        <v>74.637</v>
      </c>
      <c r="H261" s="17">
        <v>82.7</v>
      </c>
      <c r="I261" s="17">
        <v>84.1</v>
      </c>
      <c r="J261" s="14">
        <v>42.975700000000003</v>
      </c>
      <c r="K261">
        <v>35.346299999999999</v>
      </c>
      <c r="L261" s="14">
        <v>67.684299999999993</v>
      </c>
      <c r="M261">
        <v>37.090699999999998</v>
      </c>
      <c r="N261">
        <v>63.0032</v>
      </c>
      <c r="O261" s="19">
        <v>19301</v>
      </c>
      <c r="P261" s="19">
        <v>90673</v>
      </c>
      <c r="Q261" s="19">
        <v>65703</v>
      </c>
      <c r="R261" s="19">
        <v>24970</v>
      </c>
      <c r="S261" s="19">
        <v>16180</v>
      </c>
      <c r="T261" s="19">
        <v>74493</v>
      </c>
      <c r="U261">
        <v>2886</v>
      </c>
      <c r="V261">
        <v>3578</v>
      </c>
      <c r="W261">
        <v>9716</v>
      </c>
      <c r="X261" s="19">
        <v>12126</v>
      </c>
      <c r="Y261" s="19">
        <v>7175</v>
      </c>
      <c r="Z261" s="19">
        <v>4630</v>
      </c>
      <c r="AA261" s="19">
        <v>6908</v>
      </c>
      <c r="AB261" s="19">
        <v>4933</v>
      </c>
      <c r="AC261" s="19">
        <v>2392</v>
      </c>
      <c r="AD261" s="19">
        <v>6702</v>
      </c>
      <c r="AE261" s="19">
        <v>1039</v>
      </c>
      <c r="AF261" s="19">
        <v>7432</v>
      </c>
      <c r="AG261" s="19">
        <v>2690</v>
      </c>
      <c r="AH261" s="19">
        <v>18466</v>
      </c>
      <c r="AI261" s="17">
        <v>10266.9</v>
      </c>
      <c r="AJ261" s="17">
        <v>4525.7</v>
      </c>
      <c r="AK261" s="19">
        <v>99933</v>
      </c>
      <c r="AL261" s="19">
        <v>106258</v>
      </c>
      <c r="AM261">
        <v>63.9</v>
      </c>
      <c r="AN261">
        <v>6</v>
      </c>
      <c r="AO261" s="17">
        <f t="shared" si="29"/>
        <v>5.438649325227277</v>
      </c>
      <c r="AP261" s="17">
        <f t="shared" si="30"/>
        <v>0.51196145231417867</v>
      </c>
      <c r="AQ261" s="17">
        <v>16.2</v>
      </c>
      <c r="AR261">
        <v>4.3</v>
      </c>
      <c r="AS261">
        <v>5.7</v>
      </c>
      <c r="AT261">
        <v>3013</v>
      </c>
      <c r="AU261">
        <v>2033</v>
      </c>
      <c r="AV261" s="19">
        <f t="shared" si="31"/>
        <v>733</v>
      </c>
      <c r="AW261">
        <v>1277</v>
      </c>
      <c r="AX261">
        <v>544</v>
      </c>
      <c r="AY261">
        <v>2854</v>
      </c>
      <c r="AZ261">
        <v>1869</v>
      </c>
      <c r="BA261">
        <v>840</v>
      </c>
      <c r="BB261">
        <v>898</v>
      </c>
      <c r="BC261">
        <v>3787</v>
      </c>
      <c r="BD261" s="17">
        <v>40.1</v>
      </c>
      <c r="BE261" s="17">
        <v>35.5</v>
      </c>
      <c r="BF261" s="17">
        <v>3.1</v>
      </c>
      <c r="BG261" s="7">
        <v>99</v>
      </c>
      <c r="BH261" s="19">
        <v>1350</v>
      </c>
      <c r="BI261" s="19">
        <v>443</v>
      </c>
      <c r="BJ261" s="19">
        <v>239</v>
      </c>
      <c r="BK261" s="19">
        <v>90</v>
      </c>
      <c r="BL261" s="19">
        <v>689</v>
      </c>
      <c r="BM261" s="19">
        <v>332</v>
      </c>
      <c r="BN261" s="19">
        <v>1254</v>
      </c>
      <c r="BO261">
        <v>72.260000000000005</v>
      </c>
      <c r="BP261">
        <v>110393</v>
      </c>
      <c r="BQ261">
        <v>96359</v>
      </c>
      <c r="BR261">
        <v>415962</v>
      </c>
      <c r="BS261" s="17">
        <v>42.2</v>
      </c>
      <c r="BT261">
        <v>31155</v>
      </c>
      <c r="BU261">
        <v>688.6</v>
      </c>
      <c r="BV261" s="17">
        <v>43.5</v>
      </c>
      <c r="BW261">
        <v>1249671</v>
      </c>
      <c r="BX261">
        <v>1234382.0482330001</v>
      </c>
      <c r="BY261" s="17">
        <v>44.3</v>
      </c>
      <c r="BZ261">
        <v>509480</v>
      </c>
      <c r="CA261">
        <v>136841</v>
      </c>
      <c r="CB261" s="17">
        <v>86.9</v>
      </c>
      <c r="CC261">
        <v>54.9</v>
      </c>
      <c r="CD261">
        <v>64.2</v>
      </c>
      <c r="CE261" s="1"/>
      <c r="CH261">
        <v>28.91</v>
      </c>
      <c r="CI261">
        <v>82.9</v>
      </c>
      <c r="CJ261" s="22">
        <v>41.512</v>
      </c>
      <c r="CK261" s="22">
        <v>40.948999999999998</v>
      </c>
      <c r="CL261" s="17">
        <v>82.2</v>
      </c>
      <c r="CM261" s="17">
        <v>90</v>
      </c>
      <c r="CN261" s="17">
        <v>82.6</v>
      </c>
      <c r="CO261" s="17">
        <v>81.099999999999994</v>
      </c>
      <c r="CP261" s="17">
        <v>84</v>
      </c>
      <c r="CQ261" s="7">
        <v>99.53</v>
      </c>
      <c r="CR261">
        <v>286.2</v>
      </c>
      <c r="CS261" s="17">
        <v>84.4</v>
      </c>
      <c r="CT261" s="22">
        <v>76.900000000000006</v>
      </c>
      <c r="CU261" s="22">
        <v>75.7</v>
      </c>
      <c r="CV261">
        <v>8.98</v>
      </c>
      <c r="CW261">
        <v>6.8</v>
      </c>
      <c r="CX261" s="21">
        <v>6.57</v>
      </c>
      <c r="CY261" s="21">
        <v>10.74</v>
      </c>
      <c r="CZ261" s="21">
        <v>12.06</v>
      </c>
      <c r="DA261" s="21">
        <v>13.78</v>
      </c>
      <c r="DB261" s="4">
        <v>13.114000000000001</v>
      </c>
      <c r="DC261" s="4">
        <f t="shared" si="32"/>
        <v>1.0740000000000016</v>
      </c>
      <c r="DD261" s="21">
        <v>11.98</v>
      </c>
      <c r="DE261" s="21">
        <v>10.39</v>
      </c>
      <c r="DF261" s="21">
        <v>12.9</v>
      </c>
      <c r="DG261" s="21">
        <v>12.04</v>
      </c>
      <c r="DH261" s="21">
        <v>11.84</v>
      </c>
      <c r="DI261" s="21">
        <v>14.51</v>
      </c>
      <c r="DJ261" s="4">
        <f t="shared" si="38"/>
        <v>2.4700000000000006</v>
      </c>
      <c r="DK261" s="4">
        <f t="shared" si="33"/>
        <v>0.34999999999999964</v>
      </c>
      <c r="DL261" s="4">
        <f t="shared" si="34"/>
        <v>1.67</v>
      </c>
      <c r="DM261" s="4">
        <f t="shared" si="39"/>
        <v>2.5099999999999998</v>
      </c>
      <c r="DN261" s="4">
        <f t="shared" si="35"/>
        <v>-0.19999999999999929</v>
      </c>
      <c r="DO261" s="4">
        <f t="shared" si="36"/>
        <v>-5.9999999999998721E-2</v>
      </c>
      <c r="DP261" s="4">
        <f t="shared" si="37"/>
        <v>-1.6499999999999986</v>
      </c>
      <c r="DQ261" s="14">
        <v>279.72570000000002</v>
      </c>
      <c r="DR261" s="14">
        <v>183.78110000000001</v>
      </c>
      <c r="DS261" s="2"/>
      <c r="DT261" s="22">
        <v>131.34700000000001</v>
      </c>
      <c r="DU261" s="17">
        <v>381.8</v>
      </c>
      <c r="DV261" s="17">
        <v>1473.7</v>
      </c>
      <c r="DW261" s="17">
        <v>849.8</v>
      </c>
      <c r="DX261" s="19">
        <v>42547</v>
      </c>
      <c r="DY261" s="14">
        <v>294.99270000000001</v>
      </c>
      <c r="DZ261" s="14">
        <v>241.6747</v>
      </c>
      <c r="EA261" s="22">
        <v>44.02</v>
      </c>
      <c r="EB261" s="14">
        <v>53.596400000000003</v>
      </c>
      <c r="EC261" s="14">
        <v>348.58909999999997</v>
      </c>
      <c r="ED261">
        <v>107.78</v>
      </c>
      <c r="EE261">
        <v>836.14</v>
      </c>
      <c r="EF261">
        <v>14.529529999999999</v>
      </c>
      <c r="EG261" s="1"/>
      <c r="EI261" s="14">
        <v>95.948300000000003</v>
      </c>
      <c r="EJ261" s="1"/>
      <c r="EK261" s="14">
        <v>1.599</v>
      </c>
      <c r="EL261" s="14">
        <v>240.37450000000001</v>
      </c>
      <c r="EM261" s="14">
        <v>2.2006999999999999</v>
      </c>
      <c r="EN261" s="14">
        <v>1.17</v>
      </c>
      <c r="EO261">
        <v>51.5</v>
      </c>
      <c r="EQ261">
        <v>0.861155</v>
      </c>
      <c r="ER261">
        <v>0.13227800000000001</v>
      </c>
      <c r="ES261" s="40">
        <v>22.931235000000001</v>
      </c>
    </row>
    <row r="262" spans="1:149">
      <c r="A262" s="26">
        <v>29221</v>
      </c>
      <c r="B262" s="14">
        <v>51.822699999999998</v>
      </c>
      <c r="C262" s="14">
        <v>50.8827</v>
      </c>
      <c r="D262" s="14">
        <v>59.493400000000001</v>
      </c>
      <c r="E262" s="14">
        <v>51.455300000000001</v>
      </c>
      <c r="F262" s="14">
        <v>29.9467</v>
      </c>
      <c r="G262" s="14">
        <v>74.9285</v>
      </c>
      <c r="H262" s="17">
        <v>82.9</v>
      </c>
      <c r="I262" s="17">
        <v>84.3</v>
      </c>
      <c r="J262" s="14">
        <v>42.188499999999998</v>
      </c>
      <c r="K262">
        <v>33.808700000000002</v>
      </c>
      <c r="L262" s="14">
        <v>67.748900000000006</v>
      </c>
      <c r="M262">
        <v>37.671999999999997</v>
      </c>
      <c r="N262">
        <v>61.860900000000001</v>
      </c>
      <c r="O262" s="19">
        <v>19282</v>
      </c>
      <c r="P262" s="19">
        <v>90802</v>
      </c>
      <c r="Q262" s="19">
        <v>65853</v>
      </c>
      <c r="R262" s="19">
        <v>24949</v>
      </c>
      <c r="S262" s="19">
        <v>16201</v>
      </c>
      <c r="T262" s="19">
        <v>74601</v>
      </c>
      <c r="U262">
        <v>2886</v>
      </c>
      <c r="V262">
        <v>3577</v>
      </c>
      <c r="W262">
        <v>9738</v>
      </c>
      <c r="X262" s="19">
        <v>12103</v>
      </c>
      <c r="Y262" s="19">
        <v>7179</v>
      </c>
      <c r="Z262" s="19">
        <v>4625</v>
      </c>
      <c r="AA262" s="19">
        <v>6942</v>
      </c>
      <c r="AB262" s="19">
        <v>4956</v>
      </c>
      <c r="AC262" s="19">
        <v>2391</v>
      </c>
      <c r="AD262" s="19">
        <v>6713</v>
      </c>
      <c r="AE262" s="19">
        <v>1042</v>
      </c>
      <c r="AF262" s="19">
        <v>7465</v>
      </c>
      <c r="AG262" s="19">
        <v>2704</v>
      </c>
      <c r="AH262" s="19">
        <v>18481</v>
      </c>
      <c r="AI262" s="17">
        <v>10268.9</v>
      </c>
      <c r="AJ262" s="17">
        <v>4546.8999999999996</v>
      </c>
      <c r="AK262" s="19">
        <v>99879</v>
      </c>
      <c r="AL262" s="19">
        <v>106562</v>
      </c>
      <c r="AM262">
        <v>64</v>
      </c>
      <c r="AN262">
        <v>6.3</v>
      </c>
      <c r="AO262" s="17">
        <f t="shared" si="29"/>
        <v>5.7084138811208502</v>
      </c>
      <c r="AP262" s="17">
        <f t="shared" si="30"/>
        <v>0.51425461233835701</v>
      </c>
      <c r="AQ262" s="17">
        <v>16.5</v>
      </c>
      <c r="AR262">
        <v>4.8</v>
      </c>
      <c r="AS262">
        <v>5.8</v>
      </c>
      <c r="AT262">
        <v>3215</v>
      </c>
      <c r="AU262">
        <v>2063</v>
      </c>
      <c r="AV262" s="19">
        <f t="shared" si="31"/>
        <v>805</v>
      </c>
      <c r="AW262">
        <v>1353</v>
      </c>
      <c r="AX262">
        <v>548</v>
      </c>
      <c r="AY262">
        <v>3203</v>
      </c>
      <c r="AZ262">
        <v>1836</v>
      </c>
      <c r="BA262">
        <v>818</v>
      </c>
      <c r="BB262">
        <v>839</v>
      </c>
      <c r="BC262">
        <v>3736</v>
      </c>
      <c r="BD262" s="17">
        <v>40</v>
      </c>
      <c r="BE262" s="17">
        <v>35.4</v>
      </c>
      <c r="BF262" s="17">
        <v>3</v>
      </c>
      <c r="BG262" s="7">
        <v>97</v>
      </c>
      <c r="BH262" s="19">
        <v>1047</v>
      </c>
      <c r="BI262" s="19">
        <v>320</v>
      </c>
      <c r="BJ262" s="19">
        <v>175</v>
      </c>
      <c r="BK262" s="19">
        <v>115</v>
      </c>
      <c r="BL262" s="19">
        <v>496</v>
      </c>
      <c r="BM262" s="19">
        <v>261</v>
      </c>
      <c r="BN262" s="19">
        <v>1280</v>
      </c>
      <c r="BO262">
        <v>94.92</v>
      </c>
      <c r="BP262">
        <v>115120</v>
      </c>
      <c r="BQ262">
        <v>96598</v>
      </c>
      <c r="BR262">
        <v>418039</v>
      </c>
      <c r="BS262" s="17">
        <v>42.1</v>
      </c>
      <c r="BT262">
        <v>33990</v>
      </c>
      <c r="BU262">
        <v>692.25</v>
      </c>
      <c r="BV262" s="17">
        <v>44.5</v>
      </c>
      <c r="BW262">
        <v>1259978</v>
      </c>
      <c r="BX262">
        <v>1262254.136686</v>
      </c>
      <c r="BY262" s="17">
        <v>47.1</v>
      </c>
      <c r="BZ262">
        <v>513794</v>
      </c>
      <c r="CA262">
        <v>137938</v>
      </c>
      <c r="CB262" s="17">
        <v>87.5</v>
      </c>
      <c r="CC262">
        <v>55.1</v>
      </c>
      <c r="CD262">
        <v>70</v>
      </c>
      <c r="CE262" s="1"/>
      <c r="CH262">
        <v>30.75</v>
      </c>
      <c r="CI262">
        <v>88.4</v>
      </c>
      <c r="CJ262" s="22">
        <v>41.944000000000003</v>
      </c>
      <c r="CK262" s="22">
        <v>41.256999999999998</v>
      </c>
      <c r="CL262" s="17">
        <v>83.4</v>
      </c>
      <c r="CM262" s="17">
        <v>89.5</v>
      </c>
      <c r="CN262" s="17">
        <v>83.9</v>
      </c>
      <c r="CO262" s="17">
        <v>83.4</v>
      </c>
      <c r="CP262" s="17">
        <v>86</v>
      </c>
      <c r="CQ262" s="7">
        <v>101.18</v>
      </c>
      <c r="CR262">
        <v>287.10000000000002</v>
      </c>
      <c r="CS262" s="17">
        <v>83</v>
      </c>
      <c r="CT262" s="22">
        <v>78</v>
      </c>
      <c r="CU262" s="22">
        <v>76.7</v>
      </c>
      <c r="CV262">
        <v>8.8800000000000008</v>
      </c>
      <c r="CW262">
        <v>6.82</v>
      </c>
      <c r="CX262" s="21">
        <v>6.57</v>
      </c>
      <c r="CY262" s="21">
        <v>11.09</v>
      </c>
      <c r="CZ262" s="21">
        <v>12.42</v>
      </c>
      <c r="DA262" s="21">
        <v>13.82</v>
      </c>
      <c r="DB262" s="4">
        <v>12.914</v>
      </c>
      <c r="DC262" s="4">
        <f t="shared" si="32"/>
        <v>0.9139999999999997</v>
      </c>
      <c r="DD262" s="21">
        <v>12.06</v>
      </c>
      <c r="DE262" s="21">
        <v>10.8</v>
      </c>
      <c r="DF262" s="21">
        <v>12.88</v>
      </c>
      <c r="DG262" s="21">
        <v>12</v>
      </c>
      <c r="DH262" s="21">
        <v>11.84</v>
      </c>
      <c r="DI262" s="21">
        <v>14.33</v>
      </c>
      <c r="DJ262" s="4">
        <f t="shared" si="38"/>
        <v>2.33</v>
      </c>
      <c r="DK262" s="4">
        <f t="shared" si="33"/>
        <v>0.28999999999999915</v>
      </c>
      <c r="DL262" s="4">
        <f t="shared" si="34"/>
        <v>1.6199999999999992</v>
      </c>
      <c r="DM262" s="4">
        <f t="shared" si="39"/>
        <v>2.08</v>
      </c>
      <c r="DN262" s="4">
        <f t="shared" si="35"/>
        <v>-0.16000000000000014</v>
      </c>
      <c r="DO262" s="4">
        <f t="shared" si="36"/>
        <v>6.0000000000000497E-2</v>
      </c>
      <c r="DP262" s="4">
        <f t="shared" si="37"/>
        <v>-1.1999999999999993</v>
      </c>
      <c r="DQ262" s="14">
        <v>281.8501</v>
      </c>
      <c r="DR262" s="14">
        <v>184.53280000000001</v>
      </c>
      <c r="DS262" s="17">
        <v>11.2</v>
      </c>
      <c r="DT262" s="22">
        <v>132.113</v>
      </c>
      <c r="DU262" s="17">
        <v>385.8</v>
      </c>
      <c r="DV262" s="17">
        <v>1482.7</v>
      </c>
      <c r="DW262" s="17">
        <v>852.4</v>
      </c>
      <c r="DX262" s="19">
        <v>43938</v>
      </c>
      <c r="DY262" s="14">
        <v>296.72590000000002</v>
      </c>
      <c r="DZ262" s="14">
        <v>244.11490000000001</v>
      </c>
      <c r="EA262" s="22">
        <v>45.179000000000002</v>
      </c>
      <c r="EB262" s="14">
        <v>53.7498</v>
      </c>
      <c r="EC262" s="14">
        <v>350.47570000000002</v>
      </c>
      <c r="ED262">
        <v>110.87</v>
      </c>
      <c r="EE262">
        <v>860.74</v>
      </c>
      <c r="EF262">
        <v>21.094169999999998</v>
      </c>
      <c r="EG262" s="1"/>
      <c r="EI262" s="14">
        <v>95.071700000000007</v>
      </c>
      <c r="EJ262" s="1"/>
      <c r="EK262" s="14">
        <v>1.5952999999999999</v>
      </c>
      <c r="EL262" s="14">
        <v>237.8886</v>
      </c>
      <c r="EM262" s="14">
        <v>2.2641</v>
      </c>
      <c r="EN262" s="14">
        <v>1.1639999999999999</v>
      </c>
      <c r="EO262">
        <v>54.1</v>
      </c>
      <c r="EQ262">
        <v>0.83954499999999999</v>
      </c>
      <c r="ER262">
        <v>-9.9543999999999994E-2</v>
      </c>
      <c r="ES262" s="40">
        <v>22.035388000000001</v>
      </c>
    </row>
    <row r="263" spans="1:149">
      <c r="A263" s="26">
        <v>29252</v>
      </c>
      <c r="B263" s="14">
        <v>51.8523</v>
      </c>
      <c r="C263" s="14">
        <v>51.1905</v>
      </c>
      <c r="D263" s="14">
        <v>59.735300000000002</v>
      </c>
      <c r="E263" s="14">
        <v>51.329000000000001</v>
      </c>
      <c r="F263" s="14">
        <v>29.941600000000001</v>
      </c>
      <c r="G263" s="14">
        <v>74.065299999999993</v>
      </c>
      <c r="H263" s="17">
        <v>82.6</v>
      </c>
      <c r="I263" s="17">
        <v>84.1</v>
      </c>
      <c r="J263" s="14">
        <v>41.955800000000004</v>
      </c>
      <c r="K263">
        <v>34.616</v>
      </c>
      <c r="L263" s="14">
        <v>68.278400000000005</v>
      </c>
      <c r="M263">
        <v>38.008299999999998</v>
      </c>
      <c r="N263">
        <v>63.0413</v>
      </c>
      <c r="O263" s="19">
        <v>19219</v>
      </c>
      <c r="P263" s="19">
        <v>90882</v>
      </c>
      <c r="Q263" s="19">
        <v>66008</v>
      </c>
      <c r="R263" s="19">
        <v>24874</v>
      </c>
      <c r="S263" s="19">
        <v>16226</v>
      </c>
      <c r="T263" s="19">
        <v>74656</v>
      </c>
      <c r="U263">
        <v>2907</v>
      </c>
      <c r="V263">
        <v>3577</v>
      </c>
      <c r="W263">
        <v>9742</v>
      </c>
      <c r="X263" s="19">
        <v>12094</v>
      </c>
      <c r="Y263" s="19">
        <v>7125</v>
      </c>
      <c r="Z263" s="19">
        <v>4605</v>
      </c>
      <c r="AA263" s="19">
        <v>6975</v>
      </c>
      <c r="AB263" s="19">
        <v>4969</v>
      </c>
      <c r="AC263" s="19">
        <v>2389</v>
      </c>
      <c r="AD263" s="19">
        <v>6731</v>
      </c>
      <c r="AE263" s="19">
        <v>1050</v>
      </c>
      <c r="AF263" s="19">
        <v>7485</v>
      </c>
      <c r="AG263" s="19">
        <v>2716</v>
      </c>
      <c r="AH263" s="19">
        <v>18517</v>
      </c>
      <c r="AI263" s="17">
        <v>10293.9</v>
      </c>
      <c r="AJ263" s="17">
        <v>4565.7</v>
      </c>
      <c r="AK263" s="19">
        <v>99995</v>
      </c>
      <c r="AL263" s="19">
        <v>106697</v>
      </c>
      <c r="AM263">
        <v>64</v>
      </c>
      <c r="AN263">
        <v>6.3</v>
      </c>
      <c r="AO263" s="17">
        <f t="shared" si="29"/>
        <v>5.7958518046430543</v>
      </c>
      <c r="AP263" s="17">
        <f t="shared" si="30"/>
        <v>0.47611460490922891</v>
      </c>
      <c r="AQ263" s="17">
        <v>16.600000000000001</v>
      </c>
      <c r="AR263">
        <v>4.8</v>
      </c>
      <c r="AS263">
        <v>5.9</v>
      </c>
      <c r="AT263">
        <v>3134</v>
      </c>
      <c r="AU263">
        <v>2200</v>
      </c>
      <c r="AV263" s="19">
        <f t="shared" si="31"/>
        <v>850</v>
      </c>
      <c r="AW263">
        <v>1358</v>
      </c>
      <c r="AX263">
        <v>508</v>
      </c>
      <c r="AY263">
        <v>3153</v>
      </c>
      <c r="AZ263">
        <v>1847</v>
      </c>
      <c r="BA263">
        <v>849</v>
      </c>
      <c r="BB263">
        <v>847</v>
      </c>
      <c r="BC263">
        <v>3765</v>
      </c>
      <c r="BD263" s="17">
        <v>40.1</v>
      </c>
      <c r="BE263" s="17">
        <v>35.4</v>
      </c>
      <c r="BF263" s="17">
        <v>3</v>
      </c>
      <c r="BG263" s="7">
        <v>94</v>
      </c>
      <c r="BH263" s="19">
        <v>1051</v>
      </c>
      <c r="BI263" s="19">
        <v>298</v>
      </c>
      <c r="BJ263" s="19">
        <v>160</v>
      </c>
      <c r="BK263" s="19">
        <v>122</v>
      </c>
      <c r="BL263" s="19">
        <v>509</v>
      </c>
      <c r="BM263" s="19">
        <v>260</v>
      </c>
      <c r="BN263" s="19">
        <v>1199</v>
      </c>
      <c r="BO263">
        <v>84.48</v>
      </c>
      <c r="BP263">
        <v>114195</v>
      </c>
      <c r="BQ263">
        <v>98304</v>
      </c>
      <c r="BR263">
        <v>418475</v>
      </c>
      <c r="BS263" s="17">
        <v>46</v>
      </c>
      <c r="BT263">
        <v>30543</v>
      </c>
      <c r="BU263">
        <v>692.78</v>
      </c>
      <c r="BV263" s="17">
        <v>46.5</v>
      </c>
      <c r="BW263">
        <v>1252129</v>
      </c>
      <c r="BX263">
        <v>1288647.703158</v>
      </c>
      <c r="BY263" s="17">
        <v>51.6</v>
      </c>
      <c r="BZ263">
        <v>508961</v>
      </c>
      <c r="CA263">
        <v>135486</v>
      </c>
      <c r="CB263" s="17">
        <v>87.8</v>
      </c>
      <c r="CC263">
        <v>58.3</v>
      </c>
      <c r="CD263">
        <v>70.2</v>
      </c>
      <c r="CE263" s="1"/>
      <c r="CH263">
        <v>32.4</v>
      </c>
      <c r="CI263">
        <v>94.5</v>
      </c>
      <c r="CJ263" s="22">
        <v>42.398000000000003</v>
      </c>
      <c r="CK263" s="22">
        <v>41.667000000000002</v>
      </c>
      <c r="CL263" s="17">
        <v>84.6</v>
      </c>
      <c r="CM263" s="17">
        <v>89.3</v>
      </c>
      <c r="CN263" s="17">
        <v>85.2</v>
      </c>
      <c r="CO263" s="17">
        <v>85.1</v>
      </c>
      <c r="CP263" s="17">
        <v>87.6</v>
      </c>
      <c r="CQ263" s="7">
        <v>102.65</v>
      </c>
      <c r="CR263">
        <v>294.10000000000002</v>
      </c>
      <c r="CS263" s="17">
        <v>84.5</v>
      </c>
      <c r="CT263" s="22">
        <v>79</v>
      </c>
      <c r="CU263" s="22">
        <v>77.5</v>
      </c>
      <c r="CV263">
        <v>9.06</v>
      </c>
      <c r="CW263">
        <v>6.88</v>
      </c>
      <c r="CX263" s="21">
        <v>6.63</v>
      </c>
      <c r="CY263" s="21">
        <v>12.38</v>
      </c>
      <c r="CZ263" s="21">
        <v>13.57</v>
      </c>
      <c r="DA263" s="21">
        <v>14.13</v>
      </c>
      <c r="DB263" s="4">
        <v>13.654</v>
      </c>
      <c r="DC263" s="4">
        <f t="shared" si="32"/>
        <v>0.79400000000000048</v>
      </c>
      <c r="DD263" s="21">
        <v>13.92</v>
      </c>
      <c r="DE263" s="21">
        <v>12.41</v>
      </c>
      <c r="DF263" s="21">
        <v>13.04</v>
      </c>
      <c r="DG263" s="21">
        <v>12.86</v>
      </c>
      <c r="DH263" s="21">
        <v>12.86</v>
      </c>
      <c r="DI263" s="21">
        <v>15.32</v>
      </c>
      <c r="DJ263" s="4">
        <f t="shared" si="38"/>
        <v>2.4600000000000009</v>
      </c>
      <c r="DK263" s="4">
        <f t="shared" si="33"/>
        <v>-2.9999999999999361E-2</v>
      </c>
      <c r="DL263" s="4">
        <f t="shared" si="34"/>
        <v>1.1600000000000001</v>
      </c>
      <c r="DM263" s="4">
        <f t="shared" si="39"/>
        <v>0.62999999999999901</v>
      </c>
      <c r="DN263" s="4">
        <f t="shared" si="35"/>
        <v>0</v>
      </c>
      <c r="DO263" s="4">
        <f t="shared" si="36"/>
        <v>1.0600000000000005</v>
      </c>
      <c r="DP263" s="4">
        <f t="shared" si="37"/>
        <v>-0.44999999999999929</v>
      </c>
      <c r="DQ263" s="14">
        <v>285.67309999999998</v>
      </c>
      <c r="DR263" s="14">
        <v>186.1825</v>
      </c>
      <c r="DS263" s="17">
        <v>12</v>
      </c>
      <c r="DT263" s="22">
        <v>133.08600000000001</v>
      </c>
      <c r="DU263" s="17">
        <v>390.1</v>
      </c>
      <c r="DV263" s="17">
        <v>1494.6</v>
      </c>
      <c r="DW263" s="17">
        <v>856</v>
      </c>
      <c r="DX263" s="19">
        <v>41522</v>
      </c>
      <c r="DY263" s="14">
        <v>298.9271</v>
      </c>
      <c r="DZ263" s="14">
        <v>247.048</v>
      </c>
      <c r="EA263" s="22">
        <v>43.177</v>
      </c>
      <c r="EB263" s="14">
        <v>54.129100000000001</v>
      </c>
      <c r="EC263" s="14">
        <v>353.05619999999999</v>
      </c>
      <c r="ED263">
        <v>115.34</v>
      </c>
      <c r="EE263">
        <v>878.22</v>
      </c>
      <c r="EF263">
        <v>22.29635</v>
      </c>
      <c r="EG263" s="1"/>
      <c r="EI263" s="14">
        <v>95.828000000000003</v>
      </c>
      <c r="EJ263" s="1"/>
      <c r="EK263" s="14">
        <v>1.6406000000000001</v>
      </c>
      <c r="EL263" s="14">
        <v>244.35</v>
      </c>
      <c r="EM263" s="14">
        <v>2.2890999999999999</v>
      </c>
      <c r="EN263" s="14">
        <v>1.1555</v>
      </c>
      <c r="EO263">
        <v>54.9</v>
      </c>
      <c r="EQ263">
        <v>0.903725</v>
      </c>
      <c r="ER263">
        <v>-0.58580699999999997</v>
      </c>
      <c r="ES263" s="40">
        <v>24.068439999999999</v>
      </c>
    </row>
    <row r="264" spans="1:149">
      <c r="A264" s="26">
        <v>29281</v>
      </c>
      <c r="B264" s="14">
        <v>51.686900000000001</v>
      </c>
      <c r="C264" s="14">
        <v>50.908999999999999</v>
      </c>
      <c r="D264" s="14">
        <v>59.359099999999998</v>
      </c>
      <c r="E264" s="14">
        <v>51.291400000000003</v>
      </c>
      <c r="F264" s="14">
        <v>29.8093</v>
      </c>
      <c r="G264" s="14">
        <v>73.497799999999998</v>
      </c>
      <c r="H264" s="17">
        <v>81.8</v>
      </c>
      <c r="I264" s="17">
        <v>83.7</v>
      </c>
      <c r="J264" s="14">
        <v>41.232399999999998</v>
      </c>
      <c r="K264">
        <v>33.377499999999998</v>
      </c>
      <c r="L264" s="14">
        <v>68.137</v>
      </c>
      <c r="M264">
        <v>37.843000000000004</v>
      </c>
      <c r="N264">
        <v>63.342300000000002</v>
      </c>
      <c r="O264" s="19">
        <v>19217</v>
      </c>
      <c r="P264" s="19">
        <v>90994</v>
      </c>
      <c r="Q264" s="19">
        <v>66176</v>
      </c>
      <c r="R264" s="19">
        <v>24818</v>
      </c>
      <c r="S264" s="19">
        <v>16296</v>
      </c>
      <c r="T264" s="19">
        <v>74698</v>
      </c>
      <c r="U264">
        <v>2960</v>
      </c>
      <c r="V264">
        <v>3592</v>
      </c>
      <c r="W264">
        <v>9744</v>
      </c>
      <c r="X264" s="19">
        <v>12093</v>
      </c>
      <c r="Y264" s="19">
        <v>7124</v>
      </c>
      <c r="Z264" s="19">
        <v>4548</v>
      </c>
      <c r="AA264" s="19">
        <v>7002</v>
      </c>
      <c r="AB264" s="19">
        <v>4987</v>
      </c>
      <c r="AC264" s="19">
        <v>2390</v>
      </c>
      <c r="AD264" s="19">
        <v>6743</v>
      </c>
      <c r="AE264" s="19">
        <v>1053</v>
      </c>
      <c r="AF264" s="19">
        <v>7508</v>
      </c>
      <c r="AG264" s="19">
        <v>2727</v>
      </c>
      <c r="AH264" s="19">
        <v>18523</v>
      </c>
      <c r="AI264" s="17">
        <v>10299.5</v>
      </c>
      <c r="AJ264" s="17">
        <v>4569.3999999999996</v>
      </c>
      <c r="AK264" s="19">
        <v>99713</v>
      </c>
      <c r="AL264" s="19">
        <v>106442</v>
      </c>
      <c r="AM264">
        <v>63.7</v>
      </c>
      <c r="AN264">
        <v>6.3</v>
      </c>
      <c r="AO264" s="17">
        <f t="shared" si="29"/>
        <v>5.8285263335901245</v>
      </c>
      <c r="AP264" s="17">
        <f t="shared" si="30"/>
        <v>0.58435579940249149</v>
      </c>
      <c r="AQ264" s="17">
        <v>16.3</v>
      </c>
      <c r="AR264">
        <v>5.0999999999999996</v>
      </c>
      <c r="AS264">
        <v>5.7</v>
      </c>
      <c r="AT264">
        <v>3097</v>
      </c>
      <c r="AU264">
        <v>2272</v>
      </c>
      <c r="AV264" s="19">
        <f t="shared" si="31"/>
        <v>835</v>
      </c>
      <c r="AW264">
        <v>1457</v>
      </c>
      <c r="AX264">
        <v>622</v>
      </c>
      <c r="AY264">
        <v>3225</v>
      </c>
      <c r="AZ264">
        <v>1858</v>
      </c>
      <c r="BA264">
        <v>841</v>
      </c>
      <c r="BB264">
        <v>835</v>
      </c>
      <c r="BC264">
        <v>3730</v>
      </c>
      <c r="BD264" s="17">
        <v>39.9</v>
      </c>
      <c r="BE264" s="17">
        <v>35.299999999999997</v>
      </c>
      <c r="BF264" s="17">
        <v>3</v>
      </c>
      <c r="BG264" s="7">
        <v>93</v>
      </c>
      <c r="BH264" s="19">
        <v>927</v>
      </c>
      <c r="BI264" s="19">
        <v>190</v>
      </c>
      <c r="BJ264" s="19">
        <v>131</v>
      </c>
      <c r="BK264" s="19">
        <v>114</v>
      </c>
      <c r="BL264" s="19">
        <v>470</v>
      </c>
      <c r="BM264" s="19">
        <v>212</v>
      </c>
      <c r="BN264" s="19">
        <v>988</v>
      </c>
      <c r="BO264">
        <v>75.81</v>
      </c>
      <c r="BP264">
        <v>108956</v>
      </c>
      <c r="BQ264">
        <v>93417</v>
      </c>
      <c r="BR264">
        <v>417441</v>
      </c>
      <c r="BS264" s="17">
        <v>39.1</v>
      </c>
      <c r="BT264">
        <v>30413</v>
      </c>
      <c r="BU264">
        <v>693.89</v>
      </c>
      <c r="BV264" s="17">
        <v>43</v>
      </c>
      <c r="BW264">
        <v>1256651</v>
      </c>
      <c r="BX264">
        <v>1303727.091855</v>
      </c>
      <c r="BY264" s="17">
        <v>43.8</v>
      </c>
      <c r="BZ264">
        <v>497373</v>
      </c>
      <c r="CA264">
        <v>131820</v>
      </c>
      <c r="CB264" s="17">
        <v>88.3</v>
      </c>
      <c r="CC264">
        <v>58.2</v>
      </c>
      <c r="CD264">
        <v>71.3</v>
      </c>
      <c r="CE264" s="1"/>
      <c r="CH264">
        <v>33.42</v>
      </c>
      <c r="CI264">
        <v>98</v>
      </c>
      <c r="CJ264" s="22">
        <v>42.915999999999997</v>
      </c>
      <c r="CK264" s="22">
        <v>42.052</v>
      </c>
      <c r="CL264" s="17">
        <v>85.5</v>
      </c>
      <c r="CM264" s="17">
        <v>90</v>
      </c>
      <c r="CN264" s="17">
        <v>86.1</v>
      </c>
      <c r="CO264" s="17">
        <v>86</v>
      </c>
      <c r="CP264" s="17">
        <v>88.2</v>
      </c>
      <c r="CQ264" s="7">
        <v>103.51</v>
      </c>
      <c r="CR264">
        <v>285.3</v>
      </c>
      <c r="CS264" s="17">
        <v>84</v>
      </c>
      <c r="CT264" s="22">
        <v>80.099999999999994</v>
      </c>
      <c r="CU264" s="22">
        <v>78.599999999999994</v>
      </c>
      <c r="CV264">
        <v>9.14</v>
      </c>
      <c r="CW264">
        <v>6.95</v>
      </c>
      <c r="CX264" s="21">
        <v>6.7</v>
      </c>
      <c r="CY264" s="21">
        <v>12.96</v>
      </c>
      <c r="CZ264" s="21">
        <v>14.45</v>
      </c>
      <c r="DA264" s="21">
        <v>17.190000000000001</v>
      </c>
      <c r="DB264" s="4">
        <v>16.684000000000001</v>
      </c>
      <c r="DC264" s="4">
        <f t="shared" si="32"/>
        <v>1.4840000000000018</v>
      </c>
      <c r="DD264" s="21">
        <v>15.82</v>
      </c>
      <c r="DE264" s="21">
        <v>12.75</v>
      </c>
      <c r="DF264" s="21">
        <v>15.28</v>
      </c>
      <c r="DG264" s="21">
        <v>15.2</v>
      </c>
      <c r="DH264" s="21">
        <v>15.03</v>
      </c>
      <c r="DI264" s="21">
        <v>18.71</v>
      </c>
      <c r="DJ264" s="4">
        <f t="shared" si="38"/>
        <v>3.5100000000000016</v>
      </c>
      <c r="DK264" s="4">
        <f t="shared" si="33"/>
        <v>0.21000000000000085</v>
      </c>
      <c r="DL264" s="4">
        <f t="shared" si="34"/>
        <v>1.6999999999999993</v>
      </c>
      <c r="DM264" s="4">
        <f t="shared" si="39"/>
        <v>2.5299999999999994</v>
      </c>
      <c r="DN264" s="4">
        <f t="shared" si="35"/>
        <v>-0.16999999999999993</v>
      </c>
      <c r="DO264" s="4">
        <f t="shared" si="36"/>
        <v>0.62000000000000099</v>
      </c>
      <c r="DP264" s="4">
        <f t="shared" si="37"/>
        <v>-2.4499999999999993</v>
      </c>
      <c r="DQ264" s="14">
        <v>289.38440000000003</v>
      </c>
      <c r="DR264" s="14">
        <v>186.4768</v>
      </c>
      <c r="DS264" s="17">
        <v>11.9</v>
      </c>
      <c r="DT264" s="22">
        <v>134.11500000000001</v>
      </c>
      <c r="DU264" s="17">
        <v>388.4</v>
      </c>
      <c r="DV264" s="17">
        <v>1499.8</v>
      </c>
      <c r="DW264" s="17">
        <v>846.1</v>
      </c>
      <c r="DX264" s="19">
        <v>40273</v>
      </c>
      <c r="DY264" s="14">
        <v>298.90300000000002</v>
      </c>
      <c r="DZ264" s="14">
        <v>248.9923</v>
      </c>
      <c r="EA264" s="22">
        <v>43.095999999999997</v>
      </c>
      <c r="EB264" s="14">
        <v>54.139099999999999</v>
      </c>
      <c r="EC264" s="14">
        <v>353.0421</v>
      </c>
      <c r="ED264">
        <v>104.69</v>
      </c>
      <c r="EE264">
        <v>803.56</v>
      </c>
      <c r="EF264">
        <v>29.261649999999999</v>
      </c>
      <c r="EG264" s="1"/>
      <c r="EI264" s="14">
        <v>98.941000000000003</v>
      </c>
      <c r="EJ264" s="1"/>
      <c r="EK264" s="14">
        <v>1.7643</v>
      </c>
      <c r="EL264" s="14">
        <v>248.4786</v>
      </c>
      <c r="EM264" s="14">
        <v>2.2044999999999999</v>
      </c>
      <c r="EN264" s="14">
        <v>1.1731</v>
      </c>
      <c r="EO264">
        <v>44.3</v>
      </c>
      <c r="EQ264">
        <v>1.026524</v>
      </c>
      <c r="ER264">
        <v>0.26060499999999998</v>
      </c>
      <c r="ES264" s="40">
        <v>24.395202000000001</v>
      </c>
    </row>
    <row r="265" spans="1:149">
      <c r="A265" s="26">
        <v>29312</v>
      </c>
      <c r="B265" s="14">
        <v>50.641300000000001</v>
      </c>
      <c r="C265" s="14">
        <v>50.254300000000001</v>
      </c>
      <c r="D265" s="14">
        <v>58.381900000000002</v>
      </c>
      <c r="E265" s="14">
        <v>50.044199999999996</v>
      </c>
      <c r="F265" s="14">
        <v>28.827400000000001</v>
      </c>
      <c r="G265" s="14">
        <v>72.2136</v>
      </c>
      <c r="H265" s="17">
        <v>79.8</v>
      </c>
      <c r="I265" s="17">
        <v>81.8</v>
      </c>
      <c r="J265" s="14">
        <v>39.447099999999999</v>
      </c>
      <c r="K265">
        <v>31.1539</v>
      </c>
      <c r="L265" s="14">
        <v>67.709800000000001</v>
      </c>
      <c r="M265">
        <v>37.554099999999998</v>
      </c>
      <c r="N265">
        <v>62.0685</v>
      </c>
      <c r="O265" s="19">
        <v>18973</v>
      </c>
      <c r="P265" s="19">
        <v>90850</v>
      </c>
      <c r="Q265" s="19">
        <v>66343</v>
      </c>
      <c r="R265" s="19">
        <v>24507</v>
      </c>
      <c r="S265" s="19">
        <v>16583</v>
      </c>
      <c r="T265" s="19">
        <v>74267</v>
      </c>
      <c r="U265">
        <v>3258</v>
      </c>
      <c r="V265">
        <v>3602</v>
      </c>
      <c r="W265">
        <v>9723</v>
      </c>
      <c r="X265" s="19">
        <v>11874</v>
      </c>
      <c r="Y265" s="19">
        <v>7099</v>
      </c>
      <c r="Z265" s="19">
        <v>4473</v>
      </c>
      <c r="AA265" s="19">
        <v>7020</v>
      </c>
      <c r="AB265" s="19">
        <v>4993</v>
      </c>
      <c r="AC265" s="19">
        <v>2377</v>
      </c>
      <c r="AD265" s="19">
        <v>6708</v>
      </c>
      <c r="AE265" s="19">
        <v>1061</v>
      </c>
      <c r="AF265" s="19">
        <v>7508</v>
      </c>
      <c r="AG265" s="19">
        <v>2733</v>
      </c>
      <c r="AH265" s="19">
        <v>18421</v>
      </c>
      <c r="AI265" s="17">
        <v>10235.6</v>
      </c>
      <c r="AJ265" s="17">
        <v>4553.3</v>
      </c>
      <c r="AK265" s="19">
        <v>99233</v>
      </c>
      <c r="AL265" s="19">
        <v>106591</v>
      </c>
      <c r="AM265">
        <v>63.8</v>
      </c>
      <c r="AN265">
        <v>6.9</v>
      </c>
      <c r="AO265" s="17">
        <f t="shared" si="29"/>
        <v>6.3466896829938735</v>
      </c>
      <c r="AP265" s="17">
        <f t="shared" si="30"/>
        <v>0.64827236821119982</v>
      </c>
      <c r="AQ265" s="17">
        <v>16.2</v>
      </c>
      <c r="AR265">
        <v>5.8</v>
      </c>
      <c r="AS265">
        <v>6.3</v>
      </c>
      <c r="AT265">
        <v>3374</v>
      </c>
      <c r="AU265">
        <v>2388</v>
      </c>
      <c r="AV265" s="19">
        <f t="shared" si="31"/>
        <v>1003</v>
      </c>
      <c r="AW265">
        <v>1694</v>
      </c>
      <c r="AX265">
        <v>691</v>
      </c>
      <c r="AY265">
        <v>3714</v>
      </c>
      <c r="AZ265">
        <v>1952</v>
      </c>
      <c r="BA265">
        <v>937</v>
      </c>
      <c r="BB265">
        <v>764</v>
      </c>
      <c r="BC265">
        <v>4163</v>
      </c>
      <c r="BD265" s="17">
        <v>39.799999999999997</v>
      </c>
      <c r="BE265" s="17">
        <v>35.200000000000003</v>
      </c>
      <c r="BF265" s="17">
        <v>2.8</v>
      </c>
      <c r="BG265" s="7">
        <v>82</v>
      </c>
      <c r="BH265" s="19">
        <v>1196</v>
      </c>
      <c r="BI265" s="19">
        <v>341</v>
      </c>
      <c r="BJ265" s="19">
        <v>186</v>
      </c>
      <c r="BK265" s="19">
        <v>133</v>
      </c>
      <c r="BL265" s="19">
        <v>628</v>
      </c>
      <c r="BM265" s="19">
        <v>249</v>
      </c>
      <c r="BN265" s="19">
        <v>808</v>
      </c>
      <c r="BO265">
        <v>78.150000000000006</v>
      </c>
      <c r="BP265">
        <v>101325</v>
      </c>
      <c r="BQ265">
        <v>87793</v>
      </c>
      <c r="BR265">
        <v>412243</v>
      </c>
      <c r="BS265" s="17">
        <v>36.9</v>
      </c>
      <c r="BT265">
        <v>29912</v>
      </c>
      <c r="BU265">
        <v>698.62</v>
      </c>
      <c r="BV265" s="17">
        <v>45.3</v>
      </c>
      <c r="BW265">
        <v>1275880</v>
      </c>
      <c r="BX265">
        <v>1323655.7208710001</v>
      </c>
      <c r="BY265" s="17">
        <v>32</v>
      </c>
      <c r="BZ265">
        <v>486725</v>
      </c>
      <c r="CA265">
        <v>129227</v>
      </c>
      <c r="CB265" s="17">
        <v>88.7</v>
      </c>
      <c r="CC265">
        <v>59.7</v>
      </c>
      <c r="CD265">
        <v>72.8</v>
      </c>
      <c r="CE265" s="1"/>
      <c r="CH265">
        <v>33.54</v>
      </c>
      <c r="CI265">
        <v>99</v>
      </c>
      <c r="CJ265" s="22">
        <v>43.140999999999998</v>
      </c>
      <c r="CK265" s="22">
        <v>42.268000000000001</v>
      </c>
      <c r="CL265" s="17">
        <v>86.2</v>
      </c>
      <c r="CM265" s="17">
        <v>88.6</v>
      </c>
      <c r="CN265" s="17">
        <v>86.7</v>
      </c>
      <c r="CO265" s="17">
        <v>86.9</v>
      </c>
      <c r="CP265" s="17">
        <v>88.5</v>
      </c>
      <c r="CQ265" s="7">
        <v>97.83</v>
      </c>
      <c r="CR265">
        <v>272.5</v>
      </c>
      <c r="CS265" s="17">
        <v>77.5</v>
      </c>
      <c r="CT265" s="22">
        <v>80.900000000000006</v>
      </c>
      <c r="CU265" s="22">
        <v>79.5</v>
      </c>
      <c r="CV265">
        <v>9.2100000000000009</v>
      </c>
      <c r="CW265">
        <v>6.97</v>
      </c>
      <c r="CX265" s="21">
        <v>6.72</v>
      </c>
      <c r="CY265" s="21">
        <v>12.04</v>
      </c>
      <c r="CZ265" s="21">
        <v>14.19</v>
      </c>
      <c r="DA265" s="21">
        <v>17.61</v>
      </c>
      <c r="DB265" s="4">
        <v>15.654</v>
      </c>
      <c r="DC265" s="4">
        <f t="shared" si="32"/>
        <v>2.4540000000000006</v>
      </c>
      <c r="DD265" s="21">
        <v>13.3</v>
      </c>
      <c r="DE265" s="21">
        <v>11.47</v>
      </c>
      <c r="DF265" s="21">
        <v>16.329999999999998</v>
      </c>
      <c r="DG265" s="21">
        <v>13.2</v>
      </c>
      <c r="DH265" s="21">
        <v>12.88</v>
      </c>
      <c r="DI265" s="21">
        <v>17.809999999999999</v>
      </c>
      <c r="DJ265" s="4">
        <f t="shared" si="38"/>
        <v>4.6099999999999994</v>
      </c>
      <c r="DK265" s="4">
        <f t="shared" si="33"/>
        <v>0.56999999999999851</v>
      </c>
      <c r="DL265" s="4">
        <f t="shared" si="34"/>
        <v>2.7199999999999989</v>
      </c>
      <c r="DM265" s="4">
        <f t="shared" si="39"/>
        <v>4.8599999999999977</v>
      </c>
      <c r="DN265" s="4">
        <f t="shared" si="35"/>
        <v>-0.31999999999999851</v>
      </c>
      <c r="DO265" s="4">
        <f t="shared" si="36"/>
        <v>0.10000000000000142</v>
      </c>
      <c r="DP265" s="4">
        <f t="shared" si="37"/>
        <v>-1.7299999999999986</v>
      </c>
      <c r="DQ265" s="14">
        <v>290.60180000000003</v>
      </c>
      <c r="DR265" s="14">
        <v>184.45339999999999</v>
      </c>
      <c r="DS265" s="17">
        <v>11.3</v>
      </c>
      <c r="DT265" s="22">
        <v>134.24799999999999</v>
      </c>
      <c r="DU265" s="17">
        <v>383.8</v>
      </c>
      <c r="DV265" s="17">
        <v>1502.2</v>
      </c>
      <c r="DW265" s="17">
        <v>827.3</v>
      </c>
      <c r="DX265" s="19">
        <v>42425</v>
      </c>
      <c r="DY265" s="14">
        <v>297.3272</v>
      </c>
      <c r="DZ265" s="14">
        <v>250.68289999999999</v>
      </c>
      <c r="EA265" s="22">
        <v>44.88</v>
      </c>
      <c r="EB265" s="14">
        <v>53.96</v>
      </c>
      <c r="EC265" s="14">
        <v>351.28719999999998</v>
      </c>
      <c r="ED265">
        <v>102.97</v>
      </c>
      <c r="EE265">
        <v>786.33</v>
      </c>
      <c r="EF265">
        <v>24.93439</v>
      </c>
      <c r="EG265" s="1"/>
      <c r="EI265" s="14">
        <v>99.817999999999998</v>
      </c>
      <c r="EJ265" s="1"/>
      <c r="EK265" s="14">
        <v>1.7614000000000001</v>
      </c>
      <c r="EL265" s="14">
        <v>250.27500000000001</v>
      </c>
      <c r="EM265" s="14">
        <v>2.2094</v>
      </c>
      <c r="EN265" s="14">
        <v>1.1860999999999999</v>
      </c>
      <c r="EO265">
        <v>44.4</v>
      </c>
      <c r="EQ265">
        <v>1.113121</v>
      </c>
      <c r="ER265">
        <v>-0.733182</v>
      </c>
      <c r="ES265" s="40">
        <v>32.131709999999998</v>
      </c>
    </row>
    <row r="266" spans="1:149">
      <c r="A266" s="26">
        <v>29342</v>
      </c>
      <c r="B266" s="14">
        <v>49.4133</v>
      </c>
      <c r="C266" s="14">
        <v>49.398699999999998</v>
      </c>
      <c r="D266" s="14">
        <v>57.138300000000001</v>
      </c>
      <c r="E266" s="14">
        <v>48.591000000000001</v>
      </c>
      <c r="F266" s="14">
        <v>27.421299999999999</v>
      </c>
      <c r="G266" s="14">
        <v>70.0762</v>
      </c>
      <c r="H266" s="17">
        <v>77.2</v>
      </c>
      <c r="I266" s="17">
        <v>79.7</v>
      </c>
      <c r="J266" s="14">
        <v>36.971699999999998</v>
      </c>
      <c r="K266">
        <v>28.581499999999998</v>
      </c>
      <c r="L266" s="14">
        <v>67.293999999999997</v>
      </c>
      <c r="M266">
        <v>37.146099999999997</v>
      </c>
      <c r="N266">
        <v>60.343299999999999</v>
      </c>
      <c r="O266" s="19">
        <v>18726</v>
      </c>
      <c r="P266" s="19">
        <v>90419</v>
      </c>
      <c r="Q266" s="19">
        <v>66185</v>
      </c>
      <c r="R266" s="19">
        <v>24234</v>
      </c>
      <c r="S266" s="19">
        <v>16454</v>
      </c>
      <c r="T266" s="19">
        <v>73965</v>
      </c>
      <c r="U266">
        <v>3088</v>
      </c>
      <c r="V266">
        <v>3608</v>
      </c>
      <c r="W266">
        <v>9758</v>
      </c>
      <c r="X266" s="19">
        <v>11655</v>
      </c>
      <c r="Y266" s="19">
        <v>7071</v>
      </c>
      <c r="Z266" s="19">
        <v>4434</v>
      </c>
      <c r="AA266" s="19">
        <v>7034</v>
      </c>
      <c r="AB266" s="19">
        <v>5004</v>
      </c>
      <c r="AC266" s="19">
        <v>2365</v>
      </c>
      <c r="AD266" s="19">
        <v>6700</v>
      </c>
      <c r="AE266" s="19">
        <v>1074</v>
      </c>
      <c r="AF266" s="19">
        <v>7508</v>
      </c>
      <c r="AG266" s="19">
        <v>2739</v>
      </c>
      <c r="AH266" s="19">
        <v>18381</v>
      </c>
      <c r="AI266" s="17">
        <v>10218.9</v>
      </c>
      <c r="AJ266" s="17">
        <v>4544.6000000000004</v>
      </c>
      <c r="AK266" s="19">
        <v>98945</v>
      </c>
      <c r="AL266" s="19">
        <v>106929</v>
      </c>
      <c r="AM266">
        <v>63.9</v>
      </c>
      <c r="AN266">
        <v>7.5</v>
      </c>
      <c r="AO266" s="17">
        <f t="shared" si="29"/>
        <v>6.9045815447633476</v>
      </c>
      <c r="AP266" s="17">
        <f t="shared" si="30"/>
        <v>0.67240879462072967</v>
      </c>
      <c r="AQ266" s="17">
        <v>18.600000000000001</v>
      </c>
      <c r="AR266">
        <v>6.4</v>
      </c>
      <c r="AS266">
        <v>6.4</v>
      </c>
      <c r="AT266">
        <v>3754</v>
      </c>
      <c r="AU266">
        <v>2608</v>
      </c>
      <c r="AV266" s="19">
        <f t="shared" si="31"/>
        <v>1021</v>
      </c>
      <c r="AW266">
        <v>1740</v>
      </c>
      <c r="AX266">
        <v>719</v>
      </c>
      <c r="AY266">
        <v>4145</v>
      </c>
      <c r="AZ266">
        <v>1968</v>
      </c>
      <c r="BA266">
        <v>929</v>
      </c>
      <c r="BB266">
        <v>887</v>
      </c>
      <c r="BC266">
        <v>4700</v>
      </c>
      <c r="BD266" s="17">
        <v>39.299999999999997</v>
      </c>
      <c r="BE266" s="17">
        <v>35.1</v>
      </c>
      <c r="BF266" s="17">
        <v>2.5</v>
      </c>
      <c r="BG266" s="7">
        <v>76</v>
      </c>
      <c r="BH266" s="19">
        <v>1269</v>
      </c>
      <c r="BI266" s="19">
        <v>332</v>
      </c>
      <c r="BJ266" s="19">
        <v>192</v>
      </c>
      <c r="BK266" s="19">
        <v>120</v>
      </c>
      <c r="BL266" s="19">
        <v>669</v>
      </c>
      <c r="BM266" s="19">
        <v>288</v>
      </c>
      <c r="BN266" s="19">
        <v>861</v>
      </c>
      <c r="BO266">
        <v>68.58</v>
      </c>
      <c r="BP266">
        <v>92907</v>
      </c>
      <c r="BQ266">
        <v>83655</v>
      </c>
      <c r="BR266">
        <v>403118</v>
      </c>
      <c r="BS266" s="17">
        <v>29.8</v>
      </c>
      <c r="BT266">
        <v>25851</v>
      </c>
      <c r="BU266">
        <v>698.34</v>
      </c>
      <c r="BV266" s="17">
        <v>33.299999999999997</v>
      </c>
      <c r="BW266">
        <v>1295623</v>
      </c>
      <c r="BX266">
        <v>1327251.004837</v>
      </c>
      <c r="BY266" s="17">
        <v>25.6</v>
      </c>
      <c r="BZ266">
        <v>480494</v>
      </c>
      <c r="CA266">
        <v>128610</v>
      </c>
      <c r="CB266" s="17">
        <v>90.3</v>
      </c>
      <c r="CC266">
        <v>61</v>
      </c>
      <c r="CD266">
        <v>73.599999999999994</v>
      </c>
      <c r="CE266" s="1"/>
      <c r="CH266">
        <v>34.33</v>
      </c>
      <c r="CI266">
        <v>99.2</v>
      </c>
      <c r="CJ266" s="22">
        <v>43.475999999999999</v>
      </c>
      <c r="CK266" s="22">
        <v>42.607999999999997</v>
      </c>
      <c r="CL266" s="17">
        <v>86.6</v>
      </c>
      <c r="CM266" s="17">
        <v>89.1</v>
      </c>
      <c r="CN266" s="17">
        <v>87.1</v>
      </c>
      <c r="CO266" s="17">
        <v>87.1</v>
      </c>
      <c r="CP266" s="17">
        <v>89</v>
      </c>
      <c r="CQ266" s="7">
        <v>93.19</v>
      </c>
      <c r="CR266">
        <v>264.10000000000002</v>
      </c>
      <c r="CS266" s="17">
        <v>70.8</v>
      </c>
      <c r="CT266" s="22">
        <v>81.7</v>
      </c>
      <c r="CU266" s="22">
        <v>80.099999999999994</v>
      </c>
      <c r="CV266">
        <v>9.27</v>
      </c>
      <c r="CW266">
        <v>7.02</v>
      </c>
      <c r="CX266" s="21">
        <v>6.76</v>
      </c>
      <c r="CY266" s="21">
        <v>10.99</v>
      </c>
      <c r="CZ266" s="21">
        <v>13.17</v>
      </c>
      <c r="DA266" s="21">
        <v>10.98</v>
      </c>
      <c r="DB266" s="4">
        <v>9.3640000000000008</v>
      </c>
      <c r="DC266" s="4">
        <f t="shared" si="32"/>
        <v>0.7840000000000007</v>
      </c>
      <c r="DD266" s="21">
        <v>9.39</v>
      </c>
      <c r="DE266" s="21">
        <v>10.18</v>
      </c>
      <c r="DF266" s="21">
        <v>14.26</v>
      </c>
      <c r="DG266" s="21">
        <v>8.58</v>
      </c>
      <c r="DH266" s="21">
        <v>8.65</v>
      </c>
      <c r="DI266" s="21">
        <v>11.2</v>
      </c>
      <c r="DJ266" s="4">
        <f t="shared" si="38"/>
        <v>2.6199999999999992</v>
      </c>
      <c r="DK266" s="4">
        <f t="shared" si="33"/>
        <v>0.8100000000000005</v>
      </c>
      <c r="DL266" s="4">
        <f t="shared" si="34"/>
        <v>2.99</v>
      </c>
      <c r="DM266" s="4">
        <f t="shared" si="39"/>
        <v>4.08</v>
      </c>
      <c r="DN266" s="4">
        <f t="shared" si="35"/>
        <v>7.0000000000000284E-2</v>
      </c>
      <c r="DO266" s="4">
        <f t="shared" si="36"/>
        <v>0.8100000000000005</v>
      </c>
      <c r="DP266" s="4">
        <f t="shared" si="37"/>
        <v>1.5999999999999996</v>
      </c>
      <c r="DQ266" s="14">
        <v>287.8784</v>
      </c>
      <c r="DR266" s="14">
        <v>181.59</v>
      </c>
      <c r="DS266" s="17">
        <v>14</v>
      </c>
      <c r="DT266" s="22">
        <v>134.69200000000001</v>
      </c>
      <c r="DU266" s="17">
        <v>384.8</v>
      </c>
      <c r="DV266" s="17">
        <v>1512.3</v>
      </c>
      <c r="DW266" s="17">
        <v>830.2</v>
      </c>
      <c r="DX266" s="19">
        <v>42945</v>
      </c>
      <c r="DY266" s="14">
        <v>294.6617</v>
      </c>
      <c r="DZ266" s="14">
        <v>251.3254</v>
      </c>
      <c r="EA266" s="22">
        <v>43.963000000000001</v>
      </c>
      <c r="EB266" s="14">
        <v>53.982799999999997</v>
      </c>
      <c r="EC266" s="14">
        <v>348.64449999999999</v>
      </c>
      <c r="ED266">
        <v>107.69</v>
      </c>
      <c r="EE266">
        <v>828.19</v>
      </c>
      <c r="EF266">
        <v>20.004169999999998</v>
      </c>
      <c r="EG266" s="1"/>
      <c r="EI266" s="14">
        <v>95.413700000000006</v>
      </c>
      <c r="EJ266" s="1"/>
      <c r="EK266" s="14">
        <v>1.6631</v>
      </c>
      <c r="EL266" s="14">
        <v>228.62860000000001</v>
      </c>
      <c r="EM266" s="14">
        <v>2.302</v>
      </c>
      <c r="EN266" s="14">
        <v>1.1740999999999999</v>
      </c>
      <c r="EO266">
        <v>45.3</v>
      </c>
      <c r="EQ266">
        <v>1.0375589999999999</v>
      </c>
      <c r="ER266">
        <v>2.3880999999999999E-2</v>
      </c>
      <c r="ES266" s="40">
        <v>33.043729999999996</v>
      </c>
    </row>
    <row r="267" spans="1:149">
      <c r="A267" s="26">
        <v>29373</v>
      </c>
      <c r="B267" s="14">
        <v>48.8003</v>
      </c>
      <c r="C267" s="14">
        <v>49.127499999999998</v>
      </c>
      <c r="D267" s="14">
        <v>56.873800000000003</v>
      </c>
      <c r="E267" s="14">
        <v>47.754300000000001</v>
      </c>
      <c r="F267" s="14">
        <v>26.69</v>
      </c>
      <c r="G267" s="14">
        <v>69.215699999999998</v>
      </c>
      <c r="H267" s="17">
        <v>75.8</v>
      </c>
      <c r="I267" s="17">
        <v>78.5</v>
      </c>
      <c r="J267" s="14">
        <v>36.344099999999997</v>
      </c>
      <c r="K267">
        <v>28.741800000000001</v>
      </c>
      <c r="L267" s="14">
        <v>67.2697</v>
      </c>
      <c r="M267">
        <v>36.895800000000001</v>
      </c>
      <c r="N267">
        <v>60.823799999999999</v>
      </c>
      <c r="O267" s="19">
        <v>18490</v>
      </c>
      <c r="P267" s="19">
        <v>90099</v>
      </c>
      <c r="Q267" s="19">
        <v>66131</v>
      </c>
      <c r="R267" s="19">
        <v>23968</v>
      </c>
      <c r="S267" s="19">
        <v>16441</v>
      </c>
      <c r="T267" s="19">
        <v>73658</v>
      </c>
      <c r="U267">
        <v>3076</v>
      </c>
      <c r="V267">
        <v>3598</v>
      </c>
      <c r="W267">
        <v>9767</v>
      </c>
      <c r="X267" s="19">
        <v>11465</v>
      </c>
      <c r="Y267" s="19">
        <v>7025</v>
      </c>
      <c r="Z267" s="19">
        <v>4395</v>
      </c>
      <c r="AA267" s="19">
        <v>7048</v>
      </c>
      <c r="AB267" s="19">
        <v>5016</v>
      </c>
      <c r="AC267" s="19">
        <v>2351</v>
      </c>
      <c r="AD267" s="19">
        <v>6693</v>
      </c>
      <c r="AE267" s="19">
        <v>1083</v>
      </c>
      <c r="AF267" s="19">
        <v>7507</v>
      </c>
      <c r="AG267" s="19">
        <v>2744</v>
      </c>
      <c r="AH267" s="19">
        <v>18331</v>
      </c>
      <c r="AI267" s="17">
        <v>10205</v>
      </c>
      <c r="AJ267" s="17">
        <v>4534.8</v>
      </c>
      <c r="AK267" s="19">
        <v>98682</v>
      </c>
      <c r="AL267" s="19">
        <v>106780</v>
      </c>
      <c r="AM267">
        <v>63.7</v>
      </c>
      <c r="AN267">
        <v>7.6</v>
      </c>
      <c r="AO267" s="17">
        <f t="shared" ref="AO267:AO330" si="40">100*(AT267+AU267+AV267)/AL267</f>
        <v>6.8130736092901296</v>
      </c>
      <c r="AP267" s="17">
        <f t="shared" ref="AP267:AP330" si="41">100*AX267/AL267</f>
        <v>0.72391833676718487</v>
      </c>
      <c r="AQ267" s="17">
        <v>18.899999999999999</v>
      </c>
      <c r="AR267">
        <v>6.5</v>
      </c>
      <c r="AS267">
        <v>6.5</v>
      </c>
      <c r="AT267">
        <v>3409</v>
      </c>
      <c r="AU267">
        <v>2879</v>
      </c>
      <c r="AV267" s="19">
        <f t="shared" ref="AV267:AV330" si="42">AW267-AX267</f>
        <v>987</v>
      </c>
      <c r="AW267">
        <v>1760</v>
      </c>
      <c r="AX267">
        <v>773</v>
      </c>
      <c r="AY267">
        <v>4330</v>
      </c>
      <c r="AZ267">
        <v>1908</v>
      </c>
      <c r="BA267">
        <v>931</v>
      </c>
      <c r="BB267">
        <v>884</v>
      </c>
      <c r="BC267">
        <v>4553</v>
      </c>
      <c r="BD267" s="17">
        <v>39.200000000000003</v>
      </c>
      <c r="BE267" s="17">
        <v>35</v>
      </c>
      <c r="BF267" s="17">
        <v>2.4</v>
      </c>
      <c r="BG267" s="7">
        <v>77</v>
      </c>
      <c r="BH267" s="19">
        <v>1436</v>
      </c>
      <c r="BI267" s="19">
        <v>310</v>
      </c>
      <c r="BJ267" s="19">
        <v>213</v>
      </c>
      <c r="BK267" s="19">
        <v>131</v>
      </c>
      <c r="BL267" s="19">
        <v>711</v>
      </c>
      <c r="BM267" s="19">
        <v>381</v>
      </c>
      <c r="BN267" s="19">
        <v>1118</v>
      </c>
      <c r="BO267">
        <v>69.22</v>
      </c>
      <c r="BP267">
        <v>95941</v>
      </c>
      <c r="BQ267">
        <v>84122</v>
      </c>
      <c r="BR267">
        <v>399979</v>
      </c>
      <c r="BS267" s="17">
        <v>32.4</v>
      </c>
      <c r="BT267">
        <v>27275</v>
      </c>
      <c r="BU267">
        <v>696.6</v>
      </c>
      <c r="BV267" s="17">
        <v>37.299999999999997</v>
      </c>
      <c r="BW267">
        <v>1319745</v>
      </c>
      <c r="BX267">
        <v>1340560.871238</v>
      </c>
      <c r="BY267" s="17">
        <v>24.2</v>
      </c>
      <c r="BZ267">
        <v>479110</v>
      </c>
      <c r="CA267">
        <v>129732</v>
      </c>
      <c r="CB267" s="17">
        <v>91.5</v>
      </c>
      <c r="CC267">
        <v>61.6</v>
      </c>
      <c r="CD267">
        <v>74.900000000000006</v>
      </c>
      <c r="CE267" s="1"/>
      <c r="CH267">
        <v>34.479999999999997</v>
      </c>
      <c r="CI267">
        <v>99.4</v>
      </c>
      <c r="CJ267" s="22">
        <v>43.75</v>
      </c>
      <c r="CK267" s="22">
        <v>42.89</v>
      </c>
      <c r="CL267" s="17">
        <v>87.3</v>
      </c>
      <c r="CM267" s="17">
        <v>89.8</v>
      </c>
      <c r="CN267" s="17">
        <v>87.9</v>
      </c>
      <c r="CO267" s="17">
        <v>87.6</v>
      </c>
      <c r="CP267" s="17">
        <v>89.8</v>
      </c>
      <c r="CQ267" s="7">
        <v>92.96</v>
      </c>
      <c r="CR267">
        <v>260.3</v>
      </c>
      <c r="CS267" s="17">
        <v>63.4</v>
      </c>
      <c r="CT267" s="22">
        <v>82.5</v>
      </c>
      <c r="CU267" s="22">
        <v>81</v>
      </c>
      <c r="CV267">
        <v>9.34</v>
      </c>
      <c r="CW267">
        <v>7.1</v>
      </c>
      <c r="CX267" s="21">
        <v>6.82</v>
      </c>
      <c r="CY267" s="21">
        <v>10.58</v>
      </c>
      <c r="CZ267" s="21">
        <v>12.71</v>
      </c>
      <c r="DA267" s="21">
        <v>9.4700000000000006</v>
      </c>
      <c r="DB267" s="4">
        <v>8.1440000000000001</v>
      </c>
      <c r="DC267" s="4">
        <f t="shared" ref="DC267:DC330" si="43">DB267-DG267</f>
        <v>1.0739999999999998</v>
      </c>
      <c r="DD267" s="21">
        <v>8.16</v>
      </c>
      <c r="DE267" s="21">
        <v>9.7799999999999994</v>
      </c>
      <c r="DF267" s="21">
        <v>12.71</v>
      </c>
      <c r="DG267" s="21">
        <v>7.07</v>
      </c>
      <c r="DH267" s="21">
        <v>7.3</v>
      </c>
      <c r="DI267" s="21">
        <v>9.41</v>
      </c>
      <c r="DJ267" s="4">
        <f t="shared" si="38"/>
        <v>2.34</v>
      </c>
      <c r="DK267" s="4">
        <f t="shared" ref="DK267:DK330" si="44">CY267-DE267</f>
        <v>0.80000000000000071</v>
      </c>
      <c r="DL267" s="4">
        <f t="shared" ref="DL267:DL330" si="45">CZ267-DE267</f>
        <v>2.9300000000000015</v>
      </c>
      <c r="DM267" s="4">
        <f t="shared" si="39"/>
        <v>2.9300000000000015</v>
      </c>
      <c r="DN267" s="4">
        <f t="shared" ref="DN267:DN330" si="46">DH267-DG267</f>
        <v>0.22999999999999954</v>
      </c>
      <c r="DO267" s="4">
        <f t="shared" ref="DO267:DO330" si="47">DD267-DG267</f>
        <v>1.0899999999999999</v>
      </c>
      <c r="DP267" s="4">
        <f t="shared" ref="DP267:DP330" si="48">DE267-DG267</f>
        <v>2.7099999999999991</v>
      </c>
      <c r="DQ267" s="14">
        <v>287.0378</v>
      </c>
      <c r="DR267" s="14">
        <v>179.7834</v>
      </c>
      <c r="DS267" s="17">
        <v>16.7</v>
      </c>
      <c r="DT267" s="22">
        <v>135.71799999999999</v>
      </c>
      <c r="DU267" s="17">
        <v>389.1</v>
      </c>
      <c r="DV267" s="17">
        <v>1529.2</v>
      </c>
      <c r="DW267" s="17">
        <v>851.1</v>
      </c>
      <c r="DX267" s="19">
        <v>43093</v>
      </c>
      <c r="DY267" s="14">
        <v>292.9128</v>
      </c>
      <c r="DZ267" s="14">
        <v>252.04750000000001</v>
      </c>
      <c r="EA267" s="22">
        <v>43.472000000000001</v>
      </c>
      <c r="EB267" s="14">
        <v>53.784100000000002</v>
      </c>
      <c r="EC267" s="14">
        <v>346.697</v>
      </c>
      <c r="ED267">
        <v>114.55</v>
      </c>
      <c r="EE267">
        <v>869.86</v>
      </c>
      <c r="EF267">
        <v>19.586200000000002</v>
      </c>
      <c r="EG267" s="1"/>
      <c r="EI267" s="14">
        <v>93.1524</v>
      </c>
      <c r="EJ267" s="1"/>
      <c r="EK267" s="14">
        <v>1.6338999999999999</v>
      </c>
      <c r="EL267" s="14">
        <v>217.91759999999999</v>
      </c>
      <c r="EM267" s="14">
        <v>2.3359000000000001</v>
      </c>
      <c r="EN267" s="14">
        <v>1.1516</v>
      </c>
      <c r="EO267">
        <v>53</v>
      </c>
      <c r="EQ267">
        <v>1.006516</v>
      </c>
      <c r="ER267">
        <v>-8.2182000000000005E-2</v>
      </c>
      <c r="ES267" s="40">
        <v>29.761814999999999</v>
      </c>
    </row>
    <row r="268" spans="1:149">
      <c r="A268" s="26">
        <v>29403</v>
      </c>
      <c r="B268" s="14">
        <v>48.481900000000003</v>
      </c>
      <c r="C268" s="14">
        <v>49.244900000000001</v>
      </c>
      <c r="D268" s="14">
        <v>56.948900000000002</v>
      </c>
      <c r="E268" s="14">
        <v>47.030500000000004</v>
      </c>
      <c r="F268" s="14">
        <v>25.9541</v>
      </c>
      <c r="G268" s="14">
        <v>67.886399999999995</v>
      </c>
      <c r="H268" s="17">
        <v>74.8</v>
      </c>
      <c r="I268" s="17">
        <v>77.900000000000006</v>
      </c>
      <c r="J268" s="14">
        <v>36.305500000000002</v>
      </c>
      <c r="K268">
        <v>28.979700000000001</v>
      </c>
      <c r="L268" s="14">
        <v>67.413200000000003</v>
      </c>
      <c r="M268">
        <v>37.040100000000002</v>
      </c>
      <c r="N268">
        <v>62.166699999999999</v>
      </c>
      <c r="O268" s="19">
        <v>18276</v>
      </c>
      <c r="P268" s="19">
        <v>89837</v>
      </c>
      <c r="Q268" s="19">
        <v>66139</v>
      </c>
      <c r="R268" s="19">
        <v>23698</v>
      </c>
      <c r="S268" s="19">
        <v>16418</v>
      </c>
      <c r="T268" s="19">
        <v>73419</v>
      </c>
      <c r="U268">
        <v>3023</v>
      </c>
      <c r="V268">
        <v>3620</v>
      </c>
      <c r="W268">
        <v>9775</v>
      </c>
      <c r="X268" s="19">
        <v>11317</v>
      </c>
      <c r="Y268" s="19">
        <v>6959</v>
      </c>
      <c r="Z268" s="19">
        <v>4351</v>
      </c>
      <c r="AA268" s="19">
        <v>7077</v>
      </c>
      <c r="AB268" s="19">
        <v>5027</v>
      </c>
      <c r="AC268" s="19">
        <v>2339</v>
      </c>
      <c r="AD268" s="19">
        <v>6693</v>
      </c>
      <c r="AE268" s="19">
        <v>1071</v>
      </c>
      <c r="AF268" s="19">
        <v>7521</v>
      </c>
      <c r="AG268" s="19">
        <v>2755</v>
      </c>
      <c r="AH268" s="19">
        <v>18309</v>
      </c>
      <c r="AI268" s="17">
        <v>10194.1</v>
      </c>
      <c r="AJ268" s="17">
        <v>4531.5</v>
      </c>
      <c r="AK268" s="19">
        <v>98796</v>
      </c>
      <c r="AL268" s="19">
        <v>107159</v>
      </c>
      <c r="AM268">
        <v>63.8</v>
      </c>
      <c r="AN268">
        <v>7.8</v>
      </c>
      <c r="AO268" s="17">
        <f t="shared" si="40"/>
        <v>6.8925615207308768</v>
      </c>
      <c r="AP268" s="17">
        <f t="shared" si="41"/>
        <v>0.82494237534878079</v>
      </c>
      <c r="AQ268" s="17">
        <v>19.100000000000001</v>
      </c>
      <c r="AR268">
        <v>6.8</v>
      </c>
      <c r="AS268">
        <v>6.6</v>
      </c>
      <c r="AT268">
        <v>3458</v>
      </c>
      <c r="AU268">
        <v>2817</v>
      </c>
      <c r="AV268" s="19">
        <f t="shared" si="42"/>
        <v>1111</v>
      </c>
      <c r="AW268">
        <v>1995</v>
      </c>
      <c r="AX268">
        <v>884</v>
      </c>
      <c r="AY268">
        <v>4618</v>
      </c>
      <c r="AZ268">
        <v>1924</v>
      </c>
      <c r="BA268">
        <v>898</v>
      </c>
      <c r="BB268">
        <v>929</v>
      </c>
      <c r="BC268">
        <v>4520</v>
      </c>
      <c r="BD268" s="17">
        <v>39.1</v>
      </c>
      <c r="BE268" s="17">
        <v>34.9</v>
      </c>
      <c r="BF268" s="17">
        <v>2.6</v>
      </c>
      <c r="BG268" s="7">
        <v>77</v>
      </c>
      <c r="BH268" s="19">
        <v>1471</v>
      </c>
      <c r="BI268" s="19">
        <v>312</v>
      </c>
      <c r="BJ268" s="19">
        <v>296</v>
      </c>
      <c r="BK268" s="19">
        <v>159</v>
      </c>
      <c r="BL268" s="19">
        <v>670</v>
      </c>
      <c r="BM268" s="19">
        <v>346</v>
      </c>
      <c r="BN268" s="19">
        <v>1259</v>
      </c>
      <c r="BO268">
        <v>76.489999999999995</v>
      </c>
      <c r="BP268">
        <v>103509</v>
      </c>
      <c r="BQ268">
        <v>86328</v>
      </c>
      <c r="BR268">
        <v>404540</v>
      </c>
      <c r="BS268" s="17">
        <v>36.299999999999997</v>
      </c>
      <c r="BT268">
        <v>29779</v>
      </c>
      <c r="BU268">
        <v>695.79</v>
      </c>
      <c r="BV268" s="17">
        <v>29.5</v>
      </c>
      <c r="BW268">
        <v>1334243</v>
      </c>
      <c r="BX268">
        <v>1327847.9154000001</v>
      </c>
      <c r="BY268" s="17">
        <v>36.1</v>
      </c>
      <c r="BZ268">
        <v>485155</v>
      </c>
      <c r="CA268">
        <v>131505</v>
      </c>
      <c r="CB268" s="17">
        <v>91.7</v>
      </c>
      <c r="CC268">
        <v>63.3</v>
      </c>
      <c r="CD268">
        <v>75.2</v>
      </c>
      <c r="CE268" s="1"/>
      <c r="CH268">
        <v>34.51</v>
      </c>
      <c r="CI268">
        <v>99.5</v>
      </c>
      <c r="CJ268" s="22">
        <v>44.088000000000001</v>
      </c>
      <c r="CK268" s="22">
        <v>43.19</v>
      </c>
      <c r="CL268" s="17">
        <v>88.7</v>
      </c>
      <c r="CM268" s="17">
        <v>92.8</v>
      </c>
      <c r="CN268" s="17">
        <v>89.4</v>
      </c>
      <c r="CO268" s="17">
        <v>88.4</v>
      </c>
      <c r="CP268" s="17">
        <v>90.5</v>
      </c>
      <c r="CQ268" s="7">
        <v>93.68</v>
      </c>
      <c r="CR268">
        <v>274.60000000000002</v>
      </c>
      <c r="CS268" s="17">
        <v>59.3</v>
      </c>
      <c r="CT268" s="22">
        <v>82.6</v>
      </c>
      <c r="CU268" s="22">
        <v>80.8</v>
      </c>
      <c r="CV268">
        <v>9.39</v>
      </c>
      <c r="CW268">
        <v>7.16</v>
      </c>
      <c r="CX268" s="21">
        <v>6.86</v>
      </c>
      <c r="CY268" s="21">
        <v>11.07</v>
      </c>
      <c r="CZ268" s="21">
        <v>12.65</v>
      </c>
      <c r="DA268" s="21">
        <v>9.0299999999999994</v>
      </c>
      <c r="DB268" s="4">
        <v>8.2840000000000007</v>
      </c>
      <c r="DC268" s="4">
        <f t="shared" si="43"/>
        <v>0.2240000000000002</v>
      </c>
      <c r="DD268" s="21">
        <v>8.65</v>
      </c>
      <c r="DE268" s="21">
        <v>10.25</v>
      </c>
      <c r="DF268" s="21">
        <v>12.19</v>
      </c>
      <c r="DG268" s="21">
        <v>8.06</v>
      </c>
      <c r="DH268" s="21">
        <v>8.06</v>
      </c>
      <c r="DI268" s="21">
        <v>9.33</v>
      </c>
      <c r="DJ268" s="4">
        <f t="shared" si="38"/>
        <v>1.2699999999999996</v>
      </c>
      <c r="DK268" s="4">
        <f t="shared" si="44"/>
        <v>0.82000000000000028</v>
      </c>
      <c r="DL268" s="4">
        <f t="shared" si="45"/>
        <v>2.4000000000000004</v>
      </c>
      <c r="DM268" s="4">
        <f t="shared" si="39"/>
        <v>1.9399999999999995</v>
      </c>
      <c r="DN268" s="4">
        <f t="shared" si="46"/>
        <v>0</v>
      </c>
      <c r="DO268" s="4">
        <f t="shared" si="47"/>
        <v>0.58999999999999986</v>
      </c>
      <c r="DP268" s="4">
        <f t="shared" si="48"/>
        <v>2.1899999999999995</v>
      </c>
      <c r="DQ268" s="14">
        <v>288.05829999999997</v>
      </c>
      <c r="DR268" s="14">
        <v>179.24440000000001</v>
      </c>
      <c r="DS268" s="17">
        <v>18.899999999999999</v>
      </c>
      <c r="DT268" s="22">
        <v>136.828</v>
      </c>
      <c r="DU268" s="17">
        <v>394</v>
      </c>
      <c r="DV268" s="17">
        <v>1545.5</v>
      </c>
      <c r="DW268" s="17">
        <v>873.3</v>
      </c>
      <c r="DX268" s="19">
        <v>42464</v>
      </c>
      <c r="DY268" s="14">
        <v>293.01979999999998</v>
      </c>
      <c r="DZ268" s="14">
        <v>253.62430000000001</v>
      </c>
      <c r="EA268" s="22">
        <v>42.859000000000002</v>
      </c>
      <c r="EB268" s="14">
        <v>54.051600000000001</v>
      </c>
      <c r="EC268" s="14">
        <v>347.07139999999998</v>
      </c>
      <c r="ED268">
        <v>119.83</v>
      </c>
      <c r="EE268">
        <v>909.78</v>
      </c>
      <c r="EF268">
        <v>18.433900000000001</v>
      </c>
      <c r="EG268" s="1"/>
      <c r="EI268" s="14">
        <v>92.980500000000006</v>
      </c>
      <c r="EJ268" s="1"/>
      <c r="EK268" s="14">
        <v>1.6077999999999999</v>
      </c>
      <c r="EL268" s="14">
        <v>221.13640000000001</v>
      </c>
      <c r="EM268" s="14">
        <v>2.3732000000000002</v>
      </c>
      <c r="EN268" s="14">
        <v>1.1523000000000001</v>
      </c>
      <c r="EO268">
        <v>53.4</v>
      </c>
      <c r="EQ268">
        <v>0.98480199999999996</v>
      </c>
      <c r="ER268">
        <v>9.6726999999999994E-2</v>
      </c>
      <c r="ES268" s="40">
        <v>24.493879</v>
      </c>
    </row>
    <row r="269" spans="1:149">
      <c r="A269" s="26">
        <v>29434</v>
      </c>
      <c r="B269" s="14">
        <v>48.612499999999997</v>
      </c>
      <c r="C269" s="14">
        <v>49.3399</v>
      </c>
      <c r="D269" s="14">
        <v>57.1492</v>
      </c>
      <c r="E269" s="14">
        <v>47.130600000000001</v>
      </c>
      <c r="F269" s="14">
        <v>26.138100000000001</v>
      </c>
      <c r="G269" s="14">
        <v>69.054100000000005</v>
      </c>
      <c r="H269" s="17">
        <v>75.099999999999994</v>
      </c>
      <c r="I269" s="17">
        <v>77.900000000000006</v>
      </c>
      <c r="J269" s="14">
        <v>36.6218</v>
      </c>
      <c r="K269">
        <v>28.63</v>
      </c>
      <c r="L269" s="14">
        <v>67.531599999999997</v>
      </c>
      <c r="M269">
        <v>37.026899999999998</v>
      </c>
      <c r="N269">
        <v>62.296399999999998</v>
      </c>
      <c r="O269" s="19">
        <v>18414</v>
      </c>
      <c r="P269" s="19">
        <v>90097</v>
      </c>
      <c r="Q269" s="19">
        <v>66237</v>
      </c>
      <c r="R269" s="19">
        <v>23860</v>
      </c>
      <c r="S269" s="19">
        <v>16410</v>
      </c>
      <c r="T269" s="19">
        <v>73687</v>
      </c>
      <c r="U269">
        <v>2980</v>
      </c>
      <c r="V269">
        <v>3627</v>
      </c>
      <c r="W269">
        <v>9803</v>
      </c>
      <c r="X269" s="19">
        <v>11401</v>
      </c>
      <c r="Y269" s="19">
        <v>7013</v>
      </c>
      <c r="Z269" s="19">
        <v>4377</v>
      </c>
      <c r="AA269" s="19">
        <v>7104</v>
      </c>
      <c r="AB269" s="19">
        <v>5039</v>
      </c>
      <c r="AC269" s="19">
        <v>2323</v>
      </c>
      <c r="AD269" s="19">
        <v>6704</v>
      </c>
      <c r="AE269" s="19">
        <v>1069</v>
      </c>
      <c r="AF269" s="19">
        <v>7549</v>
      </c>
      <c r="AG269" s="19">
        <v>2765</v>
      </c>
      <c r="AH269" s="19">
        <v>18343</v>
      </c>
      <c r="AI269" s="17">
        <v>10213.6</v>
      </c>
      <c r="AJ269" s="17">
        <v>4545.8999999999996</v>
      </c>
      <c r="AK269" s="19">
        <v>98824</v>
      </c>
      <c r="AL269" s="19">
        <v>107105</v>
      </c>
      <c r="AM269">
        <v>63.7</v>
      </c>
      <c r="AN269">
        <v>7.7</v>
      </c>
      <c r="AO269" s="17">
        <f t="shared" si="40"/>
        <v>6.8204098781569487</v>
      </c>
      <c r="AP269" s="17">
        <f t="shared" si="41"/>
        <v>0.86830680173661356</v>
      </c>
      <c r="AQ269" s="17">
        <v>18.899999999999999</v>
      </c>
      <c r="AR269">
        <v>6.7</v>
      </c>
      <c r="AS269">
        <v>6.7</v>
      </c>
      <c r="AT269">
        <v>3415</v>
      </c>
      <c r="AU269">
        <v>2658</v>
      </c>
      <c r="AV269" s="19">
        <f t="shared" si="42"/>
        <v>1232</v>
      </c>
      <c r="AW269">
        <v>2162</v>
      </c>
      <c r="AX269">
        <v>930</v>
      </c>
      <c r="AY269">
        <v>4464</v>
      </c>
      <c r="AZ269">
        <v>1968</v>
      </c>
      <c r="BA269">
        <v>940</v>
      </c>
      <c r="BB269">
        <v>880</v>
      </c>
      <c r="BC269">
        <v>4619</v>
      </c>
      <c r="BD269" s="17">
        <v>39.5</v>
      </c>
      <c r="BE269" s="17">
        <v>35.1</v>
      </c>
      <c r="BF269" s="17">
        <v>2.7</v>
      </c>
      <c r="BG269" s="7">
        <v>78</v>
      </c>
      <c r="BH269" s="19">
        <v>1523</v>
      </c>
      <c r="BI269" s="19">
        <v>396</v>
      </c>
      <c r="BJ269" s="19">
        <v>270</v>
      </c>
      <c r="BK269" s="19">
        <v>113</v>
      </c>
      <c r="BL269" s="19">
        <v>791</v>
      </c>
      <c r="BM269" s="19">
        <v>349</v>
      </c>
      <c r="BN269" s="19">
        <v>1367</v>
      </c>
      <c r="BO269">
        <v>70.13</v>
      </c>
      <c r="BP269">
        <v>101236</v>
      </c>
      <c r="BQ269">
        <v>88308</v>
      </c>
      <c r="BR269">
        <v>405930</v>
      </c>
      <c r="BS269" s="17">
        <v>40.1</v>
      </c>
      <c r="BT269">
        <v>26775</v>
      </c>
      <c r="BU269">
        <v>693.34</v>
      </c>
      <c r="BV269" s="17">
        <v>37.6</v>
      </c>
      <c r="BW269">
        <v>1357397</v>
      </c>
      <c r="BX269">
        <v>1334946.895948</v>
      </c>
      <c r="BY269" s="17">
        <v>54.1</v>
      </c>
      <c r="BZ269">
        <v>488652</v>
      </c>
      <c r="CA269">
        <v>131610</v>
      </c>
      <c r="CB269" s="17">
        <v>92.8</v>
      </c>
      <c r="CC269">
        <v>64.900000000000006</v>
      </c>
      <c r="CD269">
        <v>77.3</v>
      </c>
      <c r="CE269" s="1"/>
      <c r="CH269">
        <v>34.44</v>
      </c>
      <c r="CI269">
        <v>99.3</v>
      </c>
      <c r="CJ269" s="22">
        <v>44.454999999999998</v>
      </c>
      <c r="CK269" s="22">
        <v>43.502000000000002</v>
      </c>
      <c r="CL269" s="17">
        <v>89.7</v>
      </c>
      <c r="CM269" s="17">
        <v>95.2</v>
      </c>
      <c r="CN269" s="17">
        <v>90.5</v>
      </c>
      <c r="CO269" s="17">
        <v>89.1</v>
      </c>
      <c r="CP269" s="17">
        <v>91.5</v>
      </c>
      <c r="CQ269" s="7">
        <v>95.94</v>
      </c>
      <c r="CR269">
        <v>288.7</v>
      </c>
      <c r="CS269" s="17">
        <v>67</v>
      </c>
      <c r="CT269" s="22">
        <v>83.2</v>
      </c>
      <c r="CU269" s="22">
        <v>81.3</v>
      </c>
      <c r="CV269">
        <v>9.48</v>
      </c>
      <c r="CW269">
        <v>7.24</v>
      </c>
      <c r="CX269" s="21">
        <v>6.91</v>
      </c>
      <c r="CY269" s="21">
        <v>11.64</v>
      </c>
      <c r="CZ269" s="21">
        <v>13.15</v>
      </c>
      <c r="DA269" s="21">
        <v>9.61</v>
      </c>
      <c r="DB269" s="4">
        <v>9.4440000000000008</v>
      </c>
      <c r="DC269" s="4">
        <f t="shared" si="43"/>
        <v>0.31400000000000006</v>
      </c>
      <c r="DD269" s="21">
        <v>10.24</v>
      </c>
      <c r="DE269" s="21">
        <v>11.1</v>
      </c>
      <c r="DF269" s="21">
        <v>12.56</v>
      </c>
      <c r="DG269" s="21">
        <v>9.1300000000000008</v>
      </c>
      <c r="DH269" s="21">
        <v>9.41</v>
      </c>
      <c r="DI269" s="21">
        <v>10.82</v>
      </c>
      <c r="DJ269" s="4">
        <f t="shared" si="38"/>
        <v>1.6899999999999995</v>
      </c>
      <c r="DK269" s="4">
        <f t="shared" si="44"/>
        <v>0.54000000000000092</v>
      </c>
      <c r="DL269" s="4">
        <f t="shared" si="45"/>
        <v>2.0500000000000007</v>
      </c>
      <c r="DM269" s="4">
        <f t="shared" si="39"/>
        <v>1.4600000000000009</v>
      </c>
      <c r="DN269" s="4">
        <f t="shared" si="46"/>
        <v>0.27999999999999936</v>
      </c>
      <c r="DO269" s="4">
        <f t="shared" si="47"/>
        <v>1.1099999999999994</v>
      </c>
      <c r="DP269" s="4">
        <f t="shared" si="48"/>
        <v>1.9699999999999989</v>
      </c>
      <c r="DQ269" s="14">
        <v>291.44909999999999</v>
      </c>
      <c r="DR269" s="14">
        <v>178.80590000000001</v>
      </c>
      <c r="DS269" s="17">
        <v>19</v>
      </c>
      <c r="DT269" s="22">
        <v>138.19499999999999</v>
      </c>
      <c r="DU269" s="17">
        <v>399.2</v>
      </c>
      <c r="DV269" s="17">
        <v>1561.5</v>
      </c>
      <c r="DW269" s="17">
        <v>892.1</v>
      </c>
      <c r="DX269" s="19">
        <v>39715</v>
      </c>
      <c r="DY269" s="14">
        <v>293.13189999999997</v>
      </c>
      <c r="DZ269" s="14">
        <v>255.0428</v>
      </c>
      <c r="EA269" s="22">
        <v>40.372999999999998</v>
      </c>
      <c r="EB269" s="14">
        <v>54.414099999999998</v>
      </c>
      <c r="EC269" s="14">
        <v>347.54599999999999</v>
      </c>
      <c r="ED269">
        <v>123.5</v>
      </c>
      <c r="EE269">
        <v>947.33</v>
      </c>
      <c r="EF269">
        <v>21.26098</v>
      </c>
      <c r="EG269" s="1"/>
      <c r="EI269" s="14">
        <v>94.165999999999997</v>
      </c>
      <c r="EJ269" s="1"/>
      <c r="EK269" s="14">
        <v>1.6521999999999999</v>
      </c>
      <c r="EL269" s="14">
        <v>223.91380000000001</v>
      </c>
      <c r="EM269" s="14">
        <v>2.3704000000000001</v>
      </c>
      <c r="EN269" s="14">
        <v>1.1592</v>
      </c>
      <c r="EO269">
        <v>59.6</v>
      </c>
      <c r="EQ269">
        <v>0.91478300000000001</v>
      </c>
      <c r="ER269">
        <v>-3.7940000000000002E-2</v>
      </c>
      <c r="ES269" s="40">
        <v>28.120844999999999</v>
      </c>
    </row>
    <row r="270" spans="1:149">
      <c r="A270" s="26">
        <v>29465</v>
      </c>
      <c r="B270" s="14">
        <v>49.407299999999999</v>
      </c>
      <c r="C270" s="14">
        <v>49.907899999999998</v>
      </c>
      <c r="D270" s="14">
        <v>57.6434</v>
      </c>
      <c r="E270" s="14">
        <v>48.065199999999997</v>
      </c>
      <c r="F270" s="14">
        <v>26.632400000000001</v>
      </c>
      <c r="G270" s="14">
        <v>70.307900000000004</v>
      </c>
      <c r="H270" s="17">
        <v>76.099999999999994</v>
      </c>
      <c r="I270" s="17">
        <v>79</v>
      </c>
      <c r="J270" s="14">
        <v>38.323700000000002</v>
      </c>
      <c r="K270">
        <v>31.427</v>
      </c>
      <c r="L270" s="14">
        <v>67.244799999999998</v>
      </c>
      <c r="M270">
        <v>37.605200000000004</v>
      </c>
      <c r="N270">
        <v>62.249699999999997</v>
      </c>
      <c r="O270" s="19">
        <v>18445</v>
      </c>
      <c r="P270" s="19">
        <v>90210</v>
      </c>
      <c r="Q270" s="19">
        <v>66279</v>
      </c>
      <c r="R270" s="19">
        <v>23931</v>
      </c>
      <c r="S270" s="19">
        <v>16330</v>
      </c>
      <c r="T270" s="19">
        <v>73880</v>
      </c>
      <c r="U270">
        <v>2936</v>
      </c>
      <c r="V270">
        <v>3625</v>
      </c>
      <c r="W270">
        <v>9769</v>
      </c>
      <c r="X270" s="19">
        <v>11442</v>
      </c>
      <c r="Y270" s="19">
        <v>7003</v>
      </c>
      <c r="Z270" s="19">
        <v>4401</v>
      </c>
      <c r="AA270" s="19">
        <v>7134</v>
      </c>
      <c r="AB270" s="19">
        <v>5051</v>
      </c>
      <c r="AC270" s="19">
        <v>2325</v>
      </c>
      <c r="AD270" s="19">
        <v>6717</v>
      </c>
      <c r="AE270" s="19">
        <v>1085</v>
      </c>
      <c r="AF270" s="19">
        <v>7577</v>
      </c>
      <c r="AG270" s="19">
        <v>2777</v>
      </c>
      <c r="AH270" s="19">
        <v>18368</v>
      </c>
      <c r="AI270" s="17">
        <v>10226.1</v>
      </c>
      <c r="AJ270" s="17">
        <v>4558.8999999999996</v>
      </c>
      <c r="AK270" s="19">
        <v>99077</v>
      </c>
      <c r="AL270" s="19">
        <v>107098</v>
      </c>
      <c r="AM270">
        <v>63.6</v>
      </c>
      <c r="AN270">
        <v>7.5</v>
      </c>
      <c r="AO270" s="17">
        <f t="shared" si="40"/>
        <v>6.6350445386468468</v>
      </c>
      <c r="AP270" s="17">
        <f t="shared" si="41"/>
        <v>0.90197762796690883</v>
      </c>
      <c r="AQ270" s="17">
        <v>18</v>
      </c>
      <c r="AR270">
        <v>6.6</v>
      </c>
      <c r="AS270">
        <v>6.3</v>
      </c>
      <c r="AT270">
        <v>3150</v>
      </c>
      <c r="AU270">
        <v>2613</v>
      </c>
      <c r="AV270" s="19">
        <f t="shared" si="42"/>
        <v>1343</v>
      </c>
      <c r="AW270">
        <v>2309</v>
      </c>
      <c r="AX270">
        <v>966</v>
      </c>
      <c r="AY270">
        <v>4386</v>
      </c>
      <c r="AZ270">
        <v>1952</v>
      </c>
      <c r="BA270">
        <v>896</v>
      </c>
      <c r="BB270">
        <v>871</v>
      </c>
      <c r="BC270">
        <v>4512</v>
      </c>
      <c r="BD270" s="17">
        <v>39.6</v>
      </c>
      <c r="BE270" s="17">
        <v>35.1</v>
      </c>
      <c r="BF270" s="17">
        <v>2.7</v>
      </c>
      <c r="BG270" s="7">
        <v>81</v>
      </c>
      <c r="BH270" s="19">
        <v>1510</v>
      </c>
      <c r="BI270" s="19">
        <v>379</v>
      </c>
      <c r="BJ270" s="19">
        <v>300</v>
      </c>
      <c r="BK270" s="19">
        <v>114</v>
      </c>
      <c r="BL270" s="19">
        <v>727</v>
      </c>
      <c r="BM270" s="19">
        <v>369</v>
      </c>
      <c r="BN270" s="19">
        <v>1484</v>
      </c>
      <c r="BO270">
        <v>69.150000000000006</v>
      </c>
      <c r="BP270">
        <v>109799</v>
      </c>
      <c r="BQ270">
        <v>92850</v>
      </c>
      <c r="BR270">
        <v>409586</v>
      </c>
      <c r="BS270" s="17">
        <v>41.2</v>
      </c>
      <c r="BT270">
        <v>28426</v>
      </c>
      <c r="BU270">
        <v>691.85</v>
      </c>
      <c r="BV270" s="17">
        <v>45.3</v>
      </c>
      <c r="BW270">
        <v>1354333</v>
      </c>
      <c r="BX270">
        <v>1317386.9554630001</v>
      </c>
      <c r="BY270" s="17">
        <v>53.9</v>
      </c>
      <c r="BZ270">
        <v>498945</v>
      </c>
      <c r="CA270">
        <v>130817</v>
      </c>
      <c r="CB270" s="17">
        <v>93.2</v>
      </c>
      <c r="CC270">
        <v>66.8</v>
      </c>
      <c r="CD270">
        <v>77.900000000000006</v>
      </c>
      <c r="CE270" s="1"/>
      <c r="CH270">
        <v>34.46</v>
      </c>
      <c r="CI270">
        <v>98.5</v>
      </c>
      <c r="CJ270" s="22">
        <v>44.866</v>
      </c>
      <c r="CK270" s="22">
        <v>43.91</v>
      </c>
      <c r="CL270" s="17">
        <v>90.1</v>
      </c>
      <c r="CM270" s="17">
        <v>95.3</v>
      </c>
      <c r="CN270" s="17">
        <v>90.8</v>
      </c>
      <c r="CO270" s="17">
        <v>89.3</v>
      </c>
      <c r="CP270" s="17">
        <v>91.9</v>
      </c>
      <c r="CQ270" s="7">
        <v>96.94</v>
      </c>
      <c r="CR270">
        <v>292.8</v>
      </c>
      <c r="CS270" s="17">
        <v>68</v>
      </c>
      <c r="CT270" s="22">
        <v>83.9</v>
      </c>
      <c r="CU270" s="22">
        <v>82.1</v>
      </c>
      <c r="CV270">
        <v>9.5299999999999994</v>
      </c>
      <c r="CW270">
        <v>7.3</v>
      </c>
      <c r="CX270" s="21">
        <v>6.95</v>
      </c>
      <c r="CY270" s="21">
        <v>12.02</v>
      </c>
      <c r="CZ270" s="21">
        <v>13.7</v>
      </c>
      <c r="DA270" s="21">
        <v>10.87</v>
      </c>
      <c r="DB270" s="4">
        <v>10.843999999999999</v>
      </c>
      <c r="DC270" s="4">
        <f t="shared" si="43"/>
        <v>0.57399999999999984</v>
      </c>
      <c r="DD270" s="21">
        <v>11.52</v>
      </c>
      <c r="DE270" s="21">
        <v>11.51</v>
      </c>
      <c r="DF270" s="21">
        <v>13.2</v>
      </c>
      <c r="DG270" s="21">
        <v>10.27</v>
      </c>
      <c r="DH270" s="21">
        <v>10.57</v>
      </c>
      <c r="DI270" s="21">
        <v>12.07</v>
      </c>
      <c r="DJ270" s="4">
        <f t="shared" si="38"/>
        <v>1.8000000000000007</v>
      </c>
      <c r="DK270" s="4">
        <f t="shared" si="44"/>
        <v>0.50999999999999979</v>
      </c>
      <c r="DL270" s="4">
        <f t="shared" si="45"/>
        <v>2.1899999999999995</v>
      </c>
      <c r="DM270" s="4">
        <f t="shared" si="39"/>
        <v>1.6899999999999995</v>
      </c>
      <c r="DN270" s="4">
        <f t="shared" si="46"/>
        <v>0.30000000000000071</v>
      </c>
      <c r="DO270" s="4">
        <f t="shared" si="47"/>
        <v>1.25</v>
      </c>
      <c r="DP270" s="4">
        <f t="shared" si="48"/>
        <v>1.2400000000000002</v>
      </c>
      <c r="DQ270" s="14">
        <v>294.79250000000002</v>
      </c>
      <c r="DR270" s="14">
        <v>178.4358</v>
      </c>
      <c r="DS270" s="17">
        <v>17.899999999999999</v>
      </c>
      <c r="DT270" s="22">
        <v>139.363</v>
      </c>
      <c r="DU270" s="17">
        <v>404.8</v>
      </c>
      <c r="DV270" s="17">
        <v>1574</v>
      </c>
      <c r="DW270" s="17">
        <v>901.3</v>
      </c>
      <c r="DX270" s="19">
        <v>39852</v>
      </c>
      <c r="DY270" s="14">
        <v>293.77190000000002</v>
      </c>
      <c r="DZ270" s="14">
        <v>256.28750000000002</v>
      </c>
      <c r="EA270" s="22">
        <v>41.164000000000001</v>
      </c>
      <c r="EB270" s="14">
        <v>54.391300000000001</v>
      </c>
      <c r="EC270" s="14">
        <v>348.16309999999999</v>
      </c>
      <c r="ED270">
        <v>126.51</v>
      </c>
      <c r="EE270">
        <v>946.67</v>
      </c>
      <c r="EF270">
        <v>24.694939999999999</v>
      </c>
      <c r="EG270" s="1"/>
      <c r="EI270" s="14">
        <v>93.162300000000002</v>
      </c>
      <c r="EJ270" s="1"/>
      <c r="EK270" s="14">
        <v>1.6391</v>
      </c>
      <c r="EL270" s="14">
        <v>214.41669999999999</v>
      </c>
      <c r="EM270" s="14">
        <v>2.4011999999999998</v>
      </c>
      <c r="EN270" s="14">
        <v>1.1647000000000001</v>
      </c>
      <c r="EO270">
        <v>67.900000000000006</v>
      </c>
      <c r="EQ270">
        <v>1.0177560000000001</v>
      </c>
      <c r="ER270">
        <v>-7.1970000000000006E-2</v>
      </c>
      <c r="ES270" s="40">
        <v>28.332208000000001</v>
      </c>
    </row>
    <row r="271" spans="1:149">
      <c r="A271" s="26">
        <v>29495</v>
      </c>
      <c r="B271" s="14">
        <v>50.020299999999999</v>
      </c>
      <c r="C271" s="14">
        <v>50.499499999999998</v>
      </c>
      <c r="D271" s="14">
        <v>58.054499999999997</v>
      </c>
      <c r="E271" s="14">
        <v>48.736699999999999</v>
      </c>
      <c r="F271" s="14">
        <v>27.640699999999999</v>
      </c>
      <c r="G271" s="14">
        <v>70.964399999999998</v>
      </c>
      <c r="H271" s="17">
        <v>77.3</v>
      </c>
      <c r="I271" s="17">
        <v>79.8</v>
      </c>
      <c r="J271" s="14">
        <v>38.966299999999997</v>
      </c>
      <c r="K271">
        <v>32.503999999999998</v>
      </c>
      <c r="L271" s="14">
        <v>67.491900000000001</v>
      </c>
      <c r="M271">
        <v>38.304299999999998</v>
      </c>
      <c r="N271">
        <v>61.0959</v>
      </c>
      <c r="O271" s="19">
        <v>18506</v>
      </c>
      <c r="P271" s="19">
        <v>90491</v>
      </c>
      <c r="Q271" s="19">
        <v>66479</v>
      </c>
      <c r="R271" s="19">
        <v>24012</v>
      </c>
      <c r="S271" s="19">
        <v>16386</v>
      </c>
      <c r="T271" s="19">
        <v>74105</v>
      </c>
      <c r="U271">
        <v>2958</v>
      </c>
      <c r="V271">
        <v>3626</v>
      </c>
      <c r="W271">
        <v>9802</v>
      </c>
      <c r="X271" s="19">
        <v>11496</v>
      </c>
      <c r="Y271" s="19">
        <v>7010</v>
      </c>
      <c r="Z271" s="19">
        <v>4411</v>
      </c>
      <c r="AA271" s="19">
        <v>7159</v>
      </c>
      <c r="AB271" s="19">
        <v>5071</v>
      </c>
      <c r="AC271" s="19">
        <v>2354</v>
      </c>
      <c r="AD271" s="19">
        <v>6730</v>
      </c>
      <c r="AE271" s="19">
        <v>1095</v>
      </c>
      <c r="AF271" s="19">
        <v>7602</v>
      </c>
      <c r="AG271" s="19">
        <v>2786</v>
      </c>
      <c r="AH271" s="19">
        <v>18391</v>
      </c>
      <c r="AI271" s="17">
        <v>10233.9</v>
      </c>
      <c r="AJ271" s="17">
        <v>4566.6000000000004</v>
      </c>
      <c r="AK271" s="19">
        <v>99317</v>
      </c>
      <c r="AL271" s="19">
        <v>107405</v>
      </c>
      <c r="AM271">
        <v>63.7</v>
      </c>
      <c r="AN271">
        <v>7.5</v>
      </c>
      <c r="AO271" s="17">
        <f t="shared" si="40"/>
        <v>6.5415948978166751</v>
      </c>
      <c r="AP271" s="17">
        <f t="shared" si="41"/>
        <v>0.98691867231506913</v>
      </c>
      <c r="AQ271" s="17">
        <v>18.399999999999999</v>
      </c>
      <c r="AR271">
        <v>6.3</v>
      </c>
      <c r="AS271">
        <v>6.7</v>
      </c>
      <c r="AT271">
        <v>3236</v>
      </c>
      <c r="AU271">
        <v>2544</v>
      </c>
      <c r="AV271" s="19">
        <f t="shared" si="42"/>
        <v>1246</v>
      </c>
      <c r="AW271">
        <v>2306</v>
      </c>
      <c r="AX271">
        <v>1060</v>
      </c>
      <c r="AY271">
        <v>4251</v>
      </c>
      <c r="AZ271">
        <v>2038</v>
      </c>
      <c r="BA271">
        <v>888</v>
      </c>
      <c r="BB271">
        <v>895</v>
      </c>
      <c r="BC271">
        <v>4505</v>
      </c>
      <c r="BD271" s="17">
        <v>39.799999999999997</v>
      </c>
      <c r="BE271" s="17">
        <v>35.200000000000003</v>
      </c>
      <c r="BF271" s="17">
        <v>2.8</v>
      </c>
      <c r="BG271" s="7">
        <v>81</v>
      </c>
      <c r="BH271" s="19">
        <v>1482</v>
      </c>
      <c r="BI271" s="19">
        <v>421</v>
      </c>
      <c r="BJ271" s="19">
        <v>258</v>
      </c>
      <c r="BK271" s="19">
        <v>132</v>
      </c>
      <c r="BL271" s="19">
        <v>781</v>
      </c>
      <c r="BM271" s="19">
        <v>311</v>
      </c>
      <c r="BN271" s="19">
        <v>1366</v>
      </c>
      <c r="BO271">
        <v>76.53</v>
      </c>
      <c r="BP271">
        <v>112203</v>
      </c>
      <c r="BQ271">
        <v>96522</v>
      </c>
      <c r="BR271">
        <v>411929</v>
      </c>
      <c r="BS271" s="17">
        <v>46.5</v>
      </c>
      <c r="BT271">
        <v>29275</v>
      </c>
      <c r="BU271">
        <v>690.73</v>
      </c>
      <c r="BV271" s="17">
        <v>43.9</v>
      </c>
      <c r="BW271">
        <v>1333021</v>
      </c>
      <c r="BX271">
        <v>1291157.238628</v>
      </c>
      <c r="BY271" s="17">
        <v>63.7</v>
      </c>
      <c r="BZ271">
        <v>509365</v>
      </c>
      <c r="CA271">
        <v>133104</v>
      </c>
      <c r="CB271" s="17">
        <v>93.8</v>
      </c>
      <c r="CC271">
        <v>68.599999999999994</v>
      </c>
      <c r="CD271">
        <v>79</v>
      </c>
      <c r="CE271" s="1"/>
      <c r="CH271">
        <v>34.630000000000003</v>
      </c>
      <c r="CI271">
        <v>97.9</v>
      </c>
      <c r="CJ271" s="22">
        <v>45.223999999999997</v>
      </c>
      <c r="CK271" s="22">
        <v>44.27</v>
      </c>
      <c r="CL271" s="17">
        <v>90.8</v>
      </c>
      <c r="CM271" s="17">
        <v>96.1</v>
      </c>
      <c r="CN271" s="17">
        <v>91.3</v>
      </c>
      <c r="CO271" s="17">
        <v>90.3</v>
      </c>
      <c r="CP271" s="17">
        <v>92.8</v>
      </c>
      <c r="CQ271" s="7">
        <v>98.48</v>
      </c>
      <c r="CR271">
        <v>296.60000000000002</v>
      </c>
      <c r="CS271" s="17">
        <v>75.2</v>
      </c>
      <c r="CT271" s="22">
        <v>84.7</v>
      </c>
      <c r="CU271" s="22">
        <v>83</v>
      </c>
      <c r="CV271">
        <v>9.61</v>
      </c>
      <c r="CW271">
        <v>7.38</v>
      </c>
      <c r="CX271" s="21">
        <v>7.02</v>
      </c>
      <c r="CY271" s="21">
        <v>12.31</v>
      </c>
      <c r="CZ271" s="21">
        <v>14.23</v>
      </c>
      <c r="DA271" s="21">
        <v>12.81</v>
      </c>
      <c r="DB271" s="4">
        <v>12.394</v>
      </c>
      <c r="DC271" s="4">
        <f t="shared" si="43"/>
        <v>0.77400000000000091</v>
      </c>
      <c r="DD271" s="21">
        <v>12.49</v>
      </c>
      <c r="DE271" s="21">
        <v>11.75</v>
      </c>
      <c r="DF271" s="21">
        <v>13.79</v>
      </c>
      <c r="DG271" s="21">
        <v>11.62</v>
      </c>
      <c r="DH271" s="21">
        <v>11.63</v>
      </c>
      <c r="DI271" s="21">
        <v>13.55</v>
      </c>
      <c r="DJ271" s="4">
        <f t="shared" si="38"/>
        <v>1.9300000000000015</v>
      </c>
      <c r="DK271" s="4">
        <f t="shared" si="44"/>
        <v>0.5600000000000005</v>
      </c>
      <c r="DL271" s="4">
        <f t="shared" si="45"/>
        <v>2.4800000000000004</v>
      </c>
      <c r="DM271" s="4">
        <f t="shared" si="39"/>
        <v>2.0399999999999991</v>
      </c>
      <c r="DN271" s="4">
        <f t="shared" si="46"/>
        <v>1.0000000000001563E-2</v>
      </c>
      <c r="DO271" s="4">
        <f t="shared" si="47"/>
        <v>0.87000000000000099</v>
      </c>
      <c r="DP271" s="4">
        <f t="shared" si="48"/>
        <v>0.13000000000000078</v>
      </c>
      <c r="DQ271" s="14">
        <v>299.95729999999998</v>
      </c>
      <c r="DR271" s="14">
        <v>178.5137</v>
      </c>
      <c r="DS271" s="17">
        <v>17.100000000000001</v>
      </c>
      <c r="DT271" s="22">
        <v>140.501</v>
      </c>
      <c r="DU271" s="17">
        <v>409</v>
      </c>
      <c r="DV271" s="17">
        <v>1584.8</v>
      </c>
      <c r="DW271" s="17">
        <v>906.2</v>
      </c>
      <c r="DX271" s="19">
        <v>40394</v>
      </c>
      <c r="DY271" s="14">
        <v>295.24040000000002</v>
      </c>
      <c r="DZ271" s="14">
        <v>258.40350000000001</v>
      </c>
      <c r="EA271" s="22">
        <v>41.704000000000001</v>
      </c>
      <c r="EB271" s="14">
        <v>54.357300000000002</v>
      </c>
      <c r="EC271" s="14">
        <v>349.59769999999997</v>
      </c>
      <c r="ED271">
        <v>130.22</v>
      </c>
      <c r="EE271">
        <v>949.17</v>
      </c>
      <c r="EF271">
        <v>22.479030000000002</v>
      </c>
      <c r="EG271" s="1"/>
      <c r="EI271" s="14">
        <v>93.4495</v>
      </c>
      <c r="EJ271" s="1"/>
      <c r="EK271" s="14">
        <v>1.6618999999999999</v>
      </c>
      <c r="EL271" s="14">
        <v>209.3227</v>
      </c>
      <c r="EM271" s="14">
        <v>2.4165000000000001</v>
      </c>
      <c r="EN271" s="14">
        <v>1.1691</v>
      </c>
      <c r="EO271">
        <v>69.599999999999994</v>
      </c>
      <c r="EQ271">
        <v>0.90005199999999996</v>
      </c>
      <c r="ER271">
        <v>-0.29772199999999999</v>
      </c>
      <c r="ES271" s="40">
        <v>27.888079999999999</v>
      </c>
    </row>
    <row r="272" spans="1:149">
      <c r="A272" s="26">
        <v>29526</v>
      </c>
      <c r="B272" s="14">
        <v>50.892299999999999</v>
      </c>
      <c r="C272" s="14">
        <v>51.051600000000001</v>
      </c>
      <c r="D272" s="14">
        <v>58.3386</v>
      </c>
      <c r="E272" s="14">
        <v>49.860599999999998</v>
      </c>
      <c r="F272" s="14">
        <v>28.650700000000001</v>
      </c>
      <c r="G272" s="14">
        <v>72.275700000000001</v>
      </c>
      <c r="H272" s="17">
        <v>78.599999999999994</v>
      </c>
      <c r="I272" s="17">
        <v>81</v>
      </c>
      <c r="J272" s="14">
        <v>39.950400000000002</v>
      </c>
      <c r="K272">
        <v>33.653500000000001</v>
      </c>
      <c r="L272" s="14">
        <v>67.3232</v>
      </c>
      <c r="M272">
        <v>39.049599999999998</v>
      </c>
      <c r="N272">
        <v>60.942700000000002</v>
      </c>
      <c r="O272" s="19">
        <v>18601</v>
      </c>
      <c r="P272" s="19">
        <v>90748</v>
      </c>
      <c r="Q272" s="19">
        <v>66625</v>
      </c>
      <c r="R272" s="19">
        <v>24123</v>
      </c>
      <c r="S272" s="19">
        <v>16391</v>
      </c>
      <c r="T272" s="19">
        <v>74357</v>
      </c>
      <c r="U272">
        <v>2960</v>
      </c>
      <c r="V272">
        <v>3632</v>
      </c>
      <c r="W272">
        <v>9799</v>
      </c>
      <c r="X272" s="19">
        <v>11587</v>
      </c>
      <c r="Y272" s="19">
        <v>7014</v>
      </c>
      <c r="Z272" s="19">
        <v>4409</v>
      </c>
      <c r="AA272" s="19">
        <v>7194</v>
      </c>
      <c r="AB272" s="19">
        <v>5085</v>
      </c>
      <c r="AC272" s="19">
        <v>2359</v>
      </c>
      <c r="AD272" s="19">
        <v>6745</v>
      </c>
      <c r="AE272" s="19">
        <v>1113</v>
      </c>
      <c r="AF272" s="19">
        <v>7633</v>
      </c>
      <c r="AG272" s="19">
        <v>2799</v>
      </c>
      <c r="AH272" s="19">
        <v>18419</v>
      </c>
      <c r="AI272" s="17">
        <v>10253</v>
      </c>
      <c r="AJ272" s="17">
        <v>4577.5</v>
      </c>
      <c r="AK272" s="19">
        <v>99545</v>
      </c>
      <c r="AL272" s="19">
        <v>107568</v>
      </c>
      <c r="AM272">
        <v>63.8</v>
      </c>
      <c r="AN272">
        <v>7.5</v>
      </c>
      <c r="AO272" s="17">
        <f t="shared" si="40"/>
        <v>6.3587684069611781</v>
      </c>
      <c r="AP272" s="17">
        <f t="shared" si="41"/>
        <v>1.0532872229659378</v>
      </c>
      <c r="AQ272" s="17">
        <v>18.5</v>
      </c>
      <c r="AR272">
        <v>6.3</v>
      </c>
      <c r="AS272">
        <v>6.7</v>
      </c>
      <c r="AT272">
        <v>3146</v>
      </c>
      <c r="AU272">
        <v>2498</v>
      </c>
      <c r="AV272" s="19">
        <f t="shared" si="42"/>
        <v>1196</v>
      </c>
      <c r="AW272">
        <v>2329</v>
      </c>
      <c r="AX272">
        <v>1133</v>
      </c>
      <c r="AY272">
        <v>4213</v>
      </c>
      <c r="AZ272">
        <v>1959</v>
      </c>
      <c r="BA272">
        <v>929</v>
      </c>
      <c r="BB272">
        <v>934</v>
      </c>
      <c r="BC272">
        <v>4497</v>
      </c>
      <c r="BD272" s="17">
        <v>39.9</v>
      </c>
      <c r="BE272" s="17">
        <v>35.299999999999997</v>
      </c>
      <c r="BF272" s="17">
        <v>2.9</v>
      </c>
      <c r="BG272" s="7">
        <v>84</v>
      </c>
      <c r="BH272" s="19">
        <v>1547</v>
      </c>
      <c r="BI272" s="19">
        <v>465</v>
      </c>
      <c r="BJ272" s="19">
        <v>296</v>
      </c>
      <c r="BK272" s="19">
        <v>153</v>
      </c>
      <c r="BL272" s="19">
        <v>799</v>
      </c>
      <c r="BM272" s="19">
        <v>299</v>
      </c>
      <c r="BN272" s="19">
        <v>1383</v>
      </c>
      <c r="BO272">
        <v>82.46</v>
      </c>
      <c r="BP272">
        <v>107830</v>
      </c>
      <c r="BQ272">
        <v>95311</v>
      </c>
      <c r="BR272">
        <v>410822</v>
      </c>
      <c r="BS272" s="17">
        <v>46.8</v>
      </c>
      <c r="BT272">
        <v>26502</v>
      </c>
      <c r="BU272">
        <v>690.25</v>
      </c>
      <c r="BV272" s="17">
        <v>42.2</v>
      </c>
      <c r="BW272">
        <v>1330115</v>
      </c>
      <c r="BX272">
        <v>1281903.033877</v>
      </c>
      <c r="BY272" s="17">
        <v>65.3</v>
      </c>
      <c r="BZ272">
        <v>509704</v>
      </c>
      <c r="CA272">
        <v>133174</v>
      </c>
      <c r="CB272" s="17">
        <v>95.2</v>
      </c>
      <c r="CC272">
        <v>70.5</v>
      </c>
      <c r="CD272">
        <v>81.900000000000006</v>
      </c>
      <c r="CE272" s="1"/>
      <c r="CH272">
        <v>35.090000000000003</v>
      </c>
      <c r="CI272">
        <v>97.9</v>
      </c>
      <c r="CJ272" s="22">
        <v>45.591999999999999</v>
      </c>
      <c r="CK272" s="22">
        <v>44.619</v>
      </c>
      <c r="CL272" s="17">
        <v>91.4</v>
      </c>
      <c r="CM272" s="17">
        <v>96.5</v>
      </c>
      <c r="CN272" s="17">
        <v>92</v>
      </c>
      <c r="CO272" s="17">
        <v>90.7</v>
      </c>
      <c r="CP272" s="17">
        <v>93.5</v>
      </c>
      <c r="CQ272" s="7">
        <v>99.61</v>
      </c>
      <c r="CR272">
        <v>298.39999999999998</v>
      </c>
      <c r="CS272" s="17">
        <v>76.7</v>
      </c>
      <c r="CT272" s="22">
        <v>85.6</v>
      </c>
      <c r="CU272" s="22">
        <v>83.9</v>
      </c>
      <c r="CV272">
        <v>9.69</v>
      </c>
      <c r="CW272">
        <v>7.47</v>
      </c>
      <c r="CX272" s="21">
        <v>7.09</v>
      </c>
      <c r="CY272" s="21">
        <v>12.97</v>
      </c>
      <c r="CZ272" s="21">
        <v>14.64</v>
      </c>
      <c r="DA272" s="21">
        <v>15.85</v>
      </c>
      <c r="DB272" s="4">
        <v>15.054</v>
      </c>
      <c r="DC272" s="4">
        <f t="shared" si="43"/>
        <v>1.3239999999999998</v>
      </c>
      <c r="DD272" s="21">
        <v>14.15</v>
      </c>
      <c r="DE272" s="21">
        <v>12.68</v>
      </c>
      <c r="DF272" s="21">
        <v>14.21</v>
      </c>
      <c r="DG272" s="21">
        <v>13.73</v>
      </c>
      <c r="DH272" s="21">
        <v>13.5</v>
      </c>
      <c r="DI272" s="21">
        <v>16.46</v>
      </c>
      <c r="DJ272" s="4">
        <f t="shared" si="38"/>
        <v>2.7300000000000004</v>
      </c>
      <c r="DK272" s="4">
        <f t="shared" si="44"/>
        <v>0.29000000000000092</v>
      </c>
      <c r="DL272" s="4">
        <f t="shared" si="45"/>
        <v>1.9600000000000009</v>
      </c>
      <c r="DM272" s="4">
        <f t="shared" si="39"/>
        <v>1.5300000000000011</v>
      </c>
      <c r="DN272" s="4">
        <f t="shared" si="46"/>
        <v>-0.23000000000000043</v>
      </c>
      <c r="DO272" s="4">
        <f t="shared" si="47"/>
        <v>0.41999999999999993</v>
      </c>
      <c r="DP272" s="4">
        <f t="shared" si="48"/>
        <v>-1.0500000000000007</v>
      </c>
      <c r="DQ272" s="14">
        <v>307.37430000000001</v>
      </c>
      <c r="DR272" s="14">
        <v>178.71889999999999</v>
      </c>
      <c r="DS272" s="17">
        <v>16.600000000000001</v>
      </c>
      <c r="DT272" s="22">
        <v>141.76300000000001</v>
      </c>
      <c r="DU272" s="17">
        <v>410.7</v>
      </c>
      <c r="DV272" s="17">
        <v>1595.8</v>
      </c>
      <c r="DW272" s="17">
        <v>903.3</v>
      </c>
      <c r="DX272" s="19">
        <v>39185</v>
      </c>
      <c r="DY272" s="14">
        <v>295.55860000000001</v>
      </c>
      <c r="DZ272" s="14">
        <v>260.60680000000002</v>
      </c>
      <c r="EA272" s="22">
        <v>41.244</v>
      </c>
      <c r="EB272" s="14">
        <v>54.445900000000002</v>
      </c>
      <c r="EC272" s="14">
        <v>350.00450000000001</v>
      </c>
      <c r="ED272">
        <v>135.65</v>
      </c>
      <c r="EE272">
        <v>971.09</v>
      </c>
      <c r="EF272">
        <v>23.162220000000001</v>
      </c>
      <c r="EG272" s="1"/>
      <c r="EI272" s="14">
        <v>95.6447</v>
      </c>
      <c r="EJ272" s="1"/>
      <c r="EK272" s="14">
        <v>1.726</v>
      </c>
      <c r="EL272" s="14">
        <v>213.10589999999999</v>
      </c>
      <c r="EM272" s="14">
        <v>2.3940999999999999</v>
      </c>
      <c r="EN272" s="14">
        <v>1.1863999999999999</v>
      </c>
      <c r="EO272">
        <v>76.900000000000006</v>
      </c>
      <c r="EQ272">
        <v>1.023498</v>
      </c>
      <c r="ER272">
        <v>0.26726699999999998</v>
      </c>
      <c r="ES272" s="40">
        <v>31.553946</v>
      </c>
    </row>
    <row r="273" spans="1:149">
      <c r="A273" s="26">
        <v>29556</v>
      </c>
      <c r="B273" s="14">
        <v>51.188600000000001</v>
      </c>
      <c r="C273" s="14">
        <v>51.050400000000003</v>
      </c>
      <c r="D273" s="14">
        <v>58.328000000000003</v>
      </c>
      <c r="E273" s="14">
        <v>50.352699999999999</v>
      </c>
      <c r="F273" s="14">
        <v>28.748699999999999</v>
      </c>
      <c r="G273" s="14">
        <v>73.304199999999994</v>
      </c>
      <c r="H273" s="17">
        <v>78.599999999999994</v>
      </c>
      <c r="I273" s="17">
        <v>81.3</v>
      </c>
      <c r="J273" s="14">
        <v>39.403599999999997</v>
      </c>
      <c r="K273">
        <v>31.994599999999998</v>
      </c>
      <c r="L273" s="14">
        <v>67.649699999999996</v>
      </c>
      <c r="M273">
        <v>39.057099999999998</v>
      </c>
      <c r="N273">
        <v>61.717199999999998</v>
      </c>
      <c r="O273" s="19">
        <v>18640</v>
      </c>
      <c r="P273" s="19">
        <v>90943</v>
      </c>
      <c r="Q273" s="19">
        <v>66761</v>
      </c>
      <c r="R273" s="19">
        <v>24182</v>
      </c>
      <c r="S273" s="19">
        <v>16373</v>
      </c>
      <c r="T273" s="19">
        <v>74570</v>
      </c>
      <c r="U273">
        <v>2961</v>
      </c>
      <c r="V273">
        <v>3634</v>
      </c>
      <c r="W273">
        <v>9778</v>
      </c>
      <c r="X273" s="19">
        <v>11621</v>
      </c>
      <c r="Y273" s="19">
        <v>7019</v>
      </c>
      <c r="Z273" s="19">
        <v>4415</v>
      </c>
      <c r="AA273" s="19">
        <v>7227</v>
      </c>
      <c r="AB273" s="19">
        <v>5100</v>
      </c>
      <c r="AC273" s="19">
        <v>2364</v>
      </c>
      <c r="AD273" s="19">
        <v>6765</v>
      </c>
      <c r="AE273" s="19">
        <v>1127</v>
      </c>
      <c r="AF273" s="19">
        <v>7664</v>
      </c>
      <c r="AG273" s="19">
        <v>2812</v>
      </c>
      <c r="AH273" s="19">
        <v>18456</v>
      </c>
      <c r="AI273" s="17">
        <v>10272</v>
      </c>
      <c r="AJ273" s="17">
        <v>4590.2</v>
      </c>
      <c r="AK273" s="19">
        <v>99634</v>
      </c>
      <c r="AL273" s="19">
        <v>107352</v>
      </c>
      <c r="AM273">
        <v>63.6</v>
      </c>
      <c r="AN273">
        <v>7.2</v>
      </c>
      <c r="AO273" s="17">
        <f t="shared" si="40"/>
        <v>6.1386839555853641</v>
      </c>
      <c r="AP273" s="17">
        <f t="shared" si="41"/>
        <v>1.0684477233773009</v>
      </c>
      <c r="AQ273" s="17">
        <v>17.600000000000001</v>
      </c>
      <c r="AR273">
        <v>5.9</v>
      </c>
      <c r="AS273">
        <v>6.7</v>
      </c>
      <c r="AT273">
        <v>3097</v>
      </c>
      <c r="AU273">
        <v>2234</v>
      </c>
      <c r="AV273" s="19">
        <f t="shared" si="42"/>
        <v>1259</v>
      </c>
      <c r="AW273">
        <v>2406</v>
      </c>
      <c r="AX273">
        <v>1147</v>
      </c>
      <c r="AY273">
        <v>4156</v>
      </c>
      <c r="AZ273">
        <v>1917</v>
      </c>
      <c r="BA273">
        <v>832</v>
      </c>
      <c r="BB273">
        <v>899</v>
      </c>
      <c r="BC273">
        <v>4449</v>
      </c>
      <c r="BD273" s="17">
        <v>40.1</v>
      </c>
      <c r="BE273" s="17">
        <v>35.299999999999997</v>
      </c>
      <c r="BF273" s="17">
        <v>3.1</v>
      </c>
      <c r="BG273" s="7">
        <v>81</v>
      </c>
      <c r="BH273" s="19">
        <v>1246</v>
      </c>
      <c r="BI273" s="19">
        <v>329</v>
      </c>
      <c r="BJ273" s="19">
        <v>198</v>
      </c>
      <c r="BK273" s="19">
        <v>97</v>
      </c>
      <c r="BL273" s="19">
        <v>683</v>
      </c>
      <c r="BM273" s="19">
        <v>268</v>
      </c>
      <c r="BN273" s="19">
        <v>1249</v>
      </c>
      <c r="BO273">
        <v>88.06</v>
      </c>
      <c r="BP273">
        <v>111535</v>
      </c>
      <c r="BQ273">
        <v>96020</v>
      </c>
      <c r="BR273">
        <v>412523</v>
      </c>
      <c r="BS273" s="17">
        <v>50.1</v>
      </c>
      <c r="BT273">
        <v>29138</v>
      </c>
      <c r="BU273">
        <v>691.15</v>
      </c>
      <c r="BV273" s="17">
        <v>51.4</v>
      </c>
      <c r="BW273">
        <v>1284428</v>
      </c>
      <c r="BX273">
        <v>1270521.487223</v>
      </c>
      <c r="BY273" s="17">
        <v>51.2</v>
      </c>
      <c r="BZ273">
        <v>510962</v>
      </c>
      <c r="CA273">
        <v>132503</v>
      </c>
      <c r="CB273" s="17">
        <v>96.1</v>
      </c>
      <c r="CC273">
        <v>71.3</v>
      </c>
      <c r="CD273">
        <v>86.3</v>
      </c>
      <c r="CE273" s="1"/>
      <c r="CH273">
        <v>35.630000000000003</v>
      </c>
      <c r="CI273">
        <v>98.6</v>
      </c>
      <c r="CJ273" s="22">
        <v>45.887</v>
      </c>
      <c r="CK273" s="22">
        <v>44.887</v>
      </c>
      <c r="CL273" s="17">
        <v>91.8</v>
      </c>
      <c r="CM273" s="17">
        <v>96.6</v>
      </c>
      <c r="CN273" s="17">
        <v>92.4</v>
      </c>
      <c r="CO273" s="17">
        <v>91.8</v>
      </c>
      <c r="CP273" s="17">
        <v>94.4</v>
      </c>
      <c r="CQ273" s="7">
        <v>98.47</v>
      </c>
      <c r="CR273">
        <v>287.7</v>
      </c>
      <c r="CS273" s="17">
        <v>74.599999999999994</v>
      </c>
      <c r="CT273" s="22">
        <v>86.4</v>
      </c>
      <c r="CU273" s="22">
        <v>84.9</v>
      </c>
      <c r="CV273">
        <v>9.75</v>
      </c>
      <c r="CW273">
        <v>7.52</v>
      </c>
      <c r="CX273" s="21">
        <v>7.13</v>
      </c>
      <c r="CY273" s="21">
        <v>13.21</v>
      </c>
      <c r="CZ273" s="21">
        <v>15.14</v>
      </c>
      <c r="DA273" s="21">
        <v>18.899999999999999</v>
      </c>
      <c r="DB273" s="4">
        <v>17.943999999999999</v>
      </c>
      <c r="DC273" s="4">
        <f t="shared" si="43"/>
        <v>2.4539999999999988</v>
      </c>
      <c r="DD273" s="21">
        <v>14.88</v>
      </c>
      <c r="DE273" s="21">
        <v>12.84</v>
      </c>
      <c r="DF273" s="21">
        <v>14.79</v>
      </c>
      <c r="DG273" s="21">
        <v>15.49</v>
      </c>
      <c r="DH273" s="21">
        <v>14.64</v>
      </c>
      <c r="DI273" s="21">
        <v>19.47</v>
      </c>
      <c r="DJ273" s="4">
        <f t="shared" si="38"/>
        <v>3.9799999999999986</v>
      </c>
      <c r="DK273" s="4">
        <f t="shared" si="44"/>
        <v>0.37000000000000099</v>
      </c>
      <c r="DL273" s="4">
        <f t="shared" si="45"/>
        <v>2.3000000000000007</v>
      </c>
      <c r="DM273" s="4">
        <f t="shared" si="39"/>
        <v>1.9499999999999993</v>
      </c>
      <c r="DN273" s="4">
        <f t="shared" si="46"/>
        <v>-0.84999999999999964</v>
      </c>
      <c r="DO273" s="4">
        <f t="shared" si="47"/>
        <v>-0.60999999999999943</v>
      </c>
      <c r="DP273" s="4">
        <f t="shared" si="48"/>
        <v>-2.6500000000000004</v>
      </c>
      <c r="DQ273" s="14">
        <v>312.03829999999999</v>
      </c>
      <c r="DR273" s="14">
        <v>178.69300000000001</v>
      </c>
      <c r="DS273" s="17">
        <v>16</v>
      </c>
      <c r="DT273" s="22">
        <v>141.483</v>
      </c>
      <c r="DU273" s="17">
        <v>408.5</v>
      </c>
      <c r="DV273" s="17">
        <v>1599.8</v>
      </c>
      <c r="DW273" s="17">
        <v>887.3</v>
      </c>
      <c r="DX273" s="19">
        <v>38970</v>
      </c>
      <c r="DY273" s="14">
        <v>296.95</v>
      </c>
      <c r="DZ273" s="14">
        <v>262.28339999999997</v>
      </c>
      <c r="EA273" s="22">
        <v>40.659999999999997</v>
      </c>
      <c r="EB273" s="14">
        <v>54.970100000000002</v>
      </c>
      <c r="EC273" s="14">
        <v>351.92009999999999</v>
      </c>
      <c r="ED273">
        <v>133.47999999999999</v>
      </c>
      <c r="EE273">
        <v>945.96</v>
      </c>
      <c r="EF273">
        <v>24.800909999999998</v>
      </c>
      <c r="EG273" s="1"/>
      <c r="EI273" s="14">
        <v>96.617900000000006</v>
      </c>
      <c r="EJ273" s="1"/>
      <c r="EK273" s="14">
        <v>1.7854000000000001</v>
      </c>
      <c r="EL273" s="14">
        <v>209.48859999999999</v>
      </c>
      <c r="EM273" s="14">
        <v>2.3458999999999999</v>
      </c>
      <c r="EN273" s="14">
        <v>1.1968000000000001</v>
      </c>
      <c r="EO273">
        <v>60.4</v>
      </c>
      <c r="EQ273">
        <v>1.1343490000000001</v>
      </c>
      <c r="ER273">
        <v>-9.9254999999999996E-2</v>
      </c>
      <c r="ES273" s="40">
        <v>32.634489000000002</v>
      </c>
    </row>
    <row r="274" spans="1:149">
      <c r="A274" s="26">
        <v>29587</v>
      </c>
      <c r="B274" s="14">
        <v>50.908499999999997</v>
      </c>
      <c r="C274" s="14">
        <v>51.101199999999999</v>
      </c>
      <c r="D274" s="14">
        <v>58.387300000000003</v>
      </c>
      <c r="E274" s="14">
        <v>49.762999999999998</v>
      </c>
      <c r="F274" s="14">
        <v>28.459800000000001</v>
      </c>
      <c r="G274" s="14">
        <v>72.667900000000003</v>
      </c>
      <c r="H274" s="17">
        <v>78.099999999999994</v>
      </c>
      <c r="I274" s="17">
        <v>80.7</v>
      </c>
      <c r="J274" s="14">
        <v>39.274799999999999</v>
      </c>
      <c r="K274">
        <v>31.172499999999999</v>
      </c>
      <c r="L274" s="14">
        <v>67.824100000000001</v>
      </c>
      <c r="M274">
        <v>39.094700000000003</v>
      </c>
      <c r="N274">
        <v>63.530900000000003</v>
      </c>
      <c r="O274" s="19">
        <v>18639</v>
      </c>
      <c r="P274" s="19">
        <v>91037</v>
      </c>
      <c r="Q274" s="19">
        <v>66885</v>
      </c>
      <c r="R274" s="19">
        <v>24152</v>
      </c>
      <c r="S274" s="19">
        <v>16360</v>
      </c>
      <c r="T274" s="19">
        <v>74677</v>
      </c>
      <c r="U274">
        <v>2961</v>
      </c>
      <c r="V274">
        <v>3635</v>
      </c>
      <c r="W274">
        <v>9764</v>
      </c>
      <c r="X274" s="19">
        <v>11629</v>
      </c>
      <c r="Y274" s="19">
        <v>7010</v>
      </c>
      <c r="Z274" s="19">
        <v>4374</v>
      </c>
      <c r="AA274" s="19">
        <v>7254</v>
      </c>
      <c r="AB274" s="19">
        <v>5116</v>
      </c>
      <c r="AC274" s="19">
        <v>2372</v>
      </c>
      <c r="AD274" s="19">
        <v>6780</v>
      </c>
      <c r="AE274" s="19">
        <v>1139</v>
      </c>
      <c r="AF274" s="19">
        <v>7691</v>
      </c>
      <c r="AG274" s="19">
        <v>2823</v>
      </c>
      <c r="AH274" s="19">
        <v>18489</v>
      </c>
      <c r="AI274" s="17">
        <v>10289.299999999999</v>
      </c>
      <c r="AJ274" s="17">
        <v>4597.6000000000004</v>
      </c>
      <c r="AK274" s="19">
        <v>99955</v>
      </c>
      <c r="AL274" s="19">
        <v>108026</v>
      </c>
      <c r="AM274">
        <v>63.9</v>
      </c>
      <c r="AN274">
        <v>7.5</v>
      </c>
      <c r="AO274" s="17">
        <f t="shared" si="40"/>
        <v>6.2744154185103582</v>
      </c>
      <c r="AP274" s="17">
        <f t="shared" si="41"/>
        <v>1.1691629792827654</v>
      </c>
      <c r="AQ274" s="17">
        <v>19.100000000000001</v>
      </c>
      <c r="AR274">
        <v>6.1</v>
      </c>
      <c r="AS274">
        <v>6.7</v>
      </c>
      <c r="AT274">
        <v>3318</v>
      </c>
      <c r="AU274">
        <v>2334</v>
      </c>
      <c r="AV274" s="19">
        <f t="shared" si="42"/>
        <v>1126</v>
      </c>
      <c r="AW274">
        <v>2389</v>
      </c>
      <c r="AX274">
        <v>1263</v>
      </c>
      <c r="AY274">
        <v>4034</v>
      </c>
      <c r="AZ274">
        <v>2059</v>
      </c>
      <c r="BA274">
        <v>919</v>
      </c>
      <c r="BB274">
        <v>1031</v>
      </c>
      <c r="BC274">
        <v>4626</v>
      </c>
      <c r="BD274" s="17">
        <v>40.1</v>
      </c>
      <c r="BE274" s="17">
        <v>35.4</v>
      </c>
      <c r="BF274" s="17">
        <v>3</v>
      </c>
      <c r="BG274" s="7">
        <v>80</v>
      </c>
      <c r="BH274" s="19">
        <v>1306</v>
      </c>
      <c r="BI274" s="19">
        <v>344</v>
      </c>
      <c r="BJ274" s="19">
        <v>231</v>
      </c>
      <c r="BK274" s="19">
        <v>131</v>
      </c>
      <c r="BL274" s="19">
        <v>677</v>
      </c>
      <c r="BM274" s="19">
        <v>267</v>
      </c>
      <c r="BN274" s="19">
        <v>1221</v>
      </c>
      <c r="BO274">
        <v>79.05</v>
      </c>
      <c r="BP274">
        <v>106310</v>
      </c>
      <c r="BQ274">
        <v>90881</v>
      </c>
      <c r="BR274">
        <v>410936</v>
      </c>
      <c r="BS274" s="17">
        <v>49.7</v>
      </c>
      <c r="BT274">
        <v>30892</v>
      </c>
      <c r="BU274">
        <v>693.94</v>
      </c>
      <c r="BV274" s="17">
        <v>44.6</v>
      </c>
      <c r="BW274">
        <v>1275283</v>
      </c>
      <c r="BX274">
        <v>1275958.418115</v>
      </c>
      <c r="BY274" s="17">
        <v>48.7</v>
      </c>
      <c r="BZ274">
        <v>514073</v>
      </c>
      <c r="CA274">
        <v>134429</v>
      </c>
      <c r="CB274" s="17">
        <v>97</v>
      </c>
      <c r="CC274">
        <v>72.2</v>
      </c>
      <c r="CD274">
        <v>96.1</v>
      </c>
      <c r="CE274" s="1"/>
      <c r="CH274">
        <v>38.85</v>
      </c>
      <c r="CI274">
        <v>101.7</v>
      </c>
      <c r="CJ274" s="22">
        <v>46.329000000000001</v>
      </c>
      <c r="CK274" s="22">
        <v>45.277000000000001</v>
      </c>
      <c r="CL274" s="17">
        <v>92.8</v>
      </c>
      <c r="CM274" s="17">
        <v>96.8</v>
      </c>
      <c r="CN274" s="17">
        <v>93.3</v>
      </c>
      <c r="CO274" s="17">
        <v>93.3</v>
      </c>
      <c r="CP274" s="17">
        <v>95.6</v>
      </c>
      <c r="CQ274" s="7">
        <v>96.4</v>
      </c>
      <c r="CR274">
        <v>281.7</v>
      </c>
      <c r="CS274" s="17">
        <v>76.3</v>
      </c>
      <c r="CT274" s="22">
        <v>87.2</v>
      </c>
      <c r="CU274" s="22">
        <v>85.4</v>
      </c>
      <c r="CV274">
        <v>9.84</v>
      </c>
      <c r="CW274">
        <v>7.58</v>
      </c>
      <c r="CX274" s="21">
        <v>7.19</v>
      </c>
      <c r="CY274" s="21">
        <v>12.81</v>
      </c>
      <c r="CZ274" s="21">
        <v>15.03</v>
      </c>
      <c r="DA274" s="21">
        <v>19.079999999999998</v>
      </c>
      <c r="DB274" s="4">
        <v>16.454000000000001</v>
      </c>
      <c r="DC274" s="4">
        <f t="shared" si="43"/>
        <v>1.4340000000000011</v>
      </c>
      <c r="DD274" s="21">
        <v>14.08</v>
      </c>
      <c r="DE274" s="21">
        <v>12.57</v>
      </c>
      <c r="DF274" s="21">
        <v>14.9</v>
      </c>
      <c r="DG274" s="21">
        <v>15.02</v>
      </c>
      <c r="DH274" s="21">
        <v>14.08</v>
      </c>
      <c r="DI274" s="21">
        <v>18.07</v>
      </c>
      <c r="DJ274" s="4">
        <f t="shared" si="38"/>
        <v>3.0500000000000007</v>
      </c>
      <c r="DK274" s="4">
        <f t="shared" si="44"/>
        <v>0.24000000000000021</v>
      </c>
      <c r="DL274" s="4">
        <f t="shared" si="45"/>
        <v>2.4599999999999991</v>
      </c>
      <c r="DM274" s="4">
        <f t="shared" si="39"/>
        <v>2.33</v>
      </c>
      <c r="DN274" s="4">
        <f t="shared" si="46"/>
        <v>-0.9399999999999995</v>
      </c>
      <c r="DO274" s="4">
        <f t="shared" si="47"/>
        <v>-0.9399999999999995</v>
      </c>
      <c r="DP274" s="4">
        <f t="shared" si="48"/>
        <v>-2.4499999999999993</v>
      </c>
      <c r="DQ274" s="14">
        <v>312.4522</v>
      </c>
      <c r="DR274" s="14">
        <v>178.8278</v>
      </c>
      <c r="DS274" s="17">
        <v>16.899999999999999</v>
      </c>
      <c r="DT274" s="22">
        <v>140.88</v>
      </c>
      <c r="DU274" s="17">
        <v>411.3</v>
      </c>
      <c r="DV274" s="17">
        <v>1606.9</v>
      </c>
      <c r="DW274" s="17">
        <v>875.1</v>
      </c>
      <c r="DX274" s="19">
        <v>40226</v>
      </c>
      <c r="DY274" s="14">
        <v>297.53809999999999</v>
      </c>
      <c r="DZ274" s="14">
        <v>263.77069999999998</v>
      </c>
      <c r="EA274" s="22">
        <v>41.621000000000002</v>
      </c>
      <c r="EB274" s="14">
        <v>55.491199999999999</v>
      </c>
      <c r="EC274" s="14">
        <v>353.02929999999998</v>
      </c>
      <c r="ED274">
        <v>132.97</v>
      </c>
      <c r="EE274">
        <v>962.13</v>
      </c>
      <c r="EF274">
        <v>20.304860000000001</v>
      </c>
      <c r="EG274" s="1"/>
      <c r="EI274" s="14">
        <v>96.026300000000006</v>
      </c>
      <c r="EJ274" s="1"/>
      <c r="EK274" s="14">
        <v>1.8224</v>
      </c>
      <c r="EL274" s="14">
        <v>202.36670000000001</v>
      </c>
      <c r="EM274" s="14">
        <v>2.4028999999999998</v>
      </c>
      <c r="EN274" s="14">
        <v>1.1909000000000001</v>
      </c>
      <c r="EO274">
        <v>67.900000000000006</v>
      </c>
      <c r="EQ274">
        <v>1.1177889999999999</v>
      </c>
      <c r="ER274">
        <v>0.32869399999999999</v>
      </c>
      <c r="ES274" s="40">
        <v>30.485028</v>
      </c>
    </row>
    <row r="275" spans="1:149">
      <c r="A275" s="26">
        <v>29618</v>
      </c>
      <c r="B275" s="14">
        <v>50.658499999999997</v>
      </c>
      <c r="C275" s="14">
        <v>50.810899999999997</v>
      </c>
      <c r="D275" s="14">
        <v>58.241100000000003</v>
      </c>
      <c r="E275" s="14">
        <v>49.615499999999997</v>
      </c>
      <c r="F275" s="14">
        <v>28.273399999999999</v>
      </c>
      <c r="G275" s="14">
        <v>72.310599999999994</v>
      </c>
      <c r="H275" s="17">
        <v>77.400000000000006</v>
      </c>
      <c r="I275" s="17">
        <v>80.099999999999994</v>
      </c>
      <c r="J275" s="14">
        <v>39.122399999999999</v>
      </c>
      <c r="K275">
        <v>31.577400000000001</v>
      </c>
      <c r="L275" s="14">
        <v>67.688000000000002</v>
      </c>
      <c r="M275">
        <v>38.699199999999998</v>
      </c>
      <c r="N275">
        <v>61.835299999999997</v>
      </c>
      <c r="O275" s="19">
        <v>18613</v>
      </c>
      <c r="P275" s="19">
        <v>91105</v>
      </c>
      <c r="Q275" s="19">
        <v>66987</v>
      </c>
      <c r="R275" s="19">
        <v>24118</v>
      </c>
      <c r="S275" s="19">
        <v>16346</v>
      </c>
      <c r="T275" s="19">
        <v>74759</v>
      </c>
      <c r="U275">
        <v>2946</v>
      </c>
      <c r="V275">
        <v>3639</v>
      </c>
      <c r="W275">
        <v>9761</v>
      </c>
      <c r="X275" s="19">
        <v>11601</v>
      </c>
      <c r="Y275" s="19">
        <v>7012</v>
      </c>
      <c r="Z275" s="19">
        <v>4357</v>
      </c>
      <c r="AA275" s="19">
        <v>7273</v>
      </c>
      <c r="AB275" s="19">
        <v>5128</v>
      </c>
      <c r="AC275" s="19">
        <v>2373</v>
      </c>
      <c r="AD275" s="19">
        <v>6801</v>
      </c>
      <c r="AE275" s="19">
        <v>1148</v>
      </c>
      <c r="AF275" s="19">
        <v>7703</v>
      </c>
      <c r="AG275" s="19">
        <v>2830</v>
      </c>
      <c r="AH275" s="19">
        <v>18533</v>
      </c>
      <c r="AI275" s="17">
        <v>10320.200000000001</v>
      </c>
      <c r="AJ275" s="17">
        <v>4607.7</v>
      </c>
      <c r="AK275" s="19">
        <v>100191</v>
      </c>
      <c r="AL275" s="19">
        <v>108242</v>
      </c>
      <c r="AM275">
        <v>63.9</v>
      </c>
      <c r="AN275">
        <v>7.4</v>
      </c>
      <c r="AO275" s="17">
        <f t="shared" si="40"/>
        <v>6.2803717595757655</v>
      </c>
      <c r="AP275" s="17">
        <f t="shared" si="41"/>
        <v>1.1502004767095952</v>
      </c>
      <c r="AQ275" s="17">
        <v>19.3</v>
      </c>
      <c r="AR275">
        <v>6.1</v>
      </c>
      <c r="AS275">
        <v>6.6</v>
      </c>
      <c r="AT275">
        <v>3287</v>
      </c>
      <c r="AU275">
        <v>2412</v>
      </c>
      <c r="AV275" s="19">
        <f t="shared" si="42"/>
        <v>1099</v>
      </c>
      <c r="AW275">
        <v>2344</v>
      </c>
      <c r="AX275">
        <v>1245</v>
      </c>
      <c r="AY275">
        <v>4136</v>
      </c>
      <c r="AZ275">
        <v>2029</v>
      </c>
      <c r="BA275">
        <v>892</v>
      </c>
      <c r="BB275">
        <v>960</v>
      </c>
      <c r="BC275">
        <v>4493</v>
      </c>
      <c r="BD275" s="17">
        <v>39.799999999999997</v>
      </c>
      <c r="BE275" s="17">
        <v>35.200000000000003</v>
      </c>
      <c r="BF275" s="17">
        <v>2.9</v>
      </c>
      <c r="BG275" s="7">
        <v>81</v>
      </c>
      <c r="BH275" s="19">
        <v>1360</v>
      </c>
      <c r="BI275" s="19">
        <v>358</v>
      </c>
      <c r="BJ275" s="19">
        <v>202</v>
      </c>
      <c r="BK275" s="19">
        <v>123</v>
      </c>
      <c r="BL275" s="19">
        <v>717</v>
      </c>
      <c r="BM275" s="19">
        <v>318</v>
      </c>
      <c r="BN275" s="19">
        <v>1199</v>
      </c>
      <c r="BO275">
        <v>83.5</v>
      </c>
      <c r="BP275">
        <v>106070</v>
      </c>
      <c r="BQ275">
        <v>94469</v>
      </c>
      <c r="BR275">
        <v>408600</v>
      </c>
      <c r="BS275" s="17">
        <v>48.5</v>
      </c>
      <c r="BT275">
        <v>26174</v>
      </c>
      <c r="BU275">
        <v>697.31</v>
      </c>
      <c r="BV275" s="17">
        <v>42.1</v>
      </c>
      <c r="BW275">
        <v>1272486</v>
      </c>
      <c r="BX275">
        <v>1295792.851421</v>
      </c>
      <c r="BY275" s="17">
        <v>51.1</v>
      </c>
      <c r="BZ275">
        <v>511954</v>
      </c>
      <c r="CA275">
        <v>134602</v>
      </c>
      <c r="CB275" s="17">
        <v>98</v>
      </c>
      <c r="CC275">
        <v>75.099999999999994</v>
      </c>
      <c r="CD275">
        <v>114.9</v>
      </c>
      <c r="CE275" s="1"/>
      <c r="CH275">
        <v>39</v>
      </c>
      <c r="CI275">
        <v>108.5</v>
      </c>
      <c r="CJ275" s="22">
        <v>46.796999999999997</v>
      </c>
      <c r="CK275" s="22">
        <v>45.607999999999997</v>
      </c>
      <c r="CL275" s="17">
        <v>93.6</v>
      </c>
      <c r="CM275" s="17">
        <v>96.5</v>
      </c>
      <c r="CN275" s="17">
        <v>94.1</v>
      </c>
      <c r="CO275" s="17">
        <v>94.7</v>
      </c>
      <c r="CP275" s="17">
        <v>96.1</v>
      </c>
      <c r="CQ275" s="7">
        <v>93.86</v>
      </c>
      <c r="CR275">
        <v>273.39999999999998</v>
      </c>
      <c r="CS275" s="17">
        <v>70.900000000000006</v>
      </c>
      <c r="CT275" s="22">
        <v>88</v>
      </c>
      <c r="CU275" s="22">
        <v>85.9</v>
      </c>
      <c r="CV275">
        <v>9.89</v>
      </c>
      <c r="CW275">
        <v>7.62</v>
      </c>
      <c r="CX275" s="21">
        <v>7.23</v>
      </c>
      <c r="CY275" s="21">
        <v>13.35</v>
      </c>
      <c r="CZ275" s="21">
        <v>15.37</v>
      </c>
      <c r="DA275" s="21">
        <v>15.93</v>
      </c>
      <c r="DB275" s="4">
        <v>15.364000000000001</v>
      </c>
      <c r="DC275" s="4">
        <f t="shared" si="43"/>
        <v>0.57400000000000162</v>
      </c>
      <c r="DD275" s="21">
        <v>14.57</v>
      </c>
      <c r="DE275" s="21">
        <v>13.19</v>
      </c>
      <c r="DF275" s="21">
        <v>15.13</v>
      </c>
      <c r="DG275" s="21">
        <v>14.79</v>
      </c>
      <c r="DH275" s="21">
        <v>14.05</v>
      </c>
      <c r="DI275" s="21">
        <v>17.18</v>
      </c>
      <c r="DJ275" s="4">
        <f t="shared" si="38"/>
        <v>2.3900000000000006</v>
      </c>
      <c r="DK275" s="4">
        <f t="shared" si="44"/>
        <v>0.16000000000000014</v>
      </c>
      <c r="DL275" s="4">
        <f t="shared" si="45"/>
        <v>2.1799999999999997</v>
      </c>
      <c r="DM275" s="4">
        <f t="shared" si="39"/>
        <v>1.9400000000000013</v>
      </c>
      <c r="DN275" s="4">
        <f t="shared" si="46"/>
        <v>-0.73999999999999844</v>
      </c>
      <c r="DO275" s="4">
        <f t="shared" si="47"/>
        <v>-0.21999999999999886</v>
      </c>
      <c r="DP275" s="4">
        <f t="shared" si="48"/>
        <v>-1.5999999999999996</v>
      </c>
      <c r="DQ275" s="14">
        <v>313.11700000000002</v>
      </c>
      <c r="DR275" s="14">
        <v>179.13550000000001</v>
      </c>
      <c r="DS275" s="17">
        <v>19</v>
      </c>
      <c r="DT275" s="22">
        <v>142.38900000000001</v>
      </c>
      <c r="DU275" s="17">
        <v>414.8</v>
      </c>
      <c r="DV275" s="17">
        <v>1618.7</v>
      </c>
      <c r="DW275" s="17">
        <v>879.7</v>
      </c>
      <c r="DX275" s="19">
        <v>38568</v>
      </c>
      <c r="DY275" s="14">
        <v>298.93360000000001</v>
      </c>
      <c r="DZ275" s="14">
        <v>265.15309999999999</v>
      </c>
      <c r="EA275" s="22">
        <v>39.872</v>
      </c>
      <c r="EB275" s="14">
        <v>55.811399999999999</v>
      </c>
      <c r="EC275" s="14">
        <v>354.745</v>
      </c>
      <c r="ED275">
        <v>128.4</v>
      </c>
      <c r="EE275">
        <v>945.5</v>
      </c>
      <c r="EF275">
        <v>20.923220000000001</v>
      </c>
      <c r="EG275" s="1"/>
      <c r="EI275" s="14">
        <v>99.119</v>
      </c>
      <c r="EJ275" s="1"/>
      <c r="EK275" s="14">
        <v>1.9421999999999999</v>
      </c>
      <c r="EL275" s="14">
        <v>205.7167</v>
      </c>
      <c r="EM275" s="14">
        <v>2.2940999999999998</v>
      </c>
      <c r="EN275" s="14">
        <v>1.1983999999999999</v>
      </c>
      <c r="EO275">
        <v>62.1</v>
      </c>
      <c r="EQ275">
        <v>0.95612900000000001</v>
      </c>
      <c r="ER275">
        <v>0.10606500000000001</v>
      </c>
      <c r="ES275" s="40">
        <v>29.196646000000001</v>
      </c>
    </row>
    <row r="276" spans="1:149">
      <c r="A276" s="26">
        <v>29646</v>
      </c>
      <c r="B276" s="14">
        <v>50.9285</v>
      </c>
      <c r="C276" s="14">
        <v>51.064700000000002</v>
      </c>
      <c r="D276" s="14">
        <v>58.198399999999999</v>
      </c>
      <c r="E276" s="14">
        <v>49.936999999999998</v>
      </c>
      <c r="F276" s="14">
        <v>28.356000000000002</v>
      </c>
      <c r="G276" s="14">
        <v>72.734899999999996</v>
      </c>
      <c r="H276" s="17">
        <v>77.5</v>
      </c>
      <c r="I276" s="17">
        <v>80.3</v>
      </c>
      <c r="J276" s="14">
        <v>39.655299999999997</v>
      </c>
      <c r="K276">
        <v>32.384799999999998</v>
      </c>
      <c r="L276" s="14">
        <v>67.2851</v>
      </c>
      <c r="M276">
        <v>39.204500000000003</v>
      </c>
      <c r="N276">
        <v>60.438000000000002</v>
      </c>
      <c r="O276" s="19">
        <v>18647</v>
      </c>
      <c r="P276" s="19">
        <v>91210</v>
      </c>
      <c r="Q276" s="19">
        <v>67007</v>
      </c>
      <c r="R276" s="19">
        <v>24203</v>
      </c>
      <c r="S276" s="19">
        <v>16292</v>
      </c>
      <c r="T276" s="19">
        <v>74918</v>
      </c>
      <c r="U276">
        <v>2932</v>
      </c>
      <c r="V276">
        <v>3634</v>
      </c>
      <c r="W276">
        <v>9726</v>
      </c>
      <c r="X276" s="19">
        <v>11629</v>
      </c>
      <c r="Y276" s="19">
        <v>7018</v>
      </c>
      <c r="Z276" s="19">
        <v>4396</v>
      </c>
      <c r="AA276" s="19">
        <v>7285</v>
      </c>
      <c r="AB276" s="19">
        <v>5137</v>
      </c>
      <c r="AC276" s="19">
        <v>2377</v>
      </c>
      <c r="AD276" s="19">
        <v>6811</v>
      </c>
      <c r="AE276" s="19">
        <v>1160</v>
      </c>
      <c r="AF276" s="19">
        <v>7717</v>
      </c>
      <c r="AG276" s="19">
        <v>2834</v>
      </c>
      <c r="AH276" s="19">
        <v>18554</v>
      </c>
      <c r="AI276" s="17">
        <v>10330.799999999999</v>
      </c>
      <c r="AJ276" s="17">
        <v>4614.1000000000004</v>
      </c>
      <c r="AK276" s="19">
        <v>100571</v>
      </c>
      <c r="AL276" s="19">
        <v>108553</v>
      </c>
      <c r="AM276">
        <v>64.099999999999994</v>
      </c>
      <c r="AN276">
        <v>7.4</v>
      </c>
      <c r="AO276" s="17">
        <f t="shared" si="40"/>
        <v>6.2780392987757132</v>
      </c>
      <c r="AP276" s="17">
        <f t="shared" si="41"/>
        <v>1.1211113465311875</v>
      </c>
      <c r="AQ276" s="17">
        <v>19.2</v>
      </c>
      <c r="AR276">
        <v>6</v>
      </c>
      <c r="AS276">
        <v>6.6</v>
      </c>
      <c r="AT276">
        <v>3328</v>
      </c>
      <c r="AU276">
        <v>2428</v>
      </c>
      <c r="AV276" s="19">
        <f t="shared" si="42"/>
        <v>1059</v>
      </c>
      <c r="AW276">
        <v>2276</v>
      </c>
      <c r="AX276">
        <v>1217</v>
      </c>
      <c r="AY276">
        <v>4003</v>
      </c>
      <c r="AZ276">
        <v>2094</v>
      </c>
      <c r="BA276">
        <v>908</v>
      </c>
      <c r="BB276">
        <v>1013</v>
      </c>
      <c r="BC276">
        <v>4474</v>
      </c>
      <c r="BD276" s="17">
        <v>40</v>
      </c>
      <c r="BE276" s="17">
        <v>35.299999999999997</v>
      </c>
      <c r="BF276" s="17">
        <v>2.9</v>
      </c>
      <c r="BG276" s="7">
        <v>81</v>
      </c>
      <c r="BH276" s="19">
        <v>1140</v>
      </c>
      <c r="BI276" s="19">
        <v>277</v>
      </c>
      <c r="BJ276" s="19">
        <v>176</v>
      </c>
      <c r="BK276" s="19">
        <v>120</v>
      </c>
      <c r="BL276" s="19">
        <v>582</v>
      </c>
      <c r="BM276" s="19">
        <v>262</v>
      </c>
      <c r="BN276" s="19">
        <v>1183</v>
      </c>
      <c r="BO276">
        <v>84.74</v>
      </c>
      <c r="BP276">
        <v>108130</v>
      </c>
      <c r="BQ276">
        <v>94230</v>
      </c>
      <c r="BR276">
        <v>407907</v>
      </c>
      <c r="BS276" s="17">
        <v>48.7</v>
      </c>
      <c r="BT276">
        <v>29145</v>
      </c>
      <c r="BU276">
        <v>698.39</v>
      </c>
      <c r="BV276" s="17">
        <v>44.7</v>
      </c>
      <c r="BW276">
        <v>1280349</v>
      </c>
      <c r="BX276">
        <v>1324517.5956220001</v>
      </c>
      <c r="BY276" s="17">
        <v>50.2</v>
      </c>
      <c r="BZ276">
        <v>506665</v>
      </c>
      <c r="CA276">
        <v>134492</v>
      </c>
      <c r="CB276" s="17">
        <v>98.3</v>
      </c>
      <c r="CC276">
        <v>76</v>
      </c>
      <c r="CD276">
        <v>114.9</v>
      </c>
      <c r="CE276" s="1"/>
      <c r="CH276">
        <v>38.31</v>
      </c>
      <c r="CI276">
        <v>111.1</v>
      </c>
      <c r="CJ276" s="22">
        <v>47.122</v>
      </c>
      <c r="CK276" s="22">
        <v>45.86</v>
      </c>
      <c r="CL276" s="17">
        <v>94.7</v>
      </c>
      <c r="CM276" s="17">
        <v>97.2</v>
      </c>
      <c r="CN276" s="17">
        <v>95.3</v>
      </c>
      <c r="CO276" s="17">
        <v>95.9</v>
      </c>
      <c r="CP276" s="17">
        <v>97.1</v>
      </c>
      <c r="CQ276" s="7">
        <v>94.75</v>
      </c>
      <c r="CR276">
        <v>275.10000000000002</v>
      </c>
      <c r="CS276" s="17">
        <v>72.599999999999994</v>
      </c>
      <c r="CT276" s="22">
        <v>88.6</v>
      </c>
      <c r="CU276" s="22">
        <v>86.4</v>
      </c>
      <c r="CV276">
        <v>9.94</v>
      </c>
      <c r="CW276">
        <v>7.68</v>
      </c>
      <c r="CX276" s="21">
        <v>7.29</v>
      </c>
      <c r="CY276" s="21">
        <v>13.33</v>
      </c>
      <c r="CZ276" s="21">
        <v>15.34</v>
      </c>
      <c r="DA276" s="21">
        <v>14.7</v>
      </c>
      <c r="DB276" s="4">
        <v>13.814</v>
      </c>
      <c r="DC276" s="4">
        <f t="shared" si="43"/>
        <v>0.45400000000000063</v>
      </c>
      <c r="DD276" s="21">
        <v>13.71</v>
      </c>
      <c r="DE276" s="21">
        <v>13.12</v>
      </c>
      <c r="DF276" s="21">
        <v>15.4</v>
      </c>
      <c r="DG276" s="21">
        <v>13.36</v>
      </c>
      <c r="DH276" s="21">
        <v>12.81</v>
      </c>
      <c r="DI276" s="21">
        <v>15.36</v>
      </c>
      <c r="DJ276" s="4">
        <f t="shared" si="38"/>
        <v>2</v>
      </c>
      <c r="DK276" s="4">
        <f t="shared" si="44"/>
        <v>0.21000000000000085</v>
      </c>
      <c r="DL276" s="4">
        <f t="shared" si="45"/>
        <v>2.2200000000000006</v>
      </c>
      <c r="DM276" s="4">
        <f t="shared" si="39"/>
        <v>2.2800000000000011</v>
      </c>
      <c r="DN276" s="4">
        <f t="shared" si="46"/>
        <v>-0.54999999999999893</v>
      </c>
      <c r="DO276" s="4">
        <f t="shared" si="47"/>
        <v>0.35000000000000142</v>
      </c>
      <c r="DP276" s="4">
        <f t="shared" si="48"/>
        <v>-0.24000000000000021</v>
      </c>
      <c r="DQ276" s="14">
        <v>314.39330000000001</v>
      </c>
      <c r="DR276" s="14">
        <v>179.7672</v>
      </c>
      <c r="DS276" s="17">
        <v>21.7</v>
      </c>
      <c r="DT276" s="22">
        <v>143.27799999999999</v>
      </c>
      <c r="DU276" s="17">
        <v>419</v>
      </c>
      <c r="DV276" s="17">
        <v>1636.6</v>
      </c>
      <c r="DW276" s="17">
        <v>892.7</v>
      </c>
      <c r="DX276" s="19">
        <v>38688</v>
      </c>
      <c r="DY276" s="14">
        <v>300.8449</v>
      </c>
      <c r="DZ276" s="14">
        <v>266.83920000000001</v>
      </c>
      <c r="EA276" s="22">
        <v>39.686999999999998</v>
      </c>
      <c r="EB276" s="14">
        <v>56.282200000000003</v>
      </c>
      <c r="EC276" s="14">
        <v>357.12709999999998</v>
      </c>
      <c r="ED276">
        <v>133.19</v>
      </c>
      <c r="EE276">
        <v>987.18</v>
      </c>
      <c r="EF276">
        <v>21.86309</v>
      </c>
      <c r="EG276" s="1"/>
      <c r="EI276" s="14">
        <v>99.465000000000003</v>
      </c>
      <c r="EJ276" s="1"/>
      <c r="EK276" s="14">
        <v>1.9218999999999999</v>
      </c>
      <c r="EL276" s="14">
        <v>208.79179999999999</v>
      </c>
      <c r="EM276" s="14">
        <v>2.2319</v>
      </c>
      <c r="EN276" s="14">
        <v>1.1914</v>
      </c>
      <c r="EO276">
        <v>62.1</v>
      </c>
      <c r="EQ276">
        <v>0.87891600000000003</v>
      </c>
      <c r="ER276">
        <v>-3.6797999999999997E-2</v>
      </c>
      <c r="ES276" s="40">
        <v>24.091401000000001</v>
      </c>
    </row>
    <row r="277" spans="1:149">
      <c r="A277" s="26">
        <v>29677</v>
      </c>
      <c r="B277" s="14">
        <v>50.7029</v>
      </c>
      <c r="C277" s="14">
        <v>51.386899999999997</v>
      </c>
      <c r="D277" s="14">
        <v>58.3523</v>
      </c>
      <c r="E277" s="14">
        <v>49.226799999999997</v>
      </c>
      <c r="F277" s="14">
        <v>28.555499999999999</v>
      </c>
      <c r="G277" s="14">
        <v>72.810599999999994</v>
      </c>
      <c r="H277" s="17">
        <v>77.7</v>
      </c>
      <c r="I277" s="17">
        <v>79.7</v>
      </c>
      <c r="J277" s="14">
        <v>40.149000000000001</v>
      </c>
      <c r="K277">
        <v>33.1813</v>
      </c>
      <c r="L277" s="14">
        <v>67.218599999999995</v>
      </c>
      <c r="M277">
        <v>39.651400000000002</v>
      </c>
      <c r="N277">
        <v>60.150599999999997</v>
      </c>
      <c r="O277" s="19">
        <v>18711</v>
      </c>
      <c r="P277" s="19">
        <v>91283</v>
      </c>
      <c r="Q277" s="19">
        <v>67132</v>
      </c>
      <c r="R277" s="19">
        <v>24151</v>
      </c>
      <c r="S277" s="19">
        <v>16260</v>
      </c>
      <c r="T277" s="19">
        <v>75023</v>
      </c>
      <c r="U277">
        <v>2915</v>
      </c>
      <c r="V277">
        <v>3632</v>
      </c>
      <c r="W277">
        <v>9713</v>
      </c>
      <c r="X277" s="19">
        <v>11683</v>
      </c>
      <c r="Y277" s="19">
        <v>7028</v>
      </c>
      <c r="Z277" s="19">
        <v>4414</v>
      </c>
      <c r="AA277" s="19">
        <v>7313</v>
      </c>
      <c r="AB277" s="19">
        <v>5151</v>
      </c>
      <c r="AC277" s="19">
        <v>2382</v>
      </c>
      <c r="AD277" s="19">
        <v>6833</v>
      </c>
      <c r="AE277" s="19">
        <v>1026</v>
      </c>
      <c r="AF277" s="19">
        <v>7741</v>
      </c>
      <c r="AG277" s="19">
        <v>2845</v>
      </c>
      <c r="AH277" s="19">
        <v>18607</v>
      </c>
      <c r="AI277" s="17">
        <v>10367.299999999999</v>
      </c>
      <c r="AJ277" s="17">
        <v>4629.8999999999996</v>
      </c>
      <c r="AK277" s="19">
        <v>101056</v>
      </c>
      <c r="AL277" s="19">
        <v>108925</v>
      </c>
      <c r="AM277">
        <v>64.2</v>
      </c>
      <c r="AN277">
        <v>7.2</v>
      </c>
      <c r="AO277" s="17">
        <f t="shared" si="40"/>
        <v>6.1693826027082856</v>
      </c>
      <c r="AP277" s="17">
        <f t="shared" si="41"/>
        <v>1.0392471884324077</v>
      </c>
      <c r="AQ277" s="17">
        <v>18.8</v>
      </c>
      <c r="AR277">
        <v>5.9</v>
      </c>
      <c r="AS277">
        <v>6.5</v>
      </c>
      <c r="AT277">
        <v>3185</v>
      </c>
      <c r="AU277">
        <v>2436</v>
      </c>
      <c r="AV277" s="19">
        <f t="shared" si="42"/>
        <v>1099</v>
      </c>
      <c r="AW277">
        <v>2231</v>
      </c>
      <c r="AX277">
        <v>1132</v>
      </c>
      <c r="AY277">
        <v>3968</v>
      </c>
      <c r="AZ277">
        <v>2032</v>
      </c>
      <c r="BA277">
        <v>877</v>
      </c>
      <c r="BB277">
        <v>994</v>
      </c>
      <c r="BC277">
        <v>4424</v>
      </c>
      <c r="BD277" s="17">
        <v>40.1</v>
      </c>
      <c r="BE277" s="17">
        <v>35.299999999999997</v>
      </c>
      <c r="BF277" s="17">
        <v>2.7</v>
      </c>
      <c r="BG277" s="7">
        <v>81</v>
      </c>
      <c r="BH277" s="19">
        <v>1045</v>
      </c>
      <c r="BI277" s="19">
        <v>258</v>
      </c>
      <c r="BJ277" s="19">
        <v>158</v>
      </c>
      <c r="BK277" s="19">
        <v>101</v>
      </c>
      <c r="BL277" s="19">
        <v>543</v>
      </c>
      <c r="BM277" s="19">
        <v>243</v>
      </c>
      <c r="BN277" s="19">
        <v>1190</v>
      </c>
      <c r="BO277">
        <v>86.33</v>
      </c>
      <c r="BP277">
        <v>110340</v>
      </c>
      <c r="BQ277">
        <v>95435</v>
      </c>
      <c r="BR277">
        <v>407981</v>
      </c>
      <c r="BS277" s="17">
        <v>51.2</v>
      </c>
      <c r="BT277">
        <v>29893</v>
      </c>
      <c r="BU277">
        <v>696.31</v>
      </c>
      <c r="BV277" s="17">
        <v>44.4</v>
      </c>
      <c r="BW277">
        <v>1280456</v>
      </c>
      <c r="BX277">
        <v>1326490.492355</v>
      </c>
      <c r="BY277" s="17">
        <v>53.1</v>
      </c>
      <c r="BZ277">
        <v>506949</v>
      </c>
      <c r="CA277">
        <v>133150</v>
      </c>
      <c r="CB277" s="17">
        <v>98.5</v>
      </c>
      <c r="CC277">
        <v>77.599999999999994</v>
      </c>
      <c r="CD277">
        <v>114.9</v>
      </c>
      <c r="CE277" s="1"/>
      <c r="CH277">
        <v>38.409999999999997</v>
      </c>
      <c r="CI277">
        <v>110.8</v>
      </c>
      <c r="CJ277" s="22">
        <v>47.326000000000001</v>
      </c>
      <c r="CK277" s="22">
        <v>46.15</v>
      </c>
      <c r="CL277" s="17">
        <v>95.7</v>
      </c>
      <c r="CM277" s="17">
        <v>97.2</v>
      </c>
      <c r="CN277" s="17">
        <v>96.4</v>
      </c>
      <c r="CO277" s="17">
        <v>97.2</v>
      </c>
      <c r="CP277" s="17">
        <v>98.3</v>
      </c>
      <c r="CQ277" s="7">
        <v>95.98</v>
      </c>
      <c r="CR277">
        <v>276</v>
      </c>
      <c r="CS277" s="17">
        <v>70.2</v>
      </c>
      <c r="CT277" s="22">
        <v>89.1</v>
      </c>
      <c r="CU277" s="22">
        <v>87</v>
      </c>
      <c r="CV277">
        <v>9.99</v>
      </c>
      <c r="CW277">
        <v>7.76</v>
      </c>
      <c r="CX277" s="21">
        <v>7.33</v>
      </c>
      <c r="CY277" s="21">
        <v>13.88</v>
      </c>
      <c r="CZ277" s="21">
        <v>15.56</v>
      </c>
      <c r="DA277" s="21">
        <v>15.72</v>
      </c>
      <c r="DB277" s="4">
        <v>14.433999999999999</v>
      </c>
      <c r="DC277" s="4">
        <f t="shared" si="43"/>
        <v>0.74399999999999977</v>
      </c>
      <c r="DD277" s="21">
        <v>14.32</v>
      </c>
      <c r="DE277" s="21">
        <v>13.68</v>
      </c>
      <c r="DF277" s="21">
        <v>15.58</v>
      </c>
      <c r="DG277" s="21">
        <v>13.69</v>
      </c>
      <c r="DH277" s="21">
        <v>13.45</v>
      </c>
      <c r="DI277" s="21">
        <v>15.95</v>
      </c>
      <c r="DJ277" s="4">
        <f t="shared" si="38"/>
        <v>2.2599999999999998</v>
      </c>
      <c r="DK277" s="4">
        <f t="shared" si="44"/>
        <v>0.20000000000000107</v>
      </c>
      <c r="DL277" s="4">
        <f t="shared" si="45"/>
        <v>1.8800000000000008</v>
      </c>
      <c r="DM277" s="4">
        <f t="shared" si="39"/>
        <v>1.9000000000000004</v>
      </c>
      <c r="DN277" s="4">
        <f t="shared" si="46"/>
        <v>-0.24000000000000021</v>
      </c>
      <c r="DO277" s="4">
        <f t="shared" si="47"/>
        <v>0.63000000000000078</v>
      </c>
      <c r="DP277" s="4">
        <f t="shared" si="48"/>
        <v>-9.9999999999997868E-3</v>
      </c>
      <c r="DQ277" s="14">
        <v>318.50240000000002</v>
      </c>
      <c r="DR277" s="14">
        <v>179.80260000000001</v>
      </c>
      <c r="DS277" s="17">
        <v>23.3</v>
      </c>
      <c r="DT277" s="22">
        <v>144.65299999999999</v>
      </c>
      <c r="DU277" s="17">
        <v>427.4</v>
      </c>
      <c r="DV277" s="17">
        <v>1659.2</v>
      </c>
      <c r="DW277" s="17">
        <v>915</v>
      </c>
      <c r="DX277" s="19">
        <v>39000</v>
      </c>
      <c r="DY277" s="14">
        <v>302.00749999999999</v>
      </c>
      <c r="DZ277" s="14">
        <v>268.62349999999998</v>
      </c>
      <c r="EA277" s="22">
        <v>40.338000000000001</v>
      </c>
      <c r="EB277" s="14">
        <v>57.125300000000003</v>
      </c>
      <c r="EC277" s="14">
        <v>359.13290000000001</v>
      </c>
      <c r="ED277">
        <v>134.43</v>
      </c>
      <c r="EE277">
        <v>1004.86</v>
      </c>
      <c r="EF277">
        <v>16.54937</v>
      </c>
      <c r="EG277" s="1"/>
      <c r="EI277" s="14">
        <v>101.52719999999999</v>
      </c>
      <c r="EJ277" s="1"/>
      <c r="EK277" s="14">
        <v>1.974</v>
      </c>
      <c r="EL277" s="14">
        <v>214.9759</v>
      </c>
      <c r="EM277" s="14">
        <v>2.1753</v>
      </c>
      <c r="EN277" s="14">
        <v>1.1910000000000001</v>
      </c>
      <c r="EO277">
        <v>68.8</v>
      </c>
      <c r="EQ277">
        <v>1.1564410000000001</v>
      </c>
      <c r="ER277">
        <v>0.50265899999999997</v>
      </c>
      <c r="ES277" s="40">
        <v>22.024246999999999</v>
      </c>
    </row>
    <row r="278" spans="1:149">
      <c r="A278" s="26">
        <v>29707</v>
      </c>
      <c r="B278" s="14">
        <v>51.022799999999997</v>
      </c>
      <c r="C278" s="14">
        <v>51.718000000000004</v>
      </c>
      <c r="D278" s="14">
        <v>58.964399999999998</v>
      </c>
      <c r="E278" s="14">
        <v>49.509399999999999</v>
      </c>
      <c r="F278" s="14">
        <v>28.688800000000001</v>
      </c>
      <c r="G278" s="14">
        <v>73.333699999999993</v>
      </c>
      <c r="H278" s="17">
        <v>77.8</v>
      </c>
      <c r="I278" s="17">
        <v>80</v>
      </c>
      <c r="J278" s="14">
        <v>40.770499999999998</v>
      </c>
      <c r="K278">
        <v>34.223999999999997</v>
      </c>
      <c r="L278" s="14">
        <v>67.797899999999998</v>
      </c>
      <c r="M278">
        <v>39.686300000000003</v>
      </c>
      <c r="N278">
        <v>60.722999999999999</v>
      </c>
      <c r="O278" s="19">
        <v>18766</v>
      </c>
      <c r="P278" s="19">
        <v>91293</v>
      </c>
      <c r="Q278" s="19">
        <v>67145</v>
      </c>
      <c r="R278" s="19">
        <v>24148</v>
      </c>
      <c r="S278" s="19">
        <v>16198</v>
      </c>
      <c r="T278" s="19">
        <v>75095</v>
      </c>
      <c r="U278">
        <v>2904</v>
      </c>
      <c r="V278">
        <v>3634</v>
      </c>
      <c r="W278">
        <v>9660</v>
      </c>
      <c r="X278" s="19">
        <v>11718</v>
      </c>
      <c r="Y278" s="19">
        <v>7048</v>
      </c>
      <c r="Z278" s="19">
        <v>4343</v>
      </c>
      <c r="AA278" s="19">
        <v>7331</v>
      </c>
      <c r="AB278" s="19">
        <v>5160</v>
      </c>
      <c r="AC278" s="19">
        <v>2385</v>
      </c>
      <c r="AD278" s="19">
        <v>6842</v>
      </c>
      <c r="AE278" s="19">
        <v>1039</v>
      </c>
      <c r="AF278" s="19">
        <v>7757</v>
      </c>
      <c r="AG278" s="19">
        <v>2852</v>
      </c>
      <c r="AH278" s="19">
        <v>18620</v>
      </c>
      <c r="AI278" s="17">
        <v>10381.200000000001</v>
      </c>
      <c r="AJ278" s="17">
        <v>4634.1000000000004</v>
      </c>
      <c r="AK278" s="19">
        <v>101048</v>
      </c>
      <c r="AL278" s="19">
        <v>109222</v>
      </c>
      <c r="AM278">
        <v>64.3</v>
      </c>
      <c r="AN278">
        <v>7.5</v>
      </c>
      <c r="AO278" s="17">
        <f t="shared" si="40"/>
        <v>6.4776327113585177</v>
      </c>
      <c r="AP278" s="17">
        <f t="shared" si="41"/>
        <v>1.0519858636538426</v>
      </c>
      <c r="AQ278" s="17">
        <v>19.100000000000001</v>
      </c>
      <c r="AR278">
        <v>6.2</v>
      </c>
      <c r="AS278">
        <v>6.7</v>
      </c>
      <c r="AT278">
        <v>3409</v>
      </c>
      <c r="AU278">
        <v>2594</v>
      </c>
      <c r="AV278" s="19">
        <f t="shared" si="42"/>
        <v>1072</v>
      </c>
      <c r="AW278">
        <v>2221</v>
      </c>
      <c r="AX278">
        <v>1149</v>
      </c>
      <c r="AY278">
        <v>4058</v>
      </c>
      <c r="AZ278">
        <v>2095</v>
      </c>
      <c r="BA278">
        <v>1003</v>
      </c>
      <c r="BB278">
        <v>949</v>
      </c>
      <c r="BC278">
        <v>4532</v>
      </c>
      <c r="BD278" s="17">
        <v>40.200000000000003</v>
      </c>
      <c r="BE278" s="17">
        <v>35.299999999999997</v>
      </c>
      <c r="BF278" s="17">
        <v>3</v>
      </c>
      <c r="BG278" s="7">
        <v>80</v>
      </c>
      <c r="BH278" s="19">
        <v>1041</v>
      </c>
      <c r="BI278" s="19">
        <v>262</v>
      </c>
      <c r="BJ278" s="19">
        <v>165</v>
      </c>
      <c r="BK278" s="19">
        <v>150</v>
      </c>
      <c r="BL278" s="19">
        <v>495</v>
      </c>
      <c r="BM278" s="19">
        <v>231</v>
      </c>
      <c r="BN278" s="19">
        <v>1173</v>
      </c>
      <c r="BO278">
        <v>82.96</v>
      </c>
      <c r="BP278">
        <v>109576</v>
      </c>
      <c r="BQ278">
        <v>95807</v>
      </c>
      <c r="BR278">
        <v>407281</v>
      </c>
      <c r="BS278" s="17">
        <v>50.2</v>
      </c>
      <c r="BT278">
        <v>27200</v>
      </c>
      <c r="BU278">
        <v>698.06</v>
      </c>
      <c r="BV278" s="17">
        <v>48.7</v>
      </c>
      <c r="BW278">
        <v>1288276</v>
      </c>
      <c r="BX278">
        <v>1316141.64188</v>
      </c>
      <c r="BY278" s="17">
        <v>55.7</v>
      </c>
      <c r="BZ278">
        <v>503363</v>
      </c>
      <c r="CA278">
        <v>131669</v>
      </c>
      <c r="CB278" s="17">
        <v>99</v>
      </c>
      <c r="CC278">
        <v>80.8</v>
      </c>
      <c r="CD278">
        <v>114.5</v>
      </c>
      <c r="CE278" s="1"/>
      <c r="CH278">
        <v>37.840000000000003</v>
      </c>
      <c r="CI278">
        <v>110</v>
      </c>
      <c r="CJ278" s="22">
        <v>47.536999999999999</v>
      </c>
      <c r="CK278" s="22">
        <v>46.466000000000001</v>
      </c>
      <c r="CL278" s="17">
        <v>96</v>
      </c>
      <c r="CM278" s="17">
        <v>97.4</v>
      </c>
      <c r="CN278" s="17">
        <v>96.6</v>
      </c>
      <c r="CO278" s="17">
        <v>97.6</v>
      </c>
      <c r="CP278" s="17">
        <v>98.7</v>
      </c>
      <c r="CQ278" s="7">
        <v>96.55</v>
      </c>
      <c r="CR278">
        <v>270.10000000000002</v>
      </c>
      <c r="CS278" s="17">
        <v>66.2</v>
      </c>
      <c r="CT278" s="22">
        <v>89.7</v>
      </c>
      <c r="CU278" s="22">
        <v>87.8</v>
      </c>
      <c r="CV278">
        <v>10.06</v>
      </c>
      <c r="CW278">
        <v>7.81</v>
      </c>
      <c r="CX278" s="21">
        <v>7.37</v>
      </c>
      <c r="CY278" s="21">
        <v>14.32</v>
      </c>
      <c r="CZ278" s="21">
        <v>15.95</v>
      </c>
      <c r="DA278" s="21">
        <v>18.52</v>
      </c>
      <c r="DB278" s="4">
        <v>17.434000000000001</v>
      </c>
      <c r="DC278" s="4">
        <f t="shared" si="43"/>
        <v>1.1340000000000003</v>
      </c>
      <c r="DD278" s="21">
        <v>16.2</v>
      </c>
      <c r="DE278" s="21">
        <v>14.1</v>
      </c>
      <c r="DF278" s="21">
        <v>16.399999999999999</v>
      </c>
      <c r="DG278" s="21">
        <v>16.3</v>
      </c>
      <c r="DH278" s="21">
        <v>15.29</v>
      </c>
      <c r="DI278" s="21">
        <v>19.059999999999999</v>
      </c>
      <c r="DJ278" s="4">
        <f t="shared" si="38"/>
        <v>2.759999999999998</v>
      </c>
      <c r="DK278" s="4">
        <f t="shared" si="44"/>
        <v>0.22000000000000064</v>
      </c>
      <c r="DL278" s="4">
        <f t="shared" si="45"/>
        <v>1.8499999999999996</v>
      </c>
      <c r="DM278" s="4">
        <f t="shared" si="39"/>
        <v>2.2999999999999989</v>
      </c>
      <c r="DN278" s="4">
        <f t="shared" si="46"/>
        <v>-1.0100000000000016</v>
      </c>
      <c r="DO278" s="4">
        <f t="shared" si="47"/>
        <v>-0.10000000000000142</v>
      </c>
      <c r="DP278" s="4">
        <f t="shared" si="48"/>
        <v>-2.2000000000000011</v>
      </c>
      <c r="DQ278" s="14">
        <v>324.08</v>
      </c>
      <c r="DR278" s="14">
        <v>180.62569999999999</v>
      </c>
      <c r="DS278" s="17">
        <v>23</v>
      </c>
      <c r="DT278" s="22">
        <v>145.22300000000001</v>
      </c>
      <c r="DU278" s="17">
        <v>424.7</v>
      </c>
      <c r="DV278" s="17">
        <v>1664.2</v>
      </c>
      <c r="DW278" s="17">
        <v>911.7</v>
      </c>
      <c r="DX278" s="19">
        <v>38299</v>
      </c>
      <c r="DY278" s="14">
        <v>303.46559999999999</v>
      </c>
      <c r="DZ278" s="14">
        <v>271.25720000000001</v>
      </c>
      <c r="EA278" s="22">
        <v>40.521999999999998</v>
      </c>
      <c r="EB278" s="14">
        <v>57.767200000000003</v>
      </c>
      <c r="EC278" s="14">
        <v>361.2328</v>
      </c>
      <c r="ED278">
        <v>131.72999999999999</v>
      </c>
      <c r="EE278">
        <v>979.52</v>
      </c>
      <c r="EF278">
        <v>17.249279999999999</v>
      </c>
      <c r="EG278" s="1"/>
      <c r="EI278" s="14">
        <v>104.7946</v>
      </c>
      <c r="EJ278" s="1"/>
      <c r="EK278" s="14">
        <v>2.0661999999999998</v>
      </c>
      <c r="EL278" s="14">
        <v>220.6285</v>
      </c>
      <c r="EM278" s="14">
        <v>2.0884</v>
      </c>
      <c r="EN278" s="14">
        <v>1.2010000000000001</v>
      </c>
      <c r="EO278">
        <v>73.599999999999994</v>
      </c>
      <c r="EQ278">
        <v>1.2339880000000001</v>
      </c>
      <c r="ER278">
        <v>0.26548899999999998</v>
      </c>
      <c r="ES278" s="40">
        <v>17.279187</v>
      </c>
    </row>
    <row r="279" spans="1:149">
      <c r="A279" s="26">
        <v>29738</v>
      </c>
      <c r="B279" s="14">
        <v>51.255200000000002</v>
      </c>
      <c r="C279" s="14">
        <v>51.411799999999999</v>
      </c>
      <c r="D279" s="14">
        <v>58.544899999999998</v>
      </c>
      <c r="E279" s="14">
        <v>50.199100000000001</v>
      </c>
      <c r="F279" s="14">
        <v>28.566700000000001</v>
      </c>
      <c r="G279" s="14">
        <v>73.0565</v>
      </c>
      <c r="H279" s="17">
        <v>77.2</v>
      </c>
      <c r="I279" s="17">
        <v>80.2</v>
      </c>
      <c r="J279" s="14">
        <v>40.427300000000002</v>
      </c>
      <c r="K279">
        <v>33.906599999999997</v>
      </c>
      <c r="L279" s="14">
        <v>67.349100000000007</v>
      </c>
      <c r="M279">
        <v>39.517800000000001</v>
      </c>
      <c r="N279">
        <v>60.783900000000003</v>
      </c>
      <c r="O279" s="19">
        <v>18789</v>
      </c>
      <c r="P279" s="19">
        <v>91490</v>
      </c>
      <c r="Q279" s="19">
        <v>67200</v>
      </c>
      <c r="R279" s="19">
        <v>24290</v>
      </c>
      <c r="S279" s="19">
        <v>16159</v>
      </c>
      <c r="T279" s="19">
        <v>75331</v>
      </c>
      <c r="U279">
        <v>2908</v>
      </c>
      <c r="V279">
        <v>3629</v>
      </c>
      <c r="W279">
        <v>9622</v>
      </c>
      <c r="X279" s="19">
        <v>11733</v>
      </c>
      <c r="Y279" s="19">
        <v>7056</v>
      </c>
      <c r="Z279" s="19">
        <v>4311</v>
      </c>
      <c r="AA279" s="19">
        <v>7352</v>
      </c>
      <c r="AB279" s="19">
        <v>5163</v>
      </c>
      <c r="AC279" s="19">
        <v>2389</v>
      </c>
      <c r="AD279" s="19">
        <v>6852</v>
      </c>
      <c r="AE279" s="19">
        <v>1190</v>
      </c>
      <c r="AF279" s="19">
        <v>7779</v>
      </c>
      <c r="AG279" s="19">
        <v>2860</v>
      </c>
      <c r="AH279" s="19">
        <v>18646</v>
      </c>
      <c r="AI279" s="17">
        <v>10392.5</v>
      </c>
      <c r="AJ279" s="17">
        <v>4641.5</v>
      </c>
      <c r="AK279" s="19">
        <v>100298</v>
      </c>
      <c r="AL279" s="19">
        <v>108396</v>
      </c>
      <c r="AM279">
        <v>63.7</v>
      </c>
      <c r="AN279">
        <v>7.5</v>
      </c>
      <c r="AO279" s="17">
        <f t="shared" si="40"/>
        <v>6.337872246208347</v>
      </c>
      <c r="AP279" s="17">
        <f t="shared" si="41"/>
        <v>1.0360160891545813</v>
      </c>
      <c r="AQ279" s="17">
        <v>19.8</v>
      </c>
      <c r="AR279">
        <v>6.2</v>
      </c>
      <c r="AS279">
        <v>6.7</v>
      </c>
      <c r="AT279">
        <v>3340</v>
      </c>
      <c r="AU279">
        <v>2403</v>
      </c>
      <c r="AV279" s="19">
        <f t="shared" si="42"/>
        <v>1127</v>
      </c>
      <c r="AW279">
        <v>2250</v>
      </c>
      <c r="AX279">
        <v>1123</v>
      </c>
      <c r="AY279">
        <v>4129</v>
      </c>
      <c r="AZ279">
        <v>2053</v>
      </c>
      <c r="BA279">
        <v>919</v>
      </c>
      <c r="BB279">
        <v>961</v>
      </c>
      <c r="BC279">
        <v>4434</v>
      </c>
      <c r="BD279" s="17">
        <v>40</v>
      </c>
      <c r="BE279" s="17">
        <v>35.200000000000003</v>
      </c>
      <c r="BF279" s="17">
        <v>2.9</v>
      </c>
      <c r="BG279" s="7">
        <v>80</v>
      </c>
      <c r="BH279" s="19">
        <v>940</v>
      </c>
      <c r="BI279" s="19">
        <v>253</v>
      </c>
      <c r="BJ279" s="19">
        <v>144</v>
      </c>
      <c r="BK279" s="19">
        <v>105</v>
      </c>
      <c r="BL279" s="19">
        <v>478</v>
      </c>
      <c r="BM279" s="19">
        <v>213</v>
      </c>
      <c r="BN279" s="19">
        <v>976</v>
      </c>
      <c r="BO279">
        <v>77.28</v>
      </c>
      <c r="BP279">
        <v>109058</v>
      </c>
      <c r="BQ279">
        <v>95842</v>
      </c>
      <c r="BR279">
        <v>405367</v>
      </c>
      <c r="BS279" s="17">
        <v>47.9</v>
      </c>
      <c r="BT279">
        <v>27472</v>
      </c>
      <c r="BU279">
        <v>700.11</v>
      </c>
      <c r="BV279" s="17">
        <v>49.4</v>
      </c>
      <c r="BW279">
        <v>1267112</v>
      </c>
      <c r="BX279">
        <v>1286287.71856</v>
      </c>
      <c r="BY279" s="17">
        <v>51</v>
      </c>
      <c r="BZ279">
        <v>502035</v>
      </c>
      <c r="CA279">
        <v>132418</v>
      </c>
      <c r="CB279" s="17">
        <v>99</v>
      </c>
      <c r="CC279">
        <v>83.6</v>
      </c>
      <c r="CD279">
        <v>111.3</v>
      </c>
      <c r="CE279" s="1"/>
      <c r="CH279">
        <v>37.03</v>
      </c>
      <c r="CI279">
        <v>109.5</v>
      </c>
      <c r="CJ279" s="22">
        <v>47.725000000000001</v>
      </c>
      <c r="CK279" s="22">
        <v>46.695999999999998</v>
      </c>
      <c r="CL279" s="17">
        <v>96.5</v>
      </c>
      <c r="CM279" s="17">
        <v>98</v>
      </c>
      <c r="CN279" s="17">
        <v>97</v>
      </c>
      <c r="CO279" s="17">
        <v>97.7</v>
      </c>
      <c r="CP279" s="17">
        <v>99</v>
      </c>
      <c r="CQ279" s="7">
        <v>96.35</v>
      </c>
      <c r="CR279">
        <v>267.72269999999997</v>
      </c>
      <c r="CS279" s="17">
        <v>70.8</v>
      </c>
      <c r="CT279" s="22">
        <v>90.5</v>
      </c>
      <c r="CU279" s="22">
        <v>88.6</v>
      </c>
      <c r="CV279">
        <v>10.18</v>
      </c>
      <c r="CW279">
        <v>7.85</v>
      </c>
      <c r="CX279" s="21">
        <v>7.42</v>
      </c>
      <c r="CY279" s="21">
        <v>13.75</v>
      </c>
      <c r="CZ279" s="21">
        <v>15.8</v>
      </c>
      <c r="DA279" s="21">
        <v>19.100000000000001</v>
      </c>
      <c r="DB279" s="4">
        <v>16.193999999999999</v>
      </c>
      <c r="DC279" s="4">
        <f t="shared" si="43"/>
        <v>1.4639999999999986</v>
      </c>
      <c r="DD279" s="21">
        <v>14.86</v>
      </c>
      <c r="DE279" s="21">
        <v>13.47</v>
      </c>
      <c r="DF279" s="21">
        <v>16.7</v>
      </c>
      <c r="DG279" s="21">
        <v>14.73</v>
      </c>
      <c r="DH279" s="21">
        <v>14.09</v>
      </c>
      <c r="DI279" s="21">
        <v>17.86</v>
      </c>
      <c r="DJ279" s="4">
        <f t="shared" si="38"/>
        <v>3.129999999999999</v>
      </c>
      <c r="DK279" s="4">
        <f t="shared" si="44"/>
        <v>0.27999999999999936</v>
      </c>
      <c r="DL279" s="4">
        <f t="shared" si="45"/>
        <v>2.33</v>
      </c>
      <c r="DM279" s="4">
        <f t="shared" si="39"/>
        <v>3.2299999999999986</v>
      </c>
      <c r="DN279" s="4">
        <f t="shared" si="46"/>
        <v>-0.64000000000000057</v>
      </c>
      <c r="DO279" s="4">
        <f t="shared" si="47"/>
        <v>0.12999999999999901</v>
      </c>
      <c r="DP279" s="4">
        <f t="shared" si="48"/>
        <v>-1.2599999999999998</v>
      </c>
      <c r="DQ279" s="14">
        <v>328.17259999999999</v>
      </c>
      <c r="DR279" s="14">
        <v>180.9787</v>
      </c>
      <c r="DS279" s="17">
        <v>22.9</v>
      </c>
      <c r="DT279" s="22">
        <v>145.37</v>
      </c>
      <c r="DU279" s="17">
        <v>425.2</v>
      </c>
      <c r="DV279" s="17">
        <v>1670.3</v>
      </c>
      <c r="DW279" s="17">
        <v>908.9</v>
      </c>
      <c r="DX279" s="19">
        <v>38409</v>
      </c>
      <c r="DY279" s="14">
        <v>304.00150000000002</v>
      </c>
      <c r="DZ279" s="14">
        <v>273.40379999999999</v>
      </c>
      <c r="EA279" s="22">
        <v>40.447000000000003</v>
      </c>
      <c r="EB279" s="14">
        <v>58.741999999999997</v>
      </c>
      <c r="EC279" s="14">
        <v>362.74349999999998</v>
      </c>
      <c r="ED279">
        <v>132.28</v>
      </c>
      <c r="EE279">
        <v>996.27</v>
      </c>
      <c r="EF279">
        <v>17.57441</v>
      </c>
      <c r="EG279" s="1"/>
      <c r="EI279" s="14">
        <v>107.039</v>
      </c>
      <c r="EJ279" s="1"/>
      <c r="EK279" s="14">
        <v>2.0741999999999998</v>
      </c>
      <c r="EL279" s="14">
        <v>224.18049999999999</v>
      </c>
      <c r="EM279" s="14">
        <v>1.9738</v>
      </c>
      <c r="EN279" s="14">
        <v>1.2040999999999999</v>
      </c>
      <c r="EO279">
        <v>71.2</v>
      </c>
      <c r="EQ279">
        <v>1.146037</v>
      </c>
      <c r="ER279">
        <v>0.42584499999999997</v>
      </c>
      <c r="ES279" s="40">
        <v>19.311786999999999</v>
      </c>
    </row>
    <row r="280" spans="1:149">
      <c r="A280" s="26">
        <v>29768</v>
      </c>
      <c r="B280" s="14">
        <v>51.5854</v>
      </c>
      <c r="C280" s="14">
        <v>51.7622</v>
      </c>
      <c r="D280" s="14">
        <v>58.957700000000003</v>
      </c>
      <c r="E280" s="14">
        <v>50.534999999999997</v>
      </c>
      <c r="F280" s="14">
        <v>28.472300000000001</v>
      </c>
      <c r="G280" s="14">
        <v>73.154799999999994</v>
      </c>
      <c r="H280" s="17">
        <v>77.099999999999994</v>
      </c>
      <c r="I280" s="17">
        <v>80.5</v>
      </c>
      <c r="J280" s="14">
        <v>40.6036</v>
      </c>
      <c r="K280">
        <v>33.810400000000001</v>
      </c>
      <c r="L280" s="14">
        <v>67.892799999999994</v>
      </c>
      <c r="M280">
        <v>39.775100000000002</v>
      </c>
      <c r="N280">
        <v>61.728499999999997</v>
      </c>
      <c r="O280" s="19">
        <v>18785</v>
      </c>
      <c r="P280" s="19">
        <v>91602</v>
      </c>
      <c r="Q280" s="19">
        <v>67300</v>
      </c>
      <c r="R280" s="19">
        <v>24302</v>
      </c>
      <c r="S280" s="19">
        <v>16175</v>
      </c>
      <c r="T280" s="19">
        <v>75427</v>
      </c>
      <c r="U280">
        <v>2912</v>
      </c>
      <c r="V280">
        <v>3638</v>
      </c>
      <c r="W280">
        <v>9625</v>
      </c>
      <c r="X280" s="19">
        <v>11720</v>
      </c>
      <c r="Y280" s="19">
        <v>7065</v>
      </c>
      <c r="Z280" s="19">
        <v>4299</v>
      </c>
      <c r="AA280" s="19">
        <v>7371</v>
      </c>
      <c r="AB280" s="19">
        <v>5174</v>
      </c>
      <c r="AC280" s="19">
        <v>2392</v>
      </c>
      <c r="AD280" s="19">
        <v>6857</v>
      </c>
      <c r="AE280" s="19">
        <v>1218</v>
      </c>
      <c r="AF280" s="19">
        <v>7797</v>
      </c>
      <c r="AG280" s="19">
        <v>2867</v>
      </c>
      <c r="AH280" s="19">
        <v>18667</v>
      </c>
      <c r="AI280" s="17">
        <v>10400.4</v>
      </c>
      <c r="AJ280" s="17">
        <v>4646.6000000000004</v>
      </c>
      <c r="AK280" s="19">
        <v>100693</v>
      </c>
      <c r="AL280" s="19">
        <v>108556</v>
      </c>
      <c r="AM280">
        <v>63.8</v>
      </c>
      <c r="AN280">
        <v>7.2</v>
      </c>
      <c r="AO280" s="17">
        <f t="shared" si="40"/>
        <v>6.2594421312502302</v>
      </c>
      <c r="AP280" s="17">
        <f t="shared" si="41"/>
        <v>1.0004053207561074</v>
      </c>
      <c r="AQ280" s="17">
        <v>18.600000000000001</v>
      </c>
      <c r="AR280">
        <v>5.9</v>
      </c>
      <c r="AS280">
        <v>6.7</v>
      </c>
      <c r="AT280">
        <v>3307</v>
      </c>
      <c r="AU280">
        <v>2408</v>
      </c>
      <c r="AV280" s="19">
        <f t="shared" si="42"/>
        <v>1080</v>
      </c>
      <c r="AW280">
        <v>2166</v>
      </c>
      <c r="AX280">
        <v>1086</v>
      </c>
      <c r="AY280">
        <v>3939</v>
      </c>
      <c r="AZ280">
        <v>2061</v>
      </c>
      <c r="BA280">
        <v>938</v>
      </c>
      <c r="BB280">
        <v>915</v>
      </c>
      <c r="BC280">
        <v>4725</v>
      </c>
      <c r="BD280" s="17">
        <v>39.9</v>
      </c>
      <c r="BE280" s="17">
        <v>35.200000000000003</v>
      </c>
      <c r="BF280" s="17">
        <v>3</v>
      </c>
      <c r="BG280" s="7">
        <v>80</v>
      </c>
      <c r="BH280" s="19">
        <v>911</v>
      </c>
      <c r="BI280" s="19">
        <v>216</v>
      </c>
      <c r="BJ280" s="19">
        <v>124</v>
      </c>
      <c r="BK280" s="19">
        <v>113</v>
      </c>
      <c r="BL280" s="19">
        <v>476</v>
      </c>
      <c r="BM280" s="19">
        <v>198</v>
      </c>
      <c r="BN280" s="19">
        <v>935</v>
      </c>
      <c r="BO280">
        <v>78.760000000000005</v>
      </c>
      <c r="BP280">
        <v>108494</v>
      </c>
      <c r="BQ280">
        <v>94831</v>
      </c>
      <c r="BR280">
        <v>404569</v>
      </c>
      <c r="BS280" s="17">
        <v>44.9</v>
      </c>
      <c r="BT280">
        <v>27819</v>
      </c>
      <c r="BU280">
        <v>702.99</v>
      </c>
      <c r="BV280" s="17">
        <v>44.4</v>
      </c>
      <c r="BW280">
        <v>1265394</v>
      </c>
      <c r="BX280">
        <v>1262070.4897499999</v>
      </c>
      <c r="BY280" s="17">
        <v>47.6</v>
      </c>
      <c r="BZ280">
        <v>503190</v>
      </c>
      <c r="CA280">
        <v>132730</v>
      </c>
      <c r="CB280" s="17">
        <v>98.8</v>
      </c>
      <c r="CC280">
        <v>86.1</v>
      </c>
      <c r="CD280">
        <v>108.9</v>
      </c>
      <c r="CE280" s="1"/>
      <c r="CH280">
        <v>36.58</v>
      </c>
      <c r="CI280">
        <v>109.1</v>
      </c>
      <c r="CJ280" s="22">
        <v>48.012999999999998</v>
      </c>
      <c r="CK280" s="22">
        <v>46.975999999999999</v>
      </c>
      <c r="CL280" s="17">
        <v>96.7</v>
      </c>
      <c r="CM280" s="17">
        <v>99</v>
      </c>
      <c r="CN280" s="17">
        <v>97.1</v>
      </c>
      <c r="CO280" s="17">
        <v>98.1</v>
      </c>
      <c r="CP280" s="17">
        <v>99.2</v>
      </c>
      <c r="CQ280" s="7">
        <v>97.04</v>
      </c>
      <c r="CR280">
        <v>274.45</v>
      </c>
      <c r="CS280" s="17">
        <v>66.900000000000006</v>
      </c>
      <c r="CT280" s="22">
        <v>91.5</v>
      </c>
      <c r="CU280" s="22">
        <v>89.8</v>
      </c>
      <c r="CV280">
        <v>10.29</v>
      </c>
      <c r="CW280">
        <v>7.89</v>
      </c>
      <c r="CX280" s="21">
        <v>7.46</v>
      </c>
      <c r="CY280" s="21">
        <v>14.38</v>
      </c>
      <c r="CZ280" s="21">
        <v>16.170000000000002</v>
      </c>
      <c r="DA280" s="21">
        <v>19.04</v>
      </c>
      <c r="DB280" s="4">
        <v>16.873999999999999</v>
      </c>
      <c r="DC280" s="4">
        <f t="shared" si="43"/>
        <v>1.9239999999999995</v>
      </c>
      <c r="DD280" s="21">
        <v>15.72</v>
      </c>
      <c r="DE280" s="21">
        <v>14.28</v>
      </c>
      <c r="DF280" s="21">
        <v>16.829999999999998</v>
      </c>
      <c r="DG280" s="21">
        <v>14.95</v>
      </c>
      <c r="DH280" s="21">
        <v>14.74</v>
      </c>
      <c r="DI280" s="21">
        <v>18.489999999999998</v>
      </c>
      <c r="DJ280" s="4">
        <f t="shared" si="38"/>
        <v>3.5399999999999991</v>
      </c>
      <c r="DK280" s="4">
        <f t="shared" si="44"/>
        <v>0.10000000000000142</v>
      </c>
      <c r="DL280" s="4">
        <f t="shared" si="45"/>
        <v>1.8900000000000023</v>
      </c>
      <c r="DM280" s="4">
        <f t="shared" si="39"/>
        <v>2.5499999999999989</v>
      </c>
      <c r="DN280" s="4">
        <f t="shared" si="46"/>
        <v>-0.20999999999999908</v>
      </c>
      <c r="DO280" s="4">
        <f t="shared" si="47"/>
        <v>0.77000000000000135</v>
      </c>
      <c r="DP280" s="4">
        <f t="shared" si="48"/>
        <v>-0.66999999999999993</v>
      </c>
      <c r="DQ280" s="14">
        <v>331.8571</v>
      </c>
      <c r="DR280" s="14">
        <v>181.03890000000001</v>
      </c>
      <c r="DS280" s="17">
        <v>24.2</v>
      </c>
      <c r="DT280" s="22">
        <v>146.51900000000001</v>
      </c>
      <c r="DU280" s="17">
        <v>426.9</v>
      </c>
      <c r="DV280" s="17">
        <v>1681.9</v>
      </c>
      <c r="DW280" s="17">
        <v>920</v>
      </c>
      <c r="DX280" s="19">
        <v>39327</v>
      </c>
      <c r="DY280" s="14">
        <v>305.63299999999998</v>
      </c>
      <c r="DZ280" s="14">
        <v>274.76179999999999</v>
      </c>
      <c r="EA280" s="22">
        <v>41.006</v>
      </c>
      <c r="EB280" s="14">
        <v>59.044699999999999</v>
      </c>
      <c r="EC280" s="14">
        <v>364.67770000000002</v>
      </c>
      <c r="ED280">
        <v>129.13</v>
      </c>
      <c r="EE280">
        <v>947.94</v>
      </c>
      <c r="EF280">
        <v>17.64819</v>
      </c>
      <c r="EG280" s="1"/>
      <c r="EI280" s="14">
        <v>109.6456</v>
      </c>
      <c r="EJ280" s="1"/>
      <c r="EK280" s="14">
        <v>2.0981000000000001</v>
      </c>
      <c r="EL280" s="14">
        <v>232.3261</v>
      </c>
      <c r="EM280" s="14">
        <v>1.8736999999999999</v>
      </c>
      <c r="EN280" s="14">
        <v>1.2107000000000001</v>
      </c>
      <c r="EO280">
        <v>67.099999999999994</v>
      </c>
      <c r="EQ280">
        <v>1.174148</v>
      </c>
      <c r="ER280">
        <v>0.412248</v>
      </c>
      <c r="ES280" s="40">
        <v>15.064802999999999</v>
      </c>
    </row>
    <row r="281" spans="1:149">
      <c r="A281" s="26">
        <v>29799</v>
      </c>
      <c r="B281" s="14">
        <v>51.576799999999999</v>
      </c>
      <c r="C281" s="14">
        <v>51.837299999999999</v>
      </c>
      <c r="D281" s="14">
        <v>58.967599999999997</v>
      </c>
      <c r="E281" s="14">
        <v>50.5212</v>
      </c>
      <c r="F281" s="14">
        <v>28.558900000000001</v>
      </c>
      <c r="G281" s="14">
        <v>72.706800000000001</v>
      </c>
      <c r="H281" s="17">
        <v>77</v>
      </c>
      <c r="I281" s="17">
        <v>80.3</v>
      </c>
      <c r="J281" s="14">
        <v>40.395600000000002</v>
      </c>
      <c r="K281">
        <v>33.471299999999999</v>
      </c>
      <c r="L281" s="14">
        <v>68.040000000000006</v>
      </c>
      <c r="M281">
        <v>39.904600000000002</v>
      </c>
      <c r="N281">
        <v>61.554600000000001</v>
      </c>
      <c r="O281" s="19">
        <v>18748</v>
      </c>
      <c r="P281" s="19">
        <v>91566</v>
      </c>
      <c r="Q281" s="19">
        <v>67308</v>
      </c>
      <c r="R281" s="19">
        <v>24258</v>
      </c>
      <c r="S281" s="19">
        <v>16110</v>
      </c>
      <c r="T281" s="19">
        <v>75456</v>
      </c>
      <c r="U281">
        <v>2921</v>
      </c>
      <c r="V281">
        <v>3638</v>
      </c>
      <c r="W281">
        <v>9551</v>
      </c>
      <c r="X281" s="19">
        <v>11696</v>
      </c>
      <c r="Y281" s="19">
        <v>7052</v>
      </c>
      <c r="Z281" s="19">
        <v>4278</v>
      </c>
      <c r="AA281" s="19">
        <v>7393</v>
      </c>
      <c r="AB281" s="19">
        <v>5181</v>
      </c>
      <c r="AC281" s="19">
        <v>2392</v>
      </c>
      <c r="AD281" s="19">
        <v>6867</v>
      </c>
      <c r="AE281" s="19">
        <v>1232</v>
      </c>
      <c r="AF281" s="19">
        <v>7814</v>
      </c>
      <c r="AG281" s="19">
        <v>2875</v>
      </c>
      <c r="AH281" s="19">
        <v>18676</v>
      </c>
      <c r="AI281" s="17">
        <v>10408.4</v>
      </c>
      <c r="AJ281" s="17">
        <v>4649.3</v>
      </c>
      <c r="AK281" s="19">
        <v>100689</v>
      </c>
      <c r="AL281" s="19">
        <v>108725</v>
      </c>
      <c r="AM281">
        <v>63.8</v>
      </c>
      <c r="AN281">
        <v>7.4</v>
      </c>
      <c r="AO281" s="17">
        <f t="shared" si="40"/>
        <v>6.3315704759714873</v>
      </c>
      <c r="AP281" s="17">
        <f t="shared" si="41"/>
        <v>1.0705909404460796</v>
      </c>
      <c r="AQ281" s="17">
        <v>18.8</v>
      </c>
      <c r="AR281">
        <v>6.1</v>
      </c>
      <c r="AS281">
        <v>6.7</v>
      </c>
      <c r="AT281">
        <v>3320</v>
      </c>
      <c r="AU281">
        <v>2487</v>
      </c>
      <c r="AV281" s="19">
        <f t="shared" si="42"/>
        <v>1077</v>
      </c>
      <c r="AW281">
        <v>2241</v>
      </c>
      <c r="AX281">
        <v>1164</v>
      </c>
      <c r="AY281">
        <v>4168</v>
      </c>
      <c r="AZ281">
        <v>2017</v>
      </c>
      <c r="BA281">
        <v>898</v>
      </c>
      <c r="BB281">
        <v>941</v>
      </c>
      <c r="BC281">
        <v>4713</v>
      </c>
      <c r="BD281" s="17">
        <v>40</v>
      </c>
      <c r="BE281" s="17">
        <v>35.200000000000003</v>
      </c>
      <c r="BF281" s="17">
        <v>2.9</v>
      </c>
      <c r="BG281" s="7">
        <v>79</v>
      </c>
      <c r="BH281" s="19">
        <v>873</v>
      </c>
      <c r="BI281" s="19">
        <v>267</v>
      </c>
      <c r="BJ281" s="19">
        <v>150</v>
      </c>
      <c r="BK281" s="19">
        <v>112</v>
      </c>
      <c r="BL281" s="19">
        <v>389</v>
      </c>
      <c r="BM281" s="19">
        <v>222</v>
      </c>
      <c r="BN281" s="19">
        <v>889</v>
      </c>
      <c r="BO281">
        <v>71.03</v>
      </c>
      <c r="BP281">
        <v>105304</v>
      </c>
      <c r="BQ281">
        <v>91856</v>
      </c>
      <c r="BR281">
        <v>401804</v>
      </c>
      <c r="BS281" s="17">
        <v>49.6</v>
      </c>
      <c r="BT281">
        <v>27449</v>
      </c>
      <c r="BU281">
        <v>703.95</v>
      </c>
      <c r="BV281" s="17">
        <v>47.3</v>
      </c>
      <c r="BW281">
        <v>1272509</v>
      </c>
      <c r="BX281">
        <v>1255107.8622300001</v>
      </c>
      <c r="BY281" s="17">
        <v>47.2</v>
      </c>
      <c r="BZ281">
        <v>501175</v>
      </c>
      <c r="CA281">
        <v>134155</v>
      </c>
      <c r="CB281" s="17">
        <v>98.9</v>
      </c>
      <c r="CC281">
        <v>83.8</v>
      </c>
      <c r="CD281">
        <v>108.7</v>
      </c>
      <c r="CE281" s="1"/>
      <c r="CH281">
        <v>35.82</v>
      </c>
      <c r="CI281">
        <v>108.7</v>
      </c>
      <c r="CJ281" s="22">
        <v>48.311</v>
      </c>
      <c r="CK281" s="22">
        <v>47.289000000000001</v>
      </c>
      <c r="CL281" s="17">
        <v>96.8</v>
      </c>
      <c r="CM281" s="17">
        <v>98.9</v>
      </c>
      <c r="CN281" s="17">
        <v>97.1</v>
      </c>
      <c r="CO281" s="17">
        <v>98.4</v>
      </c>
      <c r="CP281" s="17">
        <v>99.7</v>
      </c>
      <c r="CQ281" s="7">
        <v>97.54</v>
      </c>
      <c r="CR281">
        <v>272.44290000000001</v>
      </c>
      <c r="CS281" s="17">
        <v>65.599999999999994</v>
      </c>
      <c r="CT281" s="22">
        <v>92.2</v>
      </c>
      <c r="CU281" s="22">
        <v>90.7</v>
      </c>
      <c r="CV281">
        <v>10.36</v>
      </c>
      <c r="CW281">
        <v>7.97</v>
      </c>
      <c r="CX281" s="21">
        <v>7.53</v>
      </c>
      <c r="CY281" s="21">
        <v>14.89</v>
      </c>
      <c r="CZ281" s="21">
        <v>16.34</v>
      </c>
      <c r="DA281" s="21">
        <v>17.82</v>
      </c>
      <c r="DB281" s="4">
        <v>17.103999999999999</v>
      </c>
      <c r="DC281" s="4">
        <f t="shared" si="43"/>
        <v>1.5939999999999994</v>
      </c>
      <c r="DD281" s="21">
        <v>16.72</v>
      </c>
      <c r="DE281" s="21">
        <v>14.94</v>
      </c>
      <c r="DF281" s="21">
        <v>17.29</v>
      </c>
      <c r="DG281" s="21">
        <v>15.51</v>
      </c>
      <c r="DH281" s="21">
        <v>15.52</v>
      </c>
      <c r="DI281" s="21">
        <v>18.79</v>
      </c>
      <c r="DJ281" s="4">
        <f t="shared" si="38"/>
        <v>3.2799999999999994</v>
      </c>
      <c r="DK281" s="4">
        <f t="shared" si="44"/>
        <v>-4.9999999999998934E-2</v>
      </c>
      <c r="DL281" s="4">
        <f t="shared" si="45"/>
        <v>1.4000000000000004</v>
      </c>
      <c r="DM281" s="4">
        <f t="shared" si="39"/>
        <v>2.3499999999999996</v>
      </c>
      <c r="DN281" s="4">
        <f t="shared" si="46"/>
        <v>9.9999999999997868E-3</v>
      </c>
      <c r="DO281" s="4">
        <f t="shared" si="47"/>
        <v>1.2099999999999991</v>
      </c>
      <c r="DP281" s="4">
        <f t="shared" si="48"/>
        <v>-0.57000000000000028</v>
      </c>
      <c r="DQ281" s="14">
        <v>336.52300000000002</v>
      </c>
      <c r="DR281" s="14">
        <v>181.71629999999999</v>
      </c>
      <c r="DS281" s="17">
        <v>25.3</v>
      </c>
      <c r="DT281" s="22">
        <v>147.10400000000001</v>
      </c>
      <c r="DU281" s="17">
        <v>426.9</v>
      </c>
      <c r="DV281" s="17">
        <v>1694.3</v>
      </c>
      <c r="DW281" s="17">
        <v>923.3</v>
      </c>
      <c r="DX281" s="19">
        <v>39588</v>
      </c>
      <c r="DY281" s="14">
        <v>305.8553</v>
      </c>
      <c r="DZ281" s="14">
        <v>277.05770000000001</v>
      </c>
      <c r="EA281" s="22">
        <v>41.006999999999998</v>
      </c>
      <c r="EB281" s="14">
        <v>59.299199999999999</v>
      </c>
      <c r="EC281" s="14">
        <v>365.15449999999998</v>
      </c>
      <c r="ED281">
        <v>129.63</v>
      </c>
      <c r="EE281">
        <v>926.25</v>
      </c>
      <c r="EF281">
        <v>20.788399999999999</v>
      </c>
      <c r="EG281" s="1"/>
      <c r="EI281" s="14">
        <v>111.3557</v>
      </c>
      <c r="EJ281" s="1"/>
      <c r="EK281" s="14">
        <v>2.1698</v>
      </c>
      <c r="EL281" s="14">
        <v>233.3262</v>
      </c>
      <c r="EM281" s="14">
        <v>1.8203</v>
      </c>
      <c r="EN281" s="14">
        <v>1.2232000000000001</v>
      </c>
      <c r="EO281">
        <v>70.8</v>
      </c>
      <c r="EQ281">
        <v>1.0720590000000001</v>
      </c>
      <c r="ER281">
        <v>0.239736</v>
      </c>
      <c r="ES281" s="40">
        <v>6.3511100999999996</v>
      </c>
    </row>
    <row r="282" spans="1:149">
      <c r="A282" s="26">
        <v>29830</v>
      </c>
      <c r="B282" s="14">
        <v>51.253599999999999</v>
      </c>
      <c r="C282" s="14">
        <v>51.610999999999997</v>
      </c>
      <c r="D282" s="14">
        <v>58.412999999999997</v>
      </c>
      <c r="E282" s="14">
        <v>50.085599999999999</v>
      </c>
      <c r="F282" s="14">
        <v>28.261900000000001</v>
      </c>
      <c r="G282" s="14">
        <v>72.358699999999999</v>
      </c>
      <c r="H282" s="17">
        <v>76.400000000000006</v>
      </c>
      <c r="I282" s="17">
        <v>79.599999999999994</v>
      </c>
      <c r="J282" s="14">
        <v>39.441400000000002</v>
      </c>
      <c r="K282">
        <v>31.7989</v>
      </c>
      <c r="L282" s="14">
        <v>67.762299999999996</v>
      </c>
      <c r="M282">
        <v>40.010100000000001</v>
      </c>
      <c r="N282">
        <v>60.132100000000001</v>
      </c>
      <c r="O282" s="19">
        <v>18712</v>
      </c>
      <c r="P282" s="19">
        <v>91479</v>
      </c>
      <c r="Q282" s="19">
        <v>67269</v>
      </c>
      <c r="R282" s="19">
        <v>24210</v>
      </c>
      <c r="S282" s="19">
        <v>16031</v>
      </c>
      <c r="T282" s="19">
        <v>75448</v>
      </c>
      <c r="U282">
        <v>2920</v>
      </c>
      <c r="V282">
        <v>3644</v>
      </c>
      <c r="W282">
        <v>9467</v>
      </c>
      <c r="X282" s="19">
        <v>11668</v>
      </c>
      <c r="Y282" s="19">
        <v>7044</v>
      </c>
      <c r="Z282" s="19">
        <v>4254</v>
      </c>
      <c r="AA282" s="19">
        <v>7417</v>
      </c>
      <c r="AB282" s="19">
        <v>5184</v>
      </c>
      <c r="AC282" s="19">
        <v>2390</v>
      </c>
      <c r="AD282" s="19">
        <v>6870</v>
      </c>
      <c r="AE282" s="19">
        <v>1244</v>
      </c>
      <c r="AF282" s="19">
        <v>7831</v>
      </c>
      <c r="AG282" s="19">
        <v>2885</v>
      </c>
      <c r="AH282" s="19">
        <v>18661</v>
      </c>
      <c r="AI282" s="17">
        <v>10401.799999999999</v>
      </c>
      <c r="AJ282" s="17">
        <v>4646.1000000000004</v>
      </c>
      <c r="AK282" s="19">
        <v>100064</v>
      </c>
      <c r="AL282" s="19">
        <v>108294</v>
      </c>
      <c r="AM282">
        <v>63.5</v>
      </c>
      <c r="AN282">
        <v>7.6</v>
      </c>
      <c r="AO282" s="17">
        <f t="shared" si="40"/>
        <v>6.6153249487506232</v>
      </c>
      <c r="AP282" s="17">
        <f t="shared" si="41"/>
        <v>1.0286811827063365</v>
      </c>
      <c r="AQ282" s="17">
        <v>19.7</v>
      </c>
      <c r="AR282">
        <v>6.2</v>
      </c>
      <c r="AS282">
        <v>7</v>
      </c>
      <c r="AT282">
        <v>3493</v>
      </c>
      <c r="AU282">
        <v>2524</v>
      </c>
      <c r="AV282" s="19">
        <f t="shared" si="42"/>
        <v>1147</v>
      </c>
      <c r="AW282">
        <v>2261</v>
      </c>
      <c r="AX282">
        <v>1114</v>
      </c>
      <c r="AY282">
        <v>4345</v>
      </c>
      <c r="AZ282">
        <v>2068</v>
      </c>
      <c r="BA282">
        <v>937</v>
      </c>
      <c r="BB282">
        <v>946</v>
      </c>
      <c r="BC282">
        <v>4809</v>
      </c>
      <c r="BD282" s="17">
        <v>39.6</v>
      </c>
      <c r="BE282" s="17">
        <v>35</v>
      </c>
      <c r="BF282" s="17">
        <v>2.6</v>
      </c>
      <c r="BG282" s="7">
        <v>75</v>
      </c>
      <c r="BH282" s="19">
        <v>837</v>
      </c>
      <c r="BI282" s="19">
        <v>217</v>
      </c>
      <c r="BJ282" s="19">
        <v>126</v>
      </c>
      <c r="BK282" s="19">
        <v>89</v>
      </c>
      <c r="BL282" s="19">
        <v>459</v>
      </c>
      <c r="BM282" s="19">
        <v>163</v>
      </c>
      <c r="BN282" s="19">
        <v>847</v>
      </c>
      <c r="BO282">
        <v>72.180000000000007</v>
      </c>
      <c r="BP282">
        <v>103555</v>
      </c>
      <c r="BQ282">
        <v>90219</v>
      </c>
      <c r="BR282">
        <v>400254</v>
      </c>
      <c r="BS282" s="17">
        <v>45.9</v>
      </c>
      <c r="BT282">
        <v>25955</v>
      </c>
      <c r="BU282">
        <v>706.42</v>
      </c>
      <c r="BV282" s="17">
        <v>41.9</v>
      </c>
      <c r="BW282">
        <v>1276726</v>
      </c>
      <c r="BX282">
        <v>1247510.918577</v>
      </c>
      <c r="BY282" s="17">
        <v>42.2</v>
      </c>
      <c r="BZ282">
        <v>497726</v>
      </c>
      <c r="CA282">
        <v>132977</v>
      </c>
      <c r="CB282" s="17">
        <v>98.8</v>
      </c>
      <c r="CC282">
        <v>86.9</v>
      </c>
      <c r="CD282">
        <v>108.7</v>
      </c>
      <c r="CE282" s="1"/>
      <c r="CH282">
        <v>35.44</v>
      </c>
      <c r="CI282">
        <v>108.6</v>
      </c>
      <c r="CJ282" s="22">
        <v>48.601999999999997</v>
      </c>
      <c r="CK282" s="22">
        <v>47.597000000000001</v>
      </c>
      <c r="CL282" s="17">
        <v>97.2</v>
      </c>
      <c r="CM282" s="17">
        <v>98.7</v>
      </c>
      <c r="CN282" s="17">
        <v>97.5</v>
      </c>
      <c r="CO282" s="17">
        <v>98.4</v>
      </c>
      <c r="CP282" s="17">
        <v>99.7</v>
      </c>
      <c r="CQ282" s="7">
        <v>94.89</v>
      </c>
      <c r="CR282">
        <v>266.37139999999999</v>
      </c>
      <c r="CS282" s="17">
        <v>65.8</v>
      </c>
      <c r="CT282" s="22">
        <v>93.1</v>
      </c>
      <c r="CU282" s="22">
        <v>91.8</v>
      </c>
      <c r="CV282">
        <v>10.42</v>
      </c>
      <c r="CW282">
        <v>8.0299999999999994</v>
      </c>
      <c r="CX282" s="21">
        <v>7.57</v>
      </c>
      <c r="CY282" s="21">
        <v>15.49</v>
      </c>
      <c r="CZ282" s="21">
        <v>16.920000000000002</v>
      </c>
      <c r="DA282" s="21">
        <v>15.87</v>
      </c>
      <c r="DB282" s="4">
        <v>15.964</v>
      </c>
      <c r="DC282" s="4">
        <f t="shared" si="43"/>
        <v>1.2640000000000011</v>
      </c>
      <c r="DD282" s="21">
        <v>16.52</v>
      </c>
      <c r="DE282" s="21">
        <v>15.32</v>
      </c>
      <c r="DF282" s="21">
        <v>18.16</v>
      </c>
      <c r="DG282" s="21">
        <v>14.7</v>
      </c>
      <c r="DH282" s="21">
        <v>14.92</v>
      </c>
      <c r="DI282" s="21">
        <v>17.8</v>
      </c>
      <c r="DJ282" s="4">
        <f t="shared" si="38"/>
        <v>3.1000000000000014</v>
      </c>
      <c r="DK282" s="4">
        <f t="shared" si="44"/>
        <v>0.16999999999999993</v>
      </c>
      <c r="DL282" s="4">
        <f t="shared" si="45"/>
        <v>1.6000000000000014</v>
      </c>
      <c r="DM282" s="4">
        <f t="shared" si="39"/>
        <v>2.84</v>
      </c>
      <c r="DN282" s="4">
        <f t="shared" si="46"/>
        <v>0.22000000000000064</v>
      </c>
      <c r="DO282" s="4">
        <f t="shared" si="47"/>
        <v>1.8200000000000003</v>
      </c>
      <c r="DP282" s="4">
        <f t="shared" si="48"/>
        <v>0.62000000000000099</v>
      </c>
      <c r="DQ282" s="14">
        <v>338.1155</v>
      </c>
      <c r="DR282" s="14">
        <v>182.1541</v>
      </c>
      <c r="DS282" s="17">
        <v>28.9</v>
      </c>
      <c r="DT282" s="22">
        <v>147.54</v>
      </c>
      <c r="DU282" s="17">
        <v>427</v>
      </c>
      <c r="DV282" s="17">
        <v>1706</v>
      </c>
      <c r="DW282" s="17">
        <v>930.6</v>
      </c>
      <c r="DX282" s="19">
        <v>39135</v>
      </c>
      <c r="DY282" s="14">
        <v>309.40100000000001</v>
      </c>
      <c r="DZ282" s="14">
        <v>278.72879999999998</v>
      </c>
      <c r="EA282" s="22">
        <v>40.591000000000001</v>
      </c>
      <c r="EB282" s="14">
        <v>60.194800000000001</v>
      </c>
      <c r="EC282" s="14">
        <v>369.59570000000002</v>
      </c>
      <c r="ED282">
        <v>118.27</v>
      </c>
      <c r="EE282">
        <v>853.38</v>
      </c>
      <c r="EF282">
        <v>24.42625</v>
      </c>
      <c r="EG282" s="1"/>
      <c r="EI282" s="14">
        <v>108.376</v>
      </c>
      <c r="EJ282" s="1"/>
      <c r="EK282" s="14">
        <v>2.0223</v>
      </c>
      <c r="EL282" s="14">
        <v>229.48099999999999</v>
      </c>
      <c r="EM282" s="14">
        <v>1.8146</v>
      </c>
      <c r="EN282" s="14">
        <v>1.2008000000000001</v>
      </c>
      <c r="EO282">
        <v>69</v>
      </c>
      <c r="EQ282">
        <v>1.2204090000000001</v>
      </c>
      <c r="ER282">
        <v>0.39445000000000002</v>
      </c>
      <c r="ES282" s="40">
        <v>4.9594518000000001</v>
      </c>
    </row>
    <row r="283" spans="1:149">
      <c r="A283" s="26">
        <v>29860</v>
      </c>
      <c r="B283" s="14">
        <v>50.899799999999999</v>
      </c>
      <c r="C283" s="14">
        <v>51.837899999999998</v>
      </c>
      <c r="D283" s="14">
        <v>58.793199999999999</v>
      </c>
      <c r="E283" s="14">
        <v>49.4026</v>
      </c>
      <c r="F283" s="14">
        <v>27.636199999999999</v>
      </c>
      <c r="G283" s="14">
        <v>71.163300000000007</v>
      </c>
      <c r="H283" s="17">
        <v>75.400000000000006</v>
      </c>
      <c r="I283" s="17">
        <v>78.900000000000006</v>
      </c>
      <c r="J283" s="14">
        <v>39.284700000000001</v>
      </c>
      <c r="K283">
        <v>32.219299999999997</v>
      </c>
      <c r="L283" s="14">
        <v>68.4649</v>
      </c>
      <c r="M283">
        <v>40.071399999999997</v>
      </c>
      <c r="N283">
        <v>61.8825</v>
      </c>
      <c r="O283" s="19">
        <v>18566</v>
      </c>
      <c r="P283" s="19">
        <v>91380</v>
      </c>
      <c r="Q283" s="19">
        <v>67329</v>
      </c>
      <c r="R283" s="19">
        <v>24051</v>
      </c>
      <c r="S283" s="19">
        <v>16069</v>
      </c>
      <c r="T283" s="19">
        <v>75311</v>
      </c>
      <c r="U283">
        <v>2920</v>
      </c>
      <c r="V283">
        <v>3652</v>
      </c>
      <c r="W283">
        <v>9497</v>
      </c>
      <c r="X283" s="19">
        <v>11558</v>
      </c>
      <c r="Y283" s="19">
        <v>7008</v>
      </c>
      <c r="Z283" s="19">
        <v>4238</v>
      </c>
      <c r="AA283" s="19">
        <v>7446</v>
      </c>
      <c r="AB283" s="19">
        <v>5183</v>
      </c>
      <c r="AC283" s="19">
        <v>2385</v>
      </c>
      <c r="AD283" s="19">
        <v>6867</v>
      </c>
      <c r="AE283" s="19">
        <v>1247</v>
      </c>
      <c r="AF283" s="19">
        <v>7846</v>
      </c>
      <c r="AG283" s="19">
        <v>2895</v>
      </c>
      <c r="AH283" s="19">
        <v>18638</v>
      </c>
      <c r="AI283" s="17">
        <v>10388.4</v>
      </c>
      <c r="AJ283" s="17">
        <v>4648.5</v>
      </c>
      <c r="AK283" s="19">
        <v>100378</v>
      </c>
      <c r="AL283" s="19">
        <v>109024</v>
      </c>
      <c r="AM283">
        <v>63.8</v>
      </c>
      <c r="AN283">
        <v>7.9</v>
      </c>
      <c r="AO283" s="17">
        <f t="shared" si="40"/>
        <v>6.8599574405635453</v>
      </c>
      <c r="AP283" s="17">
        <f t="shared" si="41"/>
        <v>1.040137951276783</v>
      </c>
      <c r="AQ283" s="17">
        <v>20.3</v>
      </c>
      <c r="AR283">
        <v>6.7</v>
      </c>
      <c r="AS283">
        <v>7.1</v>
      </c>
      <c r="AT283">
        <v>3656</v>
      </c>
      <c r="AU283">
        <v>2654</v>
      </c>
      <c r="AV283" s="19">
        <f t="shared" si="42"/>
        <v>1169</v>
      </c>
      <c r="AW283">
        <v>2303</v>
      </c>
      <c r="AX283">
        <v>1134</v>
      </c>
      <c r="AY283">
        <v>4444</v>
      </c>
      <c r="AZ283">
        <v>2179</v>
      </c>
      <c r="BA283">
        <v>970</v>
      </c>
      <c r="BB283">
        <v>993</v>
      </c>
      <c r="BC283">
        <v>5332</v>
      </c>
      <c r="BD283" s="17">
        <v>39.6</v>
      </c>
      <c r="BE283" s="17">
        <v>35.1</v>
      </c>
      <c r="BF283" s="17">
        <v>2.6</v>
      </c>
      <c r="BG283" s="7">
        <v>71</v>
      </c>
      <c r="BH283" s="19">
        <v>910</v>
      </c>
      <c r="BI283" s="19">
        <v>271</v>
      </c>
      <c r="BJ283" s="19">
        <v>132</v>
      </c>
      <c r="BK283" s="19">
        <v>112</v>
      </c>
      <c r="BL283" s="19">
        <v>485</v>
      </c>
      <c r="BM283" s="19">
        <v>181</v>
      </c>
      <c r="BN283" s="19">
        <v>731</v>
      </c>
      <c r="BO283">
        <v>72.709999999999994</v>
      </c>
      <c r="BP283">
        <v>98561</v>
      </c>
      <c r="BQ283">
        <v>87707</v>
      </c>
      <c r="BR283">
        <v>395664</v>
      </c>
      <c r="BS283" s="17">
        <v>37.700000000000003</v>
      </c>
      <c r="BT283">
        <v>25868</v>
      </c>
      <c r="BU283">
        <v>706.43</v>
      </c>
      <c r="BV283" s="17">
        <v>48.9</v>
      </c>
      <c r="BW283">
        <v>1269986</v>
      </c>
      <c r="BX283">
        <v>1233586.99392</v>
      </c>
      <c r="BY283" s="17">
        <v>40.200000000000003</v>
      </c>
      <c r="BZ283">
        <v>490962</v>
      </c>
      <c r="CA283">
        <v>130806</v>
      </c>
      <c r="CB283" s="17">
        <v>98.8</v>
      </c>
      <c r="CC283">
        <v>85.4</v>
      </c>
      <c r="CD283">
        <v>107.5</v>
      </c>
      <c r="CE283" s="1"/>
      <c r="CH283">
        <v>35.43</v>
      </c>
      <c r="CI283">
        <v>108.3</v>
      </c>
      <c r="CJ283" s="22">
        <v>48.820999999999998</v>
      </c>
      <c r="CK283" s="22">
        <v>47.878999999999998</v>
      </c>
      <c r="CL283" s="17">
        <v>97.6</v>
      </c>
      <c r="CM283" s="17">
        <v>98.5</v>
      </c>
      <c r="CN283" s="17">
        <v>97.8</v>
      </c>
      <c r="CO283" s="17">
        <v>99</v>
      </c>
      <c r="CP283" s="17">
        <v>99.8</v>
      </c>
      <c r="CQ283" s="7">
        <v>93.24</v>
      </c>
      <c r="CR283">
        <v>260.21359999999999</v>
      </c>
      <c r="CS283" s="17">
        <v>57.5</v>
      </c>
      <c r="CT283" s="22">
        <v>93.4</v>
      </c>
      <c r="CU283" s="22">
        <v>92.1</v>
      </c>
      <c r="CV283">
        <v>10.52</v>
      </c>
      <c r="CW283">
        <v>8.06</v>
      </c>
      <c r="CX283" s="21">
        <v>7.59</v>
      </c>
      <c r="CY283" s="21">
        <v>15.4</v>
      </c>
      <c r="CZ283" s="21">
        <v>17.11</v>
      </c>
      <c r="DA283" s="21">
        <v>15.08</v>
      </c>
      <c r="DB283" s="4">
        <v>14.724</v>
      </c>
      <c r="DC283" s="4">
        <f t="shared" si="43"/>
        <v>1.1840000000000011</v>
      </c>
      <c r="DD283" s="21">
        <v>15.38</v>
      </c>
      <c r="DE283" s="21">
        <v>15.15</v>
      </c>
      <c r="DF283" s="21">
        <v>18.45</v>
      </c>
      <c r="DG283" s="21">
        <v>13.54</v>
      </c>
      <c r="DH283" s="21">
        <v>13.82</v>
      </c>
      <c r="DI283" s="21">
        <v>16.34</v>
      </c>
      <c r="DJ283" s="4">
        <f t="shared" ref="DJ283:DJ346" si="49">DI283-DG283</f>
        <v>2.8000000000000007</v>
      </c>
      <c r="DK283" s="4">
        <f t="shared" si="44"/>
        <v>0.25</v>
      </c>
      <c r="DL283" s="4">
        <f t="shared" si="45"/>
        <v>1.9599999999999991</v>
      </c>
      <c r="DM283" s="4">
        <f t="shared" si="39"/>
        <v>3.2999999999999989</v>
      </c>
      <c r="DN283" s="4">
        <f t="shared" si="46"/>
        <v>0.28000000000000114</v>
      </c>
      <c r="DO283" s="4">
        <f t="shared" si="47"/>
        <v>1.8400000000000016</v>
      </c>
      <c r="DP283" s="4">
        <f t="shared" si="48"/>
        <v>1.6100000000000012</v>
      </c>
      <c r="DQ283" s="14">
        <v>341.19889999999998</v>
      </c>
      <c r="DR283" s="14">
        <v>182.10929999999999</v>
      </c>
      <c r="DS283" s="17">
        <v>32.5</v>
      </c>
      <c r="DT283" s="22">
        <v>147.64699999999999</v>
      </c>
      <c r="DU283" s="17">
        <v>428.4</v>
      </c>
      <c r="DV283" s="17">
        <v>1721.8</v>
      </c>
      <c r="DW283" s="17">
        <v>938.5</v>
      </c>
      <c r="DX283" s="19">
        <v>39530</v>
      </c>
      <c r="DY283" s="14">
        <v>309.82940000000002</v>
      </c>
      <c r="DZ283" s="14">
        <v>280.1515</v>
      </c>
      <c r="EA283" s="22">
        <v>40.71</v>
      </c>
      <c r="EB283" s="14">
        <v>60.627400000000002</v>
      </c>
      <c r="EC283" s="14">
        <v>370.45670000000001</v>
      </c>
      <c r="ED283">
        <v>119.8</v>
      </c>
      <c r="EE283">
        <v>853.24</v>
      </c>
      <c r="EF283">
        <v>22.133649999999999</v>
      </c>
      <c r="EG283" s="1"/>
      <c r="EI283" s="14">
        <v>107.7176</v>
      </c>
      <c r="EJ283" s="1"/>
      <c r="EK283" s="14">
        <v>1.8845000000000001</v>
      </c>
      <c r="EL283" s="14">
        <v>231.51900000000001</v>
      </c>
      <c r="EM283" s="14">
        <v>1.8407</v>
      </c>
      <c r="EN283" s="14">
        <v>1.2029000000000001</v>
      </c>
      <c r="EO283">
        <v>62.2</v>
      </c>
      <c r="EQ283">
        <v>1.35907</v>
      </c>
      <c r="ER283">
        <v>0.56992299999999996</v>
      </c>
      <c r="ES283" s="40">
        <v>6.200736</v>
      </c>
    </row>
    <row r="284" spans="1:149">
      <c r="A284" s="26">
        <v>29891</v>
      </c>
      <c r="B284" s="14">
        <v>50.332299999999996</v>
      </c>
      <c r="C284" s="14">
        <v>51.6357</v>
      </c>
      <c r="D284" s="14">
        <v>58.7318</v>
      </c>
      <c r="E284" s="14">
        <v>48.548900000000003</v>
      </c>
      <c r="F284" s="14">
        <v>26.852900000000002</v>
      </c>
      <c r="G284" s="14">
        <v>70.256200000000007</v>
      </c>
      <c r="H284" s="17">
        <v>74.3</v>
      </c>
      <c r="I284" s="17">
        <v>77.8</v>
      </c>
      <c r="J284" s="14">
        <v>38.628599999999999</v>
      </c>
      <c r="K284">
        <v>31.305199999999999</v>
      </c>
      <c r="L284" s="14">
        <v>68.7821</v>
      </c>
      <c r="M284">
        <v>39.758699999999997</v>
      </c>
      <c r="N284">
        <v>62.108400000000003</v>
      </c>
      <c r="O284" s="19">
        <v>18409</v>
      </c>
      <c r="P284" s="19">
        <v>91171</v>
      </c>
      <c r="Q284" s="19">
        <v>67296</v>
      </c>
      <c r="R284" s="19">
        <v>23875</v>
      </c>
      <c r="S284" s="19">
        <v>16078</v>
      </c>
      <c r="T284" s="19">
        <v>75093</v>
      </c>
      <c r="U284">
        <v>2913</v>
      </c>
      <c r="V284">
        <v>3651</v>
      </c>
      <c r="W284">
        <v>9514</v>
      </c>
      <c r="X284" s="19">
        <v>11425</v>
      </c>
      <c r="Y284" s="19">
        <v>6984</v>
      </c>
      <c r="Z284" s="19">
        <v>4209</v>
      </c>
      <c r="AA284" s="19">
        <v>7459</v>
      </c>
      <c r="AB284" s="19">
        <v>5184</v>
      </c>
      <c r="AC284" s="19">
        <v>2379</v>
      </c>
      <c r="AD284" s="19">
        <v>6852</v>
      </c>
      <c r="AE284" s="19">
        <v>1257</v>
      </c>
      <c r="AF284" s="19">
        <v>7850</v>
      </c>
      <c r="AG284" s="19">
        <v>2900</v>
      </c>
      <c r="AH284" s="19">
        <v>18594</v>
      </c>
      <c r="AI284" s="17">
        <v>10351.799999999999</v>
      </c>
      <c r="AJ284" s="17">
        <v>4646.7</v>
      </c>
      <c r="AK284" s="19">
        <v>100207</v>
      </c>
      <c r="AL284" s="19">
        <v>109236</v>
      </c>
      <c r="AM284">
        <v>63.9</v>
      </c>
      <c r="AN284">
        <v>8.3000000000000007</v>
      </c>
      <c r="AO284" s="17">
        <f t="shared" si="40"/>
        <v>7.1624739097000987</v>
      </c>
      <c r="AP284" s="17">
        <f t="shared" si="41"/>
        <v>1.0463583434032737</v>
      </c>
      <c r="AQ284" s="17">
        <v>21.3</v>
      </c>
      <c r="AR284">
        <v>7</v>
      </c>
      <c r="AS284">
        <v>7.2</v>
      </c>
      <c r="AT284">
        <v>3812</v>
      </c>
      <c r="AU284">
        <v>2810</v>
      </c>
      <c r="AV284" s="19">
        <f t="shared" si="42"/>
        <v>1202</v>
      </c>
      <c r="AW284">
        <v>2345</v>
      </c>
      <c r="AX284">
        <v>1143</v>
      </c>
      <c r="AY284">
        <v>4780</v>
      </c>
      <c r="AZ284">
        <v>2354</v>
      </c>
      <c r="BA284">
        <v>912</v>
      </c>
      <c r="BB284">
        <v>1019</v>
      </c>
      <c r="BC284">
        <v>5204</v>
      </c>
      <c r="BD284" s="17">
        <v>39.4</v>
      </c>
      <c r="BE284" s="17">
        <v>35.1</v>
      </c>
      <c r="BF284" s="17">
        <v>2.4</v>
      </c>
      <c r="BG284" s="7">
        <v>70</v>
      </c>
      <c r="BH284" s="19">
        <v>843</v>
      </c>
      <c r="BI284" s="19">
        <v>216</v>
      </c>
      <c r="BJ284" s="19">
        <v>111</v>
      </c>
      <c r="BK284" s="19">
        <v>66</v>
      </c>
      <c r="BL284" s="19">
        <v>503</v>
      </c>
      <c r="BM284" s="19">
        <v>163</v>
      </c>
      <c r="BN284" s="19">
        <v>748</v>
      </c>
      <c r="BO284">
        <v>65.510000000000005</v>
      </c>
      <c r="BP284">
        <v>96469</v>
      </c>
      <c r="BQ284">
        <v>85923</v>
      </c>
      <c r="BR284">
        <v>391009</v>
      </c>
      <c r="BS284" s="17">
        <v>40.5</v>
      </c>
      <c r="BT284">
        <v>25215</v>
      </c>
      <c r="BU284">
        <v>711.13</v>
      </c>
      <c r="BV284" s="17">
        <v>42.3</v>
      </c>
      <c r="BW284">
        <v>1278937</v>
      </c>
      <c r="BX284">
        <v>1233344.855003</v>
      </c>
      <c r="BY284" s="17">
        <v>32.799999999999997</v>
      </c>
      <c r="BZ284">
        <v>487168</v>
      </c>
      <c r="CA284">
        <v>130181</v>
      </c>
      <c r="CB284" s="17">
        <v>99.7</v>
      </c>
      <c r="CC284">
        <v>87.3</v>
      </c>
      <c r="CD284">
        <v>107.2</v>
      </c>
      <c r="CE284" s="1"/>
      <c r="CH284">
        <v>36.21</v>
      </c>
      <c r="CI284">
        <v>108.2</v>
      </c>
      <c r="CJ284" s="22">
        <v>49.081000000000003</v>
      </c>
      <c r="CK284" s="22">
        <v>48.155999999999999</v>
      </c>
      <c r="CL284" s="17">
        <v>97.9</v>
      </c>
      <c r="CM284" s="17">
        <v>98.1</v>
      </c>
      <c r="CN284" s="17">
        <v>98</v>
      </c>
      <c r="CO284" s="17">
        <v>99</v>
      </c>
      <c r="CP284" s="17">
        <v>99.9</v>
      </c>
      <c r="CQ284" s="7">
        <v>91.46</v>
      </c>
      <c r="CR284">
        <v>255.01499999999999</v>
      </c>
      <c r="CS284" s="17">
        <v>58.4</v>
      </c>
      <c r="CT284" s="22">
        <v>93.8</v>
      </c>
      <c r="CU284" s="22">
        <v>92.5</v>
      </c>
      <c r="CV284">
        <v>10.63</v>
      </c>
      <c r="CW284">
        <v>8.08</v>
      </c>
      <c r="CX284" s="21">
        <v>7.64</v>
      </c>
      <c r="CY284" s="21">
        <v>14.22</v>
      </c>
      <c r="CZ284" s="21">
        <v>16.39</v>
      </c>
      <c r="DA284" s="21">
        <v>13.31</v>
      </c>
      <c r="DB284" s="4">
        <v>12.034000000000001</v>
      </c>
      <c r="DC284" s="4">
        <f t="shared" si="43"/>
        <v>1.1740000000000013</v>
      </c>
      <c r="DD284" s="21">
        <v>12.41</v>
      </c>
      <c r="DE284" s="21">
        <v>13.39</v>
      </c>
      <c r="DF284" s="21">
        <v>17.829999999999998</v>
      </c>
      <c r="DG284" s="21">
        <v>10.86</v>
      </c>
      <c r="DH284" s="21">
        <v>11.3</v>
      </c>
      <c r="DI284" s="21">
        <v>13.32</v>
      </c>
      <c r="DJ284" s="4">
        <f t="shared" si="49"/>
        <v>2.4600000000000009</v>
      </c>
      <c r="DK284" s="4">
        <f t="shared" si="44"/>
        <v>0.83000000000000007</v>
      </c>
      <c r="DL284" s="4">
        <f t="shared" si="45"/>
        <v>3</v>
      </c>
      <c r="DM284" s="4">
        <f t="shared" si="39"/>
        <v>4.4399999999999977</v>
      </c>
      <c r="DN284" s="4">
        <f t="shared" si="46"/>
        <v>0.44000000000000128</v>
      </c>
      <c r="DO284" s="4">
        <f t="shared" si="47"/>
        <v>1.5500000000000007</v>
      </c>
      <c r="DP284" s="4">
        <f t="shared" si="48"/>
        <v>2.5300000000000011</v>
      </c>
      <c r="DQ284" s="14">
        <v>345.50880000000001</v>
      </c>
      <c r="DR284" s="14">
        <v>181.95699999999999</v>
      </c>
      <c r="DS284" s="17">
        <v>35.1</v>
      </c>
      <c r="DT284" s="22">
        <v>148.72</v>
      </c>
      <c r="DU284" s="17">
        <v>431.3</v>
      </c>
      <c r="DV284" s="17">
        <v>1736.1</v>
      </c>
      <c r="DW284" s="17">
        <v>950.6</v>
      </c>
      <c r="DX284" s="19">
        <v>40286</v>
      </c>
      <c r="DY284" s="14">
        <v>311.00259999999997</v>
      </c>
      <c r="DZ284" s="14">
        <v>281.6173</v>
      </c>
      <c r="EA284" s="22">
        <v>40.948999999999998</v>
      </c>
      <c r="EB284" s="14">
        <v>60.757399999999997</v>
      </c>
      <c r="EC284" s="14">
        <v>371.75990000000002</v>
      </c>
      <c r="ED284">
        <v>122.92</v>
      </c>
      <c r="EE284">
        <v>860.44</v>
      </c>
      <c r="EF284">
        <v>19.974900000000002</v>
      </c>
      <c r="EG284" s="1"/>
      <c r="EI284" s="14">
        <v>105.5155</v>
      </c>
      <c r="EJ284" s="1"/>
      <c r="EK284" s="14">
        <v>1.7859</v>
      </c>
      <c r="EL284" s="14">
        <v>223.1267</v>
      </c>
      <c r="EM284" s="14">
        <v>1.9025000000000001</v>
      </c>
      <c r="EN284" s="14">
        <v>1.1872</v>
      </c>
      <c r="EO284">
        <v>56.3</v>
      </c>
      <c r="EQ284">
        <v>1.506392</v>
      </c>
      <c r="ER284">
        <v>0.154978</v>
      </c>
      <c r="ES284" s="40">
        <v>5.6386412999999997</v>
      </c>
    </row>
    <row r="285" spans="1:149">
      <c r="A285" s="26">
        <v>29921</v>
      </c>
      <c r="B285" s="14">
        <v>49.776800000000001</v>
      </c>
      <c r="C285" s="14">
        <v>51.155900000000003</v>
      </c>
      <c r="D285" s="14">
        <v>58.141199999999998</v>
      </c>
      <c r="E285" s="14">
        <v>47.894300000000001</v>
      </c>
      <c r="F285" s="14">
        <v>26.142900000000001</v>
      </c>
      <c r="G285" s="14">
        <v>68.0244</v>
      </c>
      <c r="H285" s="17">
        <v>72.8</v>
      </c>
      <c r="I285" s="17">
        <v>76.8</v>
      </c>
      <c r="J285" s="14">
        <v>36.981699999999996</v>
      </c>
      <c r="K285">
        <v>30.101099999999999</v>
      </c>
      <c r="L285" s="14">
        <v>68.885300000000001</v>
      </c>
      <c r="M285">
        <v>39.432499999999997</v>
      </c>
      <c r="N285">
        <v>62.3309</v>
      </c>
      <c r="O285" s="19">
        <v>18223</v>
      </c>
      <c r="P285" s="19">
        <v>90893</v>
      </c>
      <c r="Q285" s="19">
        <v>67237</v>
      </c>
      <c r="R285" s="19">
        <v>23656</v>
      </c>
      <c r="S285" s="19">
        <v>16073</v>
      </c>
      <c r="T285" s="19">
        <v>74820</v>
      </c>
      <c r="U285">
        <v>2907</v>
      </c>
      <c r="V285">
        <v>3656</v>
      </c>
      <c r="W285">
        <v>9510</v>
      </c>
      <c r="X285" s="19">
        <v>11275</v>
      </c>
      <c r="Y285" s="19">
        <v>6948</v>
      </c>
      <c r="Z285" s="19">
        <v>4177</v>
      </c>
      <c r="AA285" s="19">
        <v>7471</v>
      </c>
      <c r="AB285" s="19">
        <v>5188</v>
      </c>
      <c r="AC285" s="19">
        <v>2367</v>
      </c>
      <c r="AD285" s="19">
        <v>6843</v>
      </c>
      <c r="AE285" s="19">
        <v>1256</v>
      </c>
      <c r="AF285" s="19">
        <v>7849</v>
      </c>
      <c r="AG285" s="19">
        <v>2904</v>
      </c>
      <c r="AH285" s="19">
        <v>18542</v>
      </c>
      <c r="AI285" s="17">
        <v>10326.799999999999</v>
      </c>
      <c r="AJ285" s="17">
        <v>4639.2</v>
      </c>
      <c r="AK285" s="19">
        <v>99645</v>
      </c>
      <c r="AL285" s="19">
        <v>108912</v>
      </c>
      <c r="AM285">
        <v>63.6</v>
      </c>
      <c r="AN285">
        <v>8.5</v>
      </c>
      <c r="AO285" s="17">
        <f t="shared" si="40"/>
        <v>7.4748420743352435</v>
      </c>
      <c r="AP285" s="17">
        <f t="shared" si="41"/>
        <v>1.0751799618040252</v>
      </c>
      <c r="AQ285" s="17">
        <v>21.1</v>
      </c>
      <c r="AR285">
        <v>7.5</v>
      </c>
      <c r="AS285">
        <v>7.4</v>
      </c>
      <c r="AT285">
        <v>3949</v>
      </c>
      <c r="AU285">
        <v>2989</v>
      </c>
      <c r="AV285" s="19">
        <f t="shared" si="42"/>
        <v>1203</v>
      </c>
      <c r="AW285">
        <v>2374</v>
      </c>
      <c r="AX285">
        <v>1171</v>
      </c>
      <c r="AY285">
        <v>5216</v>
      </c>
      <c r="AZ285">
        <v>2210</v>
      </c>
      <c r="BA285">
        <v>896</v>
      </c>
      <c r="BB285">
        <v>1039</v>
      </c>
      <c r="BC285">
        <v>5536</v>
      </c>
      <c r="BD285" s="17">
        <v>39.200000000000003</v>
      </c>
      <c r="BE285" s="17">
        <v>34.9</v>
      </c>
      <c r="BF285" s="17">
        <v>2.4</v>
      </c>
      <c r="BG285" s="7">
        <v>67</v>
      </c>
      <c r="BH285" s="19">
        <v>866</v>
      </c>
      <c r="BI285" s="19">
        <v>246</v>
      </c>
      <c r="BJ285" s="19">
        <v>80</v>
      </c>
      <c r="BK285" s="19">
        <v>104</v>
      </c>
      <c r="BL285" s="19">
        <v>534</v>
      </c>
      <c r="BM285" s="19">
        <v>148</v>
      </c>
      <c r="BN285" s="19">
        <v>796</v>
      </c>
      <c r="BO285">
        <v>77.45</v>
      </c>
      <c r="BP285">
        <v>92422</v>
      </c>
      <c r="BQ285">
        <v>84940</v>
      </c>
      <c r="BR285">
        <v>385264</v>
      </c>
      <c r="BS285" s="17">
        <v>41.2</v>
      </c>
      <c r="BT285">
        <v>22200</v>
      </c>
      <c r="BU285">
        <v>708.26</v>
      </c>
      <c r="BV285" s="17">
        <v>37.200000000000003</v>
      </c>
      <c r="BW285">
        <v>1253307</v>
      </c>
      <c r="BX285">
        <v>1242520.394447</v>
      </c>
      <c r="BY285" s="17">
        <v>39.1</v>
      </c>
      <c r="BZ285">
        <v>480860</v>
      </c>
      <c r="CA285">
        <v>130377</v>
      </c>
      <c r="CB285" s="17">
        <v>99.8</v>
      </c>
      <c r="CC285">
        <v>90.2</v>
      </c>
      <c r="CD285">
        <v>107.3</v>
      </c>
      <c r="CE285" s="1"/>
      <c r="CH285">
        <v>35.950000000000003</v>
      </c>
      <c r="CI285">
        <v>107.9</v>
      </c>
      <c r="CJ285" s="22">
        <v>49.23</v>
      </c>
      <c r="CK285" s="22">
        <v>48.33</v>
      </c>
      <c r="CL285" s="17">
        <v>98.3</v>
      </c>
      <c r="CM285" s="17">
        <v>98.1</v>
      </c>
      <c r="CN285" s="17">
        <v>98.4</v>
      </c>
      <c r="CO285" s="17">
        <v>99.3</v>
      </c>
      <c r="CP285" s="17">
        <v>100</v>
      </c>
      <c r="CQ285" s="7">
        <v>90.27</v>
      </c>
      <c r="CR285">
        <v>249.12729999999999</v>
      </c>
      <c r="CS285" s="17">
        <v>54.7</v>
      </c>
      <c r="CT285" s="22">
        <v>94.1</v>
      </c>
      <c r="CU285" s="22">
        <v>93</v>
      </c>
      <c r="CV285">
        <v>10.66</v>
      </c>
      <c r="CW285">
        <v>8.09</v>
      </c>
      <c r="CX285" s="21">
        <v>7.64</v>
      </c>
      <c r="CY285" s="21">
        <v>14.23</v>
      </c>
      <c r="CZ285" s="21">
        <v>16.55</v>
      </c>
      <c r="DA285" s="21">
        <v>12.37</v>
      </c>
      <c r="DB285" s="4">
        <v>11.994</v>
      </c>
      <c r="DC285" s="4">
        <f t="shared" si="43"/>
        <v>1.1440000000000001</v>
      </c>
      <c r="DD285" s="21">
        <v>12.85</v>
      </c>
      <c r="DE285" s="21">
        <v>13.72</v>
      </c>
      <c r="DF285" s="21">
        <v>16.920000000000002</v>
      </c>
      <c r="DG285" s="21">
        <v>10.85</v>
      </c>
      <c r="DH285" s="21">
        <v>11.52</v>
      </c>
      <c r="DI285" s="21">
        <v>13.24</v>
      </c>
      <c r="DJ285" s="4">
        <f t="shared" si="49"/>
        <v>2.3900000000000006</v>
      </c>
      <c r="DK285" s="4">
        <f t="shared" si="44"/>
        <v>0.50999999999999979</v>
      </c>
      <c r="DL285" s="4">
        <f t="shared" si="45"/>
        <v>2.83</v>
      </c>
      <c r="DM285" s="4">
        <f t="shared" si="39"/>
        <v>3.2000000000000011</v>
      </c>
      <c r="DN285" s="4">
        <f t="shared" si="46"/>
        <v>0.66999999999999993</v>
      </c>
      <c r="DO285" s="4">
        <f t="shared" si="47"/>
        <v>2</v>
      </c>
      <c r="DP285" s="4">
        <f t="shared" si="48"/>
        <v>2.870000000000001</v>
      </c>
      <c r="DQ285" s="14">
        <v>350.30770000000001</v>
      </c>
      <c r="DR285" s="14">
        <v>182.14269999999999</v>
      </c>
      <c r="DS285" s="17">
        <v>38.200000000000003</v>
      </c>
      <c r="DT285" s="22">
        <v>150.00200000000001</v>
      </c>
      <c r="DU285" s="17">
        <v>436.7</v>
      </c>
      <c r="DV285" s="17">
        <v>1755.5</v>
      </c>
      <c r="DW285" s="17">
        <v>970.6</v>
      </c>
      <c r="DX285" s="19">
        <v>41289</v>
      </c>
      <c r="DY285" s="14">
        <v>310.3734</v>
      </c>
      <c r="DZ285" s="14">
        <v>283.58670000000001</v>
      </c>
      <c r="EA285" s="22">
        <v>41.924999999999997</v>
      </c>
      <c r="EB285" s="14">
        <v>60.927999999999997</v>
      </c>
      <c r="EC285" s="14">
        <v>371.3014</v>
      </c>
      <c r="ED285">
        <v>123.79</v>
      </c>
      <c r="EE285">
        <v>878.28</v>
      </c>
      <c r="EF285">
        <v>16.275200000000002</v>
      </c>
      <c r="EG285" s="1"/>
      <c r="EI285" s="14">
        <v>105.4629</v>
      </c>
      <c r="EJ285" s="1"/>
      <c r="EK285" s="14">
        <v>1.8151999999999999</v>
      </c>
      <c r="EL285" s="14">
        <v>218.9545</v>
      </c>
      <c r="EM285" s="14">
        <v>1.9033</v>
      </c>
      <c r="EN285" s="14">
        <v>1.1851</v>
      </c>
      <c r="EO285">
        <v>56.8</v>
      </c>
      <c r="EQ285">
        <v>1.4722120000000001</v>
      </c>
      <c r="ER285">
        <v>0.541107</v>
      </c>
      <c r="ES285" s="40">
        <v>2.0890097999999999</v>
      </c>
    </row>
    <row r="286" spans="1:149">
      <c r="A286" s="26">
        <v>29952</v>
      </c>
      <c r="B286" s="14">
        <v>48.802700000000002</v>
      </c>
      <c r="C286" s="14">
        <v>49.978299999999997</v>
      </c>
      <c r="D286" s="14">
        <v>57.193100000000001</v>
      </c>
      <c r="E286" s="14">
        <v>47.086100000000002</v>
      </c>
      <c r="F286" s="14">
        <v>25.401</v>
      </c>
      <c r="G286" s="14">
        <v>67.869</v>
      </c>
      <c r="H286" s="17">
        <v>70.900000000000006</v>
      </c>
      <c r="I286" s="17">
        <v>75.099999999999994</v>
      </c>
      <c r="J286" s="14">
        <v>35.955100000000002</v>
      </c>
      <c r="K286">
        <v>29.193899999999999</v>
      </c>
      <c r="L286" s="14">
        <v>68.030600000000007</v>
      </c>
      <c r="M286">
        <v>38.159100000000002</v>
      </c>
      <c r="N286">
        <v>62.816499999999998</v>
      </c>
      <c r="O286" s="19">
        <v>18047</v>
      </c>
      <c r="P286" s="19">
        <v>90567</v>
      </c>
      <c r="Q286" s="19">
        <v>67205</v>
      </c>
      <c r="R286" s="19">
        <v>23362</v>
      </c>
      <c r="S286" s="19">
        <v>16041</v>
      </c>
      <c r="T286" s="19">
        <v>74526</v>
      </c>
      <c r="U286">
        <v>2902</v>
      </c>
      <c r="V286">
        <v>3646</v>
      </c>
      <c r="W286">
        <v>9493</v>
      </c>
      <c r="X286" s="19">
        <v>11159</v>
      </c>
      <c r="Y286" s="19">
        <v>6888</v>
      </c>
      <c r="Z286" s="19">
        <v>4069</v>
      </c>
      <c r="AA286" s="19">
        <v>7490</v>
      </c>
      <c r="AB286" s="19">
        <v>5190</v>
      </c>
      <c r="AC286" s="19">
        <v>2360</v>
      </c>
      <c r="AD286" s="19">
        <v>6839</v>
      </c>
      <c r="AE286" s="19">
        <v>1246</v>
      </c>
      <c r="AF286" s="19">
        <v>7855</v>
      </c>
      <c r="AG286" s="19">
        <v>2911</v>
      </c>
      <c r="AH286" s="19">
        <v>18519</v>
      </c>
      <c r="AI286" s="17">
        <v>10324.700000000001</v>
      </c>
      <c r="AJ286" s="17">
        <v>4629.1000000000004</v>
      </c>
      <c r="AK286" s="19">
        <v>99692</v>
      </c>
      <c r="AL286" s="19">
        <v>109089</v>
      </c>
      <c r="AM286">
        <v>63.7</v>
      </c>
      <c r="AN286">
        <v>8.6</v>
      </c>
      <c r="AO286" s="17">
        <f t="shared" si="40"/>
        <v>7.5360485475162484</v>
      </c>
      <c r="AP286" s="17">
        <f t="shared" si="41"/>
        <v>1.0871856924162839</v>
      </c>
      <c r="AQ286" s="17">
        <v>22</v>
      </c>
      <c r="AR286">
        <v>7.6</v>
      </c>
      <c r="AS286">
        <v>7.3</v>
      </c>
      <c r="AT286">
        <v>3924</v>
      </c>
      <c r="AU286">
        <v>3074</v>
      </c>
      <c r="AV286" s="19">
        <f t="shared" si="42"/>
        <v>1223</v>
      </c>
      <c r="AW286">
        <v>2409</v>
      </c>
      <c r="AX286">
        <v>1186</v>
      </c>
      <c r="AY286">
        <v>5346</v>
      </c>
      <c r="AZ286">
        <v>2086</v>
      </c>
      <c r="BA286">
        <v>827</v>
      </c>
      <c r="BB286">
        <v>1077</v>
      </c>
      <c r="BC286">
        <v>5067</v>
      </c>
      <c r="BD286" s="17">
        <v>37.299999999999997</v>
      </c>
      <c r="BE286" s="17">
        <v>34.1</v>
      </c>
      <c r="BF286" s="17">
        <v>2.2999999999999998</v>
      </c>
      <c r="BG286" s="7">
        <v>67</v>
      </c>
      <c r="BH286" s="19">
        <v>931</v>
      </c>
      <c r="BI286" s="19">
        <v>253</v>
      </c>
      <c r="BJ286" s="19">
        <v>101</v>
      </c>
      <c r="BK286" s="19">
        <v>113</v>
      </c>
      <c r="BL286" s="19">
        <v>527</v>
      </c>
      <c r="BM286" s="19">
        <v>190</v>
      </c>
      <c r="BN286" s="19">
        <v>794</v>
      </c>
      <c r="BO286">
        <v>53</v>
      </c>
      <c r="BP286">
        <v>96569</v>
      </c>
      <c r="BQ286">
        <v>84736</v>
      </c>
      <c r="BR286">
        <v>384293</v>
      </c>
      <c r="BS286" s="17">
        <v>40.1</v>
      </c>
      <c r="BT286">
        <v>25560</v>
      </c>
      <c r="BU286">
        <v>704.11</v>
      </c>
      <c r="BV286" s="17">
        <v>35.799999999999997</v>
      </c>
      <c r="BW286">
        <v>1220580</v>
      </c>
      <c r="BX286">
        <v>1220865.2011919999</v>
      </c>
      <c r="BY286" s="17">
        <v>39.9</v>
      </c>
      <c r="BZ286">
        <v>478331</v>
      </c>
      <c r="CA286">
        <v>128345</v>
      </c>
      <c r="CB286" s="17">
        <v>99.6</v>
      </c>
      <c r="CC286">
        <v>89.8</v>
      </c>
      <c r="CD286">
        <v>107.3</v>
      </c>
      <c r="CE286" s="1"/>
      <c r="CH286">
        <v>35.54</v>
      </c>
      <c r="CI286">
        <v>107.2</v>
      </c>
      <c r="CJ286" s="22">
        <v>49.52</v>
      </c>
      <c r="CK286" s="22">
        <v>48.624000000000002</v>
      </c>
      <c r="CL286" s="17">
        <v>98.9</v>
      </c>
      <c r="CM286" s="17">
        <v>98.9</v>
      </c>
      <c r="CN286" s="17">
        <v>99</v>
      </c>
      <c r="CO286" s="17">
        <v>99.8</v>
      </c>
      <c r="CP286" s="17">
        <v>100.4</v>
      </c>
      <c r="CQ286" s="7">
        <v>89.2</v>
      </c>
      <c r="CR286">
        <v>252.16499999999999</v>
      </c>
      <c r="CS286" s="17">
        <v>48.8</v>
      </c>
      <c r="CT286" s="22">
        <v>94.4</v>
      </c>
      <c r="CU286" s="22">
        <v>93.3</v>
      </c>
      <c r="CV286">
        <v>11.02</v>
      </c>
      <c r="CW286">
        <v>8.26</v>
      </c>
      <c r="CX286" s="21">
        <v>7.72</v>
      </c>
      <c r="CY286" s="21">
        <v>15.18</v>
      </c>
      <c r="CZ286" s="21">
        <v>17.100000000000001</v>
      </c>
      <c r="DA286" s="21">
        <v>13.22</v>
      </c>
      <c r="DB286" s="4">
        <v>12.964</v>
      </c>
      <c r="DC286" s="4">
        <f t="shared" si="43"/>
        <v>0.68400000000000105</v>
      </c>
      <c r="DD286" s="21">
        <v>14.32</v>
      </c>
      <c r="DE286" s="21">
        <v>14.59</v>
      </c>
      <c r="DF286" s="21">
        <v>17.399999999999999</v>
      </c>
      <c r="DG286" s="21">
        <v>12.28</v>
      </c>
      <c r="DH286" s="21">
        <v>12.83</v>
      </c>
      <c r="DI286" s="21">
        <v>14.29</v>
      </c>
      <c r="DJ286" s="4">
        <f t="shared" si="49"/>
        <v>2.0099999999999998</v>
      </c>
      <c r="DK286" s="4">
        <f t="shared" si="44"/>
        <v>0.58999999999999986</v>
      </c>
      <c r="DL286" s="4">
        <f t="shared" si="45"/>
        <v>2.5100000000000016</v>
      </c>
      <c r="DM286" s="4">
        <f t="shared" ref="DM286:DM349" si="50">DF286-DE286</f>
        <v>2.8099999999999987</v>
      </c>
      <c r="DN286" s="4">
        <f t="shared" si="46"/>
        <v>0.55000000000000071</v>
      </c>
      <c r="DO286" s="4">
        <f t="shared" si="47"/>
        <v>2.0400000000000009</v>
      </c>
      <c r="DP286" s="4">
        <f t="shared" si="48"/>
        <v>2.3100000000000005</v>
      </c>
      <c r="DQ286" s="14">
        <v>354.84550000000002</v>
      </c>
      <c r="DR286" s="14">
        <v>182.50579999999999</v>
      </c>
      <c r="DS286" s="17">
        <v>37.9</v>
      </c>
      <c r="DT286" s="22">
        <v>150.82499999999999</v>
      </c>
      <c r="DU286" s="17">
        <v>442.7</v>
      </c>
      <c r="DV286" s="17">
        <v>1770.4</v>
      </c>
      <c r="DW286" s="17">
        <v>983.6</v>
      </c>
      <c r="DX286" s="19">
        <v>41685</v>
      </c>
      <c r="DY286" s="14">
        <v>313.97129999999999</v>
      </c>
      <c r="DZ286" s="14">
        <v>285.40019999999998</v>
      </c>
      <c r="EA286" s="22">
        <v>43.201999999999998</v>
      </c>
      <c r="EB286" s="14">
        <v>61.196100000000001</v>
      </c>
      <c r="EC286" s="14">
        <v>375.16739999999999</v>
      </c>
      <c r="ED286">
        <v>117.28</v>
      </c>
      <c r="EE286">
        <v>853.41</v>
      </c>
      <c r="EF286">
        <v>24.564119999999999</v>
      </c>
      <c r="EG286" s="1"/>
      <c r="EI286" s="14">
        <v>107.143</v>
      </c>
      <c r="EJ286" s="1"/>
      <c r="EK286" s="14">
        <v>1.8442000000000001</v>
      </c>
      <c r="EL286" s="14">
        <v>224.80500000000001</v>
      </c>
      <c r="EM286" s="14">
        <v>1.8859999999999999</v>
      </c>
      <c r="EN286" s="14">
        <v>1.1926000000000001</v>
      </c>
      <c r="EO286">
        <v>62.9</v>
      </c>
      <c r="EQ286">
        <v>1.496939</v>
      </c>
      <c r="ER286">
        <v>0.75570899999999996</v>
      </c>
      <c r="ES286" s="40">
        <v>-0.32351323999999998</v>
      </c>
    </row>
    <row r="287" spans="1:149">
      <c r="A287" s="26">
        <v>29983</v>
      </c>
      <c r="B287" s="14">
        <v>49.753100000000003</v>
      </c>
      <c r="C287" s="14">
        <v>51.407200000000003</v>
      </c>
      <c r="D287" s="14">
        <v>58.661299999999997</v>
      </c>
      <c r="E287" s="14">
        <v>47.62</v>
      </c>
      <c r="F287" s="14">
        <v>25.753699999999998</v>
      </c>
      <c r="G287" s="14">
        <v>69.8035</v>
      </c>
      <c r="H287" s="17">
        <v>72.7</v>
      </c>
      <c r="I287" s="17">
        <v>76.400000000000006</v>
      </c>
      <c r="J287" s="14">
        <v>37.302399999999999</v>
      </c>
      <c r="K287">
        <v>29.945</v>
      </c>
      <c r="L287" s="14">
        <v>69.508200000000002</v>
      </c>
      <c r="M287">
        <v>39.408200000000001</v>
      </c>
      <c r="N287">
        <v>62.394399999999997</v>
      </c>
      <c r="O287" s="19">
        <v>17981</v>
      </c>
      <c r="P287" s="19">
        <v>90562</v>
      </c>
      <c r="Q287" s="19">
        <v>67201</v>
      </c>
      <c r="R287" s="19">
        <v>23361</v>
      </c>
      <c r="S287" s="19">
        <v>16011</v>
      </c>
      <c r="T287" s="19">
        <v>74551</v>
      </c>
      <c r="U287">
        <v>2894</v>
      </c>
      <c r="V287">
        <v>3644</v>
      </c>
      <c r="W287">
        <v>9473</v>
      </c>
      <c r="X287" s="19">
        <v>11100</v>
      </c>
      <c r="Y287" s="19">
        <v>6881</v>
      </c>
      <c r="Z287" s="19">
        <v>4131</v>
      </c>
      <c r="AA287" s="19">
        <v>7497</v>
      </c>
      <c r="AB287" s="19">
        <v>5192</v>
      </c>
      <c r="AC287" s="19">
        <v>2355</v>
      </c>
      <c r="AD287" s="19">
        <v>6852</v>
      </c>
      <c r="AE287" s="19">
        <v>1249</v>
      </c>
      <c r="AF287" s="19">
        <v>7857</v>
      </c>
      <c r="AG287" s="19">
        <v>2914</v>
      </c>
      <c r="AH287" s="19">
        <v>18523</v>
      </c>
      <c r="AI287" s="17">
        <v>10345.6</v>
      </c>
      <c r="AJ287" s="17">
        <v>4621.2</v>
      </c>
      <c r="AK287" s="19">
        <v>99762</v>
      </c>
      <c r="AL287" s="19">
        <v>109467</v>
      </c>
      <c r="AM287">
        <v>63.8</v>
      </c>
      <c r="AN287">
        <v>8.9</v>
      </c>
      <c r="AO287" s="17">
        <f t="shared" si="40"/>
        <v>7.6817671078955305</v>
      </c>
      <c r="AP287" s="17">
        <f t="shared" si="41"/>
        <v>1.1683886468068003</v>
      </c>
      <c r="AQ287" s="17">
        <v>22.6</v>
      </c>
      <c r="AR287">
        <v>7.7</v>
      </c>
      <c r="AS287">
        <v>7.7</v>
      </c>
      <c r="AT287">
        <v>3808</v>
      </c>
      <c r="AU287">
        <v>3122</v>
      </c>
      <c r="AV287" s="19">
        <f t="shared" si="42"/>
        <v>1479</v>
      </c>
      <c r="AW287">
        <v>2758</v>
      </c>
      <c r="AX287">
        <v>1279</v>
      </c>
      <c r="AY287">
        <v>5273</v>
      </c>
      <c r="AZ287">
        <v>2295</v>
      </c>
      <c r="BA287">
        <v>935</v>
      </c>
      <c r="BB287">
        <v>1129</v>
      </c>
      <c r="BC287">
        <v>5737</v>
      </c>
      <c r="BD287" s="17">
        <v>39.6</v>
      </c>
      <c r="BE287" s="17">
        <v>35.1</v>
      </c>
      <c r="BF287" s="17">
        <v>2.4</v>
      </c>
      <c r="BG287" s="7">
        <v>64</v>
      </c>
      <c r="BH287" s="19">
        <v>917</v>
      </c>
      <c r="BI287" s="19">
        <v>269</v>
      </c>
      <c r="BJ287" s="19">
        <v>162</v>
      </c>
      <c r="BK287" s="19">
        <v>100</v>
      </c>
      <c r="BL287" s="19">
        <v>494</v>
      </c>
      <c r="BM287" s="19">
        <v>161</v>
      </c>
      <c r="BN287" s="19">
        <v>808</v>
      </c>
      <c r="BO287">
        <v>66.08</v>
      </c>
      <c r="BP287">
        <v>96360</v>
      </c>
      <c r="BQ287">
        <v>85586</v>
      </c>
      <c r="BR287">
        <v>381229</v>
      </c>
      <c r="BS287" s="17">
        <v>40.799999999999997</v>
      </c>
      <c r="BT287">
        <v>25049</v>
      </c>
      <c r="BU287">
        <v>698.27</v>
      </c>
      <c r="BV287" s="17">
        <v>34.700000000000003</v>
      </c>
      <c r="BW287">
        <v>1186933</v>
      </c>
      <c r="BX287">
        <v>1199352.2652090001</v>
      </c>
      <c r="BY287" s="17">
        <v>38.6</v>
      </c>
      <c r="BZ287">
        <v>485966</v>
      </c>
      <c r="CA287">
        <v>131491</v>
      </c>
      <c r="CB287" s="17">
        <v>99.6</v>
      </c>
      <c r="CC287">
        <v>91.2</v>
      </c>
      <c r="CD287">
        <v>105</v>
      </c>
      <c r="CE287" s="1"/>
      <c r="CH287">
        <v>35.479999999999997</v>
      </c>
      <c r="CI287">
        <v>105.4</v>
      </c>
      <c r="CJ287" s="22">
        <v>49.667999999999999</v>
      </c>
      <c r="CK287" s="22">
        <v>48.81</v>
      </c>
      <c r="CL287" s="17">
        <v>98.8</v>
      </c>
      <c r="CM287" s="17">
        <v>99.2</v>
      </c>
      <c r="CN287" s="17">
        <v>99</v>
      </c>
      <c r="CO287" s="17">
        <v>99.8</v>
      </c>
      <c r="CP287" s="17">
        <v>100.3</v>
      </c>
      <c r="CQ287" s="7">
        <v>87.99</v>
      </c>
      <c r="CR287">
        <v>252.81049999999999</v>
      </c>
      <c r="CS287" s="17">
        <v>45.3</v>
      </c>
      <c r="CT287" s="22">
        <v>94.7</v>
      </c>
      <c r="CU287" s="22">
        <v>93.8</v>
      </c>
      <c r="CV287">
        <v>10.79</v>
      </c>
      <c r="CW287">
        <v>8.2100000000000009</v>
      </c>
      <c r="CX287" s="21">
        <v>7.73</v>
      </c>
      <c r="CY287" s="21">
        <v>15.27</v>
      </c>
      <c r="CZ287" s="21">
        <v>17.18</v>
      </c>
      <c r="DA287" s="21">
        <v>14.78</v>
      </c>
      <c r="DB287" s="4">
        <v>14.404</v>
      </c>
      <c r="DC287" s="4">
        <f t="shared" si="43"/>
        <v>0.92399999999999949</v>
      </c>
      <c r="DD287" s="21">
        <v>14.73</v>
      </c>
      <c r="DE287" s="21">
        <v>14.43</v>
      </c>
      <c r="DF287" s="21">
        <v>17.600000000000001</v>
      </c>
      <c r="DG287" s="21">
        <v>13.48</v>
      </c>
      <c r="DH287" s="21">
        <v>13.61</v>
      </c>
      <c r="DI287" s="21">
        <v>15.75</v>
      </c>
      <c r="DJ287" s="4">
        <f t="shared" si="49"/>
        <v>2.2699999999999996</v>
      </c>
      <c r="DK287" s="4">
        <f t="shared" si="44"/>
        <v>0.83999999999999986</v>
      </c>
      <c r="DL287" s="4">
        <f t="shared" si="45"/>
        <v>2.75</v>
      </c>
      <c r="DM287" s="4">
        <f t="shared" si="50"/>
        <v>3.1700000000000017</v>
      </c>
      <c r="DN287" s="4">
        <f t="shared" si="46"/>
        <v>0.12999999999999901</v>
      </c>
      <c r="DO287" s="4">
        <f t="shared" si="47"/>
        <v>1.25</v>
      </c>
      <c r="DP287" s="4">
        <f t="shared" si="48"/>
        <v>0.94999999999999929</v>
      </c>
      <c r="DQ287" s="14">
        <v>360.71370000000002</v>
      </c>
      <c r="DR287" s="14">
        <v>182.85230000000001</v>
      </c>
      <c r="DS287" s="17">
        <v>35.9</v>
      </c>
      <c r="DT287" s="22">
        <v>151.88200000000001</v>
      </c>
      <c r="DU287" s="17">
        <v>441.9</v>
      </c>
      <c r="DV287" s="17">
        <v>1774.5</v>
      </c>
      <c r="DW287" s="17">
        <v>977.3</v>
      </c>
      <c r="DX287" s="19">
        <v>39496</v>
      </c>
      <c r="DY287" s="14">
        <v>314.9083</v>
      </c>
      <c r="DZ287" s="14">
        <v>287.56229999999999</v>
      </c>
      <c r="EA287" s="22">
        <v>41.284999999999997</v>
      </c>
      <c r="EB287" s="14">
        <v>61.468800000000002</v>
      </c>
      <c r="EC287" s="14">
        <v>376.37709999999998</v>
      </c>
      <c r="ED287">
        <v>114.5</v>
      </c>
      <c r="EE287">
        <v>833.15</v>
      </c>
      <c r="EF287">
        <v>21.56026</v>
      </c>
      <c r="EG287" s="1"/>
      <c r="EI287" s="14">
        <v>110.4267</v>
      </c>
      <c r="EJ287" s="1"/>
      <c r="EK287" s="14">
        <v>1.8909</v>
      </c>
      <c r="EL287" s="14">
        <v>235.3056</v>
      </c>
      <c r="EM287" s="14">
        <v>1.847</v>
      </c>
      <c r="EN287" s="14">
        <v>1.214</v>
      </c>
      <c r="EO287">
        <v>58.7</v>
      </c>
      <c r="EQ287">
        <v>1.4642569999999999</v>
      </c>
      <c r="ER287">
        <v>0.452268</v>
      </c>
      <c r="ES287" s="40">
        <v>-5.4031763000000002</v>
      </c>
    </row>
    <row r="288" spans="1:149">
      <c r="A288" s="26">
        <v>30011</v>
      </c>
      <c r="B288" s="14">
        <v>49.384</v>
      </c>
      <c r="C288" s="14">
        <v>51.008499999999998</v>
      </c>
      <c r="D288" s="14">
        <v>58.283099999999997</v>
      </c>
      <c r="E288" s="14">
        <v>47.305</v>
      </c>
      <c r="F288" s="14">
        <v>25.5029</v>
      </c>
      <c r="G288" s="14">
        <v>69.135300000000001</v>
      </c>
      <c r="H288" s="17">
        <v>71.900000000000006</v>
      </c>
      <c r="I288" s="17">
        <v>75.7</v>
      </c>
      <c r="J288" s="14">
        <v>37.140099999999997</v>
      </c>
      <c r="K288">
        <v>30.8889</v>
      </c>
      <c r="L288" s="14">
        <v>69.011200000000002</v>
      </c>
      <c r="M288">
        <v>39.0306</v>
      </c>
      <c r="N288">
        <v>61.460999999999999</v>
      </c>
      <c r="O288" s="19">
        <v>17857</v>
      </c>
      <c r="P288" s="19">
        <v>90432</v>
      </c>
      <c r="Q288" s="19">
        <v>67218</v>
      </c>
      <c r="R288" s="19">
        <v>23214</v>
      </c>
      <c r="S288" s="19">
        <v>16024</v>
      </c>
      <c r="T288" s="19">
        <v>74408</v>
      </c>
      <c r="U288">
        <v>2890</v>
      </c>
      <c r="V288">
        <v>3647</v>
      </c>
      <c r="W288">
        <v>9487</v>
      </c>
      <c r="X288" s="19">
        <v>11014</v>
      </c>
      <c r="Y288" s="19">
        <v>6843</v>
      </c>
      <c r="Z288" s="19">
        <v>4108</v>
      </c>
      <c r="AA288" s="19">
        <v>7502</v>
      </c>
      <c r="AB288" s="19">
        <v>5199</v>
      </c>
      <c r="AC288" s="19">
        <v>2348</v>
      </c>
      <c r="AD288" s="19">
        <v>6856</v>
      </c>
      <c r="AE288" s="19">
        <v>1249</v>
      </c>
      <c r="AF288" s="19">
        <v>7857</v>
      </c>
      <c r="AG288" s="19">
        <v>2916</v>
      </c>
      <c r="AH288" s="19">
        <v>18516</v>
      </c>
      <c r="AI288" s="17">
        <v>10351.5</v>
      </c>
      <c r="AJ288" s="17">
        <v>4617.7</v>
      </c>
      <c r="AK288" s="19">
        <v>99672</v>
      </c>
      <c r="AL288" s="19">
        <v>109567</v>
      </c>
      <c r="AM288">
        <v>63.8</v>
      </c>
      <c r="AN288">
        <v>9</v>
      </c>
      <c r="AO288" s="17">
        <f t="shared" si="40"/>
        <v>7.8582054815774827</v>
      </c>
      <c r="AP288" s="17">
        <f t="shared" si="41"/>
        <v>1.2394242792081558</v>
      </c>
      <c r="AQ288" s="17">
        <v>21.8</v>
      </c>
      <c r="AR288">
        <v>8</v>
      </c>
      <c r="AS288">
        <v>7.9</v>
      </c>
      <c r="AT288">
        <v>3896</v>
      </c>
      <c r="AU288">
        <v>3107</v>
      </c>
      <c r="AV288" s="19">
        <f t="shared" si="42"/>
        <v>1607</v>
      </c>
      <c r="AW288">
        <v>2965</v>
      </c>
      <c r="AX288">
        <v>1358</v>
      </c>
      <c r="AY288">
        <v>5648</v>
      </c>
      <c r="AZ288">
        <v>2278</v>
      </c>
      <c r="BA288">
        <v>893</v>
      </c>
      <c r="BB288">
        <v>1072</v>
      </c>
      <c r="BC288">
        <v>5938</v>
      </c>
      <c r="BD288" s="17">
        <v>39.1</v>
      </c>
      <c r="BE288" s="17">
        <v>34.9</v>
      </c>
      <c r="BF288" s="17">
        <v>2.2999999999999998</v>
      </c>
      <c r="BG288" s="7">
        <v>62</v>
      </c>
      <c r="BH288" s="19">
        <v>1025</v>
      </c>
      <c r="BI288" s="19">
        <v>330</v>
      </c>
      <c r="BJ288" s="19">
        <v>144</v>
      </c>
      <c r="BK288" s="19">
        <v>123</v>
      </c>
      <c r="BL288" s="19">
        <v>570</v>
      </c>
      <c r="BM288" s="19">
        <v>188</v>
      </c>
      <c r="BN288" s="19">
        <v>891</v>
      </c>
      <c r="BO288">
        <v>67.349999999999994</v>
      </c>
      <c r="BP288">
        <v>99504</v>
      </c>
      <c r="BQ288">
        <v>87129</v>
      </c>
      <c r="BR288">
        <v>381210</v>
      </c>
      <c r="BS288" s="17">
        <v>36.4</v>
      </c>
      <c r="BT288">
        <v>25312</v>
      </c>
      <c r="BU288">
        <v>698.82</v>
      </c>
      <c r="BV288" s="17">
        <v>31.2</v>
      </c>
      <c r="BW288">
        <v>1143410</v>
      </c>
      <c r="BX288">
        <v>1182408.4948799999</v>
      </c>
      <c r="BY288" s="17">
        <v>40.4</v>
      </c>
      <c r="BZ288">
        <v>486354</v>
      </c>
      <c r="CA288">
        <v>130299</v>
      </c>
      <c r="CB288" s="17">
        <v>99.8</v>
      </c>
      <c r="CC288">
        <v>93.5</v>
      </c>
      <c r="CD288">
        <v>101.6</v>
      </c>
      <c r="CE288" s="1"/>
      <c r="CH288">
        <v>34.07</v>
      </c>
      <c r="CI288">
        <v>101.4</v>
      </c>
      <c r="CJ288" s="22">
        <v>49.792999999999999</v>
      </c>
      <c r="CK288" s="22">
        <v>49.021000000000001</v>
      </c>
      <c r="CL288" s="17">
        <v>98.8</v>
      </c>
      <c r="CM288" s="17">
        <v>99</v>
      </c>
      <c r="CN288" s="17">
        <v>98.8</v>
      </c>
      <c r="CO288" s="17">
        <v>99.6</v>
      </c>
      <c r="CP288" s="17">
        <v>99.9</v>
      </c>
      <c r="CQ288" s="7">
        <v>85.99</v>
      </c>
      <c r="CR288">
        <v>247.46520000000001</v>
      </c>
      <c r="CS288" s="17">
        <v>35.4</v>
      </c>
      <c r="CT288" s="22">
        <v>94.7</v>
      </c>
      <c r="CU288" s="22">
        <v>93.9</v>
      </c>
      <c r="CV288">
        <v>10.85</v>
      </c>
      <c r="CW288">
        <v>8.24</v>
      </c>
      <c r="CX288" s="21">
        <v>7.76</v>
      </c>
      <c r="CY288" s="21">
        <v>14.58</v>
      </c>
      <c r="CZ288" s="21">
        <v>16.82</v>
      </c>
      <c r="DA288" s="21">
        <v>14.68</v>
      </c>
      <c r="DB288" s="4">
        <v>13.673999999999999</v>
      </c>
      <c r="DC288" s="4">
        <f t="shared" si="43"/>
        <v>0.99399999999999977</v>
      </c>
      <c r="DD288" s="21">
        <v>13.95</v>
      </c>
      <c r="DE288" s="21">
        <v>13.86</v>
      </c>
      <c r="DF288" s="21">
        <v>17.16</v>
      </c>
      <c r="DG288" s="21">
        <v>12.68</v>
      </c>
      <c r="DH288" s="21">
        <v>12.77</v>
      </c>
      <c r="DI288" s="21">
        <v>14.9</v>
      </c>
      <c r="DJ288" s="4">
        <f t="shared" si="49"/>
        <v>2.2200000000000006</v>
      </c>
      <c r="DK288" s="4">
        <f t="shared" si="44"/>
        <v>0.72000000000000064</v>
      </c>
      <c r="DL288" s="4">
        <f t="shared" si="45"/>
        <v>2.9600000000000009</v>
      </c>
      <c r="DM288" s="4">
        <f t="shared" si="50"/>
        <v>3.3000000000000007</v>
      </c>
      <c r="DN288" s="4">
        <f t="shared" si="46"/>
        <v>8.9999999999999858E-2</v>
      </c>
      <c r="DO288" s="4">
        <f t="shared" si="47"/>
        <v>1.2699999999999996</v>
      </c>
      <c r="DP288" s="4">
        <f t="shared" si="48"/>
        <v>1.1799999999999997</v>
      </c>
      <c r="DQ288" s="14">
        <v>363.97460000000001</v>
      </c>
      <c r="DR288" s="14">
        <v>183.22810000000001</v>
      </c>
      <c r="DS288" s="17">
        <v>36.4</v>
      </c>
      <c r="DT288" s="22">
        <v>152.09200000000001</v>
      </c>
      <c r="DU288" s="17">
        <v>442.7</v>
      </c>
      <c r="DV288" s="17">
        <v>1786.5</v>
      </c>
      <c r="DW288" s="17">
        <v>978.9</v>
      </c>
      <c r="DX288" s="19">
        <v>37673</v>
      </c>
      <c r="DY288" s="14">
        <v>315.2602</v>
      </c>
      <c r="DZ288" s="14">
        <v>290.20699999999999</v>
      </c>
      <c r="EA288" s="22">
        <v>39.226999999999997</v>
      </c>
      <c r="EB288" s="14">
        <v>61.625300000000003</v>
      </c>
      <c r="EC288" s="14">
        <v>376.8854</v>
      </c>
      <c r="ED288">
        <v>110.84</v>
      </c>
      <c r="EE288">
        <v>812.33</v>
      </c>
      <c r="EF288">
        <v>20.287960000000002</v>
      </c>
      <c r="EG288" s="1"/>
      <c r="EI288" s="14">
        <v>112.32170000000001</v>
      </c>
      <c r="EJ288" s="1"/>
      <c r="EK288" s="14">
        <v>1.8886000000000001</v>
      </c>
      <c r="EL288" s="14">
        <v>241.22829999999999</v>
      </c>
      <c r="EM288" s="14">
        <v>1.8052999999999999</v>
      </c>
      <c r="EN288" s="14">
        <v>1.2204999999999999</v>
      </c>
      <c r="EO288">
        <v>53.1</v>
      </c>
      <c r="EQ288">
        <v>1.627726</v>
      </c>
      <c r="ER288">
        <v>0.90754800000000002</v>
      </c>
      <c r="ES288" s="40">
        <v>-0.27572206999999999</v>
      </c>
    </row>
    <row r="289" spans="1:149">
      <c r="A289" s="26">
        <v>30042</v>
      </c>
      <c r="B289" s="14">
        <v>48.949599999999997</v>
      </c>
      <c r="C289" s="14">
        <v>50.7517</v>
      </c>
      <c r="D289" s="14">
        <v>58.271999999999998</v>
      </c>
      <c r="E289" s="14">
        <v>46.705100000000002</v>
      </c>
      <c r="F289" s="14">
        <v>25.2989</v>
      </c>
      <c r="G289" s="14">
        <v>68.395099999999999</v>
      </c>
      <c r="H289" s="17">
        <v>71.3</v>
      </c>
      <c r="I289" s="17">
        <v>74.900000000000006</v>
      </c>
      <c r="J289" s="14">
        <v>37.855600000000003</v>
      </c>
      <c r="K289">
        <v>31.874099999999999</v>
      </c>
      <c r="L289" s="14">
        <v>68.538399999999996</v>
      </c>
      <c r="M289">
        <v>38.567700000000002</v>
      </c>
      <c r="N289">
        <v>62.796300000000002</v>
      </c>
      <c r="O289" s="19">
        <v>17683</v>
      </c>
      <c r="P289" s="19">
        <v>90152</v>
      </c>
      <c r="Q289" s="19">
        <v>67156</v>
      </c>
      <c r="R289" s="19">
        <v>22996</v>
      </c>
      <c r="S289" s="19">
        <v>16010</v>
      </c>
      <c r="T289" s="19">
        <v>74142</v>
      </c>
      <c r="U289">
        <v>2872</v>
      </c>
      <c r="V289">
        <v>3644</v>
      </c>
      <c r="W289">
        <v>9494</v>
      </c>
      <c r="X289" s="19">
        <v>10880</v>
      </c>
      <c r="Y289" s="19">
        <v>6803</v>
      </c>
      <c r="Z289" s="19">
        <v>4083</v>
      </c>
      <c r="AA289" s="19">
        <v>7501</v>
      </c>
      <c r="AB289" s="19">
        <v>5198</v>
      </c>
      <c r="AC289" s="19">
        <v>2336</v>
      </c>
      <c r="AD289" s="19">
        <v>6859</v>
      </c>
      <c r="AE289" s="19">
        <v>1230</v>
      </c>
      <c r="AF289" s="19">
        <v>7845</v>
      </c>
      <c r="AG289" s="19">
        <v>2915</v>
      </c>
      <c r="AH289" s="19">
        <v>18492</v>
      </c>
      <c r="AI289" s="17">
        <v>10358.6</v>
      </c>
      <c r="AJ289" s="17">
        <v>4603.8</v>
      </c>
      <c r="AK289" s="19">
        <v>99576</v>
      </c>
      <c r="AL289" s="19">
        <v>109820</v>
      </c>
      <c r="AM289">
        <v>63.9</v>
      </c>
      <c r="AN289">
        <v>9.3000000000000007</v>
      </c>
      <c r="AO289" s="17">
        <f t="shared" si="40"/>
        <v>7.9794208705153888</v>
      </c>
      <c r="AP289" s="17">
        <f t="shared" si="41"/>
        <v>1.3667820069204153</v>
      </c>
      <c r="AQ289" s="17">
        <v>22.8</v>
      </c>
      <c r="AR289">
        <v>8.1999999999999993</v>
      </c>
      <c r="AS289">
        <v>8.1999999999999993</v>
      </c>
      <c r="AT289">
        <v>3951</v>
      </c>
      <c r="AU289">
        <v>3227</v>
      </c>
      <c r="AV289" s="19">
        <f t="shared" si="42"/>
        <v>1585</v>
      </c>
      <c r="AW289">
        <v>3086</v>
      </c>
      <c r="AX289">
        <v>1501</v>
      </c>
      <c r="AY289">
        <v>5899</v>
      </c>
      <c r="AZ289">
        <v>2338</v>
      </c>
      <c r="BA289">
        <v>908</v>
      </c>
      <c r="BB289">
        <v>1081</v>
      </c>
      <c r="BC289">
        <v>6049</v>
      </c>
      <c r="BD289" s="17">
        <v>39.1</v>
      </c>
      <c r="BE289" s="17">
        <v>34.799999999999997</v>
      </c>
      <c r="BF289" s="17">
        <v>2.2000000000000002</v>
      </c>
      <c r="BG289" s="7">
        <v>60</v>
      </c>
      <c r="BH289" s="19">
        <v>902</v>
      </c>
      <c r="BI289" s="19">
        <v>204</v>
      </c>
      <c r="BJ289" s="19">
        <v>152</v>
      </c>
      <c r="BK289" s="19">
        <v>93</v>
      </c>
      <c r="BL289" s="19">
        <v>461</v>
      </c>
      <c r="BM289" s="19">
        <v>196</v>
      </c>
      <c r="BN289" s="19">
        <v>888</v>
      </c>
      <c r="BO289">
        <v>61.11</v>
      </c>
      <c r="BP289">
        <v>97162</v>
      </c>
      <c r="BQ289">
        <v>86345</v>
      </c>
      <c r="BR289">
        <v>380044</v>
      </c>
      <c r="BS289" s="17">
        <v>38.200000000000003</v>
      </c>
      <c r="BT289">
        <v>24724</v>
      </c>
      <c r="BU289">
        <v>700.89</v>
      </c>
      <c r="BV289" s="17">
        <v>31.5</v>
      </c>
      <c r="BW289">
        <v>1090016</v>
      </c>
      <c r="BX289">
        <v>1127992.5567119999</v>
      </c>
      <c r="BY289" s="17">
        <v>40.9</v>
      </c>
      <c r="BZ289">
        <v>486902</v>
      </c>
      <c r="CA289">
        <v>131221</v>
      </c>
      <c r="CB289" s="17">
        <v>100</v>
      </c>
      <c r="CC289">
        <v>95</v>
      </c>
      <c r="CD289">
        <v>97.9</v>
      </c>
      <c r="CE289" s="1"/>
      <c r="CH289">
        <v>32.82</v>
      </c>
      <c r="CI289">
        <v>96.9</v>
      </c>
      <c r="CJ289" s="22">
        <v>49.817999999999998</v>
      </c>
      <c r="CK289" s="22">
        <v>49.213000000000001</v>
      </c>
      <c r="CL289" s="17">
        <v>99</v>
      </c>
      <c r="CM289" s="17">
        <v>100.2</v>
      </c>
      <c r="CN289" s="17">
        <v>98.9</v>
      </c>
      <c r="CO289" s="17">
        <v>99.2</v>
      </c>
      <c r="CP289" s="17">
        <v>99.7</v>
      </c>
      <c r="CQ289" s="7">
        <v>83.29</v>
      </c>
      <c r="CR289">
        <v>245.8</v>
      </c>
      <c r="CS289" s="17">
        <v>35.700000000000003</v>
      </c>
      <c r="CT289" s="22">
        <v>95</v>
      </c>
      <c r="CU289" s="22">
        <v>94.7</v>
      </c>
      <c r="CV289">
        <v>10.86</v>
      </c>
      <c r="CW289">
        <v>8.2799999999999994</v>
      </c>
      <c r="CX289" s="21">
        <v>7.77</v>
      </c>
      <c r="CY289" s="21">
        <v>14.46</v>
      </c>
      <c r="CZ289" s="21">
        <v>16.78</v>
      </c>
      <c r="DA289" s="21">
        <v>14.94</v>
      </c>
      <c r="DB289" s="4">
        <v>13.933999999999999</v>
      </c>
      <c r="DC289" s="4">
        <f t="shared" si="43"/>
        <v>1.234</v>
      </c>
      <c r="DD289" s="21">
        <v>13.98</v>
      </c>
      <c r="DE289" s="21">
        <v>13.87</v>
      </c>
      <c r="DF289" s="21">
        <v>16.89</v>
      </c>
      <c r="DG289" s="21">
        <v>12.7</v>
      </c>
      <c r="DH289" s="21">
        <v>12.8</v>
      </c>
      <c r="DI289" s="21">
        <v>15.18</v>
      </c>
      <c r="DJ289" s="4">
        <f t="shared" si="49"/>
        <v>2.4800000000000004</v>
      </c>
      <c r="DK289" s="4">
        <f t="shared" si="44"/>
        <v>0.59000000000000163</v>
      </c>
      <c r="DL289" s="4">
        <f t="shared" si="45"/>
        <v>2.9100000000000019</v>
      </c>
      <c r="DM289" s="4">
        <f t="shared" si="50"/>
        <v>3.0200000000000014</v>
      </c>
      <c r="DN289" s="4">
        <f t="shared" si="46"/>
        <v>0.10000000000000142</v>
      </c>
      <c r="DO289" s="4">
        <f t="shared" si="47"/>
        <v>1.2800000000000011</v>
      </c>
      <c r="DP289" s="4">
        <f t="shared" si="48"/>
        <v>1.17</v>
      </c>
      <c r="DQ289" s="14">
        <v>371.05650000000003</v>
      </c>
      <c r="DR289" s="14">
        <v>183.98070000000001</v>
      </c>
      <c r="DS289" s="17">
        <v>36.200000000000003</v>
      </c>
      <c r="DT289" s="22">
        <v>153.41499999999999</v>
      </c>
      <c r="DU289" s="17">
        <v>447.1</v>
      </c>
      <c r="DV289" s="17">
        <v>1803.9</v>
      </c>
      <c r="DW289" s="17">
        <v>986.9</v>
      </c>
      <c r="DX289" s="19">
        <v>37989</v>
      </c>
      <c r="DY289" s="14">
        <v>316.37950000000001</v>
      </c>
      <c r="DZ289" s="14">
        <v>291.82560000000001</v>
      </c>
      <c r="EA289" s="22">
        <v>39.557000000000002</v>
      </c>
      <c r="EB289" s="14">
        <v>62.254800000000003</v>
      </c>
      <c r="EC289" s="14">
        <v>378.6343</v>
      </c>
      <c r="ED289">
        <v>116.31</v>
      </c>
      <c r="EE289">
        <v>844.96</v>
      </c>
      <c r="EF289">
        <v>18.53717</v>
      </c>
      <c r="EG289" s="1"/>
      <c r="EI289" s="14">
        <v>113.6438</v>
      </c>
      <c r="EJ289" s="1"/>
      <c r="EK289" s="14">
        <v>1.9623999999999999</v>
      </c>
      <c r="EL289" s="14">
        <v>244.10679999999999</v>
      </c>
      <c r="EM289" s="14">
        <v>1.772</v>
      </c>
      <c r="EN289" s="14">
        <v>1.2252000000000001</v>
      </c>
      <c r="EO289">
        <v>61.1</v>
      </c>
      <c r="EQ289">
        <v>1.5335220000000001</v>
      </c>
      <c r="ER289">
        <v>0.69547599999999998</v>
      </c>
      <c r="ES289" s="40">
        <v>3.8183107999999999</v>
      </c>
    </row>
    <row r="290" spans="1:149">
      <c r="A290" s="26">
        <v>30072</v>
      </c>
      <c r="B290" s="14">
        <v>48.648800000000001</v>
      </c>
      <c r="C290" s="14">
        <v>50.715000000000003</v>
      </c>
      <c r="D290" s="14">
        <v>58.328699999999998</v>
      </c>
      <c r="E290" s="14">
        <v>46.174399999999999</v>
      </c>
      <c r="F290" s="14">
        <v>25.062100000000001</v>
      </c>
      <c r="G290" s="14">
        <v>67.59</v>
      </c>
      <c r="H290" s="17">
        <v>71.099999999999994</v>
      </c>
      <c r="I290" s="17">
        <v>74.3</v>
      </c>
      <c r="J290" s="14">
        <v>37.871200000000002</v>
      </c>
      <c r="K290">
        <v>32.439799999999998</v>
      </c>
      <c r="L290" s="14">
        <v>68.618499999999997</v>
      </c>
      <c r="M290">
        <v>38.446300000000001</v>
      </c>
      <c r="N290">
        <v>61.624400000000001</v>
      </c>
      <c r="O290" s="19">
        <v>17588</v>
      </c>
      <c r="P290" s="19">
        <v>90107</v>
      </c>
      <c r="Q290" s="19">
        <v>67223</v>
      </c>
      <c r="R290" s="19">
        <v>22884</v>
      </c>
      <c r="S290" s="19">
        <v>16003</v>
      </c>
      <c r="T290" s="19">
        <v>74104</v>
      </c>
      <c r="U290">
        <v>2855</v>
      </c>
      <c r="V290">
        <v>3645</v>
      </c>
      <c r="W290">
        <v>9503</v>
      </c>
      <c r="X290" s="19">
        <v>10804</v>
      </c>
      <c r="Y290" s="19">
        <v>6784</v>
      </c>
      <c r="Z290" s="19">
        <v>4092</v>
      </c>
      <c r="AA290" s="19">
        <v>7513</v>
      </c>
      <c r="AB290" s="19">
        <v>5202</v>
      </c>
      <c r="AC290" s="19">
        <v>2334</v>
      </c>
      <c r="AD290" s="19">
        <v>6877</v>
      </c>
      <c r="AE290" s="19">
        <v>1204</v>
      </c>
      <c r="AF290" s="19">
        <v>7852</v>
      </c>
      <c r="AG290" s="19">
        <v>2920</v>
      </c>
      <c r="AH290" s="19">
        <v>18522</v>
      </c>
      <c r="AI290" s="17">
        <v>10387.5</v>
      </c>
      <c r="AJ290" s="17">
        <v>4600</v>
      </c>
      <c r="AK290" s="19">
        <v>100116</v>
      </c>
      <c r="AL290" s="19">
        <v>110451</v>
      </c>
      <c r="AM290">
        <v>64.2</v>
      </c>
      <c r="AN290">
        <v>9.4</v>
      </c>
      <c r="AO290" s="17">
        <f t="shared" si="40"/>
        <v>8.0026437062588833</v>
      </c>
      <c r="AP290" s="17">
        <f t="shared" si="41"/>
        <v>1.4639976097998206</v>
      </c>
      <c r="AQ290" s="17">
        <v>22.8</v>
      </c>
      <c r="AR290">
        <v>8.3000000000000007</v>
      </c>
      <c r="AS290">
        <v>8.1</v>
      </c>
      <c r="AT290">
        <v>3885</v>
      </c>
      <c r="AU290">
        <v>3295</v>
      </c>
      <c r="AV290" s="19">
        <f t="shared" si="42"/>
        <v>1659</v>
      </c>
      <c r="AW290">
        <v>3276</v>
      </c>
      <c r="AX290">
        <v>1617</v>
      </c>
      <c r="AY290">
        <v>5933</v>
      </c>
      <c r="AZ290">
        <v>2418</v>
      </c>
      <c r="BA290">
        <v>874</v>
      </c>
      <c r="BB290">
        <v>1140</v>
      </c>
      <c r="BC290">
        <v>6112</v>
      </c>
      <c r="BD290" s="17">
        <v>39.1</v>
      </c>
      <c r="BE290" s="17">
        <v>34.799999999999997</v>
      </c>
      <c r="BF290" s="17">
        <v>2.2999999999999998</v>
      </c>
      <c r="BG290" s="7">
        <v>59</v>
      </c>
      <c r="BH290" s="19">
        <v>1166</v>
      </c>
      <c r="BI290" s="19">
        <v>435</v>
      </c>
      <c r="BJ290" s="19">
        <v>152</v>
      </c>
      <c r="BK290" s="19">
        <v>107</v>
      </c>
      <c r="BL290" s="19">
        <v>709</v>
      </c>
      <c r="BM290" s="19">
        <v>198</v>
      </c>
      <c r="BN290" s="19">
        <v>953</v>
      </c>
      <c r="BO290">
        <v>50.07</v>
      </c>
      <c r="BP290">
        <v>93704</v>
      </c>
      <c r="BQ290">
        <v>87035</v>
      </c>
      <c r="BR290">
        <v>374621</v>
      </c>
      <c r="BS290" s="17">
        <v>42.1</v>
      </c>
      <c r="BT290">
        <v>21137</v>
      </c>
      <c r="BU290">
        <v>694.48</v>
      </c>
      <c r="BV290" s="17">
        <v>28.8</v>
      </c>
      <c r="BW290">
        <v>1085695</v>
      </c>
      <c r="BX290">
        <v>1105072.222761</v>
      </c>
      <c r="BY290" s="17">
        <v>38.1</v>
      </c>
      <c r="BZ290">
        <v>489409</v>
      </c>
      <c r="CA290">
        <v>131906</v>
      </c>
      <c r="CB290" s="17">
        <v>100.4</v>
      </c>
      <c r="CC290">
        <v>96.9</v>
      </c>
      <c r="CD290">
        <v>97.9</v>
      </c>
      <c r="CE290" s="1"/>
      <c r="CH290">
        <v>32.78</v>
      </c>
      <c r="CI290">
        <v>97.8</v>
      </c>
      <c r="CJ290" s="22">
        <v>50.112000000000002</v>
      </c>
      <c r="CK290" s="22">
        <v>49.48</v>
      </c>
      <c r="CL290" s="17">
        <v>99</v>
      </c>
      <c r="CM290" s="17">
        <v>100.9</v>
      </c>
      <c r="CN290" s="17">
        <v>98.8</v>
      </c>
      <c r="CO290" s="17">
        <v>99.1</v>
      </c>
      <c r="CP290" s="17">
        <v>99.7</v>
      </c>
      <c r="CQ290" s="7">
        <v>82.33</v>
      </c>
      <c r="CR290">
        <v>248.48</v>
      </c>
      <c r="CS290" s="17">
        <v>41.4</v>
      </c>
      <c r="CT290" s="22">
        <v>95.9</v>
      </c>
      <c r="CU290" s="22">
        <v>95.4</v>
      </c>
      <c r="CV290">
        <v>10.99</v>
      </c>
      <c r="CW290">
        <v>8.33</v>
      </c>
      <c r="CX290" s="21">
        <v>7.83</v>
      </c>
      <c r="CY290" s="21">
        <v>14.26</v>
      </c>
      <c r="CZ290" s="21">
        <v>16.64</v>
      </c>
      <c r="DA290" s="21">
        <v>14.45</v>
      </c>
      <c r="DB290" s="4">
        <v>13.294</v>
      </c>
      <c r="DC290" s="4">
        <f t="shared" si="43"/>
        <v>1.2040000000000006</v>
      </c>
      <c r="DD290" s="21">
        <v>13.34</v>
      </c>
      <c r="DE290" s="21">
        <v>13.62</v>
      </c>
      <c r="DF290" s="21">
        <v>16.68</v>
      </c>
      <c r="DG290" s="21">
        <v>12.09</v>
      </c>
      <c r="DH290" s="21">
        <v>12.16</v>
      </c>
      <c r="DI290" s="21">
        <v>14.53</v>
      </c>
      <c r="DJ290" s="4">
        <f t="shared" si="49"/>
        <v>2.4399999999999995</v>
      </c>
      <c r="DK290" s="4">
        <f t="shared" si="44"/>
        <v>0.64000000000000057</v>
      </c>
      <c r="DL290" s="4">
        <f t="shared" si="45"/>
        <v>3.0200000000000014</v>
      </c>
      <c r="DM290" s="4">
        <f t="shared" si="50"/>
        <v>3.0600000000000005</v>
      </c>
      <c r="DN290" s="4">
        <f t="shared" si="46"/>
        <v>7.0000000000000284E-2</v>
      </c>
      <c r="DO290" s="4">
        <f t="shared" si="47"/>
        <v>1.25</v>
      </c>
      <c r="DP290" s="4">
        <f t="shared" si="48"/>
        <v>1.5299999999999994</v>
      </c>
      <c r="DQ290" s="14">
        <v>375.98230000000001</v>
      </c>
      <c r="DR290" s="14">
        <v>184.57</v>
      </c>
      <c r="DS290" s="17">
        <v>38.4</v>
      </c>
      <c r="DT290" s="22">
        <v>154.54499999999999</v>
      </c>
      <c r="DU290" s="17">
        <v>446.7</v>
      </c>
      <c r="DV290" s="17">
        <v>1815.4</v>
      </c>
      <c r="DW290" s="17">
        <v>993.3</v>
      </c>
      <c r="DX290" s="19">
        <v>38433</v>
      </c>
      <c r="DY290" s="14">
        <v>317.58960000000002</v>
      </c>
      <c r="DZ290" s="14">
        <v>293.82</v>
      </c>
      <c r="EA290" s="22">
        <v>39.549999999999997</v>
      </c>
      <c r="EB290" s="14">
        <v>62.849200000000003</v>
      </c>
      <c r="EC290" s="14">
        <v>380.43880000000001</v>
      </c>
      <c r="ED290">
        <v>116.35</v>
      </c>
      <c r="EE290">
        <v>846.72</v>
      </c>
      <c r="EF290">
        <v>16.915510000000001</v>
      </c>
      <c r="EG290" s="1"/>
      <c r="EI290" s="14">
        <v>111.52979999999999</v>
      </c>
      <c r="EJ290" s="1"/>
      <c r="EK290" s="14">
        <v>1.95</v>
      </c>
      <c r="EL290" s="14">
        <v>236.96350000000001</v>
      </c>
      <c r="EM290" s="14">
        <v>1.8104</v>
      </c>
      <c r="EN290" s="14">
        <v>1.2336</v>
      </c>
      <c r="EO290">
        <v>62</v>
      </c>
      <c r="EQ290">
        <v>1.444796</v>
      </c>
      <c r="ER290">
        <v>0.71065900000000004</v>
      </c>
      <c r="ES290" s="40">
        <v>1.8831042</v>
      </c>
    </row>
    <row r="291" spans="1:149">
      <c r="A291" s="26">
        <v>30103</v>
      </c>
      <c r="B291" s="14">
        <v>48.489600000000003</v>
      </c>
      <c r="C291" s="14">
        <v>50.543500000000002</v>
      </c>
      <c r="D291" s="14">
        <v>58.647300000000001</v>
      </c>
      <c r="E291" s="14">
        <v>46.024999999999999</v>
      </c>
      <c r="F291" s="14">
        <v>24.900400000000001</v>
      </c>
      <c r="G291" s="14">
        <v>67.768199999999993</v>
      </c>
      <c r="H291" s="17">
        <v>70.8</v>
      </c>
      <c r="I291" s="17">
        <v>73.900000000000006</v>
      </c>
      <c r="J291" s="14">
        <v>38.130600000000001</v>
      </c>
      <c r="K291">
        <v>32.794499999999999</v>
      </c>
      <c r="L291" s="14">
        <v>68.959199999999996</v>
      </c>
      <c r="M291">
        <v>37.8277</v>
      </c>
      <c r="N291">
        <v>61.387</v>
      </c>
      <c r="O291" s="19">
        <v>17430</v>
      </c>
      <c r="P291" s="19">
        <v>89864</v>
      </c>
      <c r="Q291" s="19">
        <v>67221</v>
      </c>
      <c r="R291" s="19">
        <v>22643</v>
      </c>
      <c r="S291" s="19">
        <v>16016</v>
      </c>
      <c r="T291" s="19">
        <v>73848</v>
      </c>
      <c r="U291">
        <v>2873</v>
      </c>
      <c r="V291">
        <v>3653</v>
      </c>
      <c r="W291">
        <v>9490</v>
      </c>
      <c r="X291" s="19">
        <v>10682</v>
      </c>
      <c r="Y291" s="19">
        <v>6748</v>
      </c>
      <c r="Z291" s="19">
        <v>4030</v>
      </c>
      <c r="AA291" s="19">
        <v>7519</v>
      </c>
      <c r="AB291" s="19">
        <v>5209</v>
      </c>
      <c r="AC291" s="19">
        <v>2324</v>
      </c>
      <c r="AD291" s="19">
        <v>6882</v>
      </c>
      <c r="AE291" s="19">
        <v>1183</v>
      </c>
      <c r="AF291" s="19">
        <v>7847</v>
      </c>
      <c r="AG291" s="19">
        <v>2922</v>
      </c>
      <c r="AH291" s="19">
        <v>18502</v>
      </c>
      <c r="AI291" s="17">
        <v>10393.200000000001</v>
      </c>
      <c r="AJ291" s="17">
        <v>4584.7</v>
      </c>
      <c r="AK291" s="19">
        <v>99543</v>
      </c>
      <c r="AL291" s="19">
        <v>110081</v>
      </c>
      <c r="AM291">
        <v>63.9</v>
      </c>
      <c r="AN291">
        <v>9.6</v>
      </c>
      <c r="AO291" s="17">
        <f t="shared" si="40"/>
        <v>7.8905533198281264</v>
      </c>
      <c r="AP291" s="17">
        <f t="shared" si="41"/>
        <v>1.6206248126379665</v>
      </c>
      <c r="AQ291" s="17">
        <v>22.9</v>
      </c>
      <c r="AR291">
        <v>8.6999999999999993</v>
      </c>
      <c r="AS291">
        <v>8.1</v>
      </c>
      <c r="AT291">
        <v>3606</v>
      </c>
      <c r="AU291">
        <v>3413</v>
      </c>
      <c r="AV291" s="19">
        <f t="shared" si="42"/>
        <v>1667</v>
      </c>
      <c r="AW291">
        <v>3451</v>
      </c>
      <c r="AX291">
        <v>1784</v>
      </c>
      <c r="AY291">
        <v>6207</v>
      </c>
      <c r="AZ291">
        <v>2405</v>
      </c>
      <c r="BA291">
        <v>843</v>
      </c>
      <c r="BB291">
        <v>1069</v>
      </c>
      <c r="BC291">
        <v>5997</v>
      </c>
      <c r="BD291" s="17">
        <v>39.200000000000003</v>
      </c>
      <c r="BE291" s="17">
        <v>34.799999999999997</v>
      </c>
      <c r="BF291" s="17">
        <v>2.2999999999999998</v>
      </c>
      <c r="BG291" s="7">
        <v>56</v>
      </c>
      <c r="BH291" s="19">
        <v>1046</v>
      </c>
      <c r="BI291" s="19">
        <v>305</v>
      </c>
      <c r="BJ291" s="19">
        <v>161</v>
      </c>
      <c r="BK291" s="19">
        <v>118</v>
      </c>
      <c r="BL291" s="19">
        <v>572</v>
      </c>
      <c r="BM291" s="19">
        <v>195</v>
      </c>
      <c r="BN291" s="19">
        <v>913</v>
      </c>
      <c r="BO291">
        <v>67.86</v>
      </c>
      <c r="BP291">
        <v>93367</v>
      </c>
      <c r="BQ291">
        <v>86422</v>
      </c>
      <c r="BR291">
        <v>370384</v>
      </c>
      <c r="BS291" s="17">
        <v>45.2</v>
      </c>
      <c r="BT291">
        <v>21154</v>
      </c>
      <c r="BU291">
        <v>697.2</v>
      </c>
      <c r="BV291" s="17">
        <v>29.4</v>
      </c>
      <c r="BW291">
        <v>1096032</v>
      </c>
      <c r="BX291">
        <v>1111035.7299609999</v>
      </c>
      <c r="BY291" s="17">
        <v>42</v>
      </c>
      <c r="BZ291">
        <v>482470</v>
      </c>
      <c r="CA291">
        <v>128734</v>
      </c>
      <c r="CB291" s="17">
        <v>100.3</v>
      </c>
      <c r="CC291">
        <v>99.7</v>
      </c>
      <c r="CD291">
        <v>97.9</v>
      </c>
      <c r="CE291" s="1"/>
      <c r="CH291">
        <v>33.79</v>
      </c>
      <c r="CI291">
        <v>103.6</v>
      </c>
      <c r="CJ291" s="22">
        <v>50.473999999999997</v>
      </c>
      <c r="CK291" s="22">
        <v>49.726999999999997</v>
      </c>
      <c r="CL291" s="17">
        <v>99.8</v>
      </c>
      <c r="CM291" s="17">
        <v>101.6</v>
      </c>
      <c r="CN291" s="17">
        <v>99.8</v>
      </c>
      <c r="CO291" s="17">
        <v>99.5</v>
      </c>
      <c r="CP291" s="17">
        <v>99.8</v>
      </c>
      <c r="CQ291" s="7">
        <v>80.72</v>
      </c>
      <c r="CR291">
        <v>239.49090000000001</v>
      </c>
      <c r="CS291" s="17">
        <v>39.6</v>
      </c>
      <c r="CT291" s="22">
        <v>97</v>
      </c>
      <c r="CU291" s="22">
        <v>96.1</v>
      </c>
      <c r="CV291">
        <v>11</v>
      </c>
      <c r="CW291">
        <v>8.3699999999999992</v>
      </c>
      <c r="CX291" s="21">
        <v>7.85</v>
      </c>
      <c r="CY291" s="21">
        <v>14.81</v>
      </c>
      <c r="CZ291" s="21">
        <v>16.920000000000002</v>
      </c>
      <c r="DA291" s="21">
        <v>14.15</v>
      </c>
      <c r="DB291" s="4">
        <v>13.834</v>
      </c>
      <c r="DC291" s="4">
        <f t="shared" si="43"/>
        <v>1.363999999999999</v>
      </c>
      <c r="DD291" s="21">
        <v>14.07</v>
      </c>
      <c r="DE291" s="21">
        <v>14.3</v>
      </c>
      <c r="DF291" s="21">
        <v>16.7</v>
      </c>
      <c r="DG291" s="21">
        <v>12.47</v>
      </c>
      <c r="DH291" s="21">
        <v>12.7</v>
      </c>
      <c r="DI291" s="21">
        <v>15.45</v>
      </c>
      <c r="DJ291" s="4">
        <f t="shared" si="49"/>
        <v>2.9799999999999986</v>
      </c>
      <c r="DK291" s="4">
        <f t="shared" si="44"/>
        <v>0.50999999999999979</v>
      </c>
      <c r="DL291" s="4">
        <f t="shared" si="45"/>
        <v>2.620000000000001</v>
      </c>
      <c r="DM291" s="4">
        <f t="shared" si="50"/>
        <v>2.3999999999999986</v>
      </c>
      <c r="DN291" s="4">
        <f t="shared" si="46"/>
        <v>0.22999999999999865</v>
      </c>
      <c r="DO291" s="4">
        <f t="shared" si="47"/>
        <v>1.5999999999999996</v>
      </c>
      <c r="DP291" s="4">
        <f t="shared" si="48"/>
        <v>1.83</v>
      </c>
      <c r="DQ291" s="14">
        <v>380.56420000000003</v>
      </c>
      <c r="DR291" s="14">
        <v>185.495</v>
      </c>
      <c r="DS291" s="17">
        <v>39.6</v>
      </c>
      <c r="DT291" s="22">
        <v>155.47200000000001</v>
      </c>
      <c r="DU291" s="17">
        <v>447.5</v>
      </c>
      <c r="DV291" s="17">
        <v>1826</v>
      </c>
      <c r="DW291" s="17">
        <v>1000.2</v>
      </c>
      <c r="DX291" s="19">
        <v>38362</v>
      </c>
      <c r="DY291" s="14">
        <v>318.50020000000001</v>
      </c>
      <c r="DZ291" s="14">
        <v>295.64659999999998</v>
      </c>
      <c r="EA291" s="22">
        <v>39.566000000000003</v>
      </c>
      <c r="EB291" s="14">
        <v>63.485399999999998</v>
      </c>
      <c r="EC291" s="14">
        <v>381.98559999999998</v>
      </c>
      <c r="ED291">
        <v>109.7</v>
      </c>
      <c r="EE291">
        <v>804.37</v>
      </c>
      <c r="EF291">
        <v>19.70889</v>
      </c>
      <c r="EG291" s="1"/>
      <c r="EI291" s="14">
        <v>116.9883</v>
      </c>
      <c r="EJ291" s="1"/>
      <c r="EK291" s="14">
        <v>2.0789</v>
      </c>
      <c r="EL291" s="14">
        <v>251.1977</v>
      </c>
      <c r="EM291" s="14">
        <v>1.7563</v>
      </c>
      <c r="EN291" s="14">
        <v>1.2756000000000001</v>
      </c>
      <c r="EO291">
        <v>60.1</v>
      </c>
      <c r="EQ291">
        <v>1.49769</v>
      </c>
      <c r="ER291">
        <v>0.64093199999999995</v>
      </c>
      <c r="ES291" s="40">
        <v>-11.81992</v>
      </c>
    </row>
    <row r="292" spans="1:149">
      <c r="A292" s="26">
        <v>30133</v>
      </c>
      <c r="B292" s="14">
        <v>48.3322</v>
      </c>
      <c r="C292" s="14">
        <v>50.592199999999998</v>
      </c>
      <c r="D292" s="14">
        <v>58.795900000000003</v>
      </c>
      <c r="E292" s="14">
        <v>45.6875</v>
      </c>
      <c r="F292" s="14">
        <v>24.693100000000001</v>
      </c>
      <c r="G292" s="14">
        <v>67.513099999999994</v>
      </c>
      <c r="H292" s="17">
        <v>70.599999999999994</v>
      </c>
      <c r="I292" s="17">
        <v>73.5</v>
      </c>
      <c r="J292" s="14">
        <v>38.319899999999997</v>
      </c>
      <c r="K292">
        <v>33.668399999999998</v>
      </c>
      <c r="L292" s="14">
        <v>69.073700000000002</v>
      </c>
      <c r="M292">
        <v>37.775500000000001</v>
      </c>
      <c r="N292">
        <v>61.936700000000002</v>
      </c>
      <c r="O292" s="19">
        <v>17278</v>
      </c>
      <c r="P292" s="19">
        <v>89522</v>
      </c>
      <c r="Q292" s="19">
        <v>67088</v>
      </c>
      <c r="R292" s="19">
        <v>22434</v>
      </c>
      <c r="S292" s="19">
        <v>15890</v>
      </c>
      <c r="T292" s="19">
        <v>73632</v>
      </c>
      <c r="U292">
        <v>2876</v>
      </c>
      <c r="V292">
        <v>3625</v>
      </c>
      <c r="W292">
        <v>9389</v>
      </c>
      <c r="X292" s="19">
        <v>10579</v>
      </c>
      <c r="Y292" s="19">
        <v>6699</v>
      </c>
      <c r="Z292" s="19">
        <v>4001</v>
      </c>
      <c r="AA292" s="19">
        <v>7530</v>
      </c>
      <c r="AB292" s="19">
        <v>5211</v>
      </c>
      <c r="AC292" s="19">
        <v>2314</v>
      </c>
      <c r="AD292" s="19">
        <v>6887</v>
      </c>
      <c r="AE292" s="19">
        <v>1155</v>
      </c>
      <c r="AF292" s="19">
        <v>7848</v>
      </c>
      <c r="AG292" s="19">
        <v>2926</v>
      </c>
      <c r="AH292" s="19">
        <v>18482</v>
      </c>
      <c r="AI292" s="17">
        <v>10400.1</v>
      </c>
      <c r="AJ292" s="17">
        <v>4572.5</v>
      </c>
      <c r="AK292" s="19">
        <v>99493</v>
      </c>
      <c r="AL292" s="19">
        <v>110342</v>
      </c>
      <c r="AM292">
        <v>64</v>
      </c>
      <c r="AN292">
        <v>9.8000000000000007</v>
      </c>
      <c r="AO292" s="17">
        <f t="shared" si="40"/>
        <v>8.1274582661180688</v>
      </c>
      <c r="AP292" s="17">
        <f t="shared" si="41"/>
        <v>1.6457921734244441</v>
      </c>
      <c r="AQ292" s="17">
        <v>24</v>
      </c>
      <c r="AR292">
        <v>8.9</v>
      </c>
      <c r="AS292">
        <v>8.3000000000000007</v>
      </c>
      <c r="AT292">
        <v>3929</v>
      </c>
      <c r="AU292">
        <v>3300</v>
      </c>
      <c r="AV292" s="19">
        <f t="shared" si="42"/>
        <v>1739</v>
      </c>
      <c r="AW292">
        <v>3555</v>
      </c>
      <c r="AX292">
        <v>1816</v>
      </c>
      <c r="AY292">
        <v>6377</v>
      </c>
      <c r="AZ292">
        <v>2510</v>
      </c>
      <c r="BA292">
        <v>817</v>
      </c>
      <c r="BB292">
        <v>1224</v>
      </c>
      <c r="BC292">
        <v>6084</v>
      </c>
      <c r="BD292" s="17">
        <v>39.200000000000003</v>
      </c>
      <c r="BE292" s="17">
        <v>34.799999999999997</v>
      </c>
      <c r="BF292" s="17">
        <v>2.4</v>
      </c>
      <c r="BG292" s="7">
        <v>53</v>
      </c>
      <c r="BH292" s="19">
        <v>1144</v>
      </c>
      <c r="BI292" s="19">
        <v>364</v>
      </c>
      <c r="BJ292" s="19">
        <v>140</v>
      </c>
      <c r="BK292" s="19">
        <v>149</v>
      </c>
      <c r="BL292" s="19">
        <v>627</v>
      </c>
      <c r="BM292" s="19">
        <v>228</v>
      </c>
      <c r="BN292" s="19">
        <v>1044</v>
      </c>
      <c r="BO292">
        <v>56.41</v>
      </c>
      <c r="BP292">
        <v>94580</v>
      </c>
      <c r="BQ292">
        <v>86892</v>
      </c>
      <c r="BR292">
        <v>367120</v>
      </c>
      <c r="BS292" s="17">
        <v>45.8</v>
      </c>
      <c r="BT292">
        <v>22206</v>
      </c>
      <c r="BU292">
        <v>699.11</v>
      </c>
      <c r="BV292" s="17">
        <v>29.5</v>
      </c>
      <c r="BW292">
        <v>1126305</v>
      </c>
      <c r="BX292">
        <v>1125103.0631570001</v>
      </c>
      <c r="BY292" s="17">
        <v>40.700000000000003</v>
      </c>
      <c r="BZ292">
        <v>480611</v>
      </c>
      <c r="CA292">
        <v>130558</v>
      </c>
      <c r="CB292" s="17">
        <v>100</v>
      </c>
      <c r="CC292">
        <v>102</v>
      </c>
      <c r="CD292">
        <v>98</v>
      </c>
      <c r="CE292" s="1"/>
      <c r="CH292">
        <v>33.44</v>
      </c>
      <c r="CI292">
        <v>105.7</v>
      </c>
      <c r="CJ292" s="22">
        <v>50.773000000000003</v>
      </c>
      <c r="CK292" s="22">
        <v>50.048000000000002</v>
      </c>
      <c r="CL292" s="17">
        <v>100.2</v>
      </c>
      <c r="CM292" s="17">
        <v>100.1</v>
      </c>
      <c r="CN292" s="17">
        <v>100.1</v>
      </c>
      <c r="CO292" s="17">
        <v>100.2</v>
      </c>
      <c r="CP292" s="17">
        <v>100</v>
      </c>
      <c r="CQ292" s="7">
        <v>80.81</v>
      </c>
      <c r="CR292">
        <v>241.16669999999999</v>
      </c>
      <c r="CS292" s="17">
        <v>40.799999999999997</v>
      </c>
      <c r="CT292" s="22">
        <v>97.5</v>
      </c>
      <c r="CU292" s="22">
        <v>96.7</v>
      </c>
      <c r="CV292">
        <v>11.08</v>
      </c>
      <c r="CW292">
        <v>8.4</v>
      </c>
      <c r="CX292" s="21">
        <v>7.89</v>
      </c>
      <c r="CY292" s="21">
        <v>14.61</v>
      </c>
      <c r="CZ292" s="21">
        <v>16.8</v>
      </c>
      <c r="DA292" s="21">
        <v>12.59</v>
      </c>
      <c r="DB292" s="4">
        <v>12.814</v>
      </c>
      <c r="DC292" s="4">
        <f t="shared" si="43"/>
        <v>1.4640000000000004</v>
      </c>
      <c r="DD292" s="21">
        <v>13.24</v>
      </c>
      <c r="DE292" s="21">
        <v>13.95</v>
      </c>
      <c r="DF292" s="21">
        <v>16.82</v>
      </c>
      <c r="DG292" s="21">
        <v>11.35</v>
      </c>
      <c r="DH292" s="21">
        <v>11.88</v>
      </c>
      <c r="DI292" s="21">
        <v>14.37</v>
      </c>
      <c r="DJ292" s="4">
        <f t="shared" si="49"/>
        <v>3.0199999999999996</v>
      </c>
      <c r="DK292" s="4">
        <f t="shared" si="44"/>
        <v>0.66000000000000014</v>
      </c>
      <c r="DL292" s="4">
        <f t="shared" si="45"/>
        <v>2.8500000000000014</v>
      </c>
      <c r="DM292" s="4">
        <f t="shared" si="50"/>
        <v>2.870000000000001</v>
      </c>
      <c r="DN292" s="4">
        <f t="shared" si="46"/>
        <v>0.53000000000000114</v>
      </c>
      <c r="DO292" s="4">
        <f t="shared" si="47"/>
        <v>1.8900000000000006</v>
      </c>
      <c r="DP292" s="4">
        <f t="shared" si="48"/>
        <v>2.5999999999999996</v>
      </c>
      <c r="DQ292" s="14">
        <v>384.0437</v>
      </c>
      <c r="DR292" s="14">
        <v>185.63130000000001</v>
      </c>
      <c r="DS292" s="17">
        <v>41.8</v>
      </c>
      <c r="DT292" s="22">
        <v>156.19999999999999</v>
      </c>
      <c r="DU292" s="17">
        <v>448</v>
      </c>
      <c r="DV292" s="17">
        <v>1831.8</v>
      </c>
      <c r="DW292" s="17">
        <v>999.7</v>
      </c>
      <c r="DX292" s="19">
        <v>39273</v>
      </c>
      <c r="DY292" s="14">
        <v>318.10640000000001</v>
      </c>
      <c r="DZ292" s="14">
        <v>295.95819999999998</v>
      </c>
      <c r="EA292" s="22">
        <v>39.965000000000003</v>
      </c>
      <c r="EB292" s="14">
        <v>64.340699999999998</v>
      </c>
      <c r="EC292" s="14">
        <v>382.44709999999998</v>
      </c>
      <c r="ED292">
        <v>109.37569999999999</v>
      </c>
      <c r="EE292">
        <v>818.41</v>
      </c>
      <c r="EF292">
        <v>17.063690000000001</v>
      </c>
      <c r="EG292" s="1"/>
      <c r="EI292" s="14">
        <v>118.3241</v>
      </c>
      <c r="EJ292" s="1"/>
      <c r="EK292" s="14">
        <v>2.0960000000000001</v>
      </c>
      <c r="EL292" s="14">
        <v>255.03100000000001</v>
      </c>
      <c r="EM292" s="14">
        <v>1.7354000000000001</v>
      </c>
      <c r="EN292" s="14">
        <v>1.27</v>
      </c>
      <c r="EO292">
        <v>57.6</v>
      </c>
      <c r="EQ292">
        <v>1.555196</v>
      </c>
      <c r="ER292">
        <v>0.60862499999999997</v>
      </c>
      <c r="ES292" s="40">
        <v>-27.167072000000001</v>
      </c>
    </row>
    <row r="293" spans="1:149">
      <c r="A293" s="26">
        <v>30164</v>
      </c>
      <c r="B293" s="14">
        <v>47.933500000000002</v>
      </c>
      <c r="C293" s="14">
        <v>50.1295</v>
      </c>
      <c r="D293" s="14">
        <v>58.686599999999999</v>
      </c>
      <c r="E293" s="14">
        <v>45.246099999999998</v>
      </c>
      <c r="F293" s="14">
        <v>24.266100000000002</v>
      </c>
      <c r="G293" s="14">
        <v>68.149799999999999</v>
      </c>
      <c r="H293" s="17">
        <v>69.900000000000006</v>
      </c>
      <c r="I293" s="17">
        <v>72.8</v>
      </c>
      <c r="J293" s="14">
        <v>37.832000000000001</v>
      </c>
      <c r="K293">
        <v>32.477600000000002</v>
      </c>
      <c r="L293" s="14">
        <v>69.208500000000001</v>
      </c>
      <c r="M293">
        <v>37.020200000000003</v>
      </c>
      <c r="N293">
        <v>60.767299999999999</v>
      </c>
      <c r="O293" s="19">
        <v>17160</v>
      </c>
      <c r="P293" s="19">
        <v>89364</v>
      </c>
      <c r="Q293" s="19">
        <v>67096</v>
      </c>
      <c r="R293" s="19">
        <v>22268</v>
      </c>
      <c r="S293" s="19">
        <v>15930</v>
      </c>
      <c r="T293" s="19">
        <v>73434</v>
      </c>
      <c r="U293">
        <v>2885</v>
      </c>
      <c r="V293">
        <v>3625</v>
      </c>
      <c r="W293">
        <v>9420</v>
      </c>
      <c r="X293" s="19">
        <v>10449</v>
      </c>
      <c r="Y293" s="19">
        <v>6711</v>
      </c>
      <c r="Z293" s="19">
        <v>3977</v>
      </c>
      <c r="AA293" s="19">
        <v>7536</v>
      </c>
      <c r="AB293" s="19">
        <v>5211</v>
      </c>
      <c r="AC293" s="19">
        <v>2304</v>
      </c>
      <c r="AD293" s="19">
        <v>6888</v>
      </c>
      <c r="AE293" s="19">
        <v>1131</v>
      </c>
      <c r="AF293" s="19">
        <v>7845</v>
      </c>
      <c r="AG293" s="19">
        <v>2927</v>
      </c>
      <c r="AH293" s="19">
        <v>18455</v>
      </c>
      <c r="AI293" s="17">
        <v>10401</v>
      </c>
      <c r="AJ293" s="17">
        <v>4561.5</v>
      </c>
      <c r="AK293" s="19">
        <v>99633</v>
      </c>
      <c r="AL293" s="19">
        <v>110514</v>
      </c>
      <c r="AM293">
        <v>64.099999999999994</v>
      </c>
      <c r="AN293">
        <v>9.8000000000000007</v>
      </c>
      <c r="AO293" s="17">
        <f t="shared" si="40"/>
        <v>8.2152487467651163</v>
      </c>
      <c r="AP293" s="17">
        <f t="shared" si="41"/>
        <v>1.6884738585156631</v>
      </c>
      <c r="AQ293" s="17">
        <v>23.7</v>
      </c>
      <c r="AR293">
        <v>9</v>
      </c>
      <c r="AS293">
        <v>8.3000000000000007</v>
      </c>
      <c r="AT293">
        <v>3895</v>
      </c>
      <c r="AU293">
        <v>3354</v>
      </c>
      <c r="AV293" s="19">
        <f t="shared" si="42"/>
        <v>1830</v>
      </c>
      <c r="AW293">
        <v>3696</v>
      </c>
      <c r="AX293">
        <v>1866</v>
      </c>
      <c r="AY293">
        <v>6388</v>
      </c>
      <c r="AZ293">
        <v>2401</v>
      </c>
      <c r="BA293">
        <v>836</v>
      </c>
      <c r="BB293">
        <v>1291</v>
      </c>
      <c r="BC293">
        <v>6221</v>
      </c>
      <c r="BD293" s="17">
        <v>39</v>
      </c>
      <c r="BE293" s="17">
        <v>34.700000000000003</v>
      </c>
      <c r="BF293" s="17">
        <v>2.2999999999999998</v>
      </c>
      <c r="BG293" s="7">
        <v>52</v>
      </c>
      <c r="BH293" s="19">
        <v>1173</v>
      </c>
      <c r="BI293" s="19">
        <v>365</v>
      </c>
      <c r="BJ293" s="19">
        <v>164</v>
      </c>
      <c r="BK293" s="19">
        <v>108</v>
      </c>
      <c r="BL293" s="19">
        <v>642</v>
      </c>
      <c r="BM293" s="19">
        <v>259</v>
      </c>
      <c r="BN293" s="19">
        <v>926</v>
      </c>
      <c r="BO293">
        <v>54.19</v>
      </c>
      <c r="BP293">
        <v>90142</v>
      </c>
      <c r="BQ293">
        <v>84966</v>
      </c>
      <c r="BR293">
        <v>361777</v>
      </c>
      <c r="BS293" s="17">
        <v>45.3</v>
      </c>
      <c r="BT293">
        <v>20128</v>
      </c>
      <c r="BU293">
        <v>697.34</v>
      </c>
      <c r="BV293" s="17">
        <v>31.6</v>
      </c>
      <c r="BW293">
        <v>1134873</v>
      </c>
      <c r="BX293">
        <v>1123605.8887710001</v>
      </c>
      <c r="BY293" s="17">
        <v>40.1</v>
      </c>
      <c r="BZ293">
        <v>476204</v>
      </c>
      <c r="CA293">
        <v>129965</v>
      </c>
      <c r="CB293" s="17">
        <v>100.2</v>
      </c>
      <c r="CC293">
        <v>102.8</v>
      </c>
      <c r="CD293">
        <v>98</v>
      </c>
      <c r="CE293" s="1"/>
      <c r="CH293">
        <v>32.950000000000003</v>
      </c>
      <c r="CI293">
        <v>105.2</v>
      </c>
      <c r="CJ293" s="22">
        <v>50.93</v>
      </c>
      <c r="CK293" s="22">
        <v>50.279000000000003</v>
      </c>
      <c r="CL293" s="17">
        <v>100.6</v>
      </c>
      <c r="CM293" s="17">
        <v>100.1</v>
      </c>
      <c r="CN293" s="17">
        <v>100.5</v>
      </c>
      <c r="CO293" s="17">
        <v>100.3</v>
      </c>
      <c r="CP293" s="17">
        <v>99.9</v>
      </c>
      <c r="CQ293" s="7">
        <v>79.72</v>
      </c>
      <c r="CR293">
        <v>238.33179999999999</v>
      </c>
      <c r="CS293" s="17">
        <v>39.200000000000003</v>
      </c>
      <c r="CT293" s="22">
        <v>97.7</v>
      </c>
      <c r="CU293" s="22">
        <v>97.1</v>
      </c>
      <c r="CV293">
        <v>11.11</v>
      </c>
      <c r="CW293">
        <v>8.43</v>
      </c>
      <c r="CX293" s="21">
        <v>7.94</v>
      </c>
      <c r="CY293" s="21">
        <v>13.71</v>
      </c>
      <c r="CZ293" s="21">
        <v>16.32</v>
      </c>
      <c r="DA293" s="21">
        <v>10.119999999999999</v>
      </c>
      <c r="DB293" s="4">
        <v>10.023999999999999</v>
      </c>
      <c r="DC293" s="4">
        <f t="shared" si="43"/>
        <v>1.3439999999999994</v>
      </c>
      <c r="DD293" s="21">
        <v>11.43</v>
      </c>
      <c r="DE293" s="21">
        <v>13.06</v>
      </c>
      <c r="DF293" s="21">
        <v>16.27</v>
      </c>
      <c r="DG293" s="21">
        <v>8.68</v>
      </c>
      <c r="DH293" s="21">
        <v>9.8800000000000008</v>
      </c>
      <c r="DI293" s="21">
        <v>11.57</v>
      </c>
      <c r="DJ293" s="4">
        <f t="shared" si="49"/>
        <v>2.8900000000000006</v>
      </c>
      <c r="DK293" s="4">
        <f t="shared" si="44"/>
        <v>0.65000000000000036</v>
      </c>
      <c r="DL293" s="4">
        <f t="shared" si="45"/>
        <v>3.26</v>
      </c>
      <c r="DM293" s="4">
        <f t="shared" si="50"/>
        <v>3.2099999999999991</v>
      </c>
      <c r="DN293" s="4">
        <f t="shared" si="46"/>
        <v>1.2000000000000011</v>
      </c>
      <c r="DO293" s="4">
        <f t="shared" si="47"/>
        <v>2.75</v>
      </c>
      <c r="DP293" s="4">
        <f t="shared" si="48"/>
        <v>4.3800000000000008</v>
      </c>
      <c r="DQ293" s="14">
        <v>385.85930000000002</v>
      </c>
      <c r="DR293" s="14">
        <v>185.89019999999999</v>
      </c>
      <c r="DS293" s="17">
        <v>47.6</v>
      </c>
      <c r="DT293" s="22">
        <v>157.422</v>
      </c>
      <c r="DU293" s="17">
        <v>451.4</v>
      </c>
      <c r="DV293" s="17">
        <v>1845.6</v>
      </c>
      <c r="DW293" s="17">
        <v>1016.9</v>
      </c>
      <c r="DX293" s="19">
        <v>39663</v>
      </c>
      <c r="DY293" s="14">
        <v>318.05829999999997</v>
      </c>
      <c r="DZ293" s="14">
        <v>297.08760000000001</v>
      </c>
      <c r="EA293" s="22">
        <v>40.179000000000002</v>
      </c>
      <c r="EB293" s="14">
        <v>64.804400000000001</v>
      </c>
      <c r="EC293" s="14">
        <v>382.86259999999999</v>
      </c>
      <c r="ED293">
        <v>109.65049999999999</v>
      </c>
      <c r="EE293">
        <v>832.11</v>
      </c>
      <c r="EF293">
        <v>32.451320000000003</v>
      </c>
      <c r="EG293" s="1"/>
      <c r="EI293" s="14">
        <v>118.6365</v>
      </c>
      <c r="EJ293" s="1"/>
      <c r="EK293" s="14">
        <v>2.1118999999999999</v>
      </c>
      <c r="EL293" s="14">
        <v>259.0455</v>
      </c>
      <c r="EM293" s="14">
        <v>1.7250000000000001</v>
      </c>
      <c r="EN293" s="14">
        <v>1.2452000000000001</v>
      </c>
      <c r="EO293">
        <v>60.9</v>
      </c>
      <c r="EQ293">
        <v>1.7359150000000001</v>
      </c>
      <c r="ER293">
        <v>-0.128633</v>
      </c>
      <c r="ES293" s="40">
        <v>-28.731068</v>
      </c>
    </row>
    <row r="294" spans="1:149">
      <c r="A294" s="26">
        <v>30195</v>
      </c>
      <c r="B294" s="14">
        <v>47.781599999999997</v>
      </c>
      <c r="C294" s="14">
        <v>50.047899999999998</v>
      </c>
      <c r="D294" s="14">
        <v>58.66</v>
      </c>
      <c r="E294" s="14">
        <v>44.976100000000002</v>
      </c>
      <c r="F294" s="14">
        <v>23.9465</v>
      </c>
      <c r="G294" s="14">
        <v>68.393000000000001</v>
      </c>
      <c r="H294" s="17">
        <v>69.7</v>
      </c>
      <c r="I294" s="17">
        <v>72.5</v>
      </c>
      <c r="J294" s="14">
        <v>37.277700000000003</v>
      </c>
      <c r="K294">
        <v>31.651499999999999</v>
      </c>
      <c r="L294" s="14">
        <v>69.515799999999999</v>
      </c>
      <c r="M294">
        <v>36.891300000000001</v>
      </c>
      <c r="N294">
        <v>61.172400000000003</v>
      </c>
      <c r="O294" s="19">
        <v>17074</v>
      </c>
      <c r="P294" s="19">
        <v>89183</v>
      </c>
      <c r="Q294" s="19">
        <v>67037</v>
      </c>
      <c r="R294" s="19">
        <v>22146</v>
      </c>
      <c r="S294" s="19">
        <v>15923</v>
      </c>
      <c r="T294" s="19">
        <v>73260</v>
      </c>
      <c r="U294">
        <v>2876</v>
      </c>
      <c r="V294">
        <v>3627</v>
      </c>
      <c r="W294">
        <v>9420</v>
      </c>
      <c r="X294" s="19">
        <v>10376</v>
      </c>
      <c r="Y294" s="19">
        <v>6698</v>
      </c>
      <c r="Z294" s="19">
        <v>3962</v>
      </c>
      <c r="AA294" s="19">
        <v>7537</v>
      </c>
      <c r="AB294" s="19">
        <v>5216</v>
      </c>
      <c r="AC294" s="19">
        <v>2295</v>
      </c>
      <c r="AD294" s="19">
        <v>6885</v>
      </c>
      <c r="AE294" s="19">
        <v>1110</v>
      </c>
      <c r="AF294" s="19">
        <v>7840</v>
      </c>
      <c r="AG294" s="19">
        <v>2928</v>
      </c>
      <c r="AH294" s="19">
        <v>18413</v>
      </c>
      <c r="AI294" s="17">
        <v>10386.6</v>
      </c>
      <c r="AJ294" s="17">
        <v>4543.8</v>
      </c>
      <c r="AK294" s="19">
        <v>99504</v>
      </c>
      <c r="AL294" s="19">
        <v>110721</v>
      </c>
      <c r="AM294">
        <v>64.099999999999994</v>
      </c>
      <c r="AN294">
        <v>10.1</v>
      </c>
      <c r="AO294" s="17">
        <f t="shared" si="40"/>
        <v>8.427488913575564</v>
      </c>
      <c r="AP294" s="17">
        <f t="shared" si="41"/>
        <v>1.8225991456002024</v>
      </c>
      <c r="AQ294" s="17">
        <v>23.6</v>
      </c>
      <c r="AR294">
        <v>9.5</v>
      </c>
      <c r="AS294">
        <v>8.4</v>
      </c>
      <c r="AT294">
        <v>3966</v>
      </c>
      <c r="AU294">
        <v>3494</v>
      </c>
      <c r="AV294" s="19">
        <f t="shared" si="42"/>
        <v>1871</v>
      </c>
      <c r="AW294">
        <v>3889</v>
      </c>
      <c r="AX294">
        <v>2018</v>
      </c>
      <c r="AY294">
        <v>6870</v>
      </c>
      <c r="AZ294">
        <v>2426</v>
      </c>
      <c r="BA294">
        <v>784</v>
      </c>
      <c r="BB294">
        <v>1282</v>
      </c>
      <c r="BC294">
        <v>6705</v>
      </c>
      <c r="BD294" s="17">
        <v>39</v>
      </c>
      <c r="BE294" s="17">
        <v>34.799999999999997</v>
      </c>
      <c r="BF294" s="17">
        <v>2.2000000000000002</v>
      </c>
      <c r="BG294" s="7">
        <v>49</v>
      </c>
      <c r="BH294" s="19">
        <v>1372</v>
      </c>
      <c r="BI294" s="19">
        <v>428</v>
      </c>
      <c r="BJ294" s="19">
        <v>185</v>
      </c>
      <c r="BK294" s="19">
        <v>152</v>
      </c>
      <c r="BL294" s="19">
        <v>791</v>
      </c>
      <c r="BM294" s="19">
        <v>244</v>
      </c>
      <c r="BN294" s="19">
        <v>1042</v>
      </c>
      <c r="BO294">
        <v>54.35</v>
      </c>
      <c r="BP294">
        <v>92404</v>
      </c>
      <c r="BQ294">
        <v>85981</v>
      </c>
      <c r="BR294">
        <v>359527</v>
      </c>
      <c r="BS294" s="17">
        <v>45.9</v>
      </c>
      <c r="BT294">
        <v>21195</v>
      </c>
      <c r="BU294">
        <v>696.61</v>
      </c>
      <c r="BV294" s="17">
        <v>33.6</v>
      </c>
      <c r="BW294">
        <v>1136080</v>
      </c>
      <c r="BX294">
        <v>1113995.2110949999</v>
      </c>
      <c r="BY294" s="17">
        <v>40.4</v>
      </c>
      <c r="BZ294">
        <v>477124</v>
      </c>
      <c r="CA294">
        <v>131693</v>
      </c>
      <c r="CB294" s="17">
        <v>100.3</v>
      </c>
      <c r="CC294">
        <v>105.3</v>
      </c>
      <c r="CD294">
        <v>97.9</v>
      </c>
      <c r="CE294" s="1"/>
      <c r="CH294">
        <v>33.03</v>
      </c>
      <c r="CI294">
        <v>104.1</v>
      </c>
      <c r="CJ294" s="22">
        <v>51.072000000000003</v>
      </c>
      <c r="CK294" s="22">
        <v>50.466000000000001</v>
      </c>
      <c r="CL294" s="17">
        <v>100.7</v>
      </c>
      <c r="CM294" s="17">
        <v>100.1</v>
      </c>
      <c r="CN294" s="17">
        <v>100.7</v>
      </c>
      <c r="CO294" s="17">
        <v>100.1</v>
      </c>
      <c r="CP294" s="17">
        <v>100</v>
      </c>
      <c r="CQ294" s="7">
        <v>80.06</v>
      </c>
      <c r="CR294">
        <v>238.01900000000001</v>
      </c>
      <c r="CS294" s="17">
        <v>41.2</v>
      </c>
      <c r="CT294" s="22">
        <v>97.7</v>
      </c>
      <c r="CU294" s="22">
        <v>97.2</v>
      </c>
      <c r="CV294">
        <v>11.07</v>
      </c>
      <c r="CW294">
        <v>8.4499999999999993</v>
      </c>
      <c r="CX294" s="21">
        <v>7.94</v>
      </c>
      <c r="CY294" s="21">
        <v>12.94</v>
      </c>
      <c r="CZ294" s="21">
        <v>15.63</v>
      </c>
      <c r="DA294" s="21">
        <v>10.31</v>
      </c>
      <c r="DB294" s="4">
        <v>10.234</v>
      </c>
      <c r="DC294" s="4">
        <f t="shared" si="43"/>
        <v>2.3140000000000001</v>
      </c>
      <c r="DD294" s="21">
        <v>10.85</v>
      </c>
      <c r="DE294" s="21">
        <v>12.34</v>
      </c>
      <c r="DF294" s="21">
        <v>15.43</v>
      </c>
      <c r="DG294" s="21">
        <v>7.92</v>
      </c>
      <c r="DH294" s="21">
        <v>9.3699999999999992</v>
      </c>
      <c r="DI294" s="21">
        <v>11.74</v>
      </c>
      <c r="DJ294" s="4">
        <f t="shared" si="49"/>
        <v>3.8200000000000003</v>
      </c>
      <c r="DK294" s="4">
        <f t="shared" si="44"/>
        <v>0.59999999999999964</v>
      </c>
      <c r="DL294" s="4">
        <f t="shared" si="45"/>
        <v>3.2900000000000009</v>
      </c>
      <c r="DM294" s="4">
        <f t="shared" si="50"/>
        <v>3.09</v>
      </c>
      <c r="DN294" s="4">
        <f t="shared" si="46"/>
        <v>1.4499999999999993</v>
      </c>
      <c r="DO294" s="4">
        <f t="shared" si="47"/>
        <v>2.9299999999999997</v>
      </c>
      <c r="DP294" s="4">
        <f t="shared" si="48"/>
        <v>4.42</v>
      </c>
      <c r="DQ294" s="14">
        <v>391.0385</v>
      </c>
      <c r="DR294" s="14">
        <v>186.07509999999999</v>
      </c>
      <c r="DS294" s="17">
        <v>49.3</v>
      </c>
      <c r="DT294" s="22">
        <v>158.83199999999999</v>
      </c>
      <c r="DU294" s="17">
        <v>456.9</v>
      </c>
      <c r="DV294" s="17">
        <v>1858.8</v>
      </c>
      <c r="DW294" s="17">
        <v>1030.5</v>
      </c>
      <c r="DX294" s="19">
        <v>39027</v>
      </c>
      <c r="DY294" s="14">
        <v>319.21409999999997</v>
      </c>
      <c r="DZ294" s="14">
        <v>297.95240000000001</v>
      </c>
      <c r="EA294" s="22">
        <v>39.96</v>
      </c>
      <c r="EB294" s="14">
        <v>65.141199999999998</v>
      </c>
      <c r="EC294" s="14">
        <v>384.3553</v>
      </c>
      <c r="ED294">
        <v>122.4329</v>
      </c>
      <c r="EE294">
        <v>917.27</v>
      </c>
      <c r="EF294">
        <v>22.758130000000001</v>
      </c>
      <c r="EG294" s="1"/>
      <c r="EI294" s="14">
        <v>119.54300000000001</v>
      </c>
      <c r="EJ294" s="1"/>
      <c r="EK294" s="14">
        <v>2.1417999999999999</v>
      </c>
      <c r="EL294" s="14">
        <v>263.28570000000002</v>
      </c>
      <c r="EM294" s="14">
        <v>1.712</v>
      </c>
      <c r="EN294" s="14">
        <v>1.2347999999999999</v>
      </c>
      <c r="EO294">
        <v>66.900000000000006</v>
      </c>
      <c r="EQ294">
        <v>1.5770569999999999</v>
      </c>
      <c r="ER294">
        <v>0.47037600000000002</v>
      </c>
      <c r="ES294" s="40">
        <v>-18.282589999999999</v>
      </c>
    </row>
    <row r="295" spans="1:149">
      <c r="A295" s="26">
        <v>30225</v>
      </c>
      <c r="B295" s="14">
        <v>47.356400000000001</v>
      </c>
      <c r="C295" s="14">
        <v>49.738300000000002</v>
      </c>
      <c r="D295" s="14">
        <v>58.711399999999998</v>
      </c>
      <c r="E295" s="14">
        <v>44.454300000000003</v>
      </c>
      <c r="F295" s="14">
        <v>23.172499999999999</v>
      </c>
      <c r="G295" s="14">
        <v>68.563199999999995</v>
      </c>
      <c r="H295" s="17">
        <v>68.7</v>
      </c>
      <c r="I295" s="17">
        <v>71.8</v>
      </c>
      <c r="J295" s="14">
        <v>36.751800000000003</v>
      </c>
      <c r="K295">
        <v>30.696300000000001</v>
      </c>
      <c r="L295" s="14">
        <v>69.927599999999998</v>
      </c>
      <c r="M295">
        <v>36.2605</v>
      </c>
      <c r="N295">
        <v>62.138599999999997</v>
      </c>
      <c r="O295" s="19">
        <v>16853</v>
      </c>
      <c r="P295" s="19">
        <v>88906</v>
      </c>
      <c r="Q295" s="19">
        <v>67027</v>
      </c>
      <c r="R295" s="19">
        <v>21879</v>
      </c>
      <c r="S295" s="19">
        <v>15956</v>
      </c>
      <c r="T295" s="19">
        <v>72950</v>
      </c>
      <c r="U295">
        <v>2890</v>
      </c>
      <c r="V295">
        <v>3636</v>
      </c>
      <c r="W295">
        <v>9430</v>
      </c>
      <c r="X295" s="19">
        <v>10172</v>
      </c>
      <c r="Y295" s="19">
        <v>6681</v>
      </c>
      <c r="Z295" s="19">
        <v>3940</v>
      </c>
      <c r="AA295" s="19">
        <v>7545</v>
      </c>
      <c r="AB295" s="19">
        <v>5217</v>
      </c>
      <c r="AC295" s="19">
        <v>2285</v>
      </c>
      <c r="AD295" s="19">
        <v>6882</v>
      </c>
      <c r="AE295" s="19">
        <v>1086</v>
      </c>
      <c r="AF295" s="19">
        <v>7834</v>
      </c>
      <c r="AG295" s="19">
        <v>2931</v>
      </c>
      <c r="AH295" s="19">
        <v>18377</v>
      </c>
      <c r="AI295" s="17">
        <v>10375.299999999999</v>
      </c>
      <c r="AJ295" s="17">
        <v>4530</v>
      </c>
      <c r="AK295" s="19">
        <v>99215</v>
      </c>
      <c r="AL295" s="19">
        <v>110744</v>
      </c>
      <c r="AM295">
        <v>64.099999999999994</v>
      </c>
      <c r="AN295">
        <v>10.4</v>
      </c>
      <c r="AO295" s="17">
        <f t="shared" si="40"/>
        <v>8.3823954345156402</v>
      </c>
      <c r="AP295" s="17">
        <f t="shared" si="41"/>
        <v>2.0281008451925162</v>
      </c>
      <c r="AQ295" s="17">
        <v>23.7</v>
      </c>
      <c r="AR295">
        <v>9.8000000000000007</v>
      </c>
      <c r="AS295">
        <v>8.6999999999999993</v>
      </c>
      <c r="AT295">
        <v>3873</v>
      </c>
      <c r="AU295">
        <v>3471</v>
      </c>
      <c r="AV295" s="19">
        <f t="shared" si="42"/>
        <v>1939</v>
      </c>
      <c r="AW295">
        <v>4185</v>
      </c>
      <c r="AX295">
        <v>2246</v>
      </c>
      <c r="AY295">
        <v>7260</v>
      </c>
      <c r="AZ295">
        <v>2247</v>
      </c>
      <c r="BA295">
        <v>792</v>
      </c>
      <c r="BB295">
        <v>1301</v>
      </c>
      <c r="BC295">
        <v>6857</v>
      </c>
      <c r="BD295" s="17">
        <v>38.9</v>
      </c>
      <c r="BE295" s="17">
        <v>34.6</v>
      </c>
      <c r="BF295" s="17">
        <v>2.2000000000000002</v>
      </c>
      <c r="BG295" s="7">
        <v>49</v>
      </c>
      <c r="BH295" s="19">
        <v>1303</v>
      </c>
      <c r="BI295" s="19">
        <v>360</v>
      </c>
      <c r="BJ295" s="19">
        <v>155</v>
      </c>
      <c r="BK295" s="19">
        <v>128</v>
      </c>
      <c r="BL295" s="19">
        <v>718</v>
      </c>
      <c r="BM295" s="19">
        <v>302</v>
      </c>
      <c r="BN295" s="19">
        <v>1149</v>
      </c>
      <c r="BO295">
        <v>53.67</v>
      </c>
      <c r="BP295">
        <v>90996</v>
      </c>
      <c r="BQ295">
        <v>82255</v>
      </c>
      <c r="BR295">
        <v>359566</v>
      </c>
      <c r="BS295" s="17">
        <v>46.5</v>
      </c>
      <c r="BT295">
        <v>22790</v>
      </c>
      <c r="BU295">
        <v>694.81</v>
      </c>
      <c r="BV295" s="17">
        <v>32.5</v>
      </c>
      <c r="BW295">
        <v>1147826</v>
      </c>
      <c r="BX295">
        <v>1116681.3989870001</v>
      </c>
      <c r="BY295" s="17">
        <v>41.9</v>
      </c>
      <c r="BZ295">
        <v>472212</v>
      </c>
      <c r="CA295">
        <v>132896</v>
      </c>
      <c r="CB295" s="17">
        <v>100.5</v>
      </c>
      <c r="CC295">
        <v>104.4</v>
      </c>
      <c r="CD295">
        <v>100.3</v>
      </c>
      <c r="CE295" s="1"/>
      <c r="CH295">
        <v>33.28</v>
      </c>
      <c r="CI295">
        <v>103.2</v>
      </c>
      <c r="CJ295" s="22">
        <v>51.359000000000002</v>
      </c>
      <c r="CK295" s="22">
        <v>50.784999999999997</v>
      </c>
      <c r="CL295" s="17">
        <v>101</v>
      </c>
      <c r="CM295" s="17">
        <v>100</v>
      </c>
      <c r="CN295" s="17">
        <v>101</v>
      </c>
      <c r="CO295" s="17">
        <v>100.6</v>
      </c>
      <c r="CP295" s="17">
        <v>99.9</v>
      </c>
      <c r="CQ295" s="7">
        <v>79.069999999999993</v>
      </c>
      <c r="CR295">
        <v>232.93809999999999</v>
      </c>
      <c r="CS295" s="17">
        <v>41</v>
      </c>
      <c r="CT295" s="22">
        <v>98.1</v>
      </c>
      <c r="CU295" s="22">
        <v>97.5</v>
      </c>
      <c r="CV295">
        <v>11.21</v>
      </c>
      <c r="CW295">
        <v>8.44</v>
      </c>
      <c r="CX295" s="21">
        <v>7.96</v>
      </c>
      <c r="CY295" s="21">
        <v>12.12</v>
      </c>
      <c r="CZ295" s="21">
        <v>14.73</v>
      </c>
      <c r="DA295" s="21">
        <v>9.7100000000000009</v>
      </c>
      <c r="DB295" s="4">
        <v>9.0739999999999998</v>
      </c>
      <c r="DC295" s="4">
        <f t="shared" si="43"/>
        <v>1.3639999999999999</v>
      </c>
      <c r="DD295" s="21">
        <v>9.32</v>
      </c>
      <c r="DE295" s="21">
        <v>10.91</v>
      </c>
      <c r="DF295" s="21">
        <v>14.61</v>
      </c>
      <c r="DG295" s="21">
        <v>7.71</v>
      </c>
      <c r="DH295" s="21">
        <v>8.2899999999999991</v>
      </c>
      <c r="DI295" s="21">
        <v>10.43</v>
      </c>
      <c r="DJ295" s="4">
        <f t="shared" si="49"/>
        <v>2.7199999999999998</v>
      </c>
      <c r="DK295" s="4">
        <f t="shared" si="44"/>
        <v>1.2099999999999991</v>
      </c>
      <c r="DL295" s="4">
        <f t="shared" si="45"/>
        <v>3.8200000000000003</v>
      </c>
      <c r="DM295" s="4">
        <f t="shared" si="50"/>
        <v>3.6999999999999993</v>
      </c>
      <c r="DN295" s="4">
        <f t="shared" si="46"/>
        <v>0.57999999999999918</v>
      </c>
      <c r="DO295" s="4">
        <f t="shared" si="47"/>
        <v>1.6100000000000003</v>
      </c>
      <c r="DP295" s="4">
        <f t="shared" si="48"/>
        <v>3.2</v>
      </c>
      <c r="DQ295" s="14">
        <v>392.39170000000001</v>
      </c>
      <c r="DR295" s="14">
        <v>186.44309999999999</v>
      </c>
      <c r="DS295" s="17">
        <v>49.7</v>
      </c>
      <c r="DT295" s="22">
        <v>160.46899999999999</v>
      </c>
      <c r="DU295" s="17">
        <v>464.5</v>
      </c>
      <c r="DV295" s="17">
        <v>1870.1</v>
      </c>
      <c r="DW295" s="17">
        <v>1049.5</v>
      </c>
      <c r="DX295" s="19">
        <v>40110</v>
      </c>
      <c r="DY295" s="14">
        <v>319.52109999999999</v>
      </c>
      <c r="DZ295" s="14">
        <v>298.66800000000001</v>
      </c>
      <c r="EA295" s="22">
        <v>40.587000000000003</v>
      </c>
      <c r="EB295" s="14">
        <v>65.446100000000001</v>
      </c>
      <c r="EC295" s="14">
        <v>384.96719999999999</v>
      </c>
      <c r="ED295">
        <v>132.65950000000001</v>
      </c>
      <c r="EE295">
        <v>988.71</v>
      </c>
      <c r="EF295">
        <v>32.831200000000003</v>
      </c>
      <c r="EG295" s="1"/>
      <c r="EI295" s="14">
        <v>121.5483</v>
      </c>
      <c r="EJ295" s="1"/>
      <c r="EK295" s="14">
        <v>2.1737000000000002</v>
      </c>
      <c r="EL295" s="14">
        <v>271.61500000000001</v>
      </c>
      <c r="EM295" s="14">
        <v>1.6961999999999999</v>
      </c>
      <c r="EN295" s="14">
        <v>1.2301</v>
      </c>
      <c r="EO295">
        <v>70.400000000000006</v>
      </c>
      <c r="EQ295">
        <v>1.6968399999999999</v>
      </c>
      <c r="ER295">
        <v>0.11783299999999999</v>
      </c>
      <c r="ES295" s="40">
        <v>-17.972135000000002</v>
      </c>
    </row>
    <row r="296" spans="1:149">
      <c r="A296" s="26">
        <v>30256</v>
      </c>
      <c r="B296" s="14">
        <v>47.172499999999999</v>
      </c>
      <c r="C296" s="14">
        <v>49.556199999999997</v>
      </c>
      <c r="D296" s="14">
        <v>58.567500000000003</v>
      </c>
      <c r="E296" s="14">
        <v>44.258299999999998</v>
      </c>
      <c r="F296" s="14">
        <v>22.853999999999999</v>
      </c>
      <c r="G296" s="14">
        <v>68.356700000000004</v>
      </c>
      <c r="H296" s="17">
        <v>68.2</v>
      </c>
      <c r="I296" s="17">
        <v>71.5</v>
      </c>
      <c r="J296" s="14">
        <v>36.719900000000003</v>
      </c>
      <c r="K296">
        <v>30.7866</v>
      </c>
      <c r="L296" s="14">
        <v>69.716800000000006</v>
      </c>
      <c r="M296">
        <v>36.055399999999999</v>
      </c>
      <c r="N296">
        <v>62.277999999999999</v>
      </c>
      <c r="O296" s="19">
        <v>16722</v>
      </c>
      <c r="P296" s="19">
        <v>88783</v>
      </c>
      <c r="Q296" s="19">
        <v>67047</v>
      </c>
      <c r="R296" s="19">
        <v>21736</v>
      </c>
      <c r="S296" s="19">
        <v>15977</v>
      </c>
      <c r="T296" s="19">
        <v>72806</v>
      </c>
      <c r="U296">
        <v>2896</v>
      </c>
      <c r="V296">
        <v>3640</v>
      </c>
      <c r="W296">
        <v>9441</v>
      </c>
      <c r="X296" s="19">
        <v>10067</v>
      </c>
      <c r="Y296" s="19">
        <v>6655</v>
      </c>
      <c r="Z296" s="19">
        <v>3947</v>
      </c>
      <c r="AA296" s="19">
        <v>7565</v>
      </c>
      <c r="AB296" s="19">
        <v>5224</v>
      </c>
      <c r="AC296" s="19">
        <v>2279</v>
      </c>
      <c r="AD296" s="19">
        <v>6882</v>
      </c>
      <c r="AE296" s="19">
        <v>1067</v>
      </c>
      <c r="AF296" s="19">
        <v>7844</v>
      </c>
      <c r="AG296" s="19">
        <v>2938</v>
      </c>
      <c r="AH296" s="19">
        <v>18338</v>
      </c>
      <c r="AI296" s="17">
        <v>10357.4</v>
      </c>
      <c r="AJ296" s="17">
        <v>4518.3999999999996</v>
      </c>
      <c r="AK296" s="19">
        <v>99112</v>
      </c>
      <c r="AL296" s="19">
        <v>111050</v>
      </c>
      <c r="AM296">
        <v>64.2</v>
      </c>
      <c r="AN296">
        <v>10.8</v>
      </c>
      <c r="AO296" s="17">
        <f t="shared" si="40"/>
        <v>8.6798739306618646</v>
      </c>
      <c r="AP296" s="17">
        <f t="shared" si="41"/>
        <v>2.1053579468707788</v>
      </c>
      <c r="AQ296" s="17">
        <v>24.1</v>
      </c>
      <c r="AR296">
        <v>10</v>
      </c>
      <c r="AS296">
        <v>9.1</v>
      </c>
      <c r="AT296">
        <v>3974</v>
      </c>
      <c r="AU296">
        <v>3518</v>
      </c>
      <c r="AV296" s="19">
        <f t="shared" si="42"/>
        <v>2147</v>
      </c>
      <c r="AW296">
        <v>4485</v>
      </c>
      <c r="AX296">
        <v>2338</v>
      </c>
      <c r="AY296">
        <v>7372</v>
      </c>
      <c r="AZ296">
        <v>2594</v>
      </c>
      <c r="BA296">
        <v>780</v>
      </c>
      <c r="BB296">
        <v>1257</v>
      </c>
      <c r="BC296">
        <v>6704</v>
      </c>
      <c r="BD296" s="17">
        <v>39</v>
      </c>
      <c r="BE296" s="17">
        <v>34.6</v>
      </c>
      <c r="BF296" s="17">
        <v>2.2999999999999998</v>
      </c>
      <c r="BG296" s="7">
        <v>50</v>
      </c>
      <c r="BH296" s="19">
        <v>1586</v>
      </c>
      <c r="BI296" s="19">
        <v>441</v>
      </c>
      <c r="BJ296" s="19">
        <v>203</v>
      </c>
      <c r="BK296" s="19">
        <v>140</v>
      </c>
      <c r="BL296" s="19">
        <v>948</v>
      </c>
      <c r="BM296" s="19">
        <v>295</v>
      </c>
      <c r="BN296" s="19">
        <v>1229</v>
      </c>
      <c r="BO296">
        <v>46.84</v>
      </c>
      <c r="BP296">
        <v>87863</v>
      </c>
      <c r="BQ296">
        <v>82324</v>
      </c>
      <c r="BR296">
        <v>355905</v>
      </c>
      <c r="BS296" s="17">
        <v>46.9</v>
      </c>
      <c r="BT296">
        <v>20637</v>
      </c>
      <c r="BU296">
        <v>688.69</v>
      </c>
      <c r="BV296" s="17">
        <v>33.6</v>
      </c>
      <c r="BW296">
        <v>1165240</v>
      </c>
      <c r="BX296">
        <v>1123043.2393670001</v>
      </c>
      <c r="BY296" s="17">
        <v>41.5</v>
      </c>
      <c r="BZ296">
        <v>473499</v>
      </c>
      <c r="CA296">
        <v>134845</v>
      </c>
      <c r="CB296" s="17">
        <v>100.2</v>
      </c>
      <c r="CC296">
        <v>109.8</v>
      </c>
      <c r="CD296">
        <v>100</v>
      </c>
      <c r="CE296" s="1"/>
      <c r="CH296">
        <v>33.090000000000003</v>
      </c>
      <c r="CI296">
        <v>102.5</v>
      </c>
      <c r="CJ296" s="22">
        <v>51.515999999999998</v>
      </c>
      <c r="CK296" s="22">
        <v>50.976999999999997</v>
      </c>
      <c r="CL296" s="17">
        <v>101.4</v>
      </c>
      <c r="CM296" s="17">
        <v>100</v>
      </c>
      <c r="CN296" s="17">
        <v>101.4</v>
      </c>
      <c r="CO296" s="17">
        <v>100.9</v>
      </c>
      <c r="CP296" s="17">
        <v>100.1</v>
      </c>
      <c r="CQ296" s="7">
        <v>77.83</v>
      </c>
      <c r="CR296">
        <v>228.2381</v>
      </c>
      <c r="CS296" s="17">
        <v>37.299999999999997</v>
      </c>
      <c r="CT296" s="22">
        <v>98</v>
      </c>
      <c r="CU296" s="22">
        <v>97.3</v>
      </c>
      <c r="CV296">
        <v>11.16</v>
      </c>
      <c r="CW296">
        <v>8.4600000000000009</v>
      </c>
      <c r="CX296" s="21">
        <v>7.98</v>
      </c>
      <c r="CY296" s="21">
        <v>11.68</v>
      </c>
      <c r="CZ296" s="21">
        <v>14.3</v>
      </c>
      <c r="DA296" s="21">
        <v>9.1999999999999993</v>
      </c>
      <c r="DB296" s="4">
        <v>8.5640000000000001</v>
      </c>
      <c r="DC296" s="4">
        <f t="shared" si="43"/>
        <v>0.49399999999999977</v>
      </c>
      <c r="DD296" s="21">
        <v>9.16</v>
      </c>
      <c r="DE296" s="21">
        <v>10.55</v>
      </c>
      <c r="DF296" s="21">
        <v>13.83</v>
      </c>
      <c r="DG296" s="21">
        <v>8.07</v>
      </c>
      <c r="DH296" s="21">
        <v>8.34</v>
      </c>
      <c r="DI296" s="21">
        <v>9.77</v>
      </c>
      <c r="DJ296" s="4">
        <f t="shared" si="49"/>
        <v>1.6999999999999993</v>
      </c>
      <c r="DK296" s="4">
        <f t="shared" si="44"/>
        <v>1.129999999999999</v>
      </c>
      <c r="DL296" s="4">
        <f t="shared" si="45"/>
        <v>3.75</v>
      </c>
      <c r="DM296" s="4">
        <f t="shared" si="50"/>
        <v>3.2799999999999994</v>
      </c>
      <c r="DN296" s="4">
        <f t="shared" si="46"/>
        <v>0.26999999999999957</v>
      </c>
      <c r="DO296" s="4">
        <f t="shared" si="47"/>
        <v>1.0899999999999999</v>
      </c>
      <c r="DP296" s="4">
        <f t="shared" si="48"/>
        <v>2.4800000000000004</v>
      </c>
      <c r="DQ296" s="14">
        <v>391.9751</v>
      </c>
      <c r="DR296" s="14">
        <v>186.8212</v>
      </c>
      <c r="DS296" s="17">
        <v>50</v>
      </c>
      <c r="DT296" s="22">
        <v>161.78800000000001</v>
      </c>
      <c r="DU296" s="17">
        <v>471.5</v>
      </c>
      <c r="DV296" s="17">
        <v>1884.1</v>
      </c>
      <c r="DW296" s="17">
        <v>1067.3</v>
      </c>
      <c r="DX296" s="19">
        <v>40580</v>
      </c>
      <c r="DY296" s="14">
        <v>321.12630000000001</v>
      </c>
      <c r="DZ296" s="14">
        <v>299.24239999999998</v>
      </c>
      <c r="EA296" s="22">
        <v>41.2</v>
      </c>
      <c r="EB296" s="14">
        <v>65.640299999999996</v>
      </c>
      <c r="EC296" s="14">
        <v>386.76670000000001</v>
      </c>
      <c r="ED296">
        <v>138.1019</v>
      </c>
      <c r="EE296">
        <v>1027.76</v>
      </c>
      <c r="EF296">
        <v>32.405679999999997</v>
      </c>
      <c r="EG296" s="1"/>
      <c r="EI296" s="14">
        <v>121.56140000000001</v>
      </c>
      <c r="EJ296" s="1"/>
      <c r="EK296" s="14">
        <v>2.1930999999999998</v>
      </c>
      <c r="EL296" s="14">
        <v>264.08789999999999</v>
      </c>
      <c r="EM296" s="14">
        <v>1.6321000000000001</v>
      </c>
      <c r="EN296" s="14">
        <v>1.2262</v>
      </c>
      <c r="EO296">
        <v>71</v>
      </c>
      <c r="EQ296">
        <v>1.513776</v>
      </c>
      <c r="ER296">
        <v>0.49712299999999998</v>
      </c>
      <c r="ES296" s="40">
        <v>-16.224166</v>
      </c>
    </row>
    <row r="297" spans="1:149">
      <c r="A297" s="26">
        <v>30286</v>
      </c>
      <c r="B297" s="14">
        <v>46.831600000000002</v>
      </c>
      <c r="C297" s="14">
        <v>49.260599999999997</v>
      </c>
      <c r="D297" s="14">
        <v>57.798099999999998</v>
      </c>
      <c r="E297" s="14">
        <v>43.872599999999998</v>
      </c>
      <c r="F297" s="14">
        <v>23.035399999999999</v>
      </c>
      <c r="G297" s="14">
        <v>67.469200000000001</v>
      </c>
      <c r="H297" s="17">
        <v>67.900000000000006</v>
      </c>
      <c r="I297" s="17">
        <v>70.900000000000006</v>
      </c>
      <c r="J297" s="14">
        <v>36.6511</v>
      </c>
      <c r="K297">
        <v>31.715199999999999</v>
      </c>
      <c r="L297" s="14">
        <v>68.537700000000001</v>
      </c>
      <c r="M297">
        <v>36.247599999999998</v>
      </c>
      <c r="N297">
        <v>61.102499999999999</v>
      </c>
      <c r="O297" s="19">
        <v>16690</v>
      </c>
      <c r="P297" s="19">
        <v>88769</v>
      </c>
      <c r="Q297" s="19">
        <v>67081</v>
      </c>
      <c r="R297" s="19">
        <v>21688</v>
      </c>
      <c r="S297" s="19">
        <v>15981</v>
      </c>
      <c r="T297" s="19">
        <v>72788</v>
      </c>
      <c r="U297">
        <v>2896</v>
      </c>
      <c r="V297">
        <v>3645</v>
      </c>
      <c r="W297">
        <v>9440</v>
      </c>
      <c r="X297" s="19">
        <v>10046</v>
      </c>
      <c r="Y297" s="19">
        <v>6644</v>
      </c>
      <c r="Z297" s="19">
        <v>3948</v>
      </c>
      <c r="AA297" s="19">
        <v>7576</v>
      </c>
      <c r="AB297" s="19">
        <v>5229</v>
      </c>
      <c r="AC297" s="19">
        <v>2276</v>
      </c>
      <c r="AD297" s="19">
        <v>6895</v>
      </c>
      <c r="AE297" s="19">
        <v>1050</v>
      </c>
      <c r="AF297" s="19">
        <v>7850</v>
      </c>
      <c r="AG297" s="19">
        <v>2942</v>
      </c>
      <c r="AH297" s="19">
        <v>18332</v>
      </c>
      <c r="AI297" s="17">
        <v>10368.1</v>
      </c>
      <c r="AJ297" s="17">
        <v>4508</v>
      </c>
      <c r="AK297" s="19">
        <v>99032</v>
      </c>
      <c r="AL297" s="19">
        <v>111083</v>
      </c>
      <c r="AM297">
        <v>64.099999999999994</v>
      </c>
      <c r="AN297">
        <v>10.8</v>
      </c>
      <c r="AO297" s="17">
        <f t="shared" si="40"/>
        <v>8.5179550426257844</v>
      </c>
      <c r="AP297" s="17">
        <f t="shared" si="41"/>
        <v>2.3081839705445479</v>
      </c>
      <c r="AQ297" s="17">
        <v>24.1</v>
      </c>
      <c r="AR297">
        <v>10.1</v>
      </c>
      <c r="AS297">
        <v>9.3000000000000007</v>
      </c>
      <c r="AT297">
        <v>3939</v>
      </c>
      <c r="AU297">
        <v>3425</v>
      </c>
      <c r="AV297" s="19">
        <f t="shared" si="42"/>
        <v>2098</v>
      </c>
      <c r="AW297">
        <v>4662</v>
      </c>
      <c r="AX297">
        <v>2564</v>
      </c>
      <c r="AY297">
        <v>7162</v>
      </c>
      <c r="AZ297">
        <v>2656</v>
      </c>
      <c r="BA297">
        <v>815</v>
      </c>
      <c r="BB297">
        <v>1302</v>
      </c>
      <c r="BC297">
        <v>6657</v>
      </c>
      <c r="BD297" s="17">
        <v>39</v>
      </c>
      <c r="BE297" s="17">
        <v>34.700000000000003</v>
      </c>
      <c r="BF297" s="17">
        <v>2.2999999999999998</v>
      </c>
      <c r="BG297" s="7">
        <v>51</v>
      </c>
      <c r="BH297" s="19">
        <v>1699</v>
      </c>
      <c r="BI297" s="19">
        <v>544</v>
      </c>
      <c r="BJ297" s="19">
        <v>253</v>
      </c>
      <c r="BK297" s="19">
        <v>243</v>
      </c>
      <c r="BL297" s="19">
        <v>864</v>
      </c>
      <c r="BM297" s="19">
        <v>339</v>
      </c>
      <c r="BN297" s="19">
        <v>1351</v>
      </c>
      <c r="BO297">
        <v>58.91</v>
      </c>
      <c r="BP297">
        <v>94521</v>
      </c>
      <c r="BQ297">
        <v>82444</v>
      </c>
      <c r="BR297">
        <v>359331</v>
      </c>
      <c r="BS297" s="17">
        <v>48.6</v>
      </c>
      <c r="BT297">
        <v>20916</v>
      </c>
      <c r="BU297">
        <v>685.21</v>
      </c>
      <c r="BV297" s="17">
        <v>34.700000000000003</v>
      </c>
      <c r="BW297">
        <v>1136097</v>
      </c>
      <c r="BX297">
        <v>1126728.315955</v>
      </c>
      <c r="BY297" s="17">
        <v>46</v>
      </c>
      <c r="BZ297">
        <v>472197</v>
      </c>
      <c r="CA297">
        <v>134938</v>
      </c>
      <c r="CB297" s="17">
        <v>100.5</v>
      </c>
      <c r="CC297">
        <v>109.5</v>
      </c>
      <c r="CD297">
        <v>98.2</v>
      </c>
      <c r="CE297" s="1"/>
      <c r="CH297">
        <v>32.85</v>
      </c>
      <c r="CI297">
        <v>100.7</v>
      </c>
      <c r="CJ297" s="22">
        <v>51.597999999999999</v>
      </c>
      <c r="CK297" s="22">
        <v>51.145000000000003</v>
      </c>
      <c r="CL297" s="17">
        <v>101.8</v>
      </c>
      <c r="CM297" s="17">
        <v>100.1</v>
      </c>
      <c r="CN297" s="17">
        <v>101.7</v>
      </c>
      <c r="CO297" s="17">
        <v>100.9</v>
      </c>
      <c r="CP297" s="17">
        <v>100.1</v>
      </c>
      <c r="CQ297" s="7">
        <v>77.569999999999993</v>
      </c>
      <c r="CR297">
        <v>226.7714</v>
      </c>
      <c r="CS297" s="17">
        <v>39.1</v>
      </c>
      <c r="CT297" s="22">
        <v>97.7</v>
      </c>
      <c r="CU297" s="22">
        <v>97.2</v>
      </c>
      <c r="CV297">
        <v>11.32</v>
      </c>
      <c r="CW297">
        <v>8.49</v>
      </c>
      <c r="CX297" s="21">
        <v>8.02</v>
      </c>
      <c r="CY297" s="21">
        <v>11.83</v>
      </c>
      <c r="CZ297" s="21">
        <v>14.14</v>
      </c>
      <c r="DA297" s="21">
        <v>8.9499999999999993</v>
      </c>
      <c r="DB297" s="4">
        <v>8.3840000000000003</v>
      </c>
      <c r="DC297" s="4">
        <f t="shared" si="43"/>
        <v>0.44399999999999995</v>
      </c>
      <c r="DD297" s="21">
        <v>8.91</v>
      </c>
      <c r="DE297" s="21">
        <v>10.54</v>
      </c>
      <c r="DF297" s="21">
        <v>13.62</v>
      </c>
      <c r="DG297" s="21">
        <v>7.94</v>
      </c>
      <c r="DH297" s="21">
        <v>8.16</v>
      </c>
      <c r="DI297" s="21">
        <v>9.4700000000000006</v>
      </c>
      <c r="DJ297" s="4">
        <f t="shared" si="49"/>
        <v>1.5300000000000002</v>
      </c>
      <c r="DK297" s="4">
        <f t="shared" si="44"/>
        <v>1.2900000000000009</v>
      </c>
      <c r="DL297" s="4">
        <f t="shared" si="45"/>
        <v>3.6000000000000014</v>
      </c>
      <c r="DM297" s="4">
        <f t="shared" si="50"/>
        <v>3.08</v>
      </c>
      <c r="DN297" s="4">
        <f t="shared" si="46"/>
        <v>0.21999999999999975</v>
      </c>
      <c r="DO297" s="4">
        <f t="shared" si="47"/>
        <v>0.96999999999999975</v>
      </c>
      <c r="DP297" s="4">
        <f t="shared" si="48"/>
        <v>2.5999999999999988</v>
      </c>
      <c r="DQ297" s="14">
        <v>392.0419</v>
      </c>
      <c r="DR297" s="14">
        <v>187.85249999999999</v>
      </c>
      <c r="DS297" s="17">
        <v>48.8</v>
      </c>
      <c r="DT297" s="22">
        <v>163.01900000000001</v>
      </c>
      <c r="DU297" s="17">
        <v>474.8</v>
      </c>
      <c r="DV297" s="17">
        <v>1906.4</v>
      </c>
      <c r="DW297" s="17">
        <v>1104.3</v>
      </c>
      <c r="DX297" s="19">
        <v>41221</v>
      </c>
      <c r="DY297" s="14">
        <v>323.50040000000001</v>
      </c>
      <c r="DZ297" s="14">
        <v>299.65300000000002</v>
      </c>
      <c r="EA297" s="22">
        <v>41.854999999999997</v>
      </c>
      <c r="EB297" s="14">
        <v>66.348299999999995</v>
      </c>
      <c r="EC297" s="14">
        <v>389.84870000000001</v>
      </c>
      <c r="ED297">
        <v>139.36590000000001</v>
      </c>
      <c r="EE297">
        <v>1033.08</v>
      </c>
      <c r="EF297">
        <v>23.57649</v>
      </c>
      <c r="EG297" s="1"/>
      <c r="EI297" s="14">
        <v>117.43519999999999</v>
      </c>
      <c r="EJ297" s="1"/>
      <c r="EK297" s="14">
        <v>2.0501</v>
      </c>
      <c r="EL297" s="14">
        <v>241.94130000000001</v>
      </c>
      <c r="EM297" s="14">
        <v>1.6160000000000001</v>
      </c>
      <c r="EN297" s="14">
        <v>1.2384999999999999</v>
      </c>
      <c r="EO297">
        <v>67.900000000000006</v>
      </c>
      <c r="EQ297">
        <v>1.537142</v>
      </c>
      <c r="ER297">
        <v>0.69982800000000001</v>
      </c>
      <c r="ES297" s="40">
        <v>-13.123813999999999</v>
      </c>
    </row>
    <row r="298" spans="1:149">
      <c r="A298" s="26">
        <v>30317</v>
      </c>
      <c r="B298" s="14">
        <v>47.7196</v>
      </c>
      <c r="C298" s="14">
        <v>49.941400000000002</v>
      </c>
      <c r="D298" s="14">
        <v>59.030299999999997</v>
      </c>
      <c r="E298" s="14">
        <v>44.881500000000003</v>
      </c>
      <c r="F298" s="14">
        <v>23.822099999999999</v>
      </c>
      <c r="G298" s="14">
        <v>69.679699999999997</v>
      </c>
      <c r="H298" s="17">
        <v>69.5</v>
      </c>
      <c r="I298" s="17">
        <v>72.2</v>
      </c>
      <c r="J298" s="14">
        <v>38.241900000000001</v>
      </c>
      <c r="K298">
        <v>33.3309</v>
      </c>
      <c r="L298" s="14">
        <v>69.487700000000004</v>
      </c>
      <c r="M298">
        <v>36.317900000000002</v>
      </c>
      <c r="N298">
        <v>59.766300000000001</v>
      </c>
      <c r="O298" s="19">
        <v>16705</v>
      </c>
      <c r="P298" s="19">
        <v>88993</v>
      </c>
      <c r="Q298" s="19">
        <v>67236</v>
      </c>
      <c r="R298" s="19">
        <v>21757</v>
      </c>
      <c r="S298" s="19">
        <v>16023</v>
      </c>
      <c r="T298" s="19">
        <v>72970</v>
      </c>
      <c r="U298">
        <v>2921</v>
      </c>
      <c r="V298">
        <v>3654</v>
      </c>
      <c r="W298">
        <v>9448</v>
      </c>
      <c r="X298" s="19">
        <v>10057</v>
      </c>
      <c r="Y298" s="19">
        <v>6648</v>
      </c>
      <c r="Z298" s="19">
        <v>4021</v>
      </c>
      <c r="AA298" s="19">
        <v>7594</v>
      </c>
      <c r="AB298" s="19">
        <v>5242</v>
      </c>
      <c r="AC298" s="19">
        <v>2272</v>
      </c>
      <c r="AD298" s="19">
        <v>6920</v>
      </c>
      <c r="AE298" s="19">
        <v>1031</v>
      </c>
      <c r="AF298" s="19">
        <v>7865</v>
      </c>
      <c r="AG298" s="19">
        <v>2950</v>
      </c>
      <c r="AH298" s="19">
        <v>18370</v>
      </c>
      <c r="AI298" s="17">
        <v>10426.4</v>
      </c>
      <c r="AJ298" s="17">
        <v>4502.5</v>
      </c>
      <c r="AK298" s="19">
        <v>99161</v>
      </c>
      <c r="AL298" s="19">
        <v>110695</v>
      </c>
      <c r="AM298">
        <v>63.9</v>
      </c>
      <c r="AN298">
        <v>10.4</v>
      </c>
      <c r="AO298" s="17">
        <f t="shared" si="40"/>
        <v>8.1006368851348292</v>
      </c>
      <c r="AP298" s="17">
        <f t="shared" si="41"/>
        <v>2.4093229143141062</v>
      </c>
      <c r="AQ298" s="17">
        <v>23.1</v>
      </c>
      <c r="AR298">
        <v>9.6999999999999993</v>
      </c>
      <c r="AS298">
        <v>9</v>
      </c>
      <c r="AT298">
        <v>3654</v>
      </c>
      <c r="AU298">
        <v>3312</v>
      </c>
      <c r="AV298" s="19">
        <f t="shared" si="42"/>
        <v>2001</v>
      </c>
      <c r="AW298">
        <v>4668</v>
      </c>
      <c r="AX298">
        <v>2667</v>
      </c>
      <c r="AY298">
        <v>6836</v>
      </c>
      <c r="AZ298">
        <v>2566</v>
      </c>
      <c r="BA298">
        <v>820</v>
      </c>
      <c r="BB298">
        <v>1202</v>
      </c>
      <c r="BC298">
        <v>6733</v>
      </c>
      <c r="BD298" s="17">
        <v>39.299999999999997</v>
      </c>
      <c r="BE298" s="17">
        <v>34.799999999999997</v>
      </c>
      <c r="BF298" s="17">
        <v>2.2999999999999998</v>
      </c>
      <c r="BG298" s="7">
        <v>52</v>
      </c>
      <c r="BH298" s="19">
        <v>1606</v>
      </c>
      <c r="BI298" s="19">
        <v>507</v>
      </c>
      <c r="BJ298" s="19">
        <v>203</v>
      </c>
      <c r="BK298" s="19">
        <v>207</v>
      </c>
      <c r="BL298" s="19">
        <v>850</v>
      </c>
      <c r="BM298" s="19">
        <v>346</v>
      </c>
      <c r="BN298" s="19">
        <v>1426</v>
      </c>
      <c r="BO298">
        <v>59.63</v>
      </c>
      <c r="BP298">
        <v>98687</v>
      </c>
      <c r="BQ298">
        <v>86836</v>
      </c>
      <c r="BR298">
        <v>362824</v>
      </c>
      <c r="BS298" s="17">
        <v>46.7</v>
      </c>
      <c r="BT298">
        <v>22134</v>
      </c>
      <c r="BU298">
        <v>680.13</v>
      </c>
      <c r="BV298" s="17">
        <v>36.299999999999997</v>
      </c>
      <c r="BW298">
        <v>1151867</v>
      </c>
      <c r="BX298">
        <v>1151458.09204</v>
      </c>
      <c r="BY298" s="17">
        <v>50.3</v>
      </c>
      <c r="BZ298">
        <v>481208</v>
      </c>
      <c r="CA298">
        <v>134678</v>
      </c>
      <c r="CB298" s="17">
        <v>100.4</v>
      </c>
      <c r="CC298">
        <v>106.5</v>
      </c>
      <c r="CD298">
        <v>98.1</v>
      </c>
      <c r="CE298" s="1"/>
      <c r="CH298">
        <v>31.4</v>
      </c>
      <c r="CI298">
        <v>98.2</v>
      </c>
      <c r="CJ298" s="22">
        <v>51.851999999999997</v>
      </c>
      <c r="CK298" s="22">
        <v>51.509</v>
      </c>
      <c r="CL298" s="17">
        <v>101</v>
      </c>
      <c r="CM298" s="17">
        <v>99.6</v>
      </c>
      <c r="CN298" s="17">
        <v>100.8</v>
      </c>
      <c r="CO298" s="17">
        <v>100.5</v>
      </c>
      <c r="CP298" s="17">
        <v>99.8</v>
      </c>
      <c r="CQ298" s="7">
        <v>78.790000000000006</v>
      </c>
      <c r="CR298">
        <v>230.5095</v>
      </c>
      <c r="CS298" s="17">
        <v>43.7</v>
      </c>
      <c r="CT298" s="22">
        <v>97.9</v>
      </c>
      <c r="CU298" s="22">
        <v>97.6</v>
      </c>
      <c r="CV298">
        <v>11.3</v>
      </c>
      <c r="CW298">
        <v>8.52</v>
      </c>
      <c r="CX298" s="21">
        <v>8.06</v>
      </c>
      <c r="CY298" s="21">
        <v>11.79</v>
      </c>
      <c r="CZ298" s="21">
        <v>13.94</v>
      </c>
      <c r="DA298" s="21">
        <v>8.68</v>
      </c>
      <c r="DB298" s="4">
        <v>8.0440000000000005</v>
      </c>
      <c r="DC298" s="4">
        <f t="shared" si="43"/>
        <v>0.18400000000000016</v>
      </c>
      <c r="DD298" s="21">
        <v>8.6199999999999992</v>
      </c>
      <c r="DE298" s="21">
        <v>10.46</v>
      </c>
      <c r="DF298" s="21">
        <v>13.25</v>
      </c>
      <c r="DG298" s="21">
        <v>7.86</v>
      </c>
      <c r="DH298" s="21">
        <v>7.93</v>
      </c>
      <c r="DI298" s="21">
        <v>8.9700000000000006</v>
      </c>
      <c r="DJ298" s="4">
        <f t="shared" si="49"/>
        <v>1.1100000000000003</v>
      </c>
      <c r="DK298" s="4">
        <f t="shared" si="44"/>
        <v>1.3299999999999983</v>
      </c>
      <c r="DL298" s="4">
        <f t="shared" si="45"/>
        <v>3.4799999999999986</v>
      </c>
      <c r="DM298" s="4">
        <f t="shared" si="50"/>
        <v>2.7899999999999991</v>
      </c>
      <c r="DN298" s="4">
        <f t="shared" si="46"/>
        <v>6.9999999999999396E-2</v>
      </c>
      <c r="DO298" s="4">
        <f t="shared" si="47"/>
        <v>0.7599999999999989</v>
      </c>
      <c r="DP298" s="4">
        <f t="shared" si="48"/>
        <v>2.6000000000000005</v>
      </c>
      <c r="DQ298" s="14">
        <v>393.18639999999999</v>
      </c>
      <c r="DR298" s="14">
        <v>187.98500000000001</v>
      </c>
      <c r="DS298" s="17">
        <v>47.5</v>
      </c>
      <c r="DT298" s="22">
        <v>163.62299999999999</v>
      </c>
      <c r="DU298" s="17">
        <v>477.2</v>
      </c>
      <c r="DV298" s="17">
        <v>1959.8</v>
      </c>
      <c r="DW298" s="17">
        <v>1212.5</v>
      </c>
      <c r="DX298" s="19">
        <v>41334</v>
      </c>
      <c r="DY298" s="14">
        <v>325.10149999999999</v>
      </c>
      <c r="DZ298" s="14">
        <v>302.09050000000002</v>
      </c>
      <c r="EA298" s="22">
        <v>41.863999999999997</v>
      </c>
      <c r="EB298" s="14">
        <v>66.726200000000006</v>
      </c>
      <c r="EC298" s="14">
        <v>391.82769999999999</v>
      </c>
      <c r="ED298">
        <v>144.26570000000001</v>
      </c>
      <c r="EE298">
        <v>1064.29</v>
      </c>
      <c r="EF298">
        <v>26.181049999999999</v>
      </c>
      <c r="EG298" s="1"/>
      <c r="EI298" s="14">
        <v>115.68640000000001</v>
      </c>
      <c r="EJ298" s="1"/>
      <c r="EK298" s="14">
        <v>1.9679</v>
      </c>
      <c r="EL298" s="14">
        <v>232.73099999999999</v>
      </c>
      <c r="EM298" s="14">
        <v>1.5755999999999999</v>
      </c>
      <c r="EN298" s="14">
        <v>1.2286999999999999</v>
      </c>
      <c r="EO298">
        <v>65.2</v>
      </c>
      <c r="EQ298">
        <v>1.225956</v>
      </c>
      <c r="ER298">
        <v>0.33096199999999998</v>
      </c>
      <c r="ES298" s="40">
        <v>-11.889213</v>
      </c>
    </row>
    <row r="299" spans="1:149">
      <c r="A299" s="26">
        <v>30348</v>
      </c>
      <c r="B299" s="14">
        <v>47.430999999999997</v>
      </c>
      <c r="C299" s="14">
        <v>49.401699999999998</v>
      </c>
      <c r="D299" s="14">
        <v>58.295000000000002</v>
      </c>
      <c r="E299" s="14">
        <v>44.737400000000001</v>
      </c>
      <c r="F299" s="14">
        <v>24.0764</v>
      </c>
      <c r="G299" s="14">
        <v>70.402100000000004</v>
      </c>
      <c r="H299" s="17">
        <v>69.400000000000006</v>
      </c>
      <c r="I299" s="17">
        <v>71.7</v>
      </c>
      <c r="J299" s="14">
        <v>38.126899999999999</v>
      </c>
      <c r="K299">
        <v>33.7333</v>
      </c>
      <c r="L299" s="14">
        <v>68.393299999999996</v>
      </c>
      <c r="M299">
        <v>36.018500000000003</v>
      </c>
      <c r="N299">
        <v>59.172800000000002</v>
      </c>
      <c r="O299" s="19">
        <v>16706</v>
      </c>
      <c r="P299" s="19">
        <v>88918</v>
      </c>
      <c r="Q299" s="19">
        <v>67242</v>
      </c>
      <c r="R299" s="19">
        <v>21676</v>
      </c>
      <c r="S299" s="19">
        <v>16004</v>
      </c>
      <c r="T299" s="19">
        <v>72914</v>
      </c>
      <c r="U299">
        <v>2910</v>
      </c>
      <c r="V299">
        <v>3649</v>
      </c>
      <c r="W299">
        <v>9445</v>
      </c>
      <c r="X299" s="19">
        <v>10062</v>
      </c>
      <c r="Y299" s="19">
        <v>6644</v>
      </c>
      <c r="Z299" s="19">
        <v>3964</v>
      </c>
      <c r="AA299" s="19">
        <v>7601</v>
      </c>
      <c r="AB299" s="19">
        <v>5256</v>
      </c>
      <c r="AC299" s="19">
        <v>2269</v>
      </c>
      <c r="AD299" s="19">
        <v>6927</v>
      </c>
      <c r="AE299" s="19">
        <v>1006</v>
      </c>
      <c r="AF299" s="19">
        <v>7866</v>
      </c>
      <c r="AG299" s="19">
        <v>2952</v>
      </c>
      <c r="AH299" s="19">
        <v>18367</v>
      </c>
      <c r="AI299" s="17">
        <v>10435</v>
      </c>
      <c r="AJ299" s="17">
        <v>4501.2</v>
      </c>
      <c r="AK299" s="19">
        <v>99089</v>
      </c>
      <c r="AL299" s="19">
        <v>110634</v>
      </c>
      <c r="AM299">
        <v>63.8</v>
      </c>
      <c r="AN299">
        <v>10.4</v>
      </c>
      <c r="AO299" s="17">
        <f t="shared" si="40"/>
        <v>7.9713288862375036</v>
      </c>
      <c r="AP299" s="17">
        <f t="shared" si="41"/>
        <v>2.4549415188820798</v>
      </c>
      <c r="AQ299" s="17">
        <v>22.8</v>
      </c>
      <c r="AR299">
        <v>9.9</v>
      </c>
      <c r="AS299">
        <v>8.9</v>
      </c>
      <c r="AT299">
        <v>3717</v>
      </c>
      <c r="AU299">
        <v>3177</v>
      </c>
      <c r="AV299" s="19">
        <f t="shared" si="42"/>
        <v>1925</v>
      </c>
      <c r="AW299">
        <v>4641</v>
      </c>
      <c r="AX299">
        <v>2716</v>
      </c>
      <c r="AY299">
        <v>6862</v>
      </c>
      <c r="AZ299">
        <v>2519</v>
      </c>
      <c r="BA299">
        <v>838</v>
      </c>
      <c r="BB299">
        <v>1194</v>
      </c>
      <c r="BC299">
        <v>6570</v>
      </c>
      <c r="BD299" s="17">
        <v>39.299999999999997</v>
      </c>
      <c r="BE299" s="17">
        <v>34.5</v>
      </c>
      <c r="BF299" s="17">
        <v>2.2999999999999998</v>
      </c>
      <c r="BG299" s="7">
        <v>52</v>
      </c>
      <c r="BH299" s="19">
        <v>1472</v>
      </c>
      <c r="BI299" s="19">
        <v>370</v>
      </c>
      <c r="BJ299" s="19">
        <v>199</v>
      </c>
      <c r="BK299" s="19">
        <v>157</v>
      </c>
      <c r="BL299" s="19">
        <v>798</v>
      </c>
      <c r="BM299" s="19">
        <v>318</v>
      </c>
      <c r="BN299" s="19">
        <v>1471</v>
      </c>
      <c r="BO299">
        <v>61.23</v>
      </c>
      <c r="BP299">
        <v>92207</v>
      </c>
      <c r="BQ299">
        <v>87798</v>
      </c>
      <c r="BR299">
        <v>361030</v>
      </c>
      <c r="BS299" s="17">
        <v>49.9</v>
      </c>
      <c r="BT299">
        <v>18620</v>
      </c>
      <c r="BU299">
        <v>679.16</v>
      </c>
      <c r="BV299" s="17">
        <v>40.1</v>
      </c>
      <c r="BW299">
        <v>1124126</v>
      </c>
      <c r="BX299">
        <v>1131203.2075129999</v>
      </c>
      <c r="BY299" s="17">
        <v>60.6</v>
      </c>
      <c r="BZ299">
        <v>479181</v>
      </c>
      <c r="CA299">
        <v>135072</v>
      </c>
      <c r="CB299" s="17">
        <v>100.4</v>
      </c>
      <c r="CC299">
        <v>107.7</v>
      </c>
      <c r="CD299">
        <v>94.5</v>
      </c>
      <c r="CE299" s="1"/>
      <c r="CH299">
        <v>30.76</v>
      </c>
      <c r="CI299">
        <v>94.9</v>
      </c>
      <c r="CJ299" s="22">
        <v>51.942999999999998</v>
      </c>
      <c r="CK299" s="22">
        <v>51.704999999999998</v>
      </c>
      <c r="CL299" s="17">
        <v>101.1</v>
      </c>
      <c r="CM299" s="17">
        <v>100.3</v>
      </c>
      <c r="CN299" s="17">
        <v>100.8</v>
      </c>
      <c r="CO299" s="17">
        <v>100.5</v>
      </c>
      <c r="CP299" s="17">
        <v>100</v>
      </c>
      <c r="CQ299" s="7">
        <v>81.34</v>
      </c>
      <c r="CR299">
        <v>239.00530000000001</v>
      </c>
      <c r="CS299" s="17">
        <v>48.7</v>
      </c>
      <c r="CT299" s="22">
        <v>98</v>
      </c>
      <c r="CU299" s="22">
        <v>98</v>
      </c>
      <c r="CV299">
        <v>11.39</v>
      </c>
      <c r="CW299">
        <v>8.59</v>
      </c>
      <c r="CX299" s="21">
        <v>8.1</v>
      </c>
      <c r="CY299" s="21">
        <v>12.01</v>
      </c>
      <c r="CZ299" s="21">
        <v>13.95</v>
      </c>
      <c r="DA299" s="21">
        <v>8.51</v>
      </c>
      <c r="DB299" s="4">
        <v>8.2140000000000004</v>
      </c>
      <c r="DC299" s="4">
        <f t="shared" si="43"/>
        <v>0.10400000000000098</v>
      </c>
      <c r="DD299" s="21">
        <v>8.92</v>
      </c>
      <c r="DE299" s="21">
        <v>10.72</v>
      </c>
      <c r="DF299" s="21">
        <v>13.04</v>
      </c>
      <c r="DG299" s="21">
        <v>8.11</v>
      </c>
      <c r="DH299" s="21">
        <v>8.23</v>
      </c>
      <c r="DI299" s="21">
        <v>9.14</v>
      </c>
      <c r="DJ299" s="4">
        <f t="shared" si="49"/>
        <v>1.0300000000000011</v>
      </c>
      <c r="DK299" s="4">
        <f t="shared" si="44"/>
        <v>1.2899999999999991</v>
      </c>
      <c r="DL299" s="4">
        <f t="shared" si="45"/>
        <v>3.2299999999999986</v>
      </c>
      <c r="DM299" s="4">
        <f t="shared" si="50"/>
        <v>2.3199999999999985</v>
      </c>
      <c r="DN299" s="4">
        <f t="shared" si="46"/>
        <v>0.12000000000000099</v>
      </c>
      <c r="DO299" s="4">
        <f t="shared" si="47"/>
        <v>0.8100000000000005</v>
      </c>
      <c r="DP299" s="4">
        <f t="shared" si="48"/>
        <v>2.6100000000000012</v>
      </c>
      <c r="DQ299" s="14">
        <v>393.35559999999998</v>
      </c>
      <c r="DR299" s="14">
        <v>188.0155</v>
      </c>
      <c r="DS299" s="17">
        <v>47.1</v>
      </c>
      <c r="DT299" s="22">
        <v>165.96600000000001</v>
      </c>
      <c r="DU299" s="17">
        <v>484.3</v>
      </c>
      <c r="DV299" s="17">
        <v>1997.2</v>
      </c>
      <c r="DW299" s="17">
        <v>1289.3</v>
      </c>
      <c r="DX299" s="19">
        <v>39217</v>
      </c>
      <c r="DY299" s="14">
        <v>325.60480000000001</v>
      </c>
      <c r="DZ299" s="14">
        <v>303.16230000000002</v>
      </c>
      <c r="EA299" s="22">
        <v>39.798999999999999</v>
      </c>
      <c r="EB299" s="14">
        <v>66.756200000000007</v>
      </c>
      <c r="EC299" s="14">
        <v>392.36099999999999</v>
      </c>
      <c r="ED299">
        <v>146.7953</v>
      </c>
      <c r="EE299">
        <v>1087.43</v>
      </c>
      <c r="EF299">
        <v>22.47034</v>
      </c>
      <c r="EG299" s="1"/>
      <c r="EI299" s="14">
        <v>117.1515</v>
      </c>
      <c r="EJ299" s="1"/>
      <c r="EK299" s="14">
        <v>2.0179999999999998</v>
      </c>
      <c r="EL299" s="14">
        <v>236.12110000000001</v>
      </c>
      <c r="EM299" s="14">
        <v>1.5328999999999999</v>
      </c>
      <c r="EN299" s="14">
        <v>1.2277</v>
      </c>
      <c r="EO299">
        <v>71.2</v>
      </c>
      <c r="EQ299">
        <v>1.29115</v>
      </c>
      <c r="ER299">
        <v>0.27087299999999997</v>
      </c>
      <c r="ES299" s="40">
        <v>-8.9880852999999998</v>
      </c>
    </row>
    <row r="300" spans="1:149">
      <c r="A300" s="26">
        <v>30376</v>
      </c>
      <c r="B300" s="14">
        <v>47.814</v>
      </c>
      <c r="C300" s="14">
        <v>49.6569</v>
      </c>
      <c r="D300" s="14">
        <v>58.539700000000003</v>
      </c>
      <c r="E300" s="14">
        <v>45.127800000000001</v>
      </c>
      <c r="F300" s="14">
        <v>24.4971</v>
      </c>
      <c r="G300" s="14">
        <v>70.775700000000001</v>
      </c>
      <c r="H300" s="17">
        <v>70</v>
      </c>
      <c r="I300" s="17">
        <v>72.3</v>
      </c>
      <c r="J300" s="14">
        <v>38.659999999999997</v>
      </c>
      <c r="K300">
        <v>33.591500000000003</v>
      </c>
      <c r="L300" s="14">
        <v>68.445099999999996</v>
      </c>
      <c r="M300">
        <v>36.257300000000001</v>
      </c>
      <c r="N300">
        <v>60.195599999999999</v>
      </c>
      <c r="O300" s="19">
        <v>16711</v>
      </c>
      <c r="P300" s="19">
        <v>89090</v>
      </c>
      <c r="Q300" s="19">
        <v>67441</v>
      </c>
      <c r="R300" s="19">
        <v>21649</v>
      </c>
      <c r="S300" s="19">
        <v>16005</v>
      </c>
      <c r="T300" s="19">
        <v>73085</v>
      </c>
      <c r="U300">
        <v>2908</v>
      </c>
      <c r="V300">
        <v>3648</v>
      </c>
      <c r="W300">
        <v>9449</v>
      </c>
      <c r="X300" s="19">
        <v>10059</v>
      </c>
      <c r="Y300" s="19">
        <v>6652</v>
      </c>
      <c r="Z300" s="19">
        <v>3942</v>
      </c>
      <c r="AA300" s="19">
        <v>7648</v>
      </c>
      <c r="AB300" s="19">
        <v>5267</v>
      </c>
      <c r="AC300" s="19">
        <v>2274</v>
      </c>
      <c r="AD300" s="19">
        <v>6959</v>
      </c>
      <c r="AE300" s="19">
        <v>996</v>
      </c>
      <c r="AF300" s="19">
        <v>7907</v>
      </c>
      <c r="AG300" s="19">
        <v>2970</v>
      </c>
      <c r="AH300" s="19">
        <v>18411</v>
      </c>
      <c r="AI300" s="17">
        <v>10473.799999999999</v>
      </c>
      <c r="AJ300" s="17">
        <v>4498</v>
      </c>
      <c r="AK300" s="19">
        <v>99179</v>
      </c>
      <c r="AL300" s="19">
        <v>110587</v>
      </c>
      <c r="AM300">
        <v>63.7</v>
      </c>
      <c r="AN300">
        <v>10.3</v>
      </c>
      <c r="AO300" s="17">
        <f t="shared" si="40"/>
        <v>7.7025328474413808</v>
      </c>
      <c r="AP300" s="17">
        <f t="shared" si="41"/>
        <v>2.4831128432817602</v>
      </c>
      <c r="AQ300" s="17">
        <v>23.5</v>
      </c>
      <c r="AR300">
        <v>9.6999999999999993</v>
      </c>
      <c r="AS300">
        <v>8.8000000000000007</v>
      </c>
      <c r="AT300">
        <v>3502</v>
      </c>
      <c r="AU300">
        <v>3150</v>
      </c>
      <c r="AV300" s="19">
        <f t="shared" si="42"/>
        <v>1866</v>
      </c>
      <c r="AW300">
        <v>4612</v>
      </c>
      <c r="AX300">
        <v>2746</v>
      </c>
      <c r="AY300">
        <v>6845</v>
      </c>
      <c r="AZ300">
        <v>2445</v>
      </c>
      <c r="BA300">
        <v>914</v>
      </c>
      <c r="BB300">
        <v>1166</v>
      </c>
      <c r="BC300">
        <v>6448</v>
      </c>
      <c r="BD300" s="17">
        <v>39.6</v>
      </c>
      <c r="BE300" s="17">
        <v>34.700000000000003</v>
      </c>
      <c r="BF300" s="17">
        <v>2.6</v>
      </c>
      <c r="BG300" s="7">
        <v>54</v>
      </c>
      <c r="BH300" s="19">
        <v>1776</v>
      </c>
      <c r="BI300" s="19">
        <v>536</v>
      </c>
      <c r="BJ300" s="19">
        <v>223</v>
      </c>
      <c r="BK300" s="19">
        <v>168</v>
      </c>
      <c r="BL300" s="19">
        <v>986</v>
      </c>
      <c r="BM300" s="19">
        <v>399</v>
      </c>
      <c r="BN300" s="19">
        <v>1475</v>
      </c>
      <c r="BO300">
        <v>59.7</v>
      </c>
      <c r="BP300">
        <v>95607</v>
      </c>
      <c r="BQ300">
        <v>87688</v>
      </c>
      <c r="BR300">
        <v>360993</v>
      </c>
      <c r="BS300" s="17">
        <v>50.8</v>
      </c>
      <c r="BT300">
        <v>20439</v>
      </c>
      <c r="BU300">
        <v>675.4</v>
      </c>
      <c r="BV300" s="17">
        <v>44.2</v>
      </c>
      <c r="BW300">
        <v>1059748</v>
      </c>
      <c r="BX300">
        <v>1096948.5991789999</v>
      </c>
      <c r="BY300" s="17">
        <v>60.8</v>
      </c>
      <c r="BZ300">
        <v>487218</v>
      </c>
      <c r="CA300">
        <v>138391</v>
      </c>
      <c r="CB300" s="17">
        <v>100.8</v>
      </c>
      <c r="CC300">
        <v>111</v>
      </c>
      <c r="CD300">
        <v>92.5</v>
      </c>
      <c r="CE300" s="1"/>
      <c r="CH300">
        <v>28.43</v>
      </c>
      <c r="CI300">
        <v>92.1</v>
      </c>
      <c r="CJ300" s="22">
        <v>52.014000000000003</v>
      </c>
      <c r="CK300" s="22">
        <v>51.774999999999999</v>
      </c>
      <c r="CL300" s="17">
        <v>101</v>
      </c>
      <c r="CM300" s="17">
        <v>100.5</v>
      </c>
      <c r="CN300" s="17">
        <v>100.7</v>
      </c>
      <c r="CO300" s="17">
        <v>100.4</v>
      </c>
      <c r="CP300" s="17">
        <v>99.7</v>
      </c>
      <c r="CQ300" s="7">
        <v>81.93</v>
      </c>
      <c r="CR300">
        <v>243.25219999999999</v>
      </c>
      <c r="CS300" s="17">
        <v>47.9</v>
      </c>
      <c r="CT300" s="22">
        <v>98.1</v>
      </c>
      <c r="CU300" s="22">
        <v>98.2</v>
      </c>
      <c r="CV300">
        <v>11.38</v>
      </c>
      <c r="CW300">
        <v>8.59</v>
      </c>
      <c r="CX300" s="21">
        <v>8.1</v>
      </c>
      <c r="CY300" s="21">
        <v>11.73</v>
      </c>
      <c r="CZ300" s="21">
        <v>13.61</v>
      </c>
      <c r="DA300" s="21">
        <v>8.77</v>
      </c>
      <c r="DB300" s="4">
        <v>8.3940000000000001</v>
      </c>
      <c r="DC300" s="4">
        <f t="shared" si="43"/>
        <v>4.4000000000000483E-2</v>
      </c>
      <c r="DD300" s="21">
        <v>9.0399999999999991</v>
      </c>
      <c r="DE300" s="21">
        <v>10.51</v>
      </c>
      <c r="DF300" s="21">
        <v>12.8</v>
      </c>
      <c r="DG300" s="21">
        <v>8.35</v>
      </c>
      <c r="DH300" s="21">
        <v>8.3699999999999992</v>
      </c>
      <c r="DI300" s="21">
        <v>9.25</v>
      </c>
      <c r="DJ300" s="4">
        <f t="shared" si="49"/>
        <v>0.90000000000000036</v>
      </c>
      <c r="DK300" s="4">
        <f t="shared" si="44"/>
        <v>1.2200000000000006</v>
      </c>
      <c r="DL300" s="4">
        <f t="shared" si="45"/>
        <v>3.0999999999999996</v>
      </c>
      <c r="DM300" s="4">
        <f t="shared" si="50"/>
        <v>2.2900000000000009</v>
      </c>
      <c r="DN300" s="4">
        <f t="shared" si="46"/>
        <v>1.9999999999999574E-2</v>
      </c>
      <c r="DO300" s="4">
        <f t="shared" si="47"/>
        <v>0.6899999999999995</v>
      </c>
      <c r="DP300" s="4">
        <f t="shared" si="48"/>
        <v>2.16</v>
      </c>
      <c r="DQ300" s="14">
        <v>393.8048</v>
      </c>
      <c r="DR300" s="14">
        <v>189.25550000000001</v>
      </c>
      <c r="DS300" s="17">
        <v>45.5</v>
      </c>
      <c r="DT300" s="22">
        <v>167.892</v>
      </c>
      <c r="DU300" s="17">
        <v>490.6</v>
      </c>
      <c r="DV300" s="17">
        <v>2015.5</v>
      </c>
      <c r="DW300" s="17">
        <v>1324.4</v>
      </c>
      <c r="DX300" s="19">
        <v>37242</v>
      </c>
      <c r="DY300" s="14">
        <v>328.04149999999998</v>
      </c>
      <c r="DZ300" s="14">
        <v>304.32819999999998</v>
      </c>
      <c r="EA300" s="22">
        <v>38.034999999999997</v>
      </c>
      <c r="EB300" s="14">
        <v>67.541499999999999</v>
      </c>
      <c r="EC300" s="14">
        <v>395.5831</v>
      </c>
      <c r="ED300">
        <v>151.87569999999999</v>
      </c>
      <c r="EE300">
        <v>1129.58</v>
      </c>
      <c r="EF300">
        <v>19.507850000000001</v>
      </c>
      <c r="EG300" s="1"/>
      <c r="EI300" s="14">
        <v>118.3134</v>
      </c>
      <c r="EJ300" s="1"/>
      <c r="EK300" s="14">
        <v>2.0663</v>
      </c>
      <c r="EL300" s="14">
        <v>238.2543</v>
      </c>
      <c r="EM300" s="14">
        <v>1.49</v>
      </c>
      <c r="EN300" s="14">
        <v>1.2262999999999999</v>
      </c>
      <c r="EO300">
        <v>80.900000000000006</v>
      </c>
      <c r="EQ300">
        <v>1.0437860000000001</v>
      </c>
      <c r="ER300">
        <v>0.21898000000000001</v>
      </c>
      <c r="ES300" s="40">
        <v>-7.2721049999999998</v>
      </c>
    </row>
    <row r="301" spans="1:149">
      <c r="A301" s="26">
        <v>30407</v>
      </c>
      <c r="B301" s="14">
        <v>48.395099999999999</v>
      </c>
      <c r="C301" s="14">
        <v>50.276899999999998</v>
      </c>
      <c r="D301" s="14">
        <v>59.719900000000003</v>
      </c>
      <c r="E301" s="14">
        <v>45.668599999999998</v>
      </c>
      <c r="F301" s="14">
        <v>24.917200000000001</v>
      </c>
      <c r="G301" s="14">
        <v>71.769300000000001</v>
      </c>
      <c r="H301" s="17">
        <v>70.8</v>
      </c>
      <c r="I301" s="17">
        <v>73.2</v>
      </c>
      <c r="J301" s="14">
        <v>39.494399999999999</v>
      </c>
      <c r="K301">
        <v>34.564500000000002</v>
      </c>
      <c r="L301" s="14">
        <v>69.788799999999995</v>
      </c>
      <c r="M301">
        <v>36.254600000000003</v>
      </c>
      <c r="N301">
        <v>63.852699999999999</v>
      </c>
      <c r="O301" s="19">
        <v>16794</v>
      </c>
      <c r="P301" s="19">
        <v>89366</v>
      </c>
      <c r="Q301" s="19">
        <v>67637</v>
      </c>
      <c r="R301" s="19">
        <v>21729</v>
      </c>
      <c r="S301" s="19">
        <v>15990</v>
      </c>
      <c r="T301" s="19">
        <v>73376</v>
      </c>
      <c r="U301">
        <v>2902</v>
      </c>
      <c r="V301">
        <v>3654</v>
      </c>
      <c r="W301">
        <v>9434</v>
      </c>
      <c r="X301" s="19">
        <v>10125</v>
      </c>
      <c r="Y301" s="19">
        <v>6669</v>
      </c>
      <c r="Z301" s="19">
        <v>3948</v>
      </c>
      <c r="AA301" s="19">
        <v>7689</v>
      </c>
      <c r="AB301" s="19">
        <v>5289</v>
      </c>
      <c r="AC301" s="19">
        <v>2282</v>
      </c>
      <c r="AD301" s="19">
        <v>6986</v>
      </c>
      <c r="AE301" s="19">
        <v>987</v>
      </c>
      <c r="AF301" s="19">
        <v>7947</v>
      </c>
      <c r="AG301" s="19">
        <v>2986</v>
      </c>
      <c r="AH301" s="19">
        <v>18468</v>
      </c>
      <c r="AI301" s="17">
        <v>10504.1</v>
      </c>
      <c r="AJ301" s="17">
        <v>4512</v>
      </c>
      <c r="AK301" s="19">
        <v>99560</v>
      </c>
      <c r="AL301" s="19">
        <v>110828</v>
      </c>
      <c r="AM301">
        <v>63.8</v>
      </c>
      <c r="AN301">
        <v>10.199999999999999</v>
      </c>
      <c r="AO301" s="17">
        <f t="shared" si="40"/>
        <v>7.4990074710362</v>
      </c>
      <c r="AP301" s="17">
        <f t="shared" si="41"/>
        <v>2.4452304471794131</v>
      </c>
      <c r="AQ301" s="17">
        <v>23.4</v>
      </c>
      <c r="AR301">
        <v>9.6999999999999993</v>
      </c>
      <c r="AS301">
        <v>8.4</v>
      </c>
      <c r="AT301">
        <v>3539</v>
      </c>
      <c r="AU301">
        <v>3112</v>
      </c>
      <c r="AV301" s="19">
        <f t="shared" si="42"/>
        <v>1660</v>
      </c>
      <c r="AW301">
        <v>4370</v>
      </c>
      <c r="AX301">
        <v>2710</v>
      </c>
      <c r="AY301">
        <v>6738</v>
      </c>
      <c r="AZ301">
        <v>2471</v>
      </c>
      <c r="BA301">
        <v>827</v>
      </c>
      <c r="BB301">
        <v>1221</v>
      </c>
      <c r="BC301">
        <v>6300</v>
      </c>
      <c r="BD301" s="17">
        <v>39.700000000000003</v>
      </c>
      <c r="BE301" s="17">
        <v>34.799999999999997</v>
      </c>
      <c r="BF301" s="17">
        <v>2.7</v>
      </c>
      <c r="BG301" s="7">
        <v>55</v>
      </c>
      <c r="BH301" s="19">
        <v>1733</v>
      </c>
      <c r="BI301" s="19">
        <v>488</v>
      </c>
      <c r="BJ301" s="19">
        <v>208</v>
      </c>
      <c r="BK301" s="19">
        <v>162</v>
      </c>
      <c r="BL301" s="19">
        <v>939</v>
      </c>
      <c r="BM301" s="19">
        <v>424</v>
      </c>
      <c r="BN301" s="19">
        <v>1566</v>
      </c>
      <c r="BO301">
        <v>54.89</v>
      </c>
      <c r="BP301">
        <v>98635</v>
      </c>
      <c r="BQ301">
        <v>89345</v>
      </c>
      <c r="BR301">
        <v>362369</v>
      </c>
      <c r="BS301" s="17">
        <v>52.7</v>
      </c>
      <c r="BT301">
        <v>21954</v>
      </c>
      <c r="BU301">
        <v>675.82</v>
      </c>
      <c r="BV301" s="17">
        <v>46</v>
      </c>
      <c r="BW301">
        <v>1056646</v>
      </c>
      <c r="BX301">
        <v>1094716.5823329999</v>
      </c>
      <c r="BY301" s="17">
        <v>59.4</v>
      </c>
      <c r="BZ301">
        <v>487174</v>
      </c>
      <c r="CA301">
        <v>137992</v>
      </c>
      <c r="CB301" s="17">
        <v>101</v>
      </c>
      <c r="CC301">
        <v>108</v>
      </c>
      <c r="CD301">
        <v>92.5</v>
      </c>
      <c r="CE301" s="1"/>
      <c r="CH301">
        <v>27.95</v>
      </c>
      <c r="CI301">
        <v>97.1</v>
      </c>
      <c r="CJ301" s="22">
        <v>52.250999999999998</v>
      </c>
      <c r="CK301" s="22">
        <v>51.932000000000002</v>
      </c>
      <c r="CL301" s="17">
        <v>101.1</v>
      </c>
      <c r="CM301" s="17">
        <v>101.1</v>
      </c>
      <c r="CN301" s="17">
        <v>100.7</v>
      </c>
      <c r="CO301" s="17">
        <v>100</v>
      </c>
      <c r="CP301" s="17">
        <v>99.5</v>
      </c>
      <c r="CQ301" s="7">
        <v>82.47</v>
      </c>
      <c r="CR301">
        <v>249.26</v>
      </c>
      <c r="CS301" s="17">
        <v>55.6</v>
      </c>
      <c r="CT301" s="22">
        <v>98.8</v>
      </c>
      <c r="CU301" s="22">
        <v>98.6</v>
      </c>
      <c r="CV301">
        <v>11.37</v>
      </c>
      <c r="CW301">
        <v>8.61</v>
      </c>
      <c r="CX301" s="21">
        <v>8.1300000000000008</v>
      </c>
      <c r="CY301" s="21">
        <v>11.51</v>
      </c>
      <c r="CZ301" s="21">
        <v>13.29</v>
      </c>
      <c r="DA301" s="21">
        <v>8.8000000000000007</v>
      </c>
      <c r="DB301" s="4">
        <v>8.4039999999999999</v>
      </c>
      <c r="DC301" s="4">
        <f t="shared" si="43"/>
        <v>0.19399999999999906</v>
      </c>
      <c r="DD301" s="21">
        <v>8.98</v>
      </c>
      <c r="DE301" s="21">
        <v>10.4</v>
      </c>
      <c r="DF301" s="21">
        <v>12.78</v>
      </c>
      <c r="DG301" s="21">
        <v>8.2100000000000009</v>
      </c>
      <c r="DH301" s="21">
        <v>8.3000000000000007</v>
      </c>
      <c r="DI301" s="21">
        <v>9.23</v>
      </c>
      <c r="DJ301" s="4">
        <f t="shared" si="49"/>
        <v>1.0199999999999996</v>
      </c>
      <c r="DK301" s="4">
        <f t="shared" si="44"/>
        <v>1.1099999999999994</v>
      </c>
      <c r="DL301" s="4">
        <f t="shared" si="45"/>
        <v>2.8899999999999988</v>
      </c>
      <c r="DM301" s="4">
        <f t="shared" si="50"/>
        <v>2.379999999999999</v>
      </c>
      <c r="DN301" s="4">
        <f t="shared" si="46"/>
        <v>8.9999999999999858E-2</v>
      </c>
      <c r="DO301" s="4">
        <f t="shared" si="47"/>
        <v>0.76999999999999957</v>
      </c>
      <c r="DP301" s="4">
        <f t="shared" si="48"/>
        <v>2.1899999999999995</v>
      </c>
      <c r="DQ301" s="14">
        <v>392.42590000000001</v>
      </c>
      <c r="DR301" s="14">
        <v>190.59520000000001</v>
      </c>
      <c r="DS301" s="17">
        <v>43.8</v>
      </c>
      <c r="DT301" s="22">
        <v>169.626</v>
      </c>
      <c r="DU301" s="17">
        <v>493.2</v>
      </c>
      <c r="DV301" s="17">
        <v>2028.9</v>
      </c>
      <c r="DW301" s="17">
        <v>1340.8</v>
      </c>
      <c r="DX301" s="19">
        <v>37641</v>
      </c>
      <c r="DY301" s="14">
        <v>330.02339999999998</v>
      </c>
      <c r="DZ301" s="14">
        <v>306.25670000000002</v>
      </c>
      <c r="EA301" s="22">
        <v>38.65</v>
      </c>
      <c r="EB301" s="14">
        <v>68.403300000000002</v>
      </c>
      <c r="EC301" s="14">
        <v>398.42669999999998</v>
      </c>
      <c r="ED301">
        <v>157.7105</v>
      </c>
      <c r="EE301">
        <v>1168.43</v>
      </c>
      <c r="EF301">
        <v>18.660219999999999</v>
      </c>
      <c r="EG301" s="1"/>
      <c r="EI301" s="14">
        <v>118.81610000000001</v>
      </c>
      <c r="EJ301" s="1"/>
      <c r="EK301" s="14">
        <v>2.0587</v>
      </c>
      <c r="EL301" s="14">
        <v>237.7467</v>
      </c>
      <c r="EM301" s="14">
        <v>1.5361</v>
      </c>
      <c r="EN301" s="14">
        <v>1.2324999999999999</v>
      </c>
      <c r="EO301">
        <v>86.9</v>
      </c>
      <c r="EQ301">
        <v>0.95792200000000005</v>
      </c>
      <c r="ER301">
        <v>0.12143</v>
      </c>
      <c r="ES301" s="40">
        <v>-5.9649197999999997</v>
      </c>
    </row>
    <row r="302" spans="1:149">
      <c r="A302" s="26">
        <v>30437</v>
      </c>
      <c r="B302" s="14">
        <v>48.731699999999996</v>
      </c>
      <c r="C302" s="14">
        <v>50.582700000000003</v>
      </c>
      <c r="D302" s="14">
        <v>59.947400000000002</v>
      </c>
      <c r="E302" s="14">
        <v>46.028799999999997</v>
      </c>
      <c r="F302" s="14">
        <v>25.508400000000002</v>
      </c>
      <c r="G302" s="14">
        <v>72.751599999999996</v>
      </c>
      <c r="H302" s="17">
        <v>71.7</v>
      </c>
      <c r="I302" s="17">
        <v>73.599999999999994</v>
      </c>
      <c r="J302" s="14">
        <v>40.2712</v>
      </c>
      <c r="K302">
        <v>35.299500000000002</v>
      </c>
      <c r="L302" s="14">
        <v>69.664299999999997</v>
      </c>
      <c r="M302">
        <v>36.609000000000002</v>
      </c>
      <c r="N302">
        <v>62.682099999999998</v>
      </c>
      <c r="O302" s="19">
        <v>16885</v>
      </c>
      <c r="P302" s="19">
        <v>89643</v>
      </c>
      <c r="Q302" s="19">
        <v>67814</v>
      </c>
      <c r="R302" s="19">
        <v>21829</v>
      </c>
      <c r="S302" s="19">
        <v>16005</v>
      </c>
      <c r="T302" s="19">
        <v>73638</v>
      </c>
      <c r="U302">
        <v>2904</v>
      </c>
      <c r="V302">
        <v>3652</v>
      </c>
      <c r="W302">
        <v>9449</v>
      </c>
      <c r="X302" s="19">
        <v>10198</v>
      </c>
      <c r="Y302" s="19">
        <v>6687</v>
      </c>
      <c r="Z302" s="19">
        <v>3960</v>
      </c>
      <c r="AA302" s="19">
        <v>7715</v>
      </c>
      <c r="AB302" s="19">
        <v>5302</v>
      </c>
      <c r="AC302" s="19">
        <v>2288</v>
      </c>
      <c r="AD302" s="19">
        <v>7011</v>
      </c>
      <c r="AE302" s="19">
        <v>984</v>
      </c>
      <c r="AF302" s="19">
        <v>7974</v>
      </c>
      <c r="AG302" s="19">
        <v>2997</v>
      </c>
      <c r="AH302" s="19">
        <v>18522</v>
      </c>
      <c r="AI302" s="17">
        <v>10536.7</v>
      </c>
      <c r="AJ302" s="17">
        <v>4525</v>
      </c>
      <c r="AK302" s="19">
        <v>99642</v>
      </c>
      <c r="AL302" s="19">
        <v>110796</v>
      </c>
      <c r="AM302">
        <v>63.7</v>
      </c>
      <c r="AN302">
        <v>10.1</v>
      </c>
      <c r="AO302" s="17">
        <f t="shared" si="40"/>
        <v>7.4894400519874367</v>
      </c>
      <c r="AP302" s="17">
        <f t="shared" si="41"/>
        <v>2.4820390627820501</v>
      </c>
      <c r="AQ302" s="17">
        <v>22.8</v>
      </c>
      <c r="AR302">
        <v>9.6</v>
      </c>
      <c r="AS302">
        <v>8.4</v>
      </c>
      <c r="AT302">
        <v>3531</v>
      </c>
      <c r="AU302">
        <v>2979</v>
      </c>
      <c r="AV302" s="19">
        <f t="shared" si="42"/>
        <v>1788</v>
      </c>
      <c r="AW302">
        <v>4538</v>
      </c>
      <c r="AX302">
        <v>2750</v>
      </c>
      <c r="AY302">
        <v>6769</v>
      </c>
      <c r="AZ302">
        <v>2375</v>
      </c>
      <c r="BA302">
        <v>815</v>
      </c>
      <c r="BB302">
        <v>1213</v>
      </c>
      <c r="BC302">
        <v>6229</v>
      </c>
      <c r="BD302" s="17">
        <v>40</v>
      </c>
      <c r="BE302" s="17">
        <v>34.9</v>
      </c>
      <c r="BF302" s="17">
        <v>2.8</v>
      </c>
      <c r="BG302" s="7">
        <v>60</v>
      </c>
      <c r="BH302" s="19">
        <v>1785</v>
      </c>
      <c r="BI302" s="19">
        <v>589</v>
      </c>
      <c r="BJ302" s="19">
        <v>233</v>
      </c>
      <c r="BK302" s="19">
        <v>173</v>
      </c>
      <c r="BL302" s="19">
        <v>954</v>
      </c>
      <c r="BM302" s="19">
        <v>425</v>
      </c>
      <c r="BN302" s="19">
        <v>1669</v>
      </c>
      <c r="BO302">
        <v>56.93</v>
      </c>
      <c r="BP302">
        <v>98406</v>
      </c>
      <c r="BQ302">
        <v>91798</v>
      </c>
      <c r="BR302">
        <v>362499</v>
      </c>
      <c r="BS302" s="17">
        <v>51.9</v>
      </c>
      <c r="BT302">
        <v>21541</v>
      </c>
      <c r="BU302">
        <v>676.94</v>
      </c>
      <c r="BV302" s="17">
        <v>45.7</v>
      </c>
      <c r="BW302">
        <v>1066682</v>
      </c>
      <c r="BX302">
        <v>1083134.035526</v>
      </c>
      <c r="BY302" s="17">
        <v>61.8</v>
      </c>
      <c r="BZ302">
        <v>494744</v>
      </c>
      <c r="CA302">
        <v>139824</v>
      </c>
      <c r="CB302" s="17">
        <v>101.3</v>
      </c>
      <c r="CC302">
        <v>107.4</v>
      </c>
      <c r="CD302">
        <v>92.4</v>
      </c>
      <c r="CE302" s="1"/>
      <c r="CH302">
        <v>28.53</v>
      </c>
      <c r="CI302">
        <v>100.6</v>
      </c>
      <c r="CJ302" s="22">
        <v>52.4</v>
      </c>
      <c r="CK302" s="22">
        <v>52.008000000000003</v>
      </c>
      <c r="CL302" s="17">
        <v>101.4</v>
      </c>
      <c r="CM302" s="17">
        <v>101.1</v>
      </c>
      <c r="CN302" s="17">
        <v>101</v>
      </c>
      <c r="CO302" s="17">
        <v>100.4</v>
      </c>
      <c r="CP302" s="17">
        <v>99.8</v>
      </c>
      <c r="CQ302" s="7">
        <v>83.53</v>
      </c>
      <c r="CR302">
        <v>248.7714</v>
      </c>
      <c r="CS302" s="17">
        <v>60.3</v>
      </c>
      <c r="CT302" s="22">
        <v>99.2</v>
      </c>
      <c r="CU302" s="22">
        <v>98.9</v>
      </c>
      <c r="CV302">
        <v>11.31</v>
      </c>
      <c r="CW302">
        <v>8.64</v>
      </c>
      <c r="CX302" s="21">
        <v>8.17</v>
      </c>
      <c r="CY302" s="21">
        <v>11.46</v>
      </c>
      <c r="CZ302" s="21">
        <v>13.09</v>
      </c>
      <c r="DA302" s="21">
        <v>8.6300000000000008</v>
      </c>
      <c r="DB302" s="4">
        <v>8.2040000000000006</v>
      </c>
      <c r="DC302" s="4">
        <f t="shared" si="43"/>
        <v>1.4000000000001123E-2</v>
      </c>
      <c r="DD302" s="21">
        <v>8.9</v>
      </c>
      <c r="DE302" s="21">
        <v>10.38</v>
      </c>
      <c r="DF302" s="21">
        <v>12.63</v>
      </c>
      <c r="DG302" s="21">
        <v>8.19</v>
      </c>
      <c r="DH302" s="21">
        <v>8.2200000000000006</v>
      </c>
      <c r="DI302" s="21">
        <v>8.98</v>
      </c>
      <c r="DJ302" s="4">
        <f t="shared" si="49"/>
        <v>0.79000000000000092</v>
      </c>
      <c r="DK302" s="4">
        <f t="shared" si="44"/>
        <v>1.08</v>
      </c>
      <c r="DL302" s="4">
        <f t="shared" si="45"/>
        <v>2.7099999999999991</v>
      </c>
      <c r="DM302" s="4">
        <f t="shared" si="50"/>
        <v>2.25</v>
      </c>
      <c r="DN302" s="4">
        <f t="shared" si="46"/>
        <v>3.0000000000001137E-2</v>
      </c>
      <c r="DO302" s="4">
        <f t="shared" si="47"/>
        <v>0.71000000000000085</v>
      </c>
      <c r="DP302" s="4">
        <f t="shared" si="48"/>
        <v>2.1900000000000013</v>
      </c>
      <c r="DQ302" s="14">
        <v>391.49059999999997</v>
      </c>
      <c r="DR302" s="14">
        <v>192.2174</v>
      </c>
      <c r="DS302" s="17">
        <v>43.5</v>
      </c>
      <c r="DT302" s="22">
        <v>171.143</v>
      </c>
      <c r="DU302" s="17">
        <v>500</v>
      </c>
      <c r="DV302" s="17">
        <v>2043.4</v>
      </c>
      <c r="DW302" s="17">
        <v>1360.3</v>
      </c>
      <c r="DX302" s="19">
        <v>37330</v>
      </c>
      <c r="DY302" s="14">
        <v>331.06819999999999</v>
      </c>
      <c r="DZ302" s="14">
        <v>308.31389999999999</v>
      </c>
      <c r="EA302" s="22">
        <v>38.281999999999996</v>
      </c>
      <c r="EB302" s="14">
        <v>68.885499999999993</v>
      </c>
      <c r="EC302" s="14">
        <v>399.95370000000003</v>
      </c>
      <c r="ED302">
        <v>164.0967</v>
      </c>
      <c r="EE302">
        <v>1212.8599999999999</v>
      </c>
      <c r="EF302">
        <v>18.079689999999999</v>
      </c>
      <c r="EG302" s="1"/>
      <c r="EI302" s="14">
        <v>118.3912</v>
      </c>
      <c r="EJ302" s="1"/>
      <c r="EK302" s="14">
        <v>2.0571999999999999</v>
      </c>
      <c r="EL302" s="14">
        <v>234.75569999999999</v>
      </c>
      <c r="EM302" s="14">
        <v>1.5722</v>
      </c>
      <c r="EN302" s="14">
        <v>1.2292000000000001</v>
      </c>
      <c r="EO302">
        <v>93.4</v>
      </c>
      <c r="EQ302">
        <v>0.89026000000000005</v>
      </c>
      <c r="ER302">
        <v>-7.8874E-2</v>
      </c>
      <c r="ES302" s="40">
        <v>-6.1342230999999998</v>
      </c>
    </row>
    <row r="303" spans="1:149">
      <c r="A303" s="26">
        <v>30468</v>
      </c>
      <c r="B303" s="14">
        <v>49.009300000000003</v>
      </c>
      <c r="C303" s="14">
        <v>50.747700000000002</v>
      </c>
      <c r="D303" s="14">
        <v>60.117800000000003</v>
      </c>
      <c r="E303" s="14">
        <v>46.346299999999999</v>
      </c>
      <c r="F303" s="14">
        <v>25.8109</v>
      </c>
      <c r="G303" s="14">
        <v>72.908000000000001</v>
      </c>
      <c r="H303" s="17">
        <v>72.3</v>
      </c>
      <c r="I303" s="17">
        <v>74</v>
      </c>
      <c r="J303" s="14">
        <v>40.9666</v>
      </c>
      <c r="K303">
        <v>36.084699999999998</v>
      </c>
      <c r="L303" s="14">
        <v>69.501999999999995</v>
      </c>
      <c r="M303">
        <v>36.750599999999999</v>
      </c>
      <c r="N303">
        <v>60.931800000000003</v>
      </c>
      <c r="O303" s="19">
        <v>16960</v>
      </c>
      <c r="P303" s="19">
        <v>90022</v>
      </c>
      <c r="Q303" s="19">
        <v>68073</v>
      </c>
      <c r="R303" s="19">
        <v>21949</v>
      </c>
      <c r="S303" s="19">
        <v>16020</v>
      </c>
      <c r="T303" s="19">
        <v>74002</v>
      </c>
      <c r="U303">
        <v>2905</v>
      </c>
      <c r="V303">
        <v>3662</v>
      </c>
      <c r="W303">
        <v>9453</v>
      </c>
      <c r="X303" s="19">
        <v>10248</v>
      </c>
      <c r="Y303" s="19">
        <v>6712</v>
      </c>
      <c r="Z303" s="19">
        <v>4006</v>
      </c>
      <c r="AA303" s="19">
        <v>7766</v>
      </c>
      <c r="AB303" s="19">
        <v>5313</v>
      </c>
      <c r="AC303" s="19">
        <v>2294</v>
      </c>
      <c r="AD303" s="19">
        <v>7048</v>
      </c>
      <c r="AE303" s="19">
        <v>983</v>
      </c>
      <c r="AF303" s="19">
        <v>8018</v>
      </c>
      <c r="AG303" s="19">
        <v>3015</v>
      </c>
      <c r="AH303" s="19">
        <v>18599</v>
      </c>
      <c r="AI303" s="17">
        <v>10585.7</v>
      </c>
      <c r="AJ303" s="17">
        <v>4543.7</v>
      </c>
      <c r="AK303" s="19">
        <v>100633</v>
      </c>
      <c r="AL303" s="19">
        <v>111879</v>
      </c>
      <c r="AM303">
        <v>64.3</v>
      </c>
      <c r="AN303">
        <v>10.1</v>
      </c>
      <c r="AO303" s="17">
        <f t="shared" si="40"/>
        <v>7.3266654153147597</v>
      </c>
      <c r="AP303" s="17">
        <f t="shared" si="41"/>
        <v>2.5786787511507967</v>
      </c>
      <c r="AQ303" s="17">
        <v>24</v>
      </c>
      <c r="AR303">
        <v>9.1</v>
      </c>
      <c r="AS303">
        <v>8.6999999999999993</v>
      </c>
      <c r="AT303">
        <v>3686</v>
      </c>
      <c r="AU303">
        <v>2926</v>
      </c>
      <c r="AV303" s="19">
        <f t="shared" si="42"/>
        <v>1585</v>
      </c>
      <c r="AW303">
        <v>4470</v>
      </c>
      <c r="AX303">
        <v>2885</v>
      </c>
      <c r="AY303">
        <v>6555</v>
      </c>
      <c r="AZ303">
        <v>2477</v>
      </c>
      <c r="BA303">
        <v>803</v>
      </c>
      <c r="BB303">
        <v>1416</v>
      </c>
      <c r="BC303">
        <v>6240</v>
      </c>
      <c r="BD303" s="17">
        <v>40.1</v>
      </c>
      <c r="BE303" s="17">
        <v>34.9</v>
      </c>
      <c r="BF303" s="17">
        <v>2.9</v>
      </c>
      <c r="BG303" s="7">
        <v>60</v>
      </c>
      <c r="BH303" s="19">
        <v>1910</v>
      </c>
      <c r="BI303" s="19">
        <v>647</v>
      </c>
      <c r="BJ303" s="19">
        <v>237</v>
      </c>
      <c r="BK303" s="19">
        <v>194</v>
      </c>
      <c r="BL303" s="19">
        <v>1043</v>
      </c>
      <c r="BM303" s="19">
        <v>436</v>
      </c>
      <c r="BN303" s="19">
        <v>1769</v>
      </c>
      <c r="BO303">
        <v>66.98</v>
      </c>
      <c r="BP303">
        <v>105270</v>
      </c>
      <c r="BQ303">
        <v>94270</v>
      </c>
      <c r="BR303">
        <v>366467</v>
      </c>
      <c r="BS303" s="17">
        <v>56.8</v>
      </c>
      <c r="BT303">
        <v>23170</v>
      </c>
      <c r="BU303">
        <v>677.81</v>
      </c>
      <c r="BV303" s="17">
        <v>45.7</v>
      </c>
      <c r="BW303">
        <v>1072973</v>
      </c>
      <c r="BX303">
        <v>1085477.657747</v>
      </c>
      <c r="BY303" s="17">
        <v>62.3</v>
      </c>
      <c r="BZ303">
        <v>507455</v>
      </c>
      <c r="CA303">
        <v>142701</v>
      </c>
      <c r="CB303" s="17">
        <v>101.8</v>
      </c>
      <c r="CC303">
        <v>107.5</v>
      </c>
      <c r="CD303">
        <v>92.4</v>
      </c>
      <c r="CE303" s="1"/>
      <c r="CH303">
        <v>29.23</v>
      </c>
      <c r="CI303">
        <v>102</v>
      </c>
      <c r="CJ303" s="22">
        <v>52.595999999999997</v>
      </c>
      <c r="CK303" s="22">
        <v>52.252000000000002</v>
      </c>
      <c r="CL303" s="17">
        <v>101.6</v>
      </c>
      <c r="CM303" s="17">
        <v>100.7</v>
      </c>
      <c r="CN303" s="17">
        <v>101.3</v>
      </c>
      <c r="CO303" s="17">
        <v>100.9</v>
      </c>
      <c r="CP303" s="17">
        <v>100.2</v>
      </c>
      <c r="CQ303" s="7">
        <v>84.93</v>
      </c>
      <c r="CR303">
        <v>247.90450000000001</v>
      </c>
      <c r="CS303" s="17">
        <v>61.5</v>
      </c>
      <c r="CT303" s="22">
        <v>99.4</v>
      </c>
      <c r="CU303" s="22">
        <v>99.2</v>
      </c>
      <c r="CV303">
        <v>11.32</v>
      </c>
      <c r="CW303">
        <v>8.66</v>
      </c>
      <c r="CX303" s="21">
        <v>8.19</v>
      </c>
      <c r="CY303" s="21">
        <v>11.74</v>
      </c>
      <c r="CZ303" s="21">
        <v>13.37</v>
      </c>
      <c r="DA303" s="21">
        <v>8.98</v>
      </c>
      <c r="DB303" s="4">
        <v>8.8740000000000006</v>
      </c>
      <c r="DC303" s="4">
        <f t="shared" si="43"/>
        <v>8.4000000000001407E-2</v>
      </c>
      <c r="DD303" s="21">
        <v>9.66</v>
      </c>
      <c r="DE303" s="21">
        <v>10.85</v>
      </c>
      <c r="DF303" s="21">
        <v>12.87</v>
      </c>
      <c r="DG303" s="21">
        <v>8.7899999999999991</v>
      </c>
      <c r="DH303" s="21">
        <v>8.89</v>
      </c>
      <c r="DI303" s="21">
        <v>9.66</v>
      </c>
      <c r="DJ303" s="4">
        <f t="shared" si="49"/>
        <v>0.87000000000000099</v>
      </c>
      <c r="DK303" s="4">
        <f t="shared" si="44"/>
        <v>0.89000000000000057</v>
      </c>
      <c r="DL303" s="4">
        <f t="shared" si="45"/>
        <v>2.5199999999999996</v>
      </c>
      <c r="DM303" s="4">
        <f t="shared" si="50"/>
        <v>2.0199999999999996</v>
      </c>
      <c r="DN303" s="4">
        <f t="shared" si="46"/>
        <v>0.10000000000000142</v>
      </c>
      <c r="DO303" s="4">
        <f t="shared" si="47"/>
        <v>0.87000000000000099</v>
      </c>
      <c r="DP303" s="4">
        <f t="shared" si="48"/>
        <v>2.0600000000000005</v>
      </c>
      <c r="DQ303" s="14">
        <v>393.83949999999999</v>
      </c>
      <c r="DR303" s="14">
        <v>193.98670000000001</v>
      </c>
      <c r="DS303" s="17">
        <v>42.9</v>
      </c>
      <c r="DT303" s="22">
        <v>172.33699999999999</v>
      </c>
      <c r="DU303" s="17">
        <v>504</v>
      </c>
      <c r="DV303" s="17">
        <v>2053.8000000000002</v>
      </c>
      <c r="DW303" s="17">
        <v>1370.7</v>
      </c>
      <c r="DX303" s="19">
        <v>36779</v>
      </c>
      <c r="DY303" s="14">
        <v>334.55180000000001</v>
      </c>
      <c r="DZ303" s="14">
        <v>310.82490000000001</v>
      </c>
      <c r="EA303" s="22">
        <v>38.414999999999999</v>
      </c>
      <c r="EB303" s="14">
        <v>70.280799999999999</v>
      </c>
      <c r="EC303" s="14">
        <v>404.83260000000001</v>
      </c>
      <c r="ED303">
        <v>166.39</v>
      </c>
      <c r="EE303">
        <v>1221.47</v>
      </c>
      <c r="EF303">
        <v>18.93704</v>
      </c>
      <c r="EG303" s="1"/>
      <c r="EI303" s="14">
        <v>120.6164</v>
      </c>
      <c r="EJ303" s="1"/>
      <c r="EK303" s="14">
        <v>2.1122999999999998</v>
      </c>
      <c r="EL303" s="14">
        <v>240.03139999999999</v>
      </c>
      <c r="EM303" s="14">
        <v>1.548</v>
      </c>
      <c r="EN303" s="14">
        <v>1.2323</v>
      </c>
      <c r="EO303">
        <v>89.2</v>
      </c>
      <c r="EQ303">
        <v>0.87301200000000001</v>
      </c>
      <c r="ER303">
        <v>8.9255000000000001E-2</v>
      </c>
      <c r="ES303" s="40">
        <v>-14.701321999999999</v>
      </c>
    </row>
    <row r="304" spans="1:149">
      <c r="A304" s="26">
        <v>30498</v>
      </c>
      <c r="B304" s="14">
        <v>49.754300000000001</v>
      </c>
      <c r="C304" s="14">
        <v>51.449800000000003</v>
      </c>
      <c r="D304" s="14">
        <v>60.955500000000001</v>
      </c>
      <c r="E304" s="14">
        <v>47.1</v>
      </c>
      <c r="F304" s="14">
        <v>26.324999999999999</v>
      </c>
      <c r="G304" s="14">
        <v>73.563599999999994</v>
      </c>
      <c r="H304" s="17">
        <v>73.3</v>
      </c>
      <c r="I304" s="17">
        <v>75.099999999999994</v>
      </c>
      <c r="J304" s="14">
        <v>41.925699999999999</v>
      </c>
      <c r="K304">
        <v>36.731299999999997</v>
      </c>
      <c r="L304" s="14">
        <v>70.230800000000002</v>
      </c>
      <c r="M304">
        <v>37.2502</v>
      </c>
      <c r="N304">
        <v>63.0533</v>
      </c>
      <c r="O304" s="19">
        <v>17059</v>
      </c>
      <c r="P304" s="19">
        <v>90440</v>
      </c>
      <c r="Q304" s="19">
        <v>68337</v>
      </c>
      <c r="R304" s="19">
        <v>22103</v>
      </c>
      <c r="S304" s="19">
        <v>16011</v>
      </c>
      <c r="T304" s="19">
        <v>74429</v>
      </c>
      <c r="U304">
        <v>2908</v>
      </c>
      <c r="V304">
        <v>3669</v>
      </c>
      <c r="W304">
        <v>9434</v>
      </c>
      <c r="X304" s="19">
        <v>10333</v>
      </c>
      <c r="Y304" s="19">
        <v>6726</v>
      </c>
      <c r="Z304" s="19">
        <v>4055</v>
      </c>
      <c r="AA304" s="19">
        <v>7810</v>
      </c>
      <c r="AB304" s="19">
        <v>5340</v>
      </c>
      <c r="AC304" s="19">
        <v>2303</v>
      </c>
      <c r="AD304" s="19">
        <v>7092</v>
      </c>
      <c r="AE304" s="19">
        <v>989</v>
      </c>
      <c r="AF304" s="19">
        <v>8061</v>
      </c>
      <c r="AG304" s="19">
        <v>3032</v>
      </c>
      <c r="AH304" s="19">
        <v>18688</v>
      </c>
      <c r="AI304" s="17">
        <v>10655</v>
      </c>
      <c r="AJ304" s="17">
        <v>4554.8999999999996</v>
      </c>
      <c r="AK304" s="19">
        <v>101208</v>
      </c>
      <c r="AL304" s="19">
        <v>111756</v>
      </c>
      <c r="AM304">
        <v>64.099999999999994</v>
      </c>
      <c r="AN304">
        <v>9.4</v>
      </c>
      <c r="AO304" s="17">
        <f t="shared" si="40"/>
        <v>7.1718744407459107</v>
      </c>
      <c r="AP304" s="17">
        <f t="shared" si="41"/>
        <v>2.3211281720891943</v>
      </c>
      <c r="AQ304" s="17">
        <v>22.8</v>
      </c>
      <c r="AR304">
        <v>8.8000000000000007</v>
      </c>
      <c r="AS304">
        <v>7.9</v>
      </c>
      <c r="AT304">
        <v>3459</v>
      </c>
      <c r="AU304">
        <v>2821</v>
      </c>
      <c r="AV304" s="19">
        <f t="shared" si="42"/>
        <v>1735</v>
      </c>
      <c r="AW304">
        <v>4329</v>
      </c>
      <c r="AX304">
        <v>2594</v>
      </c>
      <c r="AY304">
        <v>6198</v>
      </c>
      <c r="AZ304">
        <v>2458</v>
      </c>
      <c r="BA304">
        <v>730</v>
      </c>
      <c r="BB304">
        <v>1246</v>
      </c>
      <c r="BC304">
        <v>6182</v>
      </c>
      <c r="BD304" s="17">
        <v>40.299999999999997</v>
      </c>
      <c r="BE304" s="17">
        <v>34.9</v>
      </c>
      <c r="BF304" s="17">
        <v>3</v>
      </c>
      <c r="BG304" s="7">
        <v>64</v>
      </c>
      <c r="BH304" s="19">
        <v>1710</v>
      </c>
      <c r="BI304" s="19">
        <v>530</v>
      </c>
      <c r="BJ304" s="19">
        <v>225</v>
      </c>
      <c r="BK304" s="19">
        <v>143</v>
      </c>
      <c r="BL304" s="19">
        <v>954</v>
      </c>
      <c r="BM304" s="19">
        <v>388</v>
      </c>
      <c r="BN304" s="19">
        <v>1795</v>
      </c>
      <c r="BO304">
        <v>60.86</v>
      </c>
      <c r="BP304">
        <v>104144</v>
      </c>
      <c r="BQ304">
        <v>95320</v>
      </c>
      <c r="BR304">
        <v>369389</v>
      </c>
      <c r="BS304" s="17">
        <v>58.9</v>
      </c>
      <c r="BT304">
        <v>21436</v>
      </c>
      <c r="BU304">
        <v>679.25</v>
      </c>
      <c r="BV304" s="17">
        <v>50.8</v>
      </c>
      <c r="BW304">
        <v>1085762</v>
      </c>
      <c r="BX304">
        <v>1083600.8949559999</v>
      </c>
      <c r="BY304" s="17">
        <v>70.3</v>
      </c>
      <c r="BZ304">
        <v>507186</v>
      </c>
      <c r="CA304">
        <v>143119</v>
      </c>
      <c r="CB304" s="17">
        <v>102</v>
      </c>
      <c r="CC304">
        <v>106.2</v>
      </c>
      <c r="CD304">
        <v>92.1</v>
      </c>
      <c r="CE304" s="1"/>
      <c r="CH304">
        <v>28.76</v>
      </c>
      <c r="CI304">
        <v>102.8</v>
      </c>
      <c r="CJ304" s="22">
        <v>52.893000000000001</v>
      </c>
      <c r="CK304" s="22">
        <v>52.603999999999999</v>
      </c>
      <c r="CL304" s="17">
        <v>101.6</v>
      </c>
      <c r="CM304" s="17">
        <v>100.2</v>
      </c>
      <c r="CN304" s="17">
        <v>101.3</v>
      </c>
      <c r="CO304" s="17">
        <v>101.4</v>
      </c>
      <c r="CP304" s="17">
        <v>100.5</v>
      </c>
      <c r="CQ304" s="7">
        <v>86.03</v>
      </c>
      <c r="CR304">
        <v>251.48500000000001</v>
      </c>
      <c r="CS304" s="17">
        <v>63.2</v>
      </c>
      <c r="CT304" s="22">
        <v>99.8</v>
      </c>
      <c r="CU304" s="22">
        <v>99.8</v>
      </c>
      <c r="CV304">
        <v>11.32</v>
      </c>
      <c r="CW304">
        <v>8.7100000000000009</v>
      </c>
      <c r="CX304" s="21">
        <v>8.23</v>
      </c>
      <c r="CY304" s="21">
        <v>12.15</v>
      </c>
      <c r="CZ304" s="21">
        <v>13.39</v>
      </c>
      <c r="DA304" s="21">
        <v>9.3699999999999992</v>
      </c>
      <c r="DB304" s="4">
        <v>9.1240000000000006</v>
      </c>
      <c r="DC304" s="4">
        <f t="shared" si="43"/>
        <v>4.4000000000000483E-2</v>
      </c>
      <c r="DD304" s="21">
        <v>10.199999999999999</v>
      </c>
      <c r="DE304" s="21">
        <v>11.38</v>
      </c>
      <c r="DF304" s="21">
        <v>13.42</v>
      </c>
      <c r="DG304" s="21">
        <v>9.08</v>
      </c>
      <c r="DH304" s="21">
        <v>9.26</v>
      </c>
      <c r="DI304" s="21">
        <v>10</v>
      </c>
      <c r="DJ304" s="4">
        <f t="shared" si="49"/>
        <v>0.91999999999999993</v>
      </c>
      <c r="DK304" s="4">
        <f t="shared" si="44"/>
        <v>0.76999999999999957</v>
      </c>
      <c r="DL304" s="4">
        <f t="shared" si="45"/>
        <v>2.0099999999999998</v>
      </c>
      <c r="DM304" s="4">
        <f t="shared" si="50"/>
        <v>2.0399999999999991</v>
      </c>
      <c r="DN304" s="4">
        <f t="shared" si="46"/>
        <v>0.17999999999999972</v>
      </c>
      <c r="DO304" s="4">
        <f t="shared" si="47"/>
        <v>1.1199999999999992</v>
      </c>
      <c r="DP304" s="4">
        <f t="shared" si="48"/>
        <v>2.3000000000000007</v>
      </c>
      <c r="DQ304" s="14">
        <v>397.79450000000003</v>
      </c>
      <c r="DR304" s="14">
        <v>196.76849999999999</v>
      </c>
      <c r="DS304" s="17">
        <v>41.8</v>
      </c>
      <c r="DT304" s="22">
        <v>173.78200000000001</v>
      </c>
      <c r="DU304" s="17">
        <v>507.8</v>
      </c>
      <c r="DV304" s="17">
        <v>2065.1</v>
      </c>
      <c r="DW304" s="17">
        <v>1373.3</v>
      </c>
      <c r="DX304" s="19">
        <v>37495</v>
      </c>
      <c r="DY304" s="14">
        <v>337.93490000000003</v>
      </c>
      <c r="DZ304" s="14">
        <v>314.19260000000003</v>
      </c>
      <c r="EA304" s="22">
        <v>38.948</v>
      </c>
      <c r="EB304" s="14">
        <v>71.540300000000002</v>
      </c>
      <c r="EC304" s="14">
        <v>409.47519999999997</v>
      </c>
      <c r="ED304">
        <v>166.95599999999999</v>
      </c>
      <c r="EE304">
        <v>1213.93</v>
      </c>
      <c r="EF304">
        <v>23.15701</v>
      </c>
      <c r="EG304" s="1"/>
      <c r="EI304" s="14">
        <v>121.4957</v>
      </c>
      <c r="EJ304" s="1"/>
      <c r="EK304" s="14">
        <v>2.1183999999999998</v>
      </c>
      <c r="EL304" s="14">
        <v>240.51599999999999</v>
      </c>
      <c r="EM304" s="14">
        <v>1.5273000000000001</v>
      </c>
      <c r="EN304" s="14">
        <v>1.2323</v>
      </c>
      <c r="EO304">
        <v>90.5</v>
      </c>
      <c r="EQ304">
        <v>0.92923299999999998</v>
      </c>
      <c r="ER304">
        <v>-7.8912999999999997E-2</v>
      </c>
      <c r="ES304" s="40">
        <v>-21.742829</v>
      </c>
    </row>
    <row r="305" spans="1:149">
      <c r="A305" s="26">
        <v>30529</v>
      </c>
      <c r="B305" s="14">
        <v>50.308599999999998</v>
      </c>
      <c r="C305" s="14">
        <v>51.917499999999997</v>
      </c>
      <c r="D305" s="14">
        <v>61.513500000000001</v>
      </c>
      <c r="E305" s="14">
        <v>47.7301</v>
      </c>
      <c r="F305" s="14">
        <v>26.636299999999999</v>
      </c>
      <c r="G305" s="14">
        <v>74.136799999999994</v>
      </c>
      <c r="H305" s="17">
        <v>73.900000000000006</v>
      </c>
      <c r="I305" s="17">
        <v>75.900000000000006</v>
      </c>
      <c r="J305" s="14">
        <v>42.706499999999998</v>
      </c>
      <c r="K305">
        <v>37.974200000000003</v>
      </c>
      <c r="L305" s="14">
        <v>70.630099999999999</v>
      </c>
      <c r="M305">
        <v>37.5824</v>
      </c>
      <c r="N305">
        <v>65.091899999999995</v>
      </c>
      <c r="O305" s="19">
        <v>17118</v>
      </c>
      <c r="P305" s="19">
        <v>90132</v>
      </c>
      <c r="Q305" s="19">
        <v>67925</v>
      </c>
      <c r="R305" s="19">
        <v>22207</v>
      </c>
      <c r="S305" s="19">
        <v>16016</v>
      </c>
      <c r="T305" s="19">
        <v>74116</v>
      </c>
      <c r="U305">
        <v>2913</v>
      </c>
      <c r="V305">
        <v>3675</v>
      </c>
      <c r="W305">
        <v>9428</v>
      </c>
      <c r="X305" s="19">
        <v>10378</v>
      </c>
      <c r="Y305" s="19">
        <v>6740</v>
      </c>
      <c r="Z305" s="19">
        <v>4100</v>
      </c>
      <c r="AA305" s="19">
        <v>7847</v>
      </c>
      <c r="AB305" s="19">
        <v>5362</v>
      </c>
      <c r="AC305" s="19">
        <v>1717</v>
      </c>
      <c r="AD305" s="19">
        <v>7126</v>
      </c>
      <c r="AE305" s="19">
        <v>989</v>
      </c>
      <c r="AF305" s="19">
        <v>8092</v>
      </c>
      <c r="AG305" s="19">
        <v>3045</v>
      </c>
      <c r="AH305" s="19">
        <v>18720</v>
      </c>
      <c r="AI305" s="17">
        <v>10689.3</v>
      </c>
      <c r="AJ305" s="17">
        <v>4566.8</v>
      </c>
      <c r="AK305" s="19">
        <v>101608</v>
      </c>
      <c r="AL305" s="19">
        <v>112231</v>
      </c>
      <c r="AM305">
        <v>64.3</v>
      </c>
      <c r="AN305">
        <v>9.5</v>
      </c>
      <c r="AO305" s="17">
        <f t="shared" si="40"/>
        <v>7.3125963414742809</v>
      </c>
      <c r="AP305" s="17">
        <f t="shared" si="41"/>
        <v>2.2542791207420412</v>
      </c>
      <c r="AQ305" s="17">
        <v>22.9</v>
      </c>
      <c r="AR305">
        <v>8.6999999999999993</v>
      </c>
      <c r="AS305">
        <v>7.9</v>
      </c>
      <c r="AT305">
        <v>3632</v>
      </c>
      <c r="AU305">
        <v>3035</v>
      </c>
      <c r="AV305" s="19">
        <f t="shared" si="42"/>
        <v>1540</v>
      </c>
      <c r="AW305">
        <v>4070</v>
      </c>
      <c r="AX305">
        <v>2530</v>
      </c>
      <c r="AY305">
        <v>6150</v>
      </c>
      <c r="AZ305">
        <v>2450</v>
      </c>
      <c r="BA305">
        <v>800</v>
      </c>
      <c r="BB305">
        <v>1232</v>
      </c>
      <c r="BC305">
        <v>6248</v>
      </c>
      <c r="BD305" s="17">
        <v>40.299999999999997</v>
      </c>
      <c r="BE305" s="17">
        <v>34.9</v>
      </c>
      <c r="BF305" s="17">
        <v>3.1</v>
      </c>
      <c r="BG305" s="7">
        <v>65</v>
      </c>
      <c r="BH305" s="19">
        <v>1715</v>
      </c>
      <c r="BI305" s="19">
        <v>578</v>
      </c>
      <c r="BJ305" s="19">
        <v>203</v>
      </c>
      <c r="BK305" s="19">
        <v>157</v>
      </c>
      <c r="BL305" s="19">
        <v>970</v>
      </c>
      <c r="BM305" s="19">
        <v>385</v>
      </c>
      <c r="BN305" s="19">
        <v>1713</v>
      </c>
      <c r="BO305">
        <v>63.06</v>
      </c>
      <c r="BP305">
        <v>104451</v>
      </c>
      <c r="BQ305">
        <v>96511</v>
      </c>
      <c r="BR305">
        <v>371671</v>
      </c>
      <c r="BS305" s="17">
        <v>60.2</v>
      </c>
      <c r="BT305">
        <v>22495</v>
      </c>
      <c r="BU305">
        <v>683.23</v>
      </c>
      <c r="BV305" s="17">
        <v>49.3</v>
      </c>
      <c r="BW305">
        <v>1107745</v>
      </c>
      <c r="BX305">
        <v>1101037.2069270001</v>
      </c>
      <c r="BY305" s="17">
        <v>68.099999999999994</v>
      </c>
      <c r="BZ305">
        <v>506356</v>
      </c>
      <c r="CA305">
        <v>140652</v>
      </c>
      <c r="CB305" s="17">
        <v>102.2</v>
      </c>
      <c r="CC305">
        <v>106</v>
      </c>
      <c r="CD305">
        <v>92.1</v>
      </c>
      <c r="CE305" s="1"/>
      <c r="CH305">
        <v>29.5</v>
      </c>
      <c r="CI305">
        <v>102.9</v>
      </c>
      <c r="CJ305" s="22">
        <v>53.12</v>
      </c>
      <c r="CK305" s="22">
        <v>52.875999999999998</v>
      </c>
      <c r="CL305" s="17">
        <v>101.9</v>
      </c>
      <c r="CM305" s="17">
        <v>100.6</v>
      </c>
      <c r="CN305" s="17">
        <v>101.6</v>
      </c>
      <c r="CO305" s="17">
        <v>101.6</v>
      </c>
      <c r="CP305" s="17">
        <v>100.9</v>
      </c>
      <c r="CQ305" s="7">
        <v>88.2</v>
      </c>
      <c r="CR305">
        <v>267.31740000000002</v>
      </c>
      <c r="CS305" s="17">
        <v>69.400000000000006</v>
      </c>
      <c r="CT305" s="22">
        <v>100.1</v>
      </c>
      <c r="CU305" s="22">
        <v>100.1</v>
      </c>
      <c r="CV305">
        <v>11.34</v>
      </c>
      <c r="CW305">
        <v>8.7100000000000009</v>
      </c>
      <c r="CX305" s="21">
        <v>8.1999999999999993</v>
      </c>
      <c r="CY305" s="21">
        <v>12.51</v>
      </c>
      <c r="CZ305" s="21">
        <v>13.64</v>
      </c>
      <c r="DA305" s="21">
        <v>9.56</v>
      </c>
      <c r="DB305" s="4">
        <v>9.4139999999999997</v>
      </c>
      <c r="DC305" s="4">
        <f t="shared" si="43"/>
        <v>7.3999999999999844E-2</v>
      </c>
      <c r="DD305" s="21">
        <v>10.53</v>
      </c>
      <c r="DE305" s="21">
        <v>11.85</v>
      </c>
      <c r="DF305" s="21">
        <v>13.81</v>
      </c>
      <c r="DG305" s="21">
        <v>9.34</v>
      </c>
      <c r="DH305" s="21">
        <v>9.51</v>
      </c>
      <c r="DI305" s="21">
        <v>10.27</v>
      </c>
      <c r="DJ305" s="4">
        <f t="shared" si="49"/>
        <v>0.92999999999999972</v>
      </c>
      <c r="DK305" s="4">
        <f t="shared" si="44"/>
        <v>0.66000000000000014</v>
      </c>
      <c r="DL305" s="4">
        <f t="shared" si="45"/>
        <v>1.7900000000000009</v>
      </c>
      <c r="DM305" s="4">
        <f t="shared" si="50"/>
        <v>1.9600000000000009</v>
      </c>
      <c r="DN305" s="4">
        <f t="shared" si="46"/>
        <v>0.16999999999999993</v>
      </c>
      <c r="DO305" s="4">
        <f t="shared" si="47"/>
        <v>1.1899999999999995</v>
      </c>
      <c r="DP305" s="4">
        <f t="shared" si="48"/>
        <v>2.5099999999999998</v>
      </c>
      <c r="DQ305" s="14">
        <v>401.58659999999998</v>
      </c>
      <c r="DR305" s="14">
        <v>199.82749999999999</v>
      </c>
      <c r="DS305" s="17">
        <v>40.9</v>
      </c>
      <c r="DT305" s="22">
        <v>175.233</v>
      </c>
      <c r="DU305" s="17">
        <v>510.5</v>
      </c>
      <c r="DV305" s="17">
        <v>2074.3000000000002</v>
      </c>
      <c r="DW305" s="17">
        <v>1373.2</v>
      </c>
      <c r="DX305" s="19">
        <v>37115</v>
      </c>
      <c r="DY305" s="14">
        <v>341.42759999999998</v>
      </c>
      <c r="DZ305" s="14">
        <v>317.2201</v>
      </c>
      <c r="EA305" s="22">
        <v>38.661000000000001</v>
      </c>
      <c r="EB305" s="14">
        <v>72.565899999999999</v>
      </c>
      <c r="EC305" s="14">
        <v>413.99360000000001</v>
      </c>
      <c r="ED305">
        <v>162.4187</v>
      </c>
      <c r="EE305">
        <v>1189.21</v>
      </c>
      <c r="EF305">
        <v>18.43403</v>
      </c>
      <c r="EG305" s="1"/>
      <c r="EI305" s="14">
        <v>123.4772</v>
      </c>
      <c r="EJ305" s="1"/>
      <c r="EK305" s="14">
        <v>2.1631999999999998</v>
      </c>
      <c r="EL305" s="14">
        <v>244.46129999999999</v>
      </c>
      <c r="EM305" s="14">
        <v>1.5025999999999999</v>
      </c>
      <c r="EN305" s="14">
        <v>1.2338</v>
      </c>
      <c r="EO305">
        <v>88.2</v>
      </c>
      <c r="EQ305">
        <v>0.84287599999999996</v>
      </c>
      <c r="ER305">
        <v>-0.18104600000000001</v>
      </c>
      <c r="ES305" s="40">
        <v>-22.413703999999999</v>
      </c>
    </row>
    <row r="306" spans="1:149">
      <c r="A306" s="26">
        <v>30560</v>
      </c>
      <c r="B306" s="14">
        <v>51.078699999999998</v>
      </c>
      <c r="C306" s="14">
        <v>52.789200000000001</v>
      </c>
      <c r="D306" s="14">
        <v>62.3294</v>
      </c>
      <c r="E306" s="14">
        <v>48.392699999999998</v>
      </c>
      <c r="F306" s="14">
        <v>27.351900000000001</v>
      </c>
      <c r="G306" s="14">
        <v>75.015699999999995</v>
      </c>
      <c r="H306" s="17">
        <v>75.3</v>
      </c>
      <c r="I306" s="17">
        <v>77.099999999999994</v>
      </c>
      <c r="J306" s="14">
        <v>43.488100000000003</v>
      </c>
      <c r="K306">
        <v>38.560400000000001</v>
      </c>
      <c r="L306" s="14">
        <v>71.436400000000006</v>
      </c>
      <c r="M306">
        <v>38.433300000000003</v>
      </c>
      <c r="N306">
        <v>66.048000000000002</v>
      </c>
      <c r="O306" s="19">
        <v>17255</v>
      </c>
      <c r="P306" s="19">
        <v>91247</v>
      </c>
      <c r="Q306" s="19">
        <v>68866</v>
      </c>
      <c r="R306" s="19">
        <v>22381</v>
      </c>
      <c r="S306" s="19">
        <v>16042</v>
      </c>
      <c r="T306" s="19">
        <v>75205</v>
      </c>
      <c r="U306">
        <v>2935</v>
      </c>
      <c r="V306">
        <v>3670</v>
      </c>
      <c r="W306">
        <v>9437</v>
      </c>
      <c r="X306" s="19">
        <v>10485</v>
      </c>
      <c r="Y306" s="19">
        <v>6770</v>
      </c>
      <c r="Z306" s="19">
        <v>4138</v>
      </c>
      <c r="AA306" s="19">
        <v>7883</v>
      </c>
      <c r="AB306" s="19">
        <v>5387</v>
      </c>
      <c r="AC306" s="19">
        <v>2323</v>
      </c>
      <c r="AD306" s="19">
        <v>7164</v>
      </c>
      <c r="AE306" s="19">
        <v>988</v>
      </c>
      <c r="AF306" s="19">
        <v>8140</v>
      </c>
      <c r="AG306" s="19">
        <v>3061</v>
      </c>
      <c r="AH306" s="19">
        <v>18866</v>
      </c>
      <c r="AI306" s="17">
        <v>10756.1</v>
      </c>
      <c r="AJ306" s="17">
        <v>4594.1000000000004</v>
      </c>
      <c r="AK306" s="19">
        <v>102016</v>
      </c>
      <c r="AL306" s="19">
        <v>112298</v>
      </c>
      <c r="AM306">
        <v>64.3</v>
      </c>
      <c r="AN306">
        <v>9.1999999999999993</v>
      </c>
      <c r="AO306" s="17">
        <f t="shared" si="40"/>
        <v>7.0838305223601488</v>
      </c>
      <c r="AP306" s="17">
        <f t="shared" si="41"/>
        <v>2.1736807423106379</v>
      </c>
      <c r="AQ306" s="17">
        <v>21.7</v>
      </c>
      <c r="AR306">
        <v>8.5</v>
      </c>
      <c r="AS306">
        <v>7.7</v>
      </c>
      <c r="AT306">
        <v>3768</v>
      </c>
      <c r="AU306">
        <v>2774</v>
      </c>
      <c r="AV306" s="19">
        <f t="shared" si="42"/>
        <v>1413</v>
      </c>
      <c r="AW306">
        <v>3854</v>
      </c>
      <c r="AX306">
        <v>2441</v>
      </c>
      <c r="AY306">
        <v>5913</v>
      </c>
      <c r="AZ306">
        <v>2335</v>
      </c>
      <c r="BA306">
        <v>858</v>
      </c>
      <c r="BB306">
        <v>1242</v>
      </c>
      <c r="BC306">
        <v>6196</v>
      </c>
      <c r="BD306" s="17">
        <v>40.6</v>
      </c>
      <c r="BE306" s="17">
        <v>35</v>
      </c>
      <c r="BF306" s="17">
        <v>3.3</v>
      </c>
      <c r="BG306" s="7">
        <v>67</v>
      </c>
      <c r="BH306" s="19">
        <v>1785</v>
      </c>
      <c r="BI306" s="19">
        <v>547</v>
      </c>
      <c r="BJ306" s="19">
        <v>220</v>
      </c>
      <c r="BK306" s="19">
        <v>158</v>
      </c>
      <c r="BL306" s="19">
        <v>979</v>
      </c>
      <c r="BM306" s="19">
        <v>428</v>
      </c>
      <c r="BN306" s="19">
        <v>1585</v>
      </c>
      <c r="BO306">
        <v>67.290000000000006</v>
      </c>
      <c r="BP306">
        <v>109009</v>
      </c>
      <c r="BQ306">
        <v>97289</v>
      </c>
      <c r="BR306">
        <v>375367</v>
      </c>
      <c r="BS306" s="17">
        <v>60.7</v>
      </c>
      <c r="BT306">
        <v>24518</v>
      </c>
      <c r="BU306">
        <v>686.69</v>
      </c>
      <c r="BV306" s="17">
        <v>48.6</v>
      </c>
      <c r="BW306">
        <v>1124334</v>
      </c>
      <c r="BX306">
        <v>1104082.75067</v>
      </c>
      <c r="BY306" s="17">
        <v>66.900000000000006</v>
      </c>
      <c r="BZ306">
        <v>514105</v>
      </c>
      <c r="CA306">
        <v>143035</v>
      </c>
      <c r="CB306" s="17">
        <v>102.1</v>
      </c>
      <c r="CC306">
        <v>106.5</v>
      </c>
      <c r="CD306">
        <v>92.1</v>
      </c>
      <c r="CE306" s="1"/>
      <c r="CH306">
        <v>29.54</v>
      </c>
      <c r="CI306">
        <v>102.2</v>
      </c>
      <c r="CJ306" s="22">
        <v>53.305999999999997</v>
      </c>
      <c r="CK306" s="22">
        <v>53.09</v>
      </c>
      <c r="CL306" s="17">
        <v>102.2</v>
      </c>
      <c r="CM306" s="17">
        <v>101.5</v>
      </c>
      <c r="CN306" s="17">
        <v>101.8</v>
      </c>
      <c r="CO306" s="17">
        <v>101.5</v>
      </c>
      <c r="CP306" s="17">
        <v>101.6</v>
      </c>
      <c r="CQ306" s="7">
        <v>89.12</v>
      </c>
      <c r="CR306">
        <v>268.9667</v>
      </c>
      <c r="CS306" s="17">
        <v>68</v>
      </c>
      <c r="CT306" s="22">
        <v>100.4</v>
      </c>
      <c r="CU306" s="22">
        <v>100.5</v>
      </c>
      <c r="CV306">
        <v>11.39</v>
      </c>
      <c r="CW306">
        <v>8.76</v>
      </c>
      <c r="CX306" s="21">
        <v>8.26</v>
      </c>
      <c r="CY306" s="21">
        <v>12.37</v>
      </c>
      <c r="CZ306" s="21">
        <v>13.55</v>
      </c>
      <c r="DA306" s="21">
        <v>9.4499999999999993</v>
      </c>
      <c r="DB306" s="4">
        <v>9.1140000000000008</v>
      </c>
      <c r="DC306" s="4">
        <f t="shared" si="43"/>
        <v>0.11400000000000077</v>
      </c>
      <c r="DD306" s="21">
        <v>10.16</v>
      </c>
      <c r="DE306" s="21">
        <v>11.65</v>
      </c>
      <c r="DF306" s="21">
        <v>13.73</v>
      </c>
      <c r="DG306" s="21">
        <v>9</v>
      </c>
      <c r="DH306" s="21">
        <v>9.15</v>
      </c>
      <c r="DI306" s="21">
        <v>9.82</v>
      </c>
      <c r="DJ306" s="4">
        <f t="shared" si="49"/>
        <v>0.82000000000000028</v>
      </c>
      <c r="DK306" s="4">
        <f t="shared" si="44"/>
        <v>0.71999999999999886</v>
      </c>
      <c r="DL306" s="4">
        <f t="shared" si="45"/>
        <v>1.9000000000000004</v>
      </c>
      <c r="DM306" s="4">
        <f t="shared" si="50"/>
        <v>2.08</v>
      </c>
      <c r="DN306" s="4">
        <f t="shared" si="46"/>
        <v>0.15000000000000036</v>
      </c>
      <c r="DO306" s="4">
        <f t="shared" si="47"/>
        <v>1.1600000000000001</v>
      </c>
      <c r="DP306" s="4">
        <f t="shared" si="48"/>
        <v>2.6500000000000004</v>
      </c>
      <c r="DQ306" s="14">
        <v>402.529</v>
      </c>
      <c r="DR306" s="14">
        <v>202.67230000000001</v>
      </c>
      <c r="DS306" s="17">
        <v>40.9</v>
      </c>
      <c r="DT306" s="22">
        <v>176.357</v>
      </c>
      <c r="DU306" s="17">
        <v>512.79999999999995</v>
      </c>
      <c r="DV306" s="17">
        <v>2083.5</v>
      </c>
      <c r="DW306" s="17">
        <v>1374.1</v>
      </c>
      <c r="DX306" s="19">
        <v>36475</v>
      </c>
      <c r="DY306" s="14">
        <v>344.25709999999998</v>
      </c>
      <c r="DZ306" s="14">
        <v>320.69189999999998</v>
      </c>
      <c r="EA306" s="22">
        <v>37.915999999999997</v>
      </c>
      <c r="EB306" s="14">
        <v>73.563900000000004</v>
      </c>
      <c r="EC306" s="14">
        <v>417.82089999999999</v>
      </c>
      <c r="ED306">
        <v>167.16139999999999</v>
      </c>
      <c r="EE306">
        <v>1237.04</v>
      </c>
      <c r="EF306">
        <v>17.723330000000001</v>
      </c>
      <c r="EG306" s="1"/>
      <c r="EI306" s="14">
        <v>123.2106</v>
      </c>
      <c r="EJ306" s="1"/>
      <c r="EK306" s="14">
        <v>2.1623000000000001</v>
      </c>
      <c r="EL306" s="14">
        <v>242.34620000000001</v>
      </c>
      <c r="EM306" s="14">
        <v>1.4985999999999999</v>
      </c>
      <c r="EN306" s="14">
        <v>1.2325999999999999</v>
      </c>
      <c r="EO306">
        <v>85.8</v>
      </c>
      <c r="EQ306">
        <v>0.93463499999999999</v>
      </c>
      <c r="ER306">
        <v>-5.0139999999999997E-2</v>
      </c>
      <c r="ES306" s="40">
        <v>-20.475421999999998</v>
      </c>
    </row>
    <row r="307" spans="1:149">
      <c r="A307" s="26">
        <v>30590</v>
      </c>
      <c r="B307" s="14">
        <v>51.492600000000003</v>
      </c>
      <c r="C307" s="14">
        <v>52.845199999999998</v>
      </c>
      <c r="D307" s="14">
        <v>61.955100000000002</v>
      </c>
      <c r="E307" s="14">
        <v>49.071800000000003</v>
      </c>
      <c r="F307" s="14">
        <v>27.918600000000001</v>
      </c>
      <c r="G307" s="14">
        <v>75.844800000000006</v>
      </c>
      <c r="H307" s="17">
        <v>76.099999999999994</v>
      </c>
      <c r="I307" s="17">
        <v>77.599999999999994</v>
      </c>
      <c r="J307" s="14">
        <v>44.079300000000003</v>
      </c>
      <c r="K307">
        <v>39.421599999999998</v>
      </c>
      <c r="L307" s="14">
        <v>70.488299999999995</v>
      </c>
      <c r="M307">
        <v>38.922899999999998</v>
      </c>
      <c r="N307">
        <v>62.547800000000002</v>
      </c>
      <c r="O307" s="19">
        <v>17367</v>
      </c>
      <c r="P307" s="19">
        <v>91518</v>
      </c>
      <c r="Q307" s="19">
        <v>68972</v>
      </c>
      <c r="R307" s="19">
        <v>22546</v>
      </c>
      <c r="S307" s="19">
        <v>15986</v>
      </c>
      <c r="T307" s="19">
        <v>75532</v>
      </c>
      <c r="U307">
        <v>2928</v>
      </c>
      <c r="V307">
        <v>3668</v>
      </c>
      <c r="W307">
        <v>9390</v>
      </c>
      <c r="X307" s="19">
        <v>10575</v>
      </c>
      <c r="Y307" s="19">
        <v>6792</v>
      </c>
      <c r="Z307" s="19">
        <v>4178</v>
      </c>
      <c r="AA307" s="19">
        <v>7906</v>
      </c>
      <c r="AB307" s="19">
        <v>5397</v>
      </c>
      <c r="AC307" s="19">
        <v>2331</v>
      </c>
      <c r="AD307" s="19">
        <v>7192</v>
      </c>
      <c r="AE307" s="19">
        <v>1001</v>
      </c>
      <c r="AF307" s="19">
        <v>8163</v>
      </c>
      <c r="AG307" s="19">
        <v>3069</v>
      </c>
      <c r="AH307" s="19">
        <v>18928</v>
      </c>
      <c r="AI307" s="17">
        <v>10798.3</v>
      </c>
      <c r="AJ307" s="17">
        <v>4612.2</v>
      </c>
      <c r="AK307" s="19">
        <v>102039</v>
      </c>
      <c r="AL307" s="19">
        <v>111926</v>
      </c>
      <c r="AM307">
        <v>64</v>
      </c>
      <c r="AN307">
        <v>8.8000000000000007</v>
      </c>
      <c r="AO307" s="17">
        <f t="shared" si="40"/>
        <v>6.7884137733859875</v>
      </c>
      <c r="AP307" s="17">
        <f t="shared" si="41"/>
        <v>2.0343798581205439</v>
      </c>
      <c r="AQ307" s="17">
        <v>21.4</v>
      </c>
      <c r="AR307">
        <v>8.1999999999999993</v>
      </c>
      <c r="AS307">
        <v>7.5</v>
      </c>
      <c r="AT307">
        <v>3491</v>
      </c>
      <c r="AU307">
        <v>2736</v>
      </c>
      <c r="AV307" s="19">
        <f t="shared" si="42"/>
        <v>1371</v>
      </c>
      <c r="AW307">
        <v>3648</v>
      </c>
      <c r="AX307">
        <v>2277</v>
      </c>
      <c r="AY307">
        <v>5514</v>
      </c>
      <c r="AZ307">
        <v>2335</v>
      </c>
      <c r="BA307">
        <v>871</v>
      </c>
      <c r="BB307">
        <v>1121</v>
      </c>
      <c r="BC307">
        <v>6009</v>
      </c>
      <c r="BD307" s="17">
        <v>40.6</v>
      </c>
      <c r="BE307" s="17">
        <v>35.200000000000003</v>
      </c>
      <c r="BF307" s="17">
        <v>3.3</v>
      </c>
      <c r="BG307" s="7">
        <v>72</v>
      </c>
      <c r="BH307" s="19">
        <v>1688</v>
      </c>
      <c r="BI307" s="19">
        <v>547</v>
      </c>
      <c r="BJ307" s="19">
        <v>202</v>
      </c>
      <c r="BK307" s="19">
        <v>151</v>
      </c>
      <c r="BL307" s="19">
        <v>956</v>
      </c>
      <c r="BM307" s="19">
        <v>379</v>
      </c>
      <c r="BN307" s="19">
        <v>1716</v>
      </c>
      <c r="BO307">
        <v>66.16</v>
      </c>
      <c r="BP307">
        <v>114464</v>
      </c>
      <c r="BQ307">
        <v>100248</v>
      </c>
      <c r="BR307">
        <v>383575</v>
      </c>
      <c r="BS307" s="17">
        <v>62.8</v>
      </c>
      <c r="BT307">
        <v>26032</v>
      </c>
      <c r="BU307">
        <v>688.28</v>
      </c>
      <c r="BV307" s="17">
        <v>52.1</v>
      </c>
      <c r="BW307">
        <v>1140289</v>
      </c>
      <c r="BX307">
        <v>1109996.9449120001</v>
      </c>
      <c r="BY307" s="17">
        <v>69.5</v>
      </c>
      <c r="BZ307">
        <v>519738</v>
      </c>
      <c r="CA307">
        <v>144940</v>
      </c>
      <c r="CB307" s="17">
        <v>102.3</v>
      </c>
      <c r="CC307">
        <v>103.5</v>
      </c>
      <c r="CD307">
        <v>92.1</v>
      </c>
      <c r="CE307" s="1"/>
      <c r="CH307">
        <v>29.67</v>
      </c>
      <c r="CI307">
        <v>101</v>
      </c>
      <c r="CJ307" s="22">
        <v>53.398000000000003</v>
      </c>
      <c r="CK307" s="22">
        <v>53.185000000000002</v>
      </c>
      <c r="CL307" s="17">
        <v>102.2</v>
      </c>
      <c r="CM307" s="17">
        <v>102.4</v>
      </c>
      <c r="CN307" s="17">
        <v>101.9</v>
      </c>
      <c r="CO307" s="17">
        <v>102</v>
      </c>
      <c r="CP307" s="17">
        <v>101.7</v>
      </c>
      <c r="CQ307" s="7">
        <v>90.88</v>
      </c>
      <c r="CR307">
        <v>265.70479999999998</v>
      </c>
      <c r="CS307" s="17">
        <v>69.3</v>
      </c>
      <c r="CT307" s="22">
        <v>100.8</v>
      </c>
      <c r="CU307" s="22">
        <v>101</v>
      </c>
      <c r="CV307">
        <v>11.41</v>
      </c>
      <c r="CW307">
        <v>8.8000000000000007</v>
      </c>
      <c r="CX307" s="21">
        <v>8.31</v>
      </c>
      <c r="CY307" s="21">
        <v>12.25</v>
      </c>
      <c r="CZ307" s="21">
        <v>13.46</v>
      </c>
      <c r="DA307" s="21">
        <v>9.48</v>
      </c>
      <c r="DB307" s="4">
        <v>8.8640000000000008</v>
      </c>
      <c r="DC307" s="4">
        <f t="shared" si="43"/>
        <v>0.2240000000000002</v>
      </c>
      <c r="DD307" s="21">
        <v>9.81</v>
      </c>
      <c r="DE307" s="21">
        <v>11.54</v>
      </c>
      <c r="DF307" s="21">
        <v>13.54</v>
      </c>
      <c r="DG307" s="21">
        <v>8.64</v>
      </c>
      <c r="DH307" s="21">
        <v>8.83</v>
      </c>
      <c r="DI307" s="21">
        <v>9.5399999999999991</v>
      </c>
      <c r="DJ307" s="4">
        <f t="shared" si="49"/>
        <v>0.89999999999999858</v>
      </c>
      <c r="DK307" s="4">
        <f t="shared" si="44"/>
        <v>0.71000000000000085</v>
      </c>
      <c r="DL307" s="4">
        <f t="shared" si="45"/>
        <v>1.9200000000000017</v>
      </c>
      <c r="DM307" s="4">
        <f t="shared" si="50"/>
        <v>2</v>
      </c>
      <c r="DN307" s="4">
        <f t="shared" si="46"/>
        <v>0.1899999999999995</v>
      </c>
      <c r="DO307" s="4">
        <f t="shared" si="47"/>
        <v>1.17</v>
      </c>
      <c r="DP307" s="4">
        <f t="shared" si="48"/>
        <v>2.8999999999999986</v>
      </c>
      <c r="DQ307" s="14">
        <v>405.74860000000001</v>
      </c>
      <c r="DR307" s="14">
        <v>206.52719999999999</v>
      </c>
      <c r="DS307" s="17">
        <v>41.1</v>
      </c>
      <c r="DT307" s="22">
        <v>178.345</v>
      </c>
      <c r="DU307" s="17">
        <v>517.20000000000005</v>
      </c>
      <c r="DV307" s="17">
        <v>2099.5</v>
      </c>
      <c r="DW307" s="17">
        <v>1377.4</v>
      </c>
      <c r="DX307" s="19">
        <v>37294</v>
      </c>
      <c r="DY307" s="14">
        <v>348.6508</v>
      </c>
      <c r="DZ307" s="14">
        <v>324.05509999999998</v>
      </c>
      <c r="EA307" s="22">
        <v>38.137999999999998</v>
      </c>
      <c r="EB307" s="14">
        <v>75.122200000000007</v>
      </c>
      <c r="EC307" s="14">
        <v>423.77300000000002</v>
      </c>
      <c r="ED307">
        <v>167.65479999999999</v>
      </c>
      <c r="EE307">
        <v>1252.2</v>
      </c>
      <c r="EF307">
        <v>18.095109999999998</v>
      </c>
      <c r="EG307" s="1"/>
      <c r="EI307" s="14">
        <v>121.0874</v>
      </c>
      <c r="EJ307" s="1"/>
      <c r="EK307" s="14">
        <v>2.1122000000000001</v>
      </c>
      <c r="EL307" s="14">
        <v>232.88550000000001</v>
      </c>
      <c r="EM307" s="14">
        <v>1.4968999999999999</v>
      </c>
      <c r="EN307" s="14">
        <v>1.232</v>
      </c>
      <c r="EO307">
        <v>86.1</v>
      </c>
      <c r="EQ307">
        <v>0.858514</v>
      </c>
      <c r="ER307">
        <v>-6.8434999999999996E-2</v>
      </c>
      <c r="ES307" s="40">
        <v>-18.644684000000002</v>
      </c>
    </row>
    <row r="308" spans="1:149">
      <c r="A308" s="26">
        <v>30621</v>
      </c>
      <c r="B308" s="14">
        <v>51.667700000000004</v>
      </c>
      <c r="C308" s="14">
        <v>52.939599999999999</v>
      </c>
      <c r="D308" s="14">
        <v>61.950800000000001</v>
      </c>
      <c r="E308" s="14">
        <v>49.319699999999997</v>
      </c>
      <c r="F308" s="14">
        <v>28.125399999999999</v>
      </c>
      <c r="G308" s="14">
        <v>75.645700000000005</v>
      </c>
      <c r="H308" s="17">
        <v>76.3</v>
      </c>
      <c r="I308" s="17">
        <v>77.8</v>
      </c>
      <c r="J308" s="14">
        <v>44.079099999999997</v>
      </c>
      <c r="K308">
        <v>39.248800000000003</v>
      </c>
      <c r="L308" s="14">
        <v>70.483900000000006</v>
      </c>
      <c r="M308">
        <v>39.108600000000003</v>
      </c>
      <c r="N308">
        <v>62.234999999999999</v>
      </c>
      <c r="O308" s="19">
        <v>17479</v>
      </c>
      <c r="P308" s="19">
        <v>91871</v>
      </c>
      <c r="Q308" s="19">
        <v>69173</v>
      </c>
      <c r="R308" s="19">
        <v>22698</v>
      </c>
      <c r="S308" s="19">
        <v>15997</v>
      </c>
      <c r="T308" s="19">
        <v>75874</v>
      </c>
      <c r="U308">
        <v>2920</v>
      </c>
      <c r="V308">
        <v>3670</v>
      </c>
      <c r="W308">
        <v>9407</v>
      </c>
      <c r="X308" s="19">
        <v>10666</v>
      </c>
      <c r="Y308" s="19">
        <v>6813</v>
      </c>
      <c r="Z308" s="19">
        <v>4217</v>
      </c>
      <c r="AA308" s="19">
        <v>7933</v>
      </c>
      <c r="AB308" s="19">
        <v>5416</v>
      </c>
      <c r="AC308" s="19">
        <v>2337</v>
      </c>
      <c r="AD308" s="19">
        <v>7226</v>
      </c>
      <c r="AE308" s="19">
        <v>1002</v>
      </c>
      <c r="AF308" s="19">
        <v>8192</v>
      </c>
      <c r="AG308" s="19">
        <v>3080</v>
      </c>
      <c r="AH308" s="19">
        <v>18992</v>
      </c>
      <c r="AI308" s="17">
        <v>10848.1</v>
      </c>
      <c r="AJ308" s="17">
        <v>4635.3999999999996</v>
      </c>
      <c r="AK308" s="19">
        <v>102729</v>
      </c>
      <c r="AL308" s="19">
        <v>112228</v>
      </c>
      <c r="AM308">
        <v>64.099999999999994</v>
      </c>
      <c r="AN308">
        <v>8.5</v>
      </c>
      <c r="AO308" s="17">
        <f t="shared" si="40"/>
        <v>6.5571871547207472</v>
      </c>
      <c r="AP308" s="17">
        <f t="shared" si="41"/>
        <v>1.9308906868161244</v>
      </c>
      <c r="AQ308" s="17">
        <v>20.2</v>
      </c>
      <c r="AR308">
        <v>7.8</v>
      </c>
      <c r="AS308">
        <v>7.2</v>
      </c>
      <c r="AT308">
        <v>3347</v>
      </c>
      <c r="AU308">
        <v>2644</v>
      </c>
      <c r="AV308" s="19">
        <f t="shared" si="42"/>
        <v>1368</v>
      </c>
      <c r="AW308">
        <v>3535</v>
      </c>
      <c r="AX308">
        <v>2167</v>
      </c>
      <c r="AY308">
        <v>5250</v>
      </c>
      <c r="AZ308">
        <v>2276</v>
      </c>
      <c r="BA308">
        <v>850</v>
      </c>
      <c r="BB308">
        <v>1170</v>
      </c>
      <c r="BC308">
        <v>6141</v>
      </c>
      <c r="BD308" s="17">
        <v>40.6</v>
      </c>
      <c r="BE308" s="17">
        <v>35.1</v>
      </c>
      <c r="BF308" s="17">
        <v>3.3</v>
      </c>
      <c r="BG308" s="7">
        <v>73</v>
      </c>
      <c r="BH308" s="19">
        <v>1897</v>
      </c>
      <c r="BI308" s="19">
        <v>566</v>
      </c>
      <c r="BJ308" s="19">
        <v>276</v>
      </c>
      <c r="BK308" s="19">
        <v>179</v>
      </c>
      <c r="BL308" s="19">
        <v>903</v>
      </c>
      <c r="BM308" s="19">
        <v>539</v>
      </c>
      <c r="BN308" s="19">
        <v>1668</v>
      </c>
      <c r="BO308">
        <v>71.08</v>
      </c>
      <c r="BP308">
        <v>114422</v>
      </c>
      <c r="BQ308">
        <v>101101</v>
      </c>
      <c r="BR308">
        <v>388760</v>
      </c>
      <c r="BS308" s="17">
        <v>67.5</v>
      </c>
      <c r="BT308">
        <v>23308</v>
      </c>
      <c r="BU308">
        <v>692.67</v>
      </c>
      <c r="BV308" s="17">
        <v>55</v>
      </c>
      <c r="BW308">
        <v>1138264</v>
      </c>
      <c r="BX308">
        <v>1096385.565865</v>
      </c>
      <c r="BY308" s="17">
        <v>69.2</v>
      </c>
      <c r="BZ308">
        <v>525072</v>
      </c>
      <c r="CA308">
        <v>146643</v>
      </c>
      <c r="CB308" s="17">
        <v>102.9</v>
      </c>
      <c r="CC308">
        <v>103.9</v>
      </c>
      <c r="CD308">
        <v>92.1</v>
      </c>
      <c r="CE308" s="1"/>
      <c r="CH308">
        <v>29.09</v>
      </c>
      <c r="CI308">
        <v>99.9</v>
      </c>
      <c r="CJ308" s="22">
        <v>53.473999999999997</v>
      </c>
      <c r="CK308" s="22">
        <v>53.31</v>
      </c>
      <c r="CL308" s="17">
        <v>102</v>
      </c>
      <c r="CM308" s="17">
        <v>101.6</v>
      </c>
      <c r="CN308" s="17">
        <v>101.5</v>
      </c>
      <c r="CO308" s="17">
        <v>101.9</v>
      </c>
      <c r="CP308" s="17">
        <v>101.8</v>
      </c>
      <c r="CQ308" s="7">
        <v>92.8</v>
      </c>
      <c r="CR308">
        <v>268.17140000000001</v>
      </c>
      <c r="CS308" s="17">
        <v>68.099999999999994</v>
      </c>
      <c r="CT308" s="22">
        <v>101.1</v>
      </c>
      <c r="CU308" s="22">
        <v>101.5</v>
      </c>
      <c r="CV308">
        <v>11.4</v>
      </c>
      <c r="CW308">
        <v>8.84</v>
      </c>
      <c r="CX308" s="21">
        <v>8.32</v>
      </c>
      <c r="CY308" s="21">
        <v>12.41</v>
      </c>
      <c r="CZ308" s="21">
        <v>13.61</v>
      </c>
      <c r="DA308" s="21">
        <v>9.34</v>
      </c>
      <c r="DB308" s="4">
        <v>8.9740000000000002</v>
      </c>
      <c r="DC308" s="4">
        <f t="shared" si="43"/>
        <v>0.21400000000000041</v>
      </c>
      <c r="DD308" s="21">
        <v>9.94</v>
      </c>
      <c r="DE308" s="21">
        <v>11.69</v>
      </c>
      <c r="DF308" s="21">
        <v>13.44</v>
      </c>
      <c r="DG308" s="21">
        <v>8.76</v>
      </c>
      <c r="DH308" s="21">
        <v>8.93</v>
      </c>
      <c r="DI308" s="21">
        <v>9.7899999999999991</v>
      </c>
      <c r="DJ308" s="4">
        <f t="shared" si="49"/>
        <v>1.0299999999999994</v>
      </c>
      <c r="DK308" s="4">
        <f t="shared" si="44"/>
        <v>0.72000000000000064</v>
      </c>
      <c r="DL308" s="4">
        <f t="shared" si="45"/>
        <v>1.92</v>
      </c>
      <c r="DM308" s="4">
        <f t="shared" si="50"/>
        <v>1.75</v>
      </c>
      <c r="DN308" s="4">
        <f t="shared" si="46"/>
        <v>0.16999999999999993</v>
      </c>
      <c r="DO308" s="4">
        <f t="shared" si="47"/>
        <v>1.1799999999999997</v>
      </c>
      <c r="DP308" s="4">
        <f t="shared" si="48"/>
        <v>2.9299999999999997</v>
      </c>
      <c r="DQ308" s="14">
        <v>409.61739999999998</v>
      </c>
      <c r="DR308" s="14">
        <v>209.87649999999999</v>
      </c>
      <c r="DS308" s="17">
        <v>41</v>
      </c>
      <c r="DT308" s="22">
        <v>179.565</v>
      </c>
      <c r="DU308" s="17">
        <v>519</v>
      </c>
      <c r="DV308" s="17">
        <v>2112.6</v>
      </c>
      <c r="DW308" s="17">
        <v>1377.6</v>
      </c>
      <c r="DX308" s="19">
        <v>37239</v>
      </c>
      <c r="DY308" s="14">
        <v>353.19040000000001</v>
      </c>
      <c r="DZ308" s="14">
        <v>327.37630000000001</v>
      </c>
      <c r="EA308" s="22">
        <v>38.143999999999998</v>
      </c>
      <c r="EB308" s="14">
        <v>76.786900000000003</v>
      </c>
      <c r="EC308" s="14">
        <v>429.97739999999999</v>
      </c>
      <c r="ED308">
        <v>165.23</v>
      </c>
      <c r="EE308">
        <v>1250</v>
      </c>
      <c r="EF308">
        <v>16.522099999999998</v>
      </c>
      <c r="EG308" s="1"/>
      <c r="EI308" s="14">
        <v>122.7739</v>
      </c>
      <c r="EJ308" s="1"/>
      <c r="EK308" s="14">
        <v>2.1701000000000001</v>
      </c>
      <c r="EL308" s="14">
        <v>235.03</v>
      </c>
      <c r="EM308" s="14">
        <v>1.4765999999999999</v>
      </c>
      <c r="EN308" s="14">
        <v>1.2366999999999999</v>
      </c>
      <c r="EO308">
        <v>87.9</v>
      </c>
      <c r="EQ308">
        <v>0.92685799999999996</v>
      </c>
      <c r="ER308">
        <v>4.4914000000000003E-2</v>
      </c>
      <c r="ES308" s="40">
        <v>-14.158523000000001</v>
      </c>
    </row>
    <row r="309" spans="1:149">
      <c r="A309" s="26">
        <v>30651</v>
      </c>
      <c r="B309" s="14">
        <v>51.9253</v>
      </c>
      <c r="C309" s="14">
        <v>53.320900000000002</v>
      </c>
      <c r="D309" s="14">
        <v>62.0535</v>
      </c>
      <c r="E309" s="14">
        <v>49.514400000000002</v>
      </c>
      <c r="F309" s="14">
        <v>28.426600000000001</v>
      </c>
      <c r="G309" s="14">
        <v>74.846400000000003</v>
      </c>
      <c r="H309" s="17">
        <v>76.5</v>
      </c>
      <c r="I309" s="17">
        <v>78.099999999999994</v>
      </c>
      <c r="J309" s="14">
        <v>45.109499999999997</v>
      </c>
      <c r="K309">
        <v>40.329000000000001</v>
      </c>
      <c r="L309" s="14">
        <v>70.021900000000002</v>
      </c>
      <c r="M309">
        <v>39.739600000000003</v>
      </c>
      <c r="N309">
        <v>62.331000000000003</v>
      </c>
      <c r="O309" s="19">
        <v>17551</v>
      </c>
      <c r="P309" s="19">
        <v>92227</v>
      </c>
      <c r="Q309" s="19">
        <v>69424</v>
      </c>
      <c r="R309" s="19">
        <v>22803</v>
      </c>
      <c r="S309" s="19">
        <v>16008</v>
      </c>
      <c r="T309" s="19">
        <v>76219</v>
      </c>
      <c r="U309">
        <v>2923</v>
      </c>
      <c r="V309">
        <v>3677</v>
      </c>
      <c r="W309">
        <v>9408</v>
      </c>
      <c r="X309" s="19">
        <v>10727</v>
      </c>
      <c r="Y309" s="19">
        <v>6824</v>
      </c>
      <c r="Z309" s="19">
        <v>4248</v>
      </c>
      <c r="AA309" s="19">
        <v>7973</v>
      </c>
      <c r="AB309" s="19">
        <v>5436</v>
      </c>
      <c r="AC309" s="19">
        <v>2341</v>
      </c>
      <c r="AD309" s="19">
        <v>7265</v>
      </c>
      <c r="AE309" s="19">
        <v>1004</v>
      </c>
      <c r="AF309" s="19">
        <v>8231</v>
      </c>
      <c r="AG309" s="19">
        <v>3095</v>
      </c>
      <c r="AH309" s="19">
        <v>19075</v>
      </c>
      <c r="AI309" s="17">
        <v>10899.2</v>
      </c>
      <c r="AJ309" s="17">
        <v>4658.5</v>
      </c>
      <c r="AK309" s="19">
        <v>102996</v>
      </c>
      <c r="AL309" s="19">
        <v>112327</v>
      </c>
      <c r="AM309">
        <v>64.099999999999994</v>
      </c>
      <c r="AN309">
        <v>8.3000000000000007</v>
      </c>
      <c r="AO309" s="17">
        <f t="shared" si="40"/>
        <v>6.4935411788795214</v>
      </c>
      <c r="AP309" s="17">
        <f t="shared" si="41"/>
        <v>1.8348215478023984</v>
      </c>
      <c r="AQ309" s="17">
        <v>19.899999999999999</v>
      </c>
      <c r="AR309">
        <v>7.5</v>
      </c>
      <c r="AS309">
        <v>7.3</v>
      </c>
      <c r="AT309">
        <v>3455</v>
      </c>
      <c r="AU309">
        <v>2521</v>
      </c>
      <c r="AV309" s="19">
        <f t="shared" si="42"/>
        <v>1318</v>
      </c>
      <c r="AW309">
        <v>3379</v>
      </c>
      <c r="AX309">
        <v>2061</v>
      </c>
      <c r="AY309">
        <v>5102</v>
      </c>
      <c r="AZ309">
        <v>2220</v>
      </c>
      <c r="BA309">
        <v>843</v>
      </c>
      <c r="BB309">
        <v>1174</v>
      </c>
      <c r="BC309">
        <v>5882</v>
      </c>
      <c r="BD309" s="17">
        <v>40.5</v>
      </c>
      <c r="BE309" s="17">
        <v>35.1</v>
      </c>
      <c r="BF309" s="17">
        <v>3.4</v>
      </c>
      <c r="BG309" s="7">
        <v>76</v>
      </c>
      <c r="BH309" s="19">
        <v>2260</v>
      </c>
      <c r="BI309" s="19">
        <v>712</v>
      </c>
      <c r="BJ309" s="19">
        <v>307</v>
      </c>
      <c r="BK309" s="19">
        <v>263</v>
      </c>
      <c r="BL309" s="19">
        <v>1187</v>
      </c>
      <c r="BM309" s="19">
        <v>503</v>
      </c>
      <c r="BN309" s="19">
        <v>1627</v>
      </c>
      <c r="BO309">
        <v>69</v>
      </c>
      <c r="BP309">
        <v>115030</v>
      </c>
      <c r="BQ309">
        <v>102336</v>
      </c>
      <c r="BR309">
        <v>391264</v>
      </c>
      <c r="BS309" s="17">
        <v>62.1</v>
      </c>
      <c r="BT309">
        <v>23240</v>
      </c>
      <c r="BU309">
        <v>697.46</v>
      </c>
      <c r="BV309" s="17">
        <v>59.6</v>
      </c>
      <c r="BW309">
        <v>1074548</v>
      </c>
      <c r="BX309">
        <v>1065373.440223</v>
      </c>
      <c r="BY309" s="17">
        <v>74.8</v>
      </c>
      <c r="BZ309">
        <v>534797</v>
      </c>
      <c r="CA309">
        <v>147260</v>
      </c>
      <c r="CB309" s="17">
        <v>103.2</v>
      </c>
      <c r="CC309">
        <v>104.7</v>
      </c>
      <c r="CD309">
        <v>92</v>
      </c>
      <c r="CE309" s="1"/>
      <c r="CH309">
        <v>29.3</v>
      </c>
      <c r="CI309">
        <v>99.1</v>
      </c>
      <c r="CJ309" s="22">
        <v>53.503</v>
      </c>
      <c r="CK309" s="22">
        <v>53.35</v>
      </c>
      <c r="CL309" s="17">
        <v>102.3</v>
      </c>
      <c r="CM309" s="17">
        <v>102.3</v>
      </c>
      <c r="CN309" s="17">
        <v>101.9</v>
      </c>
      <c r="CO309" s="17">
        <v>102</v>
      </c>
      <c r="CP309" s="17">
        <v>101.9</v>
      </c>
      <c r="CQ309" s="7">
        <v>94.19</v>
      </c>
      <c r="CR309">
        <v>273.10000000000002</v>
      </c>
      <c r="CS309" s="17">
        <v>71.400000000000006</v>
      </c>
      <c r="CT309" s="22">
        <v>101.4</v>
      </c>
      <c r="CU309" s="22">
        <v>101.8</v>
      </c>
      <c r="CV309">
        <v>11.44</v>
      </c>
      <c r="CW309">
        <v>8.8699999999999992</v>
      </c>
      <c r="CX309" s="21">
        <v>8.33</v>
      </c>
      <c r="CY309" s="21">
        <v>12.57</v>
      </c>
      <c r="CZ309" s="21">
        <v>13.75</v>
      </c>
      <c r="DA309" s="21">
        <v>9.4700000000000006</v>
      </c>
      <c r="DB309" s="4">
        <v>9.4039999999999999</v>
      </c>
      <c r="DC309" s="4">
        <f t="shared" si="43"/>
        <v>0.40399999999999991</v>
      </c>
      <c r="DD309" s="21">
        <v>10.11</v>
      </c>
      <c r="DE309" s="21">
        <v>11.83</v>
      </c>
      <c r="DF309" s="21">
        <v>13.42</v>
      </c>
      <c r="DG309" s="21">
        <v>9</v>
      </c>
      <c r="DH309" s="21">
        <v>9.17</v>
      </c>
      <c r="DI309" s="21">
        <v>10.08</v>
      </c>
      <c r="DJ309" s="4">
        <f t="shared" si="49"/>
        <v>1.08</v>
      </c>
      <c r="DK309" s="4">
        <f t="shared" si="44"/>
        <v>0.74000000000000021</v>
      </c>
      <c r="DL309" s="4">
        <f t="shared" si="45"/>
        <v>1.92</v>
      </c>
      <c r="DM309" s="4">
        <f t="shared" si="50"/>
        <v>1.5899999999999999</v>
      </c>
      <c r="DN309" s="4">
        <f t="shared" si="46"/>
        <v>0.16999999999999993</v>
      </c>
      <c r="DO309" s="4">
        <f t="shared" si="47"/>
        <v>1.1099999999999994</v>
      </c>
      <c r="DP309" s="4">
        <f t="shared" si="48"/>
        <v>2.83</v>
      </c>
      <c r="DQ309" s="14">
        <v>413.94040000000001</v>
      </c>
      <c r="DR309" s="14">
        <v>212.9273</v>
      </c>
      <c r="DS309" s="17">
        <v>40.9</v>
      </c>
      <c r="DT309" s="22">
        <v>180.178</v>
      </c>
      <c r="DU309" s="17">
        <v>521.4</v>
      </c>
      <c r="DV309" s="17">
        <v>2123.8000000000002</v>
      </c>
      <c r="DW309" s="17">
        <v>1380.6</v>
      </c>
      <c r="DX309" s="19">
        <v>38120</v>
      </c>
      <c r="DY309" s="14">
        <v>358.04160000000002</v>
      </c>
      <c r="DZ309" s="14">
        <v>330.3526</v>
      </c>
      <c r="EA309" s="22">
        <v>38.893999999999998</v>
      </c>
      <c r="EB309" s="14">
        <v>79.027299999999997</v>
      </c>
      <c r="EC309" s="14">
        <v>437.06889999999999</v>
      </c>
      <c r="ED309">
        <v>164.3605</v>
      </c>
      <c r="EE309">
        <v>1257.6400000000001</v>
      </c>
      <c r="EF309">
        <v>14.271430000000001</v>
      </c>
      <c r="EG309" s="1"/>
      <c r="EI309" s="14">
        <v>124.3378</v>
      </c>
      <c r="EJ309" s="1"/>
      <c r="EK309" s="14">
        <v>2.1983000000000001</v>
      </c>
      <c r="EL309" s="14">
        <v>234.4624</v>
      </c>
      <c r="EM309" s="14">
        <v>1.4338</v>
      </c>
      <c r="EN309" s="14">
        <v>1.2468999999999999</v>
      </c>
      <c r="EO309">
        <v>91</v>
      </c>
      <c r="EQ309">
        <v>0.96704500000000004</v>
      </c>
      <c r="ER309">
        <v>0.127413</v>
      </c>
      <c r="ES309" s="40">
        <v>-20.488674</v>
      </c>
    </row>
    <row r="310" spans="1:149">
      <c r="A310" s="26">
        <v>30682</v>
      </c>
      <c r="B310" s="14">
        <v>52.963200000000001</v>
      </c>
      <c r="C310" s="14">
        <v>54.438200000000002</v>
      </c>
      <c r="D310" s="14">
        <v>63.3322</v>
      </c>
      <c r="E310" s="14">
        <v>50.527500000000003</v>
      </c>
      <c r="F310" s="14">
        <v>29.133800000000001</v>
      </c>
      <c r="G310" s="14">
        <v>75.926599999999993</v>
      </c>
      <c r="H310" s="17">
        <v>77.8</v>
      </c>
      <c r="I310" s="17">
        <v>79.599999999999994</v>
      </c>
      <c r="J310" s="14">
        <v>46.152999999999999</v>
      </c>
      <c r="K310">
        <v>42.269599999999997</v>
      </c>
      <c r="L310" s="14">
        <v>71.398700000000005</v>
      </c>
      <c r="M310">
        <v>40.594000000000001</v>
      </c>
      <c r="N310">
        <v>65.406899999999993</v>
      </c>
      <c r="O310" s="19">
        <v>17630</v>
      </c>
      <c r="P310" s="19">
        <v>92673</v>
      </c>
      <c r="Q310" s="19">
        <v>69731</v>
      </c>
      <c r="R310" s="19">
        <v>22942</v>
      </c>
      <c r="S310" s="19">
        <v>16010</v>
      </c>
      <c r="T310" s="19">
        <v>76663</v>
      </c>
      <c r="U310">
        <v>2920</v>
      </c>
      <c r="V310">
        <v>3679</v>
      </c>
      <c r="W310">
        <v>9411</v>
      </c>
      <c r="X310" s="19">
        <v>10789</v>
      </c>
      <c r="Y310" s="19">
        <v>6841</v>
      </c>
      <c r="Z310" s="19">
        <v>4305</v>
      </c>
      <c r="AA310" s="19">
        <v>8001</v>
      </c>
      <c r="AB310" s="19">
        <v>5452</v>
      </c>
      <c r="AC310" s="19">
        <v>2359</v>
      </c>
      <c r="AD310" s="19">
        <v>7309</v>
      </c>
      <c r="AE310" s="19">
        <v>1007</v>
      </c>
      <c r="AF310" s="19">
        <v>8265</v>
      </c>
      <c r="AG310" s="19">
        <v>3106</v>
      </c>
      <c r="AH310" s="19">
        <v>19229</v>
      </c>
      <c r="AI310" s="17">
        <v>10976.1</v>
      </c>
      <c r="AJ310" s="17">
        <v>4686.8</v>
      </c>
      <c r="AK310" s="19">
        <v>103201</v>
      </c>
      <c r="AL310" s="19">
        <v>112209</v>
      </c>
      <c r="AM310">
        <v>63.9</v>
      </c>
      <c r="AN310">
        <v>8</v>
      </c>
      <c r="AO310" s="17">
        <f t="shared" si="40"/>
        <v>6.2873744530296145</v>
      </c>
      <c r="AP310" s="17">
        <f t="shared" si="41"/>
        <v>1.8180359864182019</v>
      </c>
      <c r="AQ310" s="17">
        <v>19.5</v>
      </c>
      <c r="AR310">
        <v>7.2</v>
      </c>
      <c r="AS310">
        <v>7.1</v>
      </c>
      <c r="AT310">
        <v>3309</v>
      </c>
      <c r="AU310">
        <v>2532</v>
      </c>
      <c r="AV310" s="19">
        <f t="shared" si="42"/>
        <v>1214</v>
      </c>
      <c r="AW310">
        <v>3254</v>
      </c>
      <c r="AX310">
        <v>2040</v>
      </c>
      <c r="AY310">
        <v>4823</v>
      </c>
      <c r="AZ310">
        <v>2199</v>
      </c>
      <c r="BA310">
        <v>795</v>
      </c>
      <c r="BB310">
        <v>1176</v>
      </c>
      <c r="BC310">
        <v>5934</v>
      </c>
      <c r="BD310" s="17">
        <v>40.6</v>
      </c>
      <c r="BE310" s="17">
        <v>35.1</v>
      </c>
      <c r="BF310" s="17">
        <v>3.4</v>
      </c>
      <c r="BG310" s="7">
        <v>78</v>
      </c>
      <c r="BH310" s="19">
        <v>1663</v>
      </c>
      <c r="BI310" s="19">
        <v>482</v>
      </c>
      <c r="BJ310" s="19">
        <v>224</v>
      </c>
      <c r="BK310" s="19">
        <v>161</v>
      </c>
      <c r="BL310" s="19">
        <v>839</v>
      </c>
      <c r="BM310" s="19">
        <v>439</v>
      </c>
      <c r="BN310" s="19">
        <v>1816</v>
      </c>
      <c r="BO310">
        <v>75.5</v>
      </c>
      <c r="BP310">
        <v>117275</v>
      </c>
      <c r="BQ310">
        <v>103216</v>
      </c>
      <c r="BR310">
        <v>396667</v>
      </c>
      <c r="BS310" s="17">
        <v>64.400000000000006</v>
      </c>
      <c r="BT310">
        <v>26576</v>
      </c>
      <c r="BU310">
        <v>700.89</v>
      </c>
      <c r="BV310" s="17">
        <v>52.7</v>
      </c>
      <c r="BW310">
        <v>1044800</v>
      </c>
      <c r="BX310">
        <v>1043608.858333</v>
      </c>
      <c r="BY310" s="17">
        <v>63.7</v>
      </c>
      <c r="BZ310">
        <v>538254</v>
      </c>
      <c r="CA310">
        <v>150029</v>
      </c>
      <c r="CB310" s="17">
        <v>103.9</v>
      </c>
      <c r="CC310">
        <v>105.6</v>
      </c>
      <c r="CD310">
        <v>92.1</v>
      </c>
      <c r="CE310" s="1"/>
      <c r="CH310">
        <v>28.8</v>
      </c>
      <c r="CI310">
        <v>97.8</v>
      </c>
      <c r="CJ310" s="22">
        <v>53.734000000000002</v>
      </c>
      <c r="CK310" s="22">
        <v>53.524999999999999</v>
      </c>
      <c r="CL310" s="17">
        <v>103</v>
      </c>
      <c r="CM310" s="17">
        <v>104.8</v>
      </c>
      <c r="CN310" s="17">
        <v>102.7</v>
      </c>
      <c r="CO310" s="17">
        <v>102.2</v>
      </c>
      <c r="CP310" s="17">
        <v>102.1</v>
      </c>
      <c r="CQ310" s="7">
        <v>94.81</v>
      </c>
      <c r="CR310">
        <v>279.75709999999998</v>
      </c>
      <c r="CS310" s="17">
        <v>64.400000000000006</v>
      </c>
      <c r="CT310" s="22">
        <v>102.1</v>
      </c>
      <c r="CU310" s="22">
        <v>102.5</v>
      </c>
      <c r="CV310">
        <v>11.52</v>
      </c>
      <c r="CW310">
        <v>8.91</v>
      </c>
      <c r="CX310" s="21">
        <v>8.3800000000000008</v>
      </c>
      <c r="CY310" s="21">
        <v>12.2</v>
      </c>
      <c r="CZ310" s="21">
        <v>13.65</v>
      </c>
      <c r="DA310" s="21">
        <v>9.56</v>
      </c>
      <c r="DB310" s="4">
        <v>9.0739999999999998</v>
      </c>
      <c r="DC310" s="4">
        <f t="shared" si="43"/>
        <v>0.17399999999999949</v>
      </c>
      <c r="DD310" s="21">
        <v>9.9</v>
      </c>
      <c r="DE310" s="21">
        <v>11.67</v>
      </c>
      <c r="DF310" s="21">
        <v>13.37</v>
      </c>
      <c r="DG310" s="21">
        <v>8.9</v>
      </c>
      <c r="DH310" s="21">
        <v>9.01</v>
      </c>
      <c r="DI310" s="21">
        <v>9.7799999999999994</v>
      </c>
      <c r="DJ310" s="4">
        <f t="shared" si="49"/>
        <v>0.87999999999999901</v>
      </c>
      <c r="DK310" s="4">
        <f t="shared" si="44"/>
        <v>0.52999999999999936</v>
      </c>
      <c r="DL310" s="4">
        <f t="shared" si="45"/>
        <v>1.9800000000000004</v>
      </c>
      <c r="DM310" s="4">
        <f t="shared" si="50"/>
        <v>1.6999999999999993</v>
      </c>
      <c r="DN310" s="4">
        <f t="shared" si="46"/>
        <v>0.10999999999999943</v>
      </c>
      <c r="DO310" s="4">
        <f t="shared" si="47"/>
        <v>1</v>
      </c>
      <c r="DP310" s="4">
        <f t="shared" si="48"/>
        <v>2.7699999999999996</v>
      </c>
      <c r="DQ310" s="14">
        <v>415.60539999999997</v>
      </c>
      <c r="DR310" s="14">
        <v>215.32939999999999</v>
      </c>
      <c r="DS310" s="17">
        <v>41.6</v>
      </c>
      <c r="DT310" s="22">
        <v>182.203</v>
      </c>
      <c r="DU310" s="17">
        <v>525.1</v>
      </c>
      <c r="DV310" s="17">
        <v>2138.5</v>
      </c>
      <c r="DW310" s="17">
        <v>1386.8</v>
      </c>
      <c r="DX310" s="19">
        <v>39405</v>
      </c>
      <c r="DY310" s="14">
        <v>362.87720000000002</v>
      </c>
      <c r="DZ310" s="14">
        <v>333.70749999999998</v>
      </c>
      <c r="EA310" s="22">
        <v>40.119999999999997</v>
      </c>
      <c r="EB310" s="14">
        <v>79.113900000000001</v>
      </c>
      <c r="EC310" s="14">
        <v>441.99110000000002</v>
      </c>
      <c r="ED310">
        <v>166.39240000000001</v>
      </c>
      <c r="EE310">
        <v>1258.8800000000001</v>
      </c>
      <c r="EF310">
        <v>16.23068</v>
      </c>
      <c r="EG310" s="1"/>
      <c r="EI310" s="14">
        <v>125.355</v>
      </c>
      <c r="EJ310" s="1"/>
      <c r="EK310" s="14">
        <v>2.238</v>
      </c>
      <c r="EL310" s="14">
        <v>233.8</v>
      </c>
      <c r="EM310" s="14">
        <v>1.4076</v>
      </c>
      <c r="EN310" s="14">
        <v>1.2484</v>
      </c>
      <c r="EO310">
        <v>97</v>
      </c>
      <c r="EQ310">
        <v>0.93047599999999997</v>
      </c>
      <c r="ER310">
        <v>5.5079999999999997E-2</v>
      </c>
      <c r="ES310" s="40">
        <v>-19.459983000000001</v>
      </c>
    </row>
    <row r="311" spans="1:149">
      <c r="A311" s="26">
        <v>30713</v>
      </c>
      <c r="B311" s="14">
        <v>53.2164</v>
      </c>
      <c r="C311" s="14">
        <v>54.540599999999998</v>
      </c>
      <c r="D311" s="14">
        <v>63.181100000000001</v>
      </c>
      <c r="E311" s="14">
        <v>50.837400000000002</v>
      </c>
      <c r="F311" s="14">
        <v>29.763500000000001</v>
      </c>
      <c r="G311" s="14">
        <v>76.409300000000002</v>
      </c>
      <c r="H311" s="17">
        <v>78.5</v>
      </c>
      <c r="I311" s="17">
        <v>79.900000000000006</v>
      </c>
      <c r="J311" s="14">
        <v>46.3172</v>
      </c>
      <c r="K311">
        <v>41.542200000000001</v>
      </c>
      <c r="L311" s="14">
        <v>71.065700000000007</v>
      </c>
      <c r="M311">
        <v>40.944899999999997</v>
      </c>
      <c r="N311">
        <v>64.703699999999998</v>
      </c>
      <c r="O311" s="19">
        <v>17728</v>
      </c>
      <c r="P311" s="19">
        <v>93154</v>
      </c>
      <c r="Q311" s="19">
        <v>70008</v>
      </c>
      <c r="R311" s="19">
        <v>23146</v>
      </c>
      <c r="S311" s="19">
        <v>16025</v>
      </c>
      <c r="T311" s="19">
        <v>77129</v>
      </c>
      <c r="U311">
        <v>2922</v>
      </c>
      <c r="V311">
        <v>3689</v>
      </c>
      <c r="W311">
        <v>9414</v>
      </c>
      <c r="X311" s="19">
        <v>10867</v>
      </c>
      <c r="Y311" s="19">
        <v>6861</v>
      </c>
      <c r="Z311" s="19">
        <v>4410</v>
      </c>
      <c r="AA311" s="19">
        <v>8046</v>
      </c>
      <c r="AB311" s="19">
        <v>5472</v>
      </c>
      <c r="AC311" s="19">
        <v>2368</v>
      </c>
      <c r="AD311" s="19">
        <v>7349</v>
      </c>
      <c r="AE311" s="19">
        <v>1008</v>
      </c>
      <c r="AF311" s="19">
        <v>8309</v>
      </c>
      <c r="AG311" s="19">
        <v>3123</v>
      </c>
      <c r="AH311" s="19">
        <v>19316</v>
      </c>
      <c r="AI311" s="17">
        <v>11017.8</v>
      </c>
      <c r="AJ311" s="17">
        <v>4714.6000000000004</v>
      </c>
      <c r="AK311" s="19">
        <v>103824</v>
      </c>
      <c r="AL311" s="19">
        <v>112615</v>
      </c>
      <c r="AM311">
        <v>64.099999999999994</v>
      </c>
      <c r="AN311">
        <v>7.8</v>
      </c>
      <c r="AO311" s="17">
        <f t="shared" si="40"/>
        <v>6.188340807174888</v>
      </c>
      <c r="AP311" s="17">
        <f t="shared" si="41"/>
        <v>1.6285574745815388</v>
      </c>
      <c r="AQ311" s="17">
        <v>19.399999999999999</v>
      </c>
      <c r="AR311">
        <v>7</v>
      </c>
      <c r="AS311">
        <v>6.9</v>
      </c>
      <c r="AT311">
        <v>3327</v>
      </c>
      <c r="AU311">
        <v>2485</v>
      </c>
      <c r="AV311" s="19">
        <f t="shared" si="42"/>
        <v>1157</v>
      </c>
      <c r="AW311">
        <v>2991</v>
      </c>
      <c r="AX311">
        <v>1834</v>
      </c>
      <c r="AY311">
        <v>4736</v>
      </c>
      <c r="AZ311">
        <v>2163</v>
      </c>
      <c r="BA311">
        <v>780</v>
      </c>
      <c r="BB311">
        <v>1092</v>
      </c>
      <c r="BC311">
        <v>5904</v>
      </c>
      <c r="BD311" s="17">
        <v>41.1</v>
      </c>
      <c r="BE311" s="17">
        <v>35.299999999999997</v>
      </c>
      <c r="BF311" s="17">
        <v>3.4</v>
      </c>
      <c r="BG311" s="7">
        <v>81</v>
      </c>
      <c r="BH311" s="19">
        <v>1851</v>
      </c>
      <c r="BI311" s="19">
        <v>573</v>
      </c>
      <c r="BJ311" s="19">
        <v>234</v>
      </c>
      <c r="BK311" s="19">
        <v>190</v>
      </c>
      <c r="BL311" s="19">
        <v>953</v>
      </c>
      <c r="BM311" s="19">
        <v>474</v>
      </c>
      <c r="BN311" s="19">
        <v>1987</v>
      </c>
      <c r="BO311">
        <v>73.16</v>
      </c>
      <c r="BP311">
        <v>118521</v>
      </c>
      <c r="BQ311">
        <v>103087</v>
      </c>
      <c r="BR311">
        <v>402681</v>
      </c>
      <c r="BS311" s="17">
        <v>61.5</v>
      </c>
      <c r="BT311">
        <v>26331</v>
      </c>
      <c r="BU311">
        <v>709.14</v>
      </c>
      <c r="BV311" s="17">
        <v>52.7</v>
      </c>
      <c r="BW311">
        <v>1076142</v>
      </c>
      <c r="BX311">
        <v>1081771.2924599999</v>
      </c>
      <c r="BY311" s="17">
        <v>64.900000000000006</v>
      </c>
      <c r="BZ311">
        <v>537964</v>
      </c>
      <c r="CA311">
        <v>149527</v>
      </c>
      <c r="CB311" s="17">
        <v>104</v>
      </c>
      <c r="CC311">
        <v>105.5</v>
      </c>
      <c r="CD311">
        <v>92.1</v>
      </c>
      <c r="CE311" s="1"/>
      <c r="CH311">
        <v>28.91</v>
      </c>
      <c r="CI311">
        <v>97.4</v>
      </c>
      <c r="CJ311" s="22">
        <v>54.094999999999999</v>
      </c>
      <c r="CK311" s="22">
        <v>53.860999999999997</v>
      </c>
      <c r="CL311" s="17">
        <v>103.4</v>
      </c>
      <c r="CM311" s="17">
        <v>105.3</v>
      </c>
      <c r="CN311" s="17">
        <v>103.1</v>
      </c>
      <c r="CO311" s="17">
        <v>102.7</v>
      </c>
      <c r="CP311" s="17">
        <v>102.5</v>
      </c>
      <c r="CQ311" s="7">
        <v>95.33</v>
      </c>
      <c r="CR311">
        <v>277.86</v>
      </c>
      <c r="CS311" s="17">
        <v>71.099999999999994</v>
      </c>
      <c r="CT311" s="22">
        <v>102.6</v>
      </c>
      <c r="CU311" s="22">
        <v>102.8</v>
      </c>
      <c r="CV311">
        <v>11.45</v>
      </c>
      <c r="CW311">
        <v>8.92</v>
      </c>
      <c r="CX311" s="21">
        <v>8.3699999999999992</v>
      </c>
      <c r="CY311" s="21">
        <v>12.08</v>
      </c>
      <c r="CZ311" s="21">
        <v>13.59</v>
      </c>
      <c r="DA311" s="21">
        <v>9.59</v>
      </c>
      <c r="DB311" s="4">
        <v>9.1940000000000008</v>
      </c>
      <c r="DC311" s="4">
        <f t="shared" si="43"/>
        <v>0.10400000000000098</v>
      </c>
      <c r="DD311" s="21">
        <v>10.039999999999999</v>
      </c>
      <c r="DE311" s="21">
        <v>11.84</v>
      </c>
      <c r="DF311" s="21">
        <v>13.23</v>
      </c>
      <c r="DG311" s="21">
        <v>9.09</v>
      </c>
      <c r="DH311" s="21">
        <v>9.18</v>
      </c>
      <c r="DI311" s="21">
        <v>9.91</v>
      </c>
      <c r="DJ311" s="4">
        <f t="shared" si="49"/>
        <v>0.82000000000000028</v>
      </c>
      <c r="DK311" s="4">
        <f t="shared" si="44"/>
        <v>0.24000000000000021</v>
      </c>
      <c r="DL311" s="4">
        <f t="shared" si="45"/>
        <v>1.75</v>
      </c>
      <c r="DM311" s="4">
        <f t="shared" si="50"/>
        <v>1.3900000000000006</v>
      </c>
      <c r="DN311" s="4">
        <f t="shared" si="46"/>
        <v>8.9999999999999858E-2</v>
      </c>
      <c r="DO311" s="4">
        <f t="shared" si="47"/>
        <v>0.94999999999999929</v>
      </c>
      <c r="DP311" s="4">
        <f t="shared" si="48"/>
        <v>2.75</v>
      </c>
      <c r="DQ311" s="14">
        <v>423.58080000000001</v>
      </c>
      <c r="DR311" s="14">
        <v>218.32929999999999</v>
      </c>
      <c r="DS311" s="17">
        <v>43.5</v>
      </c>
      <c r="DT311" s="22">
        <v>182.99299999999999</v>
      </c>
      <c r="DU311" s="17">
        <v>527.5</v>
      </c>
      <c r="DV311" s="17">
        <v>2158.6</v>
      </c>
      <c r="DW311" s="17">
        <v>1399.9</v>
      </c>
      <c r="DX311" s="19">
        <v>35762</v>
      </c>
      <c r="DY311" s="14">
        <v>371.20249999999999</v>
      </c>
      <c r="DZ311" s="14">
        <v>337.60430000000002</v>
      </c>
      <c r="EA311" s="22">
        <v>36.33</v>
      </c>
      <c r="EB311" s="14">
        <v>80.704499999999996</v>
      </c>
      <c r="EC311" s="14">
        <v>451.90699999999998</v>
      </c>
      <c r="ED311">
        <v>157.25049999999999</v>
      </c>
      <c r="EE311">
        <v>1164.46</v>
      </c>
      <c r="EF311">
        <v>22.040700000000001</v>
      </c>
      <c r="EG311" s="1"/>
      <c r="EI311" s="14">
        <v>123.61750000000001</v>
      </c>
      <c r="EJ311" s="1"/>
      <c r="EK311" s="14">
        <v>2.2050000000000001</v>
      </c>
      <c r="EL311" s="14">
        <v>233.59630000000001</v>
      </c>
      <c r="EM311" s="14">
        <v>1.4417</v>
      </c>
      <c r="EN311" s="14">
        <v>1.248</v>
      </c>
      <c r="EO311">
        <v>93.2</v>
      </c>
      <c r="EQ311">
        <v>0.88952500000000001</v>
      </c>
      <c r="ER311">
        <v>-5.3606000000000001E-2</v>
      </c>
      <c r="ES311" s="40">
        <v>-15.488251999999999</v>
      </c>
    </row>
    <row r="312" spans="1:149">
      <c r="A312" s="26">
        <v>30742</v>
      </c>
      <c r="B312" s="14">
        <v>53.4651</v>
      </c>
      <c r="C312" s="14">
        <v>54.8431</v>
      </c>
      <c r="D312" s="14">
        <v>63.437100000000001</v>
      </c>
      <c r="E312" s="14">
        <v>51.045400000000001</v>
      </c>
      <c r="F312" s="14">
        <v>29.916499999999999</v>
      </c>
      <c r="G312" s="14">
        <v>76.820300000000003</v>
      </c>
      <c r="H312" s="17">
        <v>78.7</v>
      </c>
      <c r="I312" s="17">
        <v>80.2</v>
      </c>
      <c r="J312" s="14">
        <v>46.436300000000003</v>
      </c>
      <c r="K312">
        <v>41.762799999999999</v>
      </c>
      <c r="L312" s="14">
        <v>71.397800000000004</v>
      </c>
      <c r="M312">
        <v>41.2682</v>
      </c>
      <c r="N312">
        <v>65.171199999999999</v>
      </c>
      <c r="O312" s="19">
        <v>17806</v>
      </c>
      <c r="P312" s="19">
        <v>93429</v>
      </c>
      <c r="Q312" s="19">
        <v>70220</v>
      </c>
      <c r="R312" s="19">
        <v>23209</v>
      </c>
      <c r="S312" s="19">
        <v>16030</v>
      </c>
      <c r="T312" s="19">
        <v>77399</v>
      </c>
      <c r="U312">
        <v>2926</v>
      </c>
      <c r="V312">
        <v>3693</v>
      </c>
      <c r="W312">
        <v>9411</v>
      </c>
      <c r="X312" s="19">
        <v>10929</v>
      </c>
      <c r="Y312" s="19">
        <v>6877</v>
      </c>
      <c r="Z312" s="19">
        <v>4393</v>
      </c>
      <c r="AA312" s="19">
        <v>8080</v>
      </c>
      <c r="AB312" s="19">
        <v>5492</v>
      </c>
      <c r="AC312" s="19">
        <v>2378</v>
      </c>
      <c r="AD312" s="19">
        <v>7372</v>
      </c>
      <c r="AE312" s="19">
        <v>1010</v>
      </c>
      <c r="AF312" s="19">
        <v>8344</v>
      </c>
      <c r="AG312" s="19">
        <v>3137</v>
      </c>
      <c r="AH312" s="19">
        <v>19387</v>
      </c>
      <c r="AI312" s="17">
        <v>11056.6</v>
      </c>
      <c r="AJ312" s="17">
        <v>4731.1000000000004</v>
      </c>
      <c r="AK312" s="19">
        <v>103967</v>
      </c>
      <c r="AL312" s="19">
        <v>112713</v>
      </c>
      <c r="AM312">
        <v>64.099999999999994</v>
      </c>
      <c r="AN312">
        <v>7.8</v>
      </c>
      <c r="AO312" s="17">
        <f t="shared" si="40"/>
        <v>6.1545695705020718</v>
      </c>
      <c r="AP312" s="17">
        <f t="shared" si="41"/>
        <v>1.5792322092393956</v>
      </c>
      <c r="AQ312" s="17">
        <v>19.8</v>
      </c>
      <c r="AR312">
        <v>6.8</v>
      </c>
      <c r="AS312">
        <v>6.9</v>
      </c>
      <c r="AT312">
        <v>3335</v>
      </c>
      <c r="AU312">
        <v>2501</v>
      </c>
      <c r="AV312" s="19">
        <f t="shared" si="42"/>
        <v>1101</v>
      </c>
      <c r="AW312">
        <v>2881</v>
      </c>
      <c r="AX312">
        <v>1780</v>
      </c>
      <c r="AY312">
        <v>4604</v>
      </c>
      <c r="AZ312">
        <v>2182</v>
      </c>
      <c r="BA312">
        <v>782</v>
      </c>
      <c r="BB312">
        <v>1188</v>
      </c>
      <c r="BC312">
        <v>5665</v>
      </c>
      <c r="BD312" s="17">
        <v>40.700000000000003</v>
      </c>
      <c r="BE312" s="17">
        <v>35.1</v>
      </c>
      <c r="BF312" s="17">
        <v>3.5</v>
      </c>
      <c r="BG312" s="7">
        <v>81</v>
      </c>
      <c r="BH312" s="19">
        <v>1774</v>
      </c>
      <c r="BI312" s="19">
        <v>561</v>
      </c>
      <c r="BJ312" s="19">
        <v>243</v>
      </c>
      <c r="BK312" s="19">
        <v>182</v>
      </c>
      <c r="BL312" s="19">
        <v>893</v>
      </c>
      <c r="BM312" s="19">
        <v>456</v>
      </c>
      <c r="BN312" s="19">
        <v>1725</v>
      </c>
      <c r="BO312">
        <v>78.349999999999994</v>
      </c>
      <c r="BP312">
        <v>123518</v>
      </c>
      <c r="BQ312">
        <v>101612</v>
      </c>
      <c r="BR312">
        <v>413095</v>
      </c>
      <c r="BS312" s="17">
        <v>65.5</v>
      </c>
      <c r="BT312">
        <v>26647</v>
      </c>
      <c r="BU312">
        <v>717.38</v>
      </c>
      <c r="BV312" s="17">
        <v>52.7</v>
      </c>
      <c r="BW312">
        <v>1052492</v>
      </c>
      <c r="BX312">
        <v>1092355.9073049999</v>
      </c>
      <c r="BY312" s="17">
        <v>60.9</v>
      </c>
      <c r="BZ312">
        <v>538424</v>
      </c>
      <c r="CA312">
        <v>148137</v>
      </c>
      <c r="CB312" s="17">
        <v>104.1</v>
      </c>
      <c r="CC312">
        <v>103.1</v>
      </c>
      <c r="CD312">
        <v>92.1</v>
      </c>
      <c r="CE312" s="1"/>
      <c r="CH312">
        <v>28.95</v>
      </c>
      <c r="CI312">
        <v>97.4</v>
      </c>
      <c r="CJ312" s="22">
        <v>54.273000000000003</v>
      </c>
      <c r="CK312" s="22">
        <v>54.064999999999998</v>
      </c>
      <c r="CL312" s="17">
        <v>103.8</v>
      </c>
      <c r="CM312" s="17">
        <v>106.2</v>
      </c>
      <c r="CN312" s="17">
        <v>103.6</v>
      </c>
      <c r="CO312" s="17">
        <v>103.1</v>
      </c>
      <c r="CP312" s="17">
        <v>103</v>
      </c>
      <c r="CQ312" s="7">
        <v>96.88</v>
      </c>
      <c r="CR312">
        <v>285.59089999999998</v>
      </c>
      <c r="CS312" s="17">
        <v>73.599999999999994</v>
      </c>
      <c r="CT312" s="22">
        <v>102.9</v>
      </c>
      <c r="CU312" s="22">
        <v>103.2</v>
      </c>
      <c r="CV312">
        <v>11.5</v>
      </c>
      <c r="CW312">
        <v>8.9600000000000009</v>
      </c>
      <c r="CX312" s="21">
        <v>8.41</v>
      </c>
      <c r="CY312" s="21">
        <v>12.57</v>
      </c>
      <c r="CZ312" s="21">
        <v>13.99</v>
      </c>
      <c r="DA312" s="21">
        <v>9.91</v>
      </c>
      <c r="DB312" s="4">
        <v>9.7040000000000006</v>
      </c>
      <c r="DC312" s="4">
        <f t="shared" si="43"/>
        <v>0.18400000000000105</v>
      </c>
      <c r="DD312" s="21">
        <v>10.59</v>
      </c>
      <c r="DE312" s="21">
        <v>12.32</v>
      </c>
      <c r="DF312" s="21">
        <v>13.39</v>
      </c>
      <c r="DG312" s="21">
        <v>9.52</v>
      </c>
      <c r="DH312" s="21">
        <v>9.66</v>
      </c>
      <c r="DI312" s="21">
        <v>10.4</v>
      </c>
      <c r="DJ312" s="4">
        <f t="shared" si="49"/>
        <v>0.88000000000000078</v>
      </c>
      <c r="DK312" s="4">
        <f t="shared" si="44"/>
        <v>0.25</v>
      </c>
      <c r="DL312" s="4">
        <f t="shared" si="45"/>
        <v>1.67</v>
      </c>
      <c r="DM312" s="4">
        <f t="shared" si="50"/>
        <v>1.0700000000000003</v>
      </c>
      <c r="DN312" s="4">
        <f t="shared" si="46"/>
        <v>0.14000000000000057</v>
      </c>
      <c r="DO312" s="4">
        <f t="shared" si="47"/>
        <v>1.0700000000000003</v>
      </c>
      <c r="DP312" s="4">
        <f t="shared" si="48"/>
        <v>2.8000000000000007</v>
      </c>
      <c r="DQ312" s="14">
        <v>430.94630000000001</v>
      </c>
      <c r="DR312" s="14">
        <v>221.44470000000001</v>
      </c>
      <c r="DS312" s="17">
        <v>44.5</v>
      </c>
      <c r="DT312" s="22">
        <v>184.71700000000001</v>
      </c>
      <c r="DU312" s="17">
        <v>531.4</v>
      </c>
      <c r="DV312" s="17">
        <v>2175.5</v>
      </c>
      <c r="DW312" s="17">
        <v>1412.4</v>
      </c>
      <c r="DX312" s="19">
        <v>35285</v>
      </c>
      <c r="DY312" s="14">
        <v>373.49310000000003</v>
      </c>
      <c r="DZ312" s="14">
        <v>342.0163</v>
      </c>
      <c r="EA312" s="22">
        <v>36.235999999999997</v>
      </c>
      <c r="EB312" s="14">
        <v>83.057100000000005</v>
      </c>
      <c r="EC312" s="14">
        <v>456.55020000000002</v>
      </c>
      <c r="ED312">
        <v>157.43860000000001</v>
      </c>
      <c r="EE312">
        <v>1161.97</v>
      </c>
      <c r="EF312">
        <v>18.92756</v>
      </c>
      <c r="EG312" s="1"/>
      <c r="EI312" s="14">
        <v>121.39919999999999</v>
      </c>
      <c r="EJ312" s="1"/>
      <c r="EK312" s="14">
        <v>2.149</v>
      </c>
      <c r="EL312" s="14">
        <v>225.2664</v>
      </c>
      <c r="EM312" s="14">
        <v>1.4557</v>
      </c>
      <c r="EN312" s="14">
        <v>1.2697000000000001</v>
      </c>
      <c r="EO312">
        <v>97.7</v>
      </c>
      <c r="EQ312">
        <v>0.92959000000000003</v>
      </c>
      <c r="ER312">
        <v>2.7150000000000001E-2</v>
      </c>
      <c r="ES312" s="40">
        <v>-12.983034</v>
      </c>
    </row>
    <row r="313" spans="1:149">
      <c r="A313" s="26">
        <v>30773</v>
      </c>
      <c r="B313" s="14">
        <v>53.808599999999998</v>
      </c>
      <c r="C313" s="14">
        <v>55.232599999999998</v>
      </c>
      <c r="D313" s="14">
        <v>63.632899999999999</v>
      </c>
      <c r="E313" s="14">
        <v>51.410600000000002</v>
      </c>
      <c r="F313" s="14">
        <v>30.0885</v>
      </c>
      <c r="G313" s="14">
        <v>77.075400000000002</v>
      </c>
      <c r="H313" s="17">
        <v>79</v>
      </c>
      <c r="I313" s="17">
        <v>80.5</v>
      </c>
      <c r="J313" s="14">
        <v>46.3735</v>
      </c>
      <c r="K313">
        <v>40.806199999999997</v>
      </c>
      <c r="L313" s="14">
        <v>71.744699999999995</v>
      </c>
      <c r="M313">
        <v>41.82</v>
      </c>
      <c r="N313">
        <v>65.3446</v>
      </c>
      <c r="O313" s="19">
        <v>17872</v>
      </c>
      <c r="P313" s="19">
        <v>93792</v>
      </c>
      <c r="Q313" s="19">
        <v>70487</v>
      </c>
      <c r="R313" s="19">
        <v>23305</v>
      </c>
      <c r="S313" s="19">
        <v>16075</v>
      </c>
      <c r="T313" s="19">
        <v>77717</v>
      </c>
      <c r="U313">
        <v>2931</v>
      </c>
      <c r="V313">
        <v>3704</v>
      </c>
      <c r="W313">
        <v>9440</v>
      </c>
      <c r="X313" s="19">
        <v>10980</v>
      </c>
      <c r="Y313" s="19">
        <v>6892</v>
      </c>
      <c r="Z313" s="19">
        <v>4423</v>
      </c>
      <c r="AA313" s="19">
        <v>8121</v>
      </c>
      <c r="AB313" s="19">
        <v>5503</v>
      </c>
      <c r="AC313" s="19">
        <v>2384</v>
      </c>
      <c r="AD313" s="19">
        <v>7406</v>
      </c>
      <c r="AE313" s="19">
        <v>1010</v>
      </c>
      <c r="AF313" s="19">
        <v>8382</v>
      </c>
      <c r="AG313" s="19">
        <v>3152</v>
      </c>
      <c r="AH313" s="19">
        <v>19464</v>
      </c>
      <c r="AI313" s="17">
        <v>11101.2</v>
      </c>
      <c r="AJ313" s="17">
        <v>4750.1000000000004</v>
      </c>
      <c r="AK313" s="19">
        <v>104336</v>
      </c>
      <c r="AL313" s="19">
        <v>113098</v>
      </c>
      <c r="AM313">
        <v>64.3</v>
      </c>
      <c r="AN313">
        <v>7.7</v>
      </c>
      <c r="AO313" s="17">
        <f t="shared" si="40"/>
        <v>6.1141664750923974</v>
      </c>
      <c r="AP313" s="17">
        <f t="shared" si="41"/>
        <v>1.5597092786786682</v>
      </c>
      <c r="AQ313" s="17">
        <v>19.2</v>
      </c>
      <c r="AR313">
        <v>6.9</v>
      </c>
      <c r="AS313">
        <v>6.9</v>
      </c>
      <c r="AT313">
        <v>3362</v>
      </c>
      <c r="AU313">
        <v>2459</v>
      </c>
      <c r="AV313" s="19">
        <f t="shared" si="42"/>
        <v>1094</v>
      </c>
      <c r="AW313">
        <v>2858</v>
      </c>
      <c r="AX313">
        <v>1764</v>
      </c>
      <c r="AY313">
        <v>4521</v>
      </c>
      <c r="AZ313">
        <v>2288</v>
      </c>
      <c r="BA313">
        <v>796</v>
      </c>
      <c r="BB313">
        <v>1174</v>
      </c>
      <c r="BC313">
        <v>5761</v>
      </c>
      <c r="BD313" s="17">
        <v>40.799999999999997</v>
      </c>
      <c r="BE313" s="17">
        <v>35.200000000000003</v>
      </c>
      <c r="BF313" s="17">
        <v>3.5</v>
      </c>
      <c r="BG313" s="7">
        <v>85</v>
      </c>
      <c r="BH313" s="19">
        <v>1843</v>
      </c>
      <c r="BI313" s="19">
        <v>646</v>
      </c>
      <c r="BJ313" s="19">
        <v>280</v>
      </c>
      <c r="BK313" s="19">
        <v>220</v>
      </c>
      <c r="BL313" s="19">
        <v>921</v>
      </c>
      <c r="BM313" s="19">
        <v>422</v>
      </c>
      <c r="BN313" s="19">
        <v>1776</v>
      </c>
      <c r="BO313">
        <v>77.510000000000005</v>
      </c>
      <c r="BP313">
        <v>113905</v>
      </c>
      <c r="BQ313">
        <v>101939</v>
      </c>
      <c r="BR313">
        <v>414298</v>
      </c>
      <c r="BS313" s="17">
        <v>64.599999999999994</v>
      </c>
      <c r="BT313">
        <v>25567</v>
      </c>
      <c r="BU313">
        <v>725</v>
      </c>
      <c r="BV313" s="17">
        <v>54</v>
      </c>
      <c r="BW313">
        <v>1064863</v>
      </c>
      <c r="BX313">
        <v>1103928.990983</v>
      </c>
      <c r="BY313" s="17">
        <v>63.2</v>
      </c>
      <c r="BZ313">
        <v>541407</v>
      </c>
      <c r="CA313">
        <v>150533</v>
      </c>
      <c r="CB313" s="17">
        <v>104</v>
      </c>
      <c r="CC313">
        <v>104.8</v>
      </c>
      <c r="CD313">
        <v>91.9</v>
      </c>
      <c r="CE313" s="1"/>
      <c r="CH313">
        <v>29.11</v>
      </c>
      <c r="CI313">
        <v>98.8</v>
      </c>
      <c r="CJ313" s="22">
        <v>54.478999999999999</v>
      </c>
      <c r="CK313" s="22">
        <v>54.320999999999998</v>
      </c>
      <c r="CL313" s="17">
        <v>103.9</v>
      </c>
      <c r="CM313" s="17">
        <v>105.2</v>
      </c>
      <c r="CN313" s="17">
        <v>103.5</v>
      </c>
      <c r="CO313" s="17">
        <v>103.3</v>
      </c>
      <c r="CP313" s="17">
        <v>103.2</v>
      </c>
      <c r="CQ313" s="7">
        <v>97.06</v>
      </c>
      <c r="CR313">
        <v>287.005</v>
      </c>
      <c r="CS313" s="17">
        <v>71.900000000000006</v>
      </c>
      <c r="CT313" s="22">
        <v>103.3</v>
      </c>
      <c r="CU313" s="22">
        <v>103.7</v>
      </c>
      <c r="CV313">
        <v>11.53</v>
      </c>
      <c r="CW313">
        <v>8.98</v>
      </c>
      <c r="CX313" s="21">
        <v>8.4499999999999993</v>
      </c>
      <c r="CY313" s="21">
        <v>12.81</v>
      </c>
      <c r="CZ313" s="21">
        <v>14.31</v>
      </c>
      <c r="DA313" s="21">
        <v>10.29</v>
      </c>
      <c r="DB313" s="4">
        <v>10.054</v>
      </c>
      <c r="DC313" s="4">
        <f t="shared" si="43"/>
        <v>0.36400000000000077</v>
      </c>
      <c r="DD313" s="21">
        <v>10.9</v>
      </c>
      <c r="DE313" s="21">
        <v>12.63</v>
      </c>
      <c r="DF313" s="21">
        <v>13.65</v>
      </c>
      <c r="DG313" s="21">
        <v>9.69</v>
      </c>
      <c r="DH313" s="21">
        <v>9.84</v>
      </c>
      <c r="DI313" s="21">
        <v>10.83</v>
      </c>
      <c r="DJ313" s="4">
        <f t="shared" si="49"/>
        <v>1.1400000000000006</v>
      </c>
      <c r="DK313" s="4">
        <f t="shared" si="44"/>
        <v>0.17999999999999972</v>
      </c>
      <c r="DL313" s="4">
        <f t="shared" si="45"/>
        <v>1.6799999999999997</v>
      </c>
      <c r="DM313" s="4">
        <f t="shared" si="50"/>
        <v>1.0199999999999996</v>
      </c>
      <c r="DN313" s="4">
        <f t="shared" si="46"/>
        <v>0.15000000000000036</v>
      </c>
      <c r="DO313" s="4">
        <f t="shared" si="47"/>
        <v>1.2100000000000009</v>
      </c>
      <c r="DP313" s="4">
        <f t="shared" si="48"/>
        <v>2.9400000000000013</v>
      </c>
      <c r="DQ313" s="14">
        <v>437.8374</v>
      </c>
      <c r="DR313" s="14">
        <v>225.17519999999999</v>
      </c>
      <c r="DS313" s="17">
        <v>45.3</v>
      </c>
      <c r="DT313" s="22">
        <v>186.01499999999999</v>
      </c>
      <c r="DU313" s="17">
        <v>535</v>
      </c>
      <c r="DV313" s="17">
        <v>2192.1</v>
      </c>
      <c r="DW313" s="17">
        <v>1423.6</v>
      </c>
      <c r="DX313" s="19">
        <v>35903</v>
      </c>
      <c r="DY313" s="14">
        <v>377.81420000000003</v>
      </c>
      <c r="DZ313" s="14">
        <v>346.1789</v>
      </c>
      <c r="EA313" s="22">
        <v>37.137</v>
      </c>
      <c r="EB313" s="14">
        <v>84.327100000000002</v>
      </c>
      <c r="EC313" s="14">
        <v>462.14120000000003</v>
      </c>
      <c r="ED313">
        <v>157.60149999999999</v>
      </c>
      <c r="EE313">
        <v>1152.71</v>
      </c>
      <c r="EF313">
        <v>18.139489999999999</v>
      </c>
      <c r="EG313" s="1"/>
      <c r="EI313" s="14">
        <v>122.6857</v>
      </c>
      <c r="EJ313" s="1"/>
      <c r="EK313" s="14">
        <v>2.1913</v>
      </c>
      <c r="EL313" s="14">
        <v>225.2</v>
      </c>
      <c r="EM313" s="14">
        <v>1.421</v>
      </c>
      <c r="EN313" s="14">
        <v>1.2796000000000001</v>
      </c>
      <c r="EO313">
        <v>91.4</v>
      </c>
      <c r="EQ313">
        <v>0.97158699999999998</v>
      </c>
      <c r="ER313">
        <v>0.144286</v>
      </c>
      <c r="ES313" s="40">
        <v>-10.741581999999999</v>
      </c>
    </row>
    <row r="314" spans="1:149">
      <c r="A314" s="26">
        <v>30803</v>
      </c>
      <c r="B314" s="14">
        <v>54.059899999999999</v>
      </c>
      <c r="C314" s="14">
        <v>55.228499999999997</v>
      </c>
      <c r="D314" s="14">
        <v>63.3874</v>
      </c>
      <c r="E314" s="14">
        <v>51.762599999999999</v>
      </c>
      <c r="F314" s="14">
        <v>30.2986</v>
      </c>
      <c r="G314" s="14">
        <v>76.934200000000004</v>
      </c>
      <c r="H314" s="17">
        <v>79.099999999999994</v>
      </c>
      <c r="I314" s="17">
        <v>80.8</v>
      </c>
      <c r="J314" s="14">
        <v>45.948099999999997</v>
      </c>
      <c r="K314">
        <v>39.957500000000003</v>
      </c>
      <c r="L314" s="14">
        <v>71.618099999999998</v>
      </c>
      <c r="M314">
        <v>42.061199999999999</v>
      </c>
      <c r="N314">
        <v>66.074799999999996</v>
      </c>
      <c r="O314" s="19">
        <v>17916</v>
      </c>
      <c r="P314" s="19">
        <v>94100</v>
      </c>
      <c r="Q314" s="19">
        <v>70711</v>
      </c>
      <c r="R314" s="19">
        <v>23389</v>
      </c>
      <c r="S314" s="19">
        <v>16103</v>
      </c>
      <c r="T314" s="19">
        <v>77997</v>
      </c>
      <c r="U314">
        <v>2937</v>
      </c>
      <c r="V314">
        <v>3720</v>
      </c>
      <c r="W314">
        <v>9446</v>
      </c>
      <c r="X314" s="19">
        <v>11022</v>
      </c>
      <c r="Y314" s="19">
        <v>6894</v>
      </c>
      <c r="Z314" s="19">
        <v>4456</v>
      </c>
      <c r="AA314" s="19">
        <v>8162</v>
      </c>
      <c r="AB314" s="19">
        <v>5522</v>
      </c>
      <c r="AC314" s="19">
        <v>2392</v>
      </c>
      <c r="AD314" s="19">
        <v>7428</v>
      </c>
      <c r="AE314" s="19">
        <v>1017</v>
      </c>
      <c r="AF314" s="19">
        <v>8420</v>
      </c>
      <c r="AG314" s="19">
        <v>3168</v>
      </c>
      <c r="AH314" s="19">
        <v>19516</v>
      </c>
      <c r="AI314" s="17">
        <v>11123.8</v>
      </c>
      <c r="AJ314" s="17">
        <v>4762.8999999999996</v>
      </c>
      <c r="AK314" s="19">
        <v>105193</v>
      </c>
      <c r="AL314" s="19">
        <v>113649</v>
      </c>
      <c r="AM314">
        <v>64.5</v>
      </c>
      <c r="AN314">
        <v>7.4</v>
      </c>
      <c r="AO314" s="17">
        <f t="shared" si="40"/>
        <v>5.9366998389779058</v>
      </c>
      <c r="AP314" s="17">
        <f t="shared" si="41"/>
        <v>1.4879145439027179</v>
      </c>
      <c r="AQ314" s="17">
        <v>18.7</v>
      </c>
      <c r="AR314">
        <v>6.5</v>
      </c>
      <c r="AS314">
        <v>6.7</v>
      </c>
      <c r="AT314">
        <v>3167</v>
      </c>
      <c r="AU314">
        <v>2387</v>
      </c>
      <c r="AV314" s="19">
        <f t="shared" si="42"/>
        <v>1193</v>
      </c>
      <c r="AW314">
        <v>2884</v>
      </c>
      <c r="AX314">
        <v>1691</v>
      </c>
      <c r="AY314">
        <v>4335</v>
      </c>
      <c r="AZ314">
        <v>2136</v>
      </c>
      <c r="BA314">
        <v>818</v>
      </c>
      <c r="BB314">
        <v>1138</v>
      </c>
      <c r="BC314">
        <v>5566</v>
      </c>
      <c r="BD314" s="17">
        <v>40.700000000000003</v>
      </c>
      <c r="BE314" s="17">
        <v>35.1</v>
      </c>
      <c r="BF314" s="17">
        <v>3.4</v>
      </c>
      <c r="BG314" s="7">
        <v>86</v>
      </c>
      <c r="BH314" s="19">
        <v>1732</v>
      </c>
      <c r="BI314" s="19">
        <v>605</v>
      </c>
      <c r="BJ314" s="19">
        <v>235</v>
      </c>
      <c r="BK314" s="19">
        <v>195</v>
      </c>
      <c r="BL314" s="19">
        <v>884</v>
      </c>
      <c r="BM314" s="19">
        <v>418</v>
      </c>
      <c r="BN314" s="19">
        <v>1741</v>
      </c>
      <c r="BO314">
        <v>85.48</v>
      </c>
      <c r="BP314">
        <v>116632</v>
      </c>
      <c r="BQ314">
        <v>101458</v>
      </c>
      <c r="BR314">
        <v>417428</v>
      </c>
      <c r="BS314" s="17">
        <v>62.5</v>
      </c>
      <c r="BT314">
        <v>28414</v>
      </c>
      <c r="BU314">
        <v>732.96</v>
      </c>
      <c r="BV314" s="17">
        <v>54.1</v>
      </c>
      <c r="BW314">
        <v>1091719</v>
      </c>
      <c r="BX314">
        <v>1107571.5908659999</v>
      </c>
      <c r="BY314" s="17">
        <v>59.2</v>
      </c>
      <c r="BZ314">
        <v>545684</v>
      </c>
      <c r="CA314">
        <v>151506</v>
      </c>
      <c r="CB314" s="17">
        <v>104.2</v>
      </c>
      <c r="CC314">
        <v>105.6</v>
      </c>
      <c r="CD314">
        <v>91.9</v>
      </c>
      <c r="CE314" s="1"/>
      <c r="CH314">
        <v>29.26</v>
      </c>
      <c r="CI314">
        <v>99.5</v>
      </c>
      <c r="CJ314" s="22">
        <v>54.548000000000002</v>
      </c>
      <c r="CK314" s="22">
        <v>54.447000000000003</v>
      </c>
      <c r="CL314" s="17">
        <v>103.8</v>
      </c>
      <c r="CM314" s="17">
        <v>104.7</v>
      </c>
      <c r="CN314" s="17">
        <v>103.5</v>
      </c>
      <c r="CO314" s="17">
        <v>103.5</v>
      </c>
      <c r="CP314" s="17">
        <v>103.4</v>
      </c>
      <c r="CQ314" s="7">
        <v>95.88</v>
      </c>
      <c r="CR314">
        <v>291.68180000000001</v>
      </c>
      <c r="CS314" s="17">
        <v>62.5</v>
      </c>
      <c r="CT314" s="22">
        <v>103.5</v>
      </c>
      <c r="CU314" s="22">
        <v>104.1</v>
      </c>
      <c r="CV314">
        <v>11.56</v>
      </c>
      <c r="CW314">
        <v>8.99</v>
      </c>
      <c r="CX314" s="21">
        <v>8.44</v>
      </c>
      <c r="CY314" s="21">
        <v>13.28</v>
      </c>
      <c r="CZ314" s="21">
        <v>14.74</v>
      </c>
      <c r="DA314" s="21">
        <v>10.32</v>
      </c>
      <c r="DB314" s="4">
        <v>10.523999999999999</v>
      </c>
      <c r="DC314" s="4">
        <f t="shared" si="43"/>
        <v>0.69399999999999906</v>
      </c>
      <c r="DD314" s="21">
        <v>11.66</v>
      </c>
      <c r="DE314" s="21">
        <v>13.41</v>
      </c>
      <c r="DF314" s="21">
        <v>13.94</v>
      </c>
      <c r="DG314" s="21">
        <v>9.83</v>
      </c>
      <c r="DH314" s="21">
        <v>10.31</v>
      </c>
      <c r="DI314" s="21">
        <v>11.53</v>
      </c>
      <c r="DJ314" s="4">
        <f t="shared" si="49"/>
        <v>1.6999999999999993</v>
      </c>
      <c r="DK314" s="4">
        <f t="shared" si="44"/>
        <v>-0.13000000000000078</v>
      </c>
      <c r="DL314" s="4">
        <f t="shared" si="45"/>
        <v>1.33</v>
      </c>
      <c r="DM314" s="4">
        <f t="shared" si="50"/>
        <v>0.52999999999999936</v>
      </c>
      <c r="DN314" s="4">
        <f t="shared" si="46"/>
        <v>0.48000000000000043</v>
      </c>
      <c r="DO314" s="4">
        <f t="shared" si="47"/>
        <v>1.83</v>
      </c>
      <c r="DP314" s="4">
        <f t="shared" si="48"/>
        <v>3.58</v>
      </c>
      <c r="DQ314" s="14">
        <v>446.31830000000002</v>
      </c>
      <c r="DR314" s="14">
        <v>229.47909999999999</v>
      </c>
      <c r="DS314" s="17">
        <v>45.4</v>
      </c>
      <c r="DT314" s="22">
        <v>187.11699999999999</v>
      </c>
      <c r="DU314" s="17">
        <v>536.70000000000005</v>
      </c>
      <c r="DV314" s="17">
        <v>2204.5</v>
      </c>
      <c r="DW314" s="17">
        <v>1427.9</v>
      </c>
      <c r="DX314" s="19">
        <v>33514</v>
      </c>
      <c r="DY314" s="14">
        <v>385.35419999999999</v>
      </c>
      <c r="DZ314" s="14">
        <v>349.74919999999997</v>
      </c>
      <c r="EA314" s="22">
        <v>36.502000000000002</v>
      </c>
      <c r="EB314" s="14">
        <v>87.090100000000007</v>
      </c>
      <c r="EC314" s="14">
        <v>472.4443</v>
      </c>
      <c r="ED314">
        <v>156.55090000000001</v>
      </c>
      <c r="EE314">
        <v>1143.42</v>
      </c>
      <c r="EF314">
        <v>16.02497</v>
      </c>
      <c r="EG314" s="1"/>
      <c r="EI314" s="14">
        <v>125.6014</v>
      </c>
      <c r="EJ314" s="1"/>
      <c r="EK314" s="14">
        <v>2.2679999999999998</v>
      </c>
      <c r="EL314" s="14">
        <v>230.4777</v>
      </c>
      <c r="EM314" s="14">
        <v>1.3894</v>
      </c>
      <c r="EN314" s="14">
        <v>1.2944</v>
      </c>
      <c r="EO314">
        <v>90.6</v>
      </c>
      <c r="EQ314">
        <v>0.78738799999999998</v>
      </c>
      <c r="ER314">
        <v>-0.29240699999999997</v>
      </c>
      <c r="ES314" s="40">
        <v>-11.064019999999999</v>
      </c>
    </row>
    <row r="315" spans="1:149">
      <c r="A315" s="26">
        <v>30834</v>
      </c>
      <c r="B315" s="14">
        <v>54.248199999999997</v>
      </c>
      <c r="C315" s="14">
        <v>55.445399999999999</v>
      </c>
      <c r="D315" s="14">
        <v>63.3078</v>
      </c>
      <c r="E315" s="14">
        <v>51.886000000000003</v>
      </c>
      <c r="F315" s="14">
        <v>30.482700000000001</v>
      </c>
      <c r="G315" s="14">
        <v>76.594099999999997</v>
      </c>
      <c r="H315" s="17">
        <v>79.2</v>
      </c>
      <c r="I315" s="17">
        <v>80.900000000000006</v>
      </c>
      <c r="J315" s="14">
        <v>46.081200000000003</v>
      </c>
      <c r="K315">
        <v>40.2699</v>
      </c>
      <c r="L315" s="14">
        <v>71.416700000000006</v>
      </c>
      <c r="M315">
        <v>42.559600000000003</v>
      </c>
      <c r="N315">
        <v>64.599199999999996</v>
      </c>
      <c r="O315" s="19">
        <v>17967</v>
      </c>
      <c r="P315" s="19">
        <v>94479</v>
      </c>
      <c r="Q315" s="19">
        <v>70982</v>
      </c>
      <c r="R315" s="19">
        <v>23497</v>
      </c>
      <c r="S315" s="19">
        <v>16127</v>
      </c>
      <c r="T315" s="19">
        <v>78352</v>
      </c>
      <c r="U315">
        <v>2941</v>
      </c>
      <c r="V315">
        <v>3736</v>
      </c>
      <c r="W315">
        <v>9450</v>
      </c>
      <c r="X315" s="19">
        <v>11074</v>
      </c>
      <c r="Y315" s="19">
        <v>6893</v>
      </c>
      <c r="Z315" s="19">
        <v>4507</v>
      </c>
      <c r="AA315" s="19">
        <v>8200</v>
      </c>
      <c r="AB315" s="19">
        <v>5540</v>
      </c>
      <c r="AC315" s="19">
        <v>2401</v>
      </c>
      <c r="AD315" s="19">
        <v>7465</v>
      </c>
      <c r="AE315" s="19">
        <v>1023</v>
      </c>
      <c r="AF315" s="19">
        <v>8455</v>
      </c>
      <c r="AG315" s="19">
        <v>3182</v>
      </c>
      <c r="AH315" s="19">
        <v>19612</v>
      </c>
      <c r="AI315" s="17">
        <v>11181.5</v>
      </c>
      <c r="AJ315" s="17">
        <v>4778.6000000000004</v>
      </c>
      <c r="AK315" s="19">
        <v>105591</v>
      </c>
      <c r="AL315" s="19">
        <v>113817</v>
      </c>
      <c r="AM315">
        <v>64.599999999999994</v>
      </c>
      <c r="AN315">
        <v>7.2</v>
      </c>
      <c r="AO315" s="17">
        <f t="shared" si="40"/>
        <v>5.7724241545639048</v>
      </c>
      <c r="AP315" s="17">
        <f t="shared" si="41"/>
        <v>1.3846789143976734</v>
      </c>
      <c r="AQ315" s="17">
        <v>18.2</v>
      </c>
      <c r="AR315">
        <v>6.3</v>
      </c>
      <c r="AS315">
        <v>6.5</v>
      </c>
      <c r="AT315">
        <v>3261</v>
      </c>
      <c r="AU315">
        <v>2273</v>
      </c>
      <c r="AV315" s="19">
        <f t="shared" si="42"/>
        <v>1036</v>
      </c>
      <c r="AW315">
        <v>2612</v>
      </c>
      <c r="AX315">
        <v>1576</v>
      </c>
      <c r="AY315">
        <v>4245</v>
      </c>
      <c r="AZ315">
        <v>2020</v>
      </c>
      <c r="BA315">
        <v>804</v>
      </c>
      <c r="BB315">
        <v>1144</v>
      </c>
      <c r="BC315">
        <v>5884</v>
      </c>
      <c r="BD315" s="17">
        <v>40.6</v>
      </c>
      <c r="BE315" s="17">
        <v>35.1</v>
      </c>
      <c r="BF315" s="17">
        <v>3.4</v>
      </c>
      <c r="BG315" s="7">
        <v>87</v>
      </c>
      <c r="BH315" s="19">
        <v>1586</v>
      </c>
      <c r="BI315" s="19">
        <v>510</v>
      </c>
      <c r="BJ315" s="19">
        <v>221</v>
      </c>
      <c r="BK315" s="19">
        <v>186</v>
      </c>
      <c r="BL315" s="19">
        <v>776</v>
      </c>
      <c r="BM315" s="19">
        <v>403</v>
      </c>
      <c r="BN315" s="19">
        <v>1814</v>
      </c>
      <c r="BO315">
        <v>76.48</v>
      </c>
      <c r="BP315">
        <v>112884</v>
      </c>
      <c r="BQ315">
        <v>100098</v>
      </c>
      <c r="BR315">
        <v>415720</v>
      </c>
      <c r="BS315" s="17">
        <v>56.2</v>
      </c>
      <c r="BT315">
        <v>26714</v>
      </c>
      <c r="BU315">
        <v>735.62</v>
      </c>
      <c r="BV315" s="17">
        <v>56.3</v>
      </c>
      <c r="BW315">
        <v>1088846</v>
      </c>
      <c r="BX315">
        <v>1099230.3418149999</v>
      </c>
      <c r="BY315" s="17">
        <v>60.5</v>
      </c>
      <c r="BZ315">
        <v>550537</v>
      </c>
      <c r="CA315">
        <v>153499</v>
      </c>
      <c r="CB315" s="17">
        <v>103.8</v>
      </c>
      <c r="CC315">
        <v>106.4</v>
      </c>
      <c r="CD315">
        <v>91.8</v>
      </c>
      <c r="CE315" s="1"/>
      <c r="CH315">
        <v>29.19</v>
      </c>
      <c r="CI315">
        <v>99</v>
      </c>
      <c r="CJ315" s="22">
        <v>54.646999999999998</v>
      </c>
      <c r="CK315" s="22">
        <v>54.576000000000001</v>
      </c>
      <c r="CL315" s="17">
        <v>103.8</v>
      </c>
      <c r="CM315" s="17">
        <v>104.5</v>
      </c>
      <c r="CN315" s="17">
        <v>103.4</v>
      </c>
      <c r="CO315" s="17">
        <v>103.7</v>
      </c>
      <c r="CP315" s="17">
        <v>103.6</v>
      </c>
      <c r="CQ315" s="7">
        <v>96.33</v>
      </c>
      <c r="CR315">
        <v>286.99520000000001</v>
      </c>
      <c r="CS315" s="17">
        <v>64</v>
      </c>
      <c r="CT315" s="22">
        <v>103.7</v>
      </c>
      <c r="CU315" s="22">
        <v>104.5</v>
      </c>
      <c r="CV315">
        <v>11.57</v>
      </c>
      <c r="CW315">
        <v>9.0299999999999994</v>
      </c>
      <c r="CX315" s="21">
        <v>8.48</v>
      </c>
      <c r="CY315" s="21">
        <v>13.55</v>
      </c>
      <c r="CZ315" s="21">
        <v>15.05</v>
      </c>
      <c r="DA315" s="21">
        <v>11.06</v>
      </c>
      <c r="DB315" s="4">
        <v>10.853999999999999</v>
      </c>
      <c r="DC315" s="4">
        <f t="shared" si="43"/>
        <v>0.98399999999999999</v>
      </c>
      <c r="DD315" s="21">
        <v>12.08</v>
      </c>
      <c r="DE315" s="21">
        <v>13.56</v>
      </c>
      <c r="DF315" s="21">
        <v>14.42</v>
      </c>
      <c r="DG315" s="21">
        <v>9.8699999999999992</v>
      </c>
      <c r="DH315" s="21">
        <v>10.51</v>
      </c>
      <c r="DI315" s="21">
        <v>11.68</v>
      </c>
      <c r="DJ315" s="4">
        <f t="shared" si="49"/>
        <v>1.8100000000000005</v>
      </c>
      <c r="DK315" s="4">
        <f t="shared" si="44"/>
        <v>-9.9999999999997868E-3</v>
      </c>
      <c r="DL315" s="4">
        <f t="shared" si="45"/>
        <v>1.4900000000000002</v>
      </c>
      <c r="DM315" s="4">
        <f t="shared" si="50"/>
        <v>0.85999999999999943</v>
      </c>
      <c r="DN315" s="4">
        <f t="shared" si="46"/>
        <v>0.64000000000000057</v>
      </c>
      <c r="DO315" s="4">
        <f t="shared" si="47"/>
        <v>2.2100000000000009</v>
      </c>
      <c r="DP315" s="4">
        <f t="shared" si="48"/>
        <v>3.6900000000000013</v>
      </c>
      <c r="DQ315" s="14">
        <v>450.97230000000002</v>
      </c>
      <c r="DR315" s="14">
        <v>233.41390000000001</v>
      </c>
      <c r="DS315" s="17">
        <v>46.5</v>
      </c>
      <c r="DT315" s="22">
        <v>188.185</v>
      </c>
      <c r="DU315" s="17">
        <v>540.20000000000005</v>
      </c>
      <c r="DV315" s="17">
        <v>2215.4</v>
      </c>
      <c r="DW315" s="17">
        <v>1429.8</v>
      </c>
      <c r="DX315" s="19">
        <v>34201</v>
      </c>
      <c r="DY315" s="14">
        <v>391.57560000000001</v>
      </c>
      <c r="DZ315" s="14">
        <v>353.73860000000002</v>
      </c>
      <c r="EA315" s="22">
        <v>37.502000000000002</v>
      </c>
      <c r="EB315" s="14">
        <v>89.418999999999997</v>
      </c>
      <c r="EC315" s="14">
        <v>480.99450000000002</v>
      </c>
      <c r="ED315">
        <v>153.12479999999999</v>
      </c>
      <c r="EE315">
        <v>1121.1400000000001</v>
      </c>
      <c r="EF315">
        <v>20.634119999999999</v>
      </c>
      <c r="EG315" s="1"/>
      <c r="EI315" s="14">
        <v>126.4933</v>
      </c>
      <c r="EJ315" s="1"/>
      <c r="EK315" s="14">
        <v>2.2831999999999999</v>
      </c>
      <c r="EL315" s="14">
        <v>233.56569999999999</v>
      </c>
      <c r="EM315" s="14">
        <v>1.377</v>
      </c>
      <c r="EN315" s="14">
        <v>1.304</v>
      </c>
      <c r="EO315">
        <v>89.8</v>
      </c>
      <c r="EQ315">
        <v>0.75833399999999995</v>
      </c>
      <c r="ER315">
        <v>-9.8840000000000004E-3</v>
      </c>
      <c r="ES315" s="40">
        <v>-16.205808000000001</v>
      </c>
    </row>
    <row r="316" spans="1:149">
      <c r="A316" s="26">
        <v>30864</v>
      </c>
      <c r="B316" s="14">
        <v>54.427900000000001</v>
      </c>
      <c r="C316" s="14">
        <v>55.6419</v>
      </c>
      <c r="D316" s="14">
        <v>63.319499999999998</v>
      </c>
      <c r="E316" s="14">
        <v>52.079000000000001</v>
      </c>
      <c r="F316" s="14">
        <v>30.790099999999999</v>
      </c>
      <c r="G316" s="14">
        <v>76.403999999999996</v>
      </c>
      <c r="H316" s="17">
        <v>79.400000000000006</v>
      </c>
      <c r="I316" s="17">
        <v>81</v>
      </c>
      <c r="J316" s="14">
        <v>46.597799999999999</v>
      </c>
      <c r="K316">
        <v>40.872399999999999</v>
      </c>
      <c r="L316" s="14">
        <v>71.130200000000002</v>
      </c>
      <c r="M316">
        <v>42.9268</v>
      </c>
      <c r="N316">
        <v>63.058399999999999</v>
      </c>
      <c r="O316" s="19">
        <v>18013</v>
      </c>
      <c r="P316" s="19">
        <v>94792</v>
      </c>
      <c r="Q316" s="19">
        <v>71221</v>
      </c>
      <c r="R316" s="19">
        <v>23571</v>
      </c>
      <c r="S316" s="19">
        <v>16172</v>
      </c>
      <c r="T316" s="19">
        <v>78620</v>
      </c>
      <c r="U316">
        <v>2945</v>
      </c>
      <c r="V316">
        <v>3744</v>
      </c>
      <c r="W316">
        <v>9483</v>
      </c>
      <c r="X316" s="19">
        <v>11119</v>
      </c>
      <c r="Y316" s="19">
        <v>6894</v>
      </c>
      <c r="Z316" s="19">
        <v>4534</v>
      </c>
      <c r="AA316" s="19">
        <v>8226</v>
      </c>
      <c r="AB316" s="19">
        <v>5556</v>
      </c>
      <c r="AC316" s="19">
        <v>2406</v>
      </c>
      <c r="AD316" s="19">
        <v>7496</v>
      </c>
      <c r="AE316" s="19">
        <v>1024</v>
      </c>
      <c r="AF316" s="19">
        <v>8479</v>
      </c>
      <c r="AG316" s="19">
        <v>3191</v>
      </c>
      <c r="AH316" s="19">
        <v>19695</v>
      </c>
      <c r="AI316" s="17">
        <v>11236.7</v>
      </c>
      <c r="AJ316" s="17">
        <v>4802.8</v>
      </c>
      <c r="AK316" s="19">
        <v>105435</v>
      </c>
      <c r="AL316" s="19">
        <v>113972</v>
      </c>
      <c r="AM316">
        <v>64.599999999999994</v>
      </c>
      <c r="AN316">
        <v>7.5</v>
      </c>
      <c r="AO316" s="17">
        <f t="shared" si="40"/>
        <v>6.0646474572702065</v>
      </c>
      <c r="AP316" s="17">
        <f t="shared" si="41"/>
        <v>1.3950794932088584</v>
      </c>
      <c r="AQ316" s="17">
        <v>18.8</v>
      </c>
      <c r="AR316">
        <v>6.5</v>
      </c>
      <c r="AS316">
        <v>6.8</v>
      </c>
      <c r="AT316">
        <v>3392</v>
      </c>
      <c r="AU316">
        <v>2472</v>
      </c>
      <c r="AV316" s="19">
        <f t="shared" si="42"/>
        <v>1048</v>
      </c>
      <c r="AW316">
        <v>2638</v>
      </c>
      <c r="AX316">
        <v>1590</v>
      </c>
      <c r="AY316">
        <v>4484</v>
      </c>
      <c r="AZ316">
        <v>2141</v>
      </c>
      <c r="BA316">
        <v>831</v>
      </c>
      <c r="BB316">
        <v>1128</v>
      </c>
      <c r="BC316">
        <v>5744</v>
      </c>
      <c r="BD316" s="17">
        <v>40.6</v>
      </c>
      <c r="BE316" s="17">
        <v>35.1</v>
      </c>
      <c r="BF316" s="17">
        <v>3.4</v>
      </c>
      <c r="BG316" s="7">
        <v>89</v>
      </c>
      <c r="BH316" s="19">
        <v>1698</v>
      </c>
      <c r="BI316" s="19">
        <v>549</v>
      </c>
      <c r="BJ316" s="19">
        <v>243</v>
      </c>
      <c r="BK316" s="19">
        <v>203</v>
      </c>
      <c r="BL316" s="19">
        <v>814</v>
      </c>
      <c r="BM316" s="19">
        <v>438</v>
      </c>
      <c r="BN316" s="19">
        <v>1605</v>
      </c>
      <c r="BO316">
        <v>76.91</v>
      </c>
      <c r="BP316">
        <v>117489</v>
      </c>
      <c r="BQ316">
        <v>102840</v>
      </c>
      <c r="BR316">
        <v>417958</v>
      </c>
      <c r="BS316" s="17">
        <v>59.1</v>
      </c>
      <c r="BT316">
        <v>27432</v>
      </c>
      <c r="BU316">
        <v>741.22</v>
      </c>
      <c r="BV316" s="17">
        <v>57.8</v>
      </c>
      <c r="BW316">
        <v>1089152</v>
      </c>
      <c r="BX316">
        <v>1085205.735933</v>
      </c>
      <c r="BY316" s="17">
        <v>54.1</v>
      </c>
      <c r="BZ316">
        <v>547597</v>
      </c>
      <c r="CA316">
        <v>150859</v>
      </c>
      <c r="CB316" s="17">
        <v>103.4</v>
      </c>
      <c r="CC316">
        <v>107.3</v>
      </c>
      <c r="CD316">
        <v>91.7</v>
      </c>
      <c r="CE316" s="1"/>
      <c r="CH316">
        <v>29</v>
      </c>
      <c r="CI316">
        <v>97.7</v>
      </c>
      <c r="CJ316" s="22">
        <v>54.841999999999999</v>
      </c>
      <c r="CK316" s="22">
        <v>54.811</v>
      </c>
      <c r="CL316" s="17">
        <v>104</v>
      </c>
      <c r="CM316" s="17">
        <v>105.9</v>
      </c>
      <c r="CN316" s="17">
        <v>103.6</v>
      </c>
      <c r="CO316" s="17">
        <v>103.7</v>
      </c>
      <c r="CP316" s="17">
        <v>103.4</v>
      </c>
      <c r="CQ316" s="7">
        <v>95.25</v>
      </c>
      <c r="CR316">
        <v>278.98570000000001</v>
      </c>
      <c r="CS316" s="17">
        <v>61.3</v>
      </c>
      <c r="CT316" s="22">
        <v>104.1</v>
      </c>
      <c r="CU316" s="22">
        <v>105</v>
      </c>
      <c r="CV316">
        <v>11.58</v>
      </c>
      <c r="CW316">
        <v>9.0500000000000007</v>
      </c>
      <c r="CX316" s="21">
        <v>8.52</v>
      </c>
      <c r="CY316" s="21">
        <v>13.44</v>
      </c>
      <c r="CZ316" s="21">
        <v>15.15</v>
      </c>
      <c r="DA316" s="21">
        <v>11.23</v>
      </c>
      <c r="DB316" s="4">
        <v>11.064</v>
      </c>
      <c r="DC316" s="4">
        <f t="shared" si="43"/>
        <v>0.94400000000000084</v>
      </c>
      <c r="DD316" s="21">
        <v>12.03</v>
      </c>
      <c r="DE316" s="21">
        <v>13.36</v>
      </c>
      <c r="DF316" s="21">
        <v>14.67</v>
      </c>
      <c r="DG316" s="21">
        <v>10.119999999999999</v>
      </c>
      <c r="DH316" s="21">
        <v>10.52</v>
      </c>
      <c r="DI316" s="21">
        <v>12.02</v>
      </c>
      <c r="DJ316" s="4">
        <f t="shared" si="49"/>
        <v>1.9000000000000004</v>
      </c>
      <c r="DK316" s="4">
        <f t="shared" si="44"/>
        <v>8.0000000000000071E-2</v>
      </c>
      <c r="DL316" s="4">
        <f t="shared" si="45"/>
        <v>1.7900000000000009</v>
      </c>
      <c r="DM316" s="4">
        <f t="shared" si="50"/>
        <v>1.3100000000000005</v>
      </c>
      <c r="DN316" s="4">
        <f t="shared" si="46"/>
        <v>0.40000000000000036</v>
      </c>
      <c r="DO316" s="4">
        <f t="shared" si="47"/>
        <v>1.9100000000000001</v>
      </c>
      <c r="DP316" s="4">
        <f t="shared" si="48"/>
        <v>3.24</v>
      </c>
      <c r="DQ316" s="14">
        <v>455.80090000000001</v>
      </c>
      <c r="DR316" s="14">
        <v>236.6163</v>
      </c>
      <c r="DS316" s="17">
        <v>46.7</v>
      </c>
      <c r="DT316" s="22">
        <v>189.155</v>
      </c>
      <c r="DU316" s="17">
        <v>540.9</v>
      </c>
      <c r="DV316" s="17">
        <v>2223.9</v>
      </c>
      <c r="DW316" s="17">
        <v>1427.4</v>
      </c>
      <c r="DX316" s="19">
        <v>31537</v>
      </c>
      <c r="DY316" s="14">
        <v>396.76310000000001</v>
      </c>
      <c r="DZ316" s="14">
        <v>357.15929999999997</v>
      </c>
      <c r="EA316" s="22">
        <v>37.460999999999999</v>
      </c>
      <c r="EB316" s="14">
        <v>90.3857</v>
      </c>
      <c r="EC316" s="14">
        <v>487.14879999999999</v>
      </c>
      <c r="ED316">
        <v>151.07810000000001</v>
      </c>
      <c r="EE316">
        <v>1113.27</v>
      </c>
      <c r="EF316">
        <v>16.807230000000001</v>
      </c>
      <c r="EG316" s="1"/>
      <c r="EI316" s="14">
        <v>130.74879999999999</v>
      </c>
      <c r="EJ316" s="1"/>
      <c r="EK316" s="14">
        <v>2.4115000000000002</v>
      </c>
      <c r="EL316" s="14">
        <v>243.0676</v>
      </c>
      <c r="EM316" s="14">
        <v>1.32</v>
      </c>
      <c r="EN316" s="14">
        <v>1.3238000000000001</v>
      </c>
      <c r="EO316">
        <v>91.9</v>
      </c>
      <c r="EQ316">
        <v>0.95260400000000001</v>
      </c>
      <c r="ER316">
        <v>-0.124003</v>
      </c>
      <c r="ES316" s="40">
        <v>-19.219238000000001</v>
      </c>
    </row>
    <row r="317" spans="1:149">
      <c r="A317" s="26">
        <v>30895</v>
      </c>
      <c r="B317" s="14">
        <v>54.4617</v>
      </c>
      <c r="C317" s="14">
        <v>55.7971</v>
      </c>
      <c r="D317" s="14">
        <v>62.9771</v>
      </c>
      <c r="E317" s="14">
        <v>52.004100000000001</v>
      </c>
      <c r="F317" s="14">
        <v>30.742000000000001</v>
      </c>
      <c r="G317" s="14">
        <v>76.207599999999999</v>
      </c>
      <c r="H317" s="17">
        <v>79.3</v>
      </c>
      <c r="I317" s="17">
        <v>80.900000000000006</v>
      </c>
      <c r="J317" s="14">
        <v>46.884599999999999</v>
      </c>
      <c r="K317">
        <v>41.471899999999998</v>
      </c>
      <c r="L317" s="14">
        <v>70.428700000000006</v>
      </c>
      <c r="M317">
        <v>43.574100000000001</v>
      </c>
      <c r="N317">
        <v>62.452800000000003</v>
      </c>
      <c r="O317" s="19">
        <v>18034</v>
      </c>
      <c r="P317" s="19">
        <v>95034</v>
      </c>
      <c r="Q317" s="19">
        <v>71426</v>
      </c>
      <c r="R317" s="19">
        <v>23608</v>
      </c>
      <c r="S317" s="19">
        <v>16224</v>
      </c>
      <c r="T317" s="19">
        <v>78810</v>
      </c>
      <c r="U317">
        <v>2950</v>
      </c>
      <c r="V317">
        <v>3763</v>
      </c>
      <c r="W317">
        <v>9511</v>
      </c>
      <c r="X317" s="19">
        <v>11150</v>
      </c>
      <c r="Y317" s="19">
        <v>6884</v>
      </c>
      <c r="Z317" s="19">
        <v>4547</v>
      </c>
      <c r="AA317" s="19">
        <v>8254</v>
      </c>
      <c r="AB317" s="19">
        <v>5574</v>
      </c>
      <c r="AC317" s="19">
        <v>2411</v>
      </c>
      <c r="AD317" s="19">
        <v>7508</v>
      </c>
      <c r="AE317" s="19">
        <v>1027</v>
      </c>
      <c r="AF317" s="19">
        <v>8504</v>
      </c>
      <c r="AG317" s="19">
        <v>3199</v>
      </c>
      <c r="AH317" s="19">
        <v>19752</v>
      </c>
      <c r="AI317" s="17">
        <v>11267.3</v>
      </c>
      <c r="AJ317" s="17">
        <v>4817.5</v>
      </c>
      <c r="AK317" s="19">
        <v>105163</v>
      </c>
      <c r="AL317" s="19">
        <v>113682</v>
      </c>
      <c r="AM317">
        <v>64.400000000000006</v>
      </c>
      <c r="AN317">
        <v>7.5</v>
      </c>
      <c r="AO317" s="17">
        <f t="shared" si="40"/>
        <v>6.2199820552066294</v>
      </c>
      <c r="AP317" s="17">
        <f t="shared" si="41"/>
        <v>1.3326648018155909</v>
      </c>
      <c r="AQ317" s="17">
        <v>18.7</v>
      </c>
      <c r="AR317">
        <v>6.5</v>
      </c>
      <c r="AS317">
        <v>6.9</v>
      </c>
      <c r="AT317">
        <v>3567</v>
      </c>
      <c r="AU317">
        <v>2415</v>
      </c>
      <c r="AV317" s="19">
        <f t="shared" si="42"/>
        <v>1089</v>
      </c>
      <c r="AW317">
        <v>2604</v>
      </c>
      <c r="AX317">
        <v>1515</v>
      </c>
      <c r="AY317">
        <v>4248</v>
      </c>
      <c r="AZ317">
        <v>2280</v>
      </c>
      <c r="BA317">
        <v>845</v>
      </c>
      <c r="BB317">
        <v>1134</v>
      </c>
      <c r="BC317">
        <v>5589</v>
      </c>
      <c r="BD317" s="17">
        <v>40.5</v>
      </c>
      <c r="BE317" s="17">
        <v>35</v>
      </c>
      <c r="BF317" s="17">
        <v>3.4</v>
      </c>
      <c r="BG317" s="7">
        <v>86</v>
      </c>
      <c r="BH317" s="19">
        <v>1590</v>
      </c>
      <c r="BI317" s="19">
        <v>477</v>
      </c>
      <c r="BJ317" s="19">
        <v>226</v>
      </c>
      <c r="BK317" s="19">
        <v>211</v>
      </c>
      <c r="BL317" s="19">
        <v>749</v>
      </c>
      <c r="BM317" s="19">
        <v>404</v>
      </c>
      <c r="BN317" s="19">
        <v>1530</v>
      </c>
      <c r="BO317">
        <v>82.99</v>
      </c>
      <c r="BP317">
        <v>116451</v>
      </c>
      <c r="BQ317">
        <v>102226</v>
      </c>
      <c r="BR317">
        <v>418081</v>
      </c>
      <c r="BS317" s="17">
        <v>55.2</v>
      </c>
      <c r="BT317">
        <v>25963</v>
      </c>
      <c r="BU317">
        <v>750.57</v>
      </c>
      <c r="BV317" s="17">
        <v>49.1</v>
      </c>
      <c r="BW317">
        <v>1068043</v>
      </c>
      <c r="BX317">
        <v>1063165.919271</v>
      </c>
      <c r="BY317" s="17">
        <v>54</v>
      </c>
      <c r="BZ317">
        <v>547459</v>
      </c>
      <c r="CA317">
        <v>149690</v>
      </c>
      <c r="CB317" s="17">
        <v>103.4</v>
      </c>
      <c r="CC317">
        <v>109.1</v>
      </c>
      <c r="CD317">
        <v>91.5</v>
      </c>
      <c r="CE317" s="1"/>
      <c r="CH317">
        <v>28.92</v>
      </c>
      <c r="CI317">
        <v>96.6</v>
      </c>
      <c r="CJ317" s="22">
        <v>55.012</v>
      </c>
      <c r="CK317" s="22">
        <v>54.993000000000002</v>
      </c>
      <c r="CL317" s="17">
        <v>103.8</v>
      </c>
      <c r="CM317" s="17">
        <v>105.8</v>
      </c>
      <c r="CN317" s="17">
        <v>103.3</v>
      </c>
      <c r="CO317" s="17">
        <v>103.5</v>
      </c>
      <c r="CP317" s="17">
        <v>103.2</v>
      </c>
      <c r="CQ317" s="7">
        <v>93.23</v>
      </c>
      <c r="CR317">
        <v>273.9957</v>
      </c>
      <c r="CS317" s="17">
        <v>58.7</v>
      </c>
      <c r="CT317" s="22">
        <v>104.4</v>
      </c>
      <c r="CU317" s="22">
        <v>105.4</v>
      </c>
      <c r="CV317">
        <v>11.58</v>
      </c>
      <c r="CW317">
        <v>9.09</v>
      </c>
      <c r="CX317" s="21">
        <v>8.52</v>
      </c>
      <c r="CY317" s="21">
        <v>12.87</v>
      </c>
      <c r="CZ317" s="21">
        <v>14.63</v>
      </c>
      <c r="DA317" s="21">
        <v>11.64</v>
      </c>
      <c r="DB317" s="4">
        <v>11.054</v>
      </c>
      <c r="DC317" s="4">
        <f t="shared" si="43"/>
        <v>0.58399999999999963</v>
      </c>
      <c r="DD317" s="21">
        <v>11.82</v>
      </c>
      <c r="DE317" s="21">
        <v>12.72</v>
      </c>
      <c r="DF317" s="21">
        <v>14.47</v>
      </c>
      <c r="DG317" s="21">
        <v>10.47</v>
      </c>
      <c r="DH317" s="21">
        <v>10.61</v>
      </c>
      <c r="DI317" s="21">
        <v>11.8</v>
      </c>
      <c r="DJ317" s="4">
        <f t="shared" si="49"/>
        <v>1.33</v>
      </c>
      <c r="DK317" s="4">
        <f t="shared" si="44"/>
        <v>0.14999999999999858</v>
      </c>
      <c r="DL317" s="4">
        <f t="shared" si="45"/>
        <v>1.9100000000000001</v>
      </c>
      <c r="DM317" s="4">
        <f t="shared" si="50"/>
        <v>1.75</v>
      </c>
      <c r="DN317" s="4">
        <f t="shared" si="46"/>
        <v>0.13999999999999879</v>
      </c>
      <c r="DO317" s="4">
        <f t="shared" si="47"/>
        <v>1.3499999999999996</v>
      </c>
      <c r="DP317" s="4">
        <f t="shared" si="48"/>
        <v>2.25</v>
      </c>
      <c r="DQ317" s="14">
        <v>458.79250000000002</v>
      </c>
      <c r="DR317" s="14">
        <v>239.34690000000001</v>
      </c>
      <c r="DS317" s="17">
        <v>46.8</v>
      </c>
      <c r="DT317" s="22">
        <v>189.45699999999999</v>
      </c>
      <c r="DU317" s="17">
        <v>541</v>
      </c>
      <c r="DV317" s="17">
        <v>2230.6999999999998</v>
      </c>
      <c r="DW317" s="17">
        <v>1419.9</v>
      </c>
      <c r="DX317" s="19">
        <v>29248</v>
      </c>
      <c r="DY317" s="14">
        <v>401.68599999999998</v>
      </c>
      <c r="DZ317" s="14">
        <v>360.67259999999999</v>
      </c>
      <c r="EA317" s="22">
        <v>37.265000000000001</v>
      </c>
      <c r="EB317" s="14">
        <v>92.431700000000006</v>
      </c>
      <c r="EC317" s="14">
        <v>494.11759999999998</v>
      </c>
      <c r="ED317">
        <v>164.42089999999999</v>
      </c>
      <c r="EE317">
        <v>1212.82</v>
      </c>
      <c r="EF317">
        <v>23.7592</v>
      </c>
      <c r="EG317" s="1"/>
      <c r="EI317" s="14">
        <v>130.5608</v>
      </c>
      <c r="EJ317" s="1"/>
      <c r="EK317" s="14">
        <v>2.415</v>
      </c>
      <c r="EL317" s="14">
        <v>242.26089999999999</v>
      </c>
      <c r="EM317" s="14">
        <v>1.3131999999999999</v>
      </c>
      <c r="EN317" s="14">
        <v>1.3035000000000001</v>
      </c>
      <c r="EO317">
        <v>93.7</v>
      </c>
      <c r="EQ317">
        <v>0.94129799999999997</v>
      </c>
      <c r="ER317">
        <v>0.220052</v>
      </c>
      <c r="ES317" s="40">
        <v>-18.692252</v>
      </c>
    </row>
    <row r="318" spans="1:149">
      <c r="A318" s="26">
        <v>30926</v>
      </c>
      <c r="B318" s="14">
        <v>54.377299999999998</v>
      </c>
      <c r="C318" s="14">
        <v>55.884599999999999</v>
      </c>
      <c r="D318" s="14">
        <v>62.826900000000002</v>
      </c>
      <c r="E318" s="14">
        <v>51.766500000000001</v>
      </c>
      <c r="F318" s="14">
        <v>30.44</v>
      </c>
      <c r="G318" s="14">
        <v>76.352800000000002</v>
      </c>
      <c r="H318" s="17">
        <v>78.900000000000006</v>
      </c>
      <c r="I318" s="17">
        <v>80.599999999999994</v>
      </c>
      <c r="J318" s="14">
        <v>46.265799999999999</v>
      </c>
      <c r="K318">
        <v>39.777799999999999</v>
      </c>
      <c r="L318" s="14">
        <v>70.560100000000006</v>
      </c>
      <c r="M318">
        <v>43.897799999999997</v>
      </c>
      <c r="N318">
        <v>62.813600000000001</v>
      </c>
      <c r="O318" s="19">
        <v>18019</v>
      </c>
      <c r="P318" s="19">
        <v>95344</v>
      </c>
      <c r="Q318" s="19">
        <v>71727</v>
      </c>
      <c r="R318" s="19">
        <v>23617</v>
      </c>
      <c r="S318" s="19">
        <v>16255</v>
      </c>
      <c r="T318" s="19">
        <v>79089</v>
      </c>
      <c r="U318">
        <v>2955</v>
      </c>
      <c r="V318">
        <v>3767</v>
      </c>
      <c r="W318">
        <v>9533</v>
      </c>
      <c r="X318" s="19">
        <v>11160</v>
      </c>
      <c r="Y318" s="19">
        <v>6859</v>
      </c>
      <c r="Z318" s="19">
        <v>4576</v>
      </c>
      <c r="AA318" s="19">
        <v>8303</v>
      </c>
      <c r="AB318" s="19">
        <v>5595</v>
      </c>
      <c r="AC318" s="19">
        <v>2412</v>
      </c>
      <c r="AD318" s="19">
        <v>7559</v>
      </c>
      <c r="AE318" s="19">
        <v>1022</v>
      </c>
      <c r="AF318" s="19">
        <v>8552</v>
      </c>
      <c r="AG318" s="19">
        <v>3222</v>
      </c>
      <c r="AH318" s="19">
        <v>19829</v>
      </c>
      <c r="AI318" s="17">
        <v>11319.8</v>
      </c>
      <c r="AJ318" s="17">
        <v>4834.6000000000004</v>
      </c>
      <c r="AK318" s="19">
        <v>105490</v>
      </c>
      <c r="AL318" s="19">
        <v>113857</v>
      </c>
      <c r="AM318">
        <v>64.400000000000006</v>
      </c>
      <c r="AN318">
        <v>7.3</v>
      </c>
      <c r="AO318" s="17">
        <f t="shared" si="40"/>
        <v>6.1217140799423841</v>
      </c>
      <c r="AP318" s="17">
        <f t="shared" si="41"/>
        <v>1.2744056140597415</v>
      </c>
      <c r="AQ318" s="17">
        <v>19.2</v>
      </c>
      <c r="AR318">
        <v>6.4</v>
      </c>
      <c r="AS318">
        <v>6.5</v>
      </c>
      <c r="AT318">
        <v>3325</v>
      </c>
      <c r="AU318">
        <v>2558</v>
      </c>
      <c r="AV318" s="19">
        <f t="shared" si="42"/>
        <v>1087</v>
      </c>
      <c r="AW318">
        <v>2538</v>
      </c>
      <c r="AX318">
        <v>1451</v>
      </c>
      <c r="AY318">
        <v>4193</v>
      </c>
      <c r="AZ318">
        <v>2259</v>
      </c>
      <c r="BA318">
        <v>850</v>
      </c>
      <c r="BB318">
        <v>1068</v>
      </c>
      <c r="BC318">
        <v>5728</v>
      </c>
      <c r="BD318" s="17">
        <v>40.5</v>
      </c>
      <c r="BE318" s="17">
        <v>35.1</v>
      </c>
      <c r="BF318" s="17">
        <v>3.3</v>
      </c>
      <c r="BG318" s="7">
        <v>88</v>
      </c>
      <c r="BH318" s="19">
        <v>1689</v>
      </c>
      <c r="BI318" s="19">
        <v>473</v>
      </c>
      <c r="BJ318" s="19">
        <v>245</v>
      </c>
      <c r="BK318" s="19">
        <v>255</v>
      </c>
      <c r="BL318" s="19">
        <v>746</v>
      </c>
      <c r="BM318" s="19">
        <v>443</v>
      </c>
      <c r="BN318" s="19">
        <v>1523</v>
      </c>
      <c r="BO318">
        <v>68.37</v>
      </c>
      <c r="BP318">
        <v>112517</v>
      </c>
      <c r="BQ318">
        <v>98559</v>
      </c>
      <c r="BR318">
        <v>418042</v>
      </c>
      <c r="BS318" s="17">
        <v>52.8</v>
      </c>
      <c r="BT318">
        <v>25488</v>
      </c>
      <c r="BU318">
        <v>753.51</v>
      </c>
      <c r="BV318" s="17">
        <v>46.8</v>
      </c>
      <c r="BW318">
        <v>1081712</v>
      </c>
      <c r="BX318">
        <v>1061647.6493909999</v>
      </c>
      <c r="BY318" s="17">
        <v>47.2</v>
      </c>
      <c r="BZ318">
        <v>546786</v>
      </c>
      <c r="CA318">
        <v>151412</v>
      </c>
      <c r="CB318" s="17">
        <v>103.7</v>
      </c>
      <c r="CC318">
        <v>106.9</v>
      </c>
      <c r="CD318">
        <v>91.4</v>
      </c>
      <c r="CE318" s="1"/>
      <c r="CH318">
        <v>28.7</v>
      </c>
      <c r="CI318">
        <v>97.1</v>
      </c>
      <c r="CJ318" s="22">
        <v>55.088000000000001</v>
      </c>
      <c r="CK318" s="22">
        <v>55.078000000000003</v>
      </c>
      <c r="CL318" s="17">
        <v>103.8</v>
      </c>
      <c r="CM318" s="17">
        <v>105.5</v>
      </c>
      <c r="CN318" s="17">
        <v>103.2</v>
      </c>
      <c r="CO318" s="17">
        <v>103.2</v>
      </c>
      <c r="CP318" s="17">
        <v>103.1</v>
      </c>
      <c r="CQ318" s="7">
        <v>92.45</v>
      </c>
      <c r="CR318">
        <v>271.88420000000002</v>
      </c>
      <c r="CS318" s="17">
        <v>53.4</v>
      </c>
      <c r="CT318" s="22">
        <v>104.7</v>
      </c>
      <c r="CU318" s="22">
        <v>105.8</v>
      </c>
      <c r="CV318">
        <v>11.58</v>
      </c>
      <c r="CW318">
        <v>9.1199999999999992</v>
      </c>
      <c r="CX318" s="21">
        <v>8.56</v>
      </c>
      <c r="CY318" s="21">
        <v>12.66</v>
      </c>
      <c r="CZ318" s="21">
        <v>14.35</v>
      </c>
      <c r="DA318" s="21">
        <v>11.3</v>
      </c>
      <c r="DB318" s="4">
        <v>10.914</v>
      </c>
      <c r="DC318" s="4">
        <f t="shared" si="43"/>
        <v>0.54400000000000048</v>
      </c>
      <c r="DD318" s="21">
        <v>11.58</v>
      </c>
      <c r="DE318" s="21">
        <v>12.52</v>
      </c>
      <c r="DF318" s="21">
        <v>14.35</v>
      </c>
      <c r="DG318" s="21">
        <v>10.37</v>
      </c>
      <c r="DH318" s="21">
        <v>10.47</v>
      </c>
      <c r="DI318" s="21">
        <v>11.67</v>
      </c>
      <c r="DJ318" s="4">
        <f t="shared" si="49"/>
        <v>1.3000000000000007</v>
      </c>
      <c r="DK318" s="4">
        <f t="shared" si="44"/>
        <v>0.14000000000000057</v>
      </c>
      <c r="DL318" s="4">
        <f t="shared" si="45"/>
        <v>1.83</v>
      </c>
      <c r="DM318" s="4">
        <f t="shared" si="50"/>
        <v>1.83</v>
      </c>
      <c r="DN318" s="4">
        <f t="shared" si="46"/>
        <v>0.10000000000000142</v>
      </c>
      <c r="DO318" s="4">
        <f t="shared" si="47"/>
        <v>1.2100000000000009</v>
      </c>
      <c r="DP318" s="4">
        <f t="shared" si="48"/>
        <v>2.1500000000000004</v>
      </c>
      <c r="DQ318" s="14">
        <v>461.91480000000001</v>
      </c>
      <c r="DR318" s="14">
        <v>242.62020000000001</v>
      </c>
      <c r="DS318" s="17">
        <v>46.7</v>
      </c>
      <c r="DT318" s="22">
        <v>190.57499999999999</v>
      </c>
      <c r="DU318" s="17">
        <v>543.1</v>
      </c>
      <c r="DV318" s="17">
        <v>2244.8000000000002</v>
      </c>
      <c r="DW318" s="17">
        <v>1422.7</v>
      </c>
      <c r="DX318" s="19">
        <v>30785</v>
      </c>
      <c r="DY318" s="14">
        <v>404.02449999999999</v>
      </c>
      <c r="DZ318" s="14">
        <v>364.73140000000001</v>
      </c>
      <c r="EA318" s="22">
        <v>38.027000000000001</v>
      </c>
      <c r="EB318" s="14">
        <v>94.471900000000005</v>
      </c>
      <c r="EC318" s="14">
        <v>498.49639999999999</v>
      </c>
      <c r="ED318">
        <v>166.11259999999999</v>
      </c>
      <c r="EE318">
        <v>1213.51</v>
      </c>
      <c r="EF318">
        <v>17.66478</v>
      </c>
      <c r="EG318" s="1"/>
      <c r="EI318" s="14">
        <v>133.92080000000001</v>
      </c>
      <c r="EJ318" s="1"/>
      <c r="EK318" s="14">
        <v>2.5049000000000001</v>
      </c>
      <c r="EL318" s="14">
        <v>245.45679999999999</v>
      </c>
      <c r="EM318" s="14">
        <v>1.2563</v>
      </c>
      <c r="EN318" s="14">
        <v>1.3145</v>
      </c>
      <c r="EO318">
        <v>96.4</v>
      </c>
      <c r="EQ318">
        <v>0.93069500000000005</v>
      </c>
      <c r="ER318">
        <v>-2.0993000000000001E-2</v>
      </c>
      <c r="ES318" s="40">
        <v>-16.776769000000002</v>
      </c>
    </row>
    <row r="319" spans="1:149">
      <c r="A319" s="26">
        <v>30956</v>
      </c>
      <c r="B319" s="14">
        <v>54.305999999999997</v>
      </c>
      <c r="C319" s="14">
        <v>56.286000000000001</v>
      </c>
      <c r="D319" s="14">
        <v>63.334099999999999</v>
      </c>
      <c r="E319" s="14">
        <v>51.296799999999998</v>
      </c>
      <c r="F319" s="14">
        <v>30.6252</v>
      </c>
      <c r="G319" s="14">
        <v>75.823300000000003</v>
      </c>
      <c r="H319" s="17">
        <v>79</v>
      </c>
      <c r="I319" s="17">
        <v>80.3</v>
      </c>
      <c r="J319" s="14">
        <v>45.866799999999998</v>
      </c>
      <c r="K319">
        <v>39.141399999999997</v>
      </c>
      <c r="L319" s="14">
        <v>71.582300000000004</v>
      </c>
      <c r="M319">
        <v>44.158200000000001</v>
      </c>
      <c r="N319">
        <v>63.470300000000002</v>
      </c>
      <c r="O319" s="19">
        <v>18024</v>
      </c>
      <c r="P319" s="19">
        <v>95630</v>
      </c>
      <c r="Q319" s="19">
        <v>72004</v>
      </c>
      <c r="R319" s="19">
        <v>23626</v>
      </c>
      <c r="S319" s="19">
        <v>16274</v>
      </c>
      <c r="T319" s="19">
        <v>79356</v>
      </c>
      <c r="U319">
        <v>2957</v>
      </c>
      <c r="V319">
        <v>3765</v>
      </c>
      <c r="W319">
        <v>9552</v>
      </c>
      <c r="X319" s="19">
        <v>11165</v>
      </c>
      <c r="Y319" s="19">
        <v>6859</v>
      </c>
      <c r="Z319" s="19">
        <v>4590</v>
      </c>
      <c r="AA319" s="19">
        <v>8343</v>
      </c>
      <c r="AB319" s="19">
        <v>5620</v>
      </c>
      <c r="AC319" s="19">
        <v>2418</v>
      </c>
      <c r="AD319" s="19">
        <v>7606</v>
      </c>
      <c r="AE319" s="19">
        <v>1012</v>
      </c>
      <c r="AF319" s="19">
        <v>8586</v>
      </c>
      <c r="AG319" s="19">
        <v>3237</v>
      </c>
      <c r="AH319" s="19">
        <v>19920</v>
      </c>
      <c r="AI319" s="17">
        <v>11387.1</v>
      </c>
      <c r="AJ319" s="17">
        <v>4847.8</v>
      </c>
      <c r="AK319" s="19">
        <v>105638</v>
      </c>
      <c r="AL319" s="19">
        <v>114019</v>
      </c>
      <c r="AM319">
        <v>64.400000000000006</v>
      </c>
      <c r="AN319">
        <v>7.4</v>
      </c>
      <c r="AO319" s="17">
        <f t="shared" si="40"/>
        <v>6.0639016304300162</v>
      </c>
      <c r="AP319" s="17">
        <f t="shared" si="41"/>
        <v>1.2515457949990791</v>
      </c>
      <c r="AQ319" s="17">
        <v>18.600000000000001</v>
      </c>
      <c r="AR319">
        <v>6.2</v>
      </c>
      <c r="AS319">
        <v>6.9</v>
      </c>
      <c r="AT319">
        <v>3423</v>
      </c>
      <c r="AU319">
        <v>2392</v>
      </c>
      <c r="AV319" s="19">
        <f t="shared" si="42"/>
        <v>1099</v>
      </c>
      <c r="AW319">
        <v>2526</v>
      </c>
      <c r="AX319">
        <v>1427</v>
      </c>
      <c r="AY319">
        <v>4287</v>
      </c>
      <c r="AZ319">
        <v>2146</v>
      </c>
      <c r="BA319">
        <v>828</v>
      </c>
      <c r="BB319">
        <v>1062</v>
      </c>
      <c r="BC319">
        <v>5710</v>
      </c>
      <c r="BD319" s="17">
        <v>40.5</v>
      </c>
      <c r="BE319" s="17">
        <v>34.9</v>
      </c>
      <c r="BF319" s="17">
        <v>3.2</v>
      </c>
      <c r="BG319" s="7">
        <v>89</v>
      </c>
      <c r="BH319" s="19">
        <v>1612</v>
      </c>
      <c r="BI319" s="19">
        <v>399</v>
      </c>
      <c r="BJ319" s="19">
        <v>230</v>
      </c>
      <c r="BK319" s="19">
        <v>233</v>
      </c>
      <c r="BL319" s="19">
        <v>810</v>
      </c>
      <c r="BM319" s="19">
        <v>339</v>
      </c>
      <c r="BN319" s="19">
        <v>1490</v>
      </c>
      <c r="BO319">
        <v>79.83</v>
      </c>
      <c r="BP319">
        <v>113188</v>
      </c>
      <c r="BQ319">
        <v>100013</v>
      </c>
      <c r="BR319">
        <v>415663</v>
      </c>
      <c r="BS319" s="17">
        <v>49.3</v>
      </c>
      <c r="BT319">
        <v>26372</v>
      </c>
      <c r="BU319">
        <v>759.24</v>
      </c>
      <c r="BV319" s="17">
        <v>45.6</v>
      </c>
      <c r="BW319">
        <v>1107087</v>
      </c>
      <c r="BX319">
        <v>1078605.4940780001</v>
      </c>
      <c r="BY319" s="17">
        <v>52.9</v>
      </c>
      <c r="BZ319">
        <v>549078</v>
      </c>
      <c r="CA319">
        <v>151770</v>
      </c>
      <c r="CB319" s="17">
        <v>103.5</v>
      </c>
      <c r="CC319">
        <v>106.6</v>
      </c>
      <c r="CD319">
        <v>91.3</v>
      </c>
      <c r="CE319" s="1"/>
      <c r="CH319">
        <v>28.79</v>
      </c>
      <c r="CI319">
        <v>97.8</v>
      </c>
      <c r="CJ319" s="22">
        <v>55.218000000000004</v>
      </c>
      <c r="CK319" s="22">
        <v>55.203000000000003</v>
      </c>
      <c r="CL319" s="17">
        <v>103.6</v>
      </c>
      <c r="CM319" s="17">
        <v>105.2</v>
      </c>
      <c r="CN319" s="17">
        <v>103.1</v>
      </c>
      <c r="CO319" s="17">
        <v>103.6</v>
      </c>
      <c r="CP319" s="17">
        <v>103.2</v>
      </c>
      <c r="CQ319" s="7">
        <v>89.8</v>
      </c>
      <c r="CR319">
        <v>267.10000000000002</v>
      </c>
      <c r="CS319" s="17">
        <v>51.7</v>
      </c>
      <c r="CT319" s="22">
        <v>105.1</v>
      </c>
      <c r="CU319" s="22">
        <v>106.2</v>
      </c>
      <c r="CV319">
        <v>11.57</v>
      </c>
      <c r="CW319">
        <v>9.15</v>
      </c>
      <c r="CX319" s="21">
        <v>8.5500000000000007</v>
      </c>
      <c r="CY319" s="21">
        <v>12.63</v>
      </c>
      <c r="CZ319" s="21">
        <v>13.94</v>
      </c>
      <c r="DA319" s="21">
        <v>9.99</v>
      </c>
      <c r="DB319" s="4">
        <v>9.9939999999999998</v>
      </c>
      <c r="DC319" s="4">
        <f t="shared" si="43"/>
        <v>0.25399999999999956</v>
      </c>
      <c r="DD319" s="21">
        <v>10.9</v>
      </c>
      <c r="DE319" s="21">
        <v>12.16</v>
      </c>
      <c r="DF319" s="21">
        <v>14.13</v>
      </c>
      <c r="DG319" s="21">
        <v>9.74</v>
      </c>
      <c r="DH319" s="21">
        <v>9.8699999999999992</v>
      </c>
      <c r="DI319" s="21">
        <v>10.77</v>
      </c>
      <c r="DJ319" s="4">
        <f t="shared" si="49"/>
        <v>1.0299999999999994</v>
      </c>
      <c r="DK319" s="4">
        <f t="shared" si="44"/>
        <v>0.47000000000000064</v>
      </c>
      <c r="DL319" s="4">
        <f t="shared" si="45"/>
        <v>1.7799999999999994</v>
      </c>
      <c r="DM319" s="4">
        <f t="shared" si="50"/>
        <v>1.9700000000000006</v>
      </c>
      <c r="DN319" s="4">
        <f t="shared" si="46"/>
        <v>0.12999999999999901</v>
      </c>
      <c r="DO319" s="4">
        <f t="shared" si="47"/>
        <v>1.1600000000000001</v>
      </c>
      <c r="DP319" s="4">
        <f t="shared" si="48"/>
        <v>2.42</v>
      </c>
      <c r="DQ319" s="14">
        <v>466.35449999999997</v>
      </c>
      <c r="DR319" s="14">
        <v>245.7603</v>
      </c>
      <c r="DS319" s="17">
        <v>56.1</v>
      </c>
      <c r="DT319" s="22">
        <v>190.61500000000001</v>
      </c>
      <c r="DU319" s="17">
        <v>543.70000000000005</v>
      </c>
      <c r="DV319" s="17">
        <v>2259.1999999999998</v>
      </c>
      <c r="DW319" s="17">
        <v>1437.2</v>
      </c>
      <c r="DX319" s="19">
        <v>32457</v>
      </c>
      <c r="DY319" s="14">
        <v>408.4255</v>
      </c>
      <c r="DZ319" s="14">
        <v>367.63119999999998</v>
      </c>
      <c r="EA319" s="22">
        <v>38.473999999999997</v>
      </c>
      <c r="EB319" s="14">
        <v>96.233099999999993</v>
      </c>
      <c r="EC319" s="14">
        <v>504.65870000000001</v>
      </c>
      <c r="ED319">
        <v>164.81870000000001</v>
      </c>
      <c r="EE319">
        <v>1199.3</v>
      </c>
      <c r="EF319">
        <v>18.402950000000001</v>
      </c>
      <c r="EG319" s="1"/>
      <c r="EI319" s="14">
        <v>135.13300000000001</v>
      </c>
      <c r="EJ319" s="1"/>
      <c r="EK319" s="14">
        <v>2.5245000000000002</v>
      </c>
      <c r="EL319" s="14">
        <v>246.75450000000001</v>
      </c>
      <c r="EM319" s="14">
        <v>1.2196</v>
      </c>
      <c r="EN319" s="14">
        <v>1.319</v>
      </c>
      <c r="EO319">
        <v>91.6</v>
      </c>
      <c r="EQ319">
        <v>0.95679499999999995</v>
      </c>
      <c r="ER319">
        <v>-0.238285</v>
      </c>
      <c r="ES319" s="40">
        <v>-16.049721999999999</v>
      </c>
    </row>
    <row r="320" spans="1:149">
      <c r="A320" s="26">
        <v>30987</v>
      </c>
      <c r="B320" s="14">
        <v>54.5139</v>
      </c>
      <c r="C320" s="14">
        <v>56.541200000000003</v>
      </c>
      <c r="D320" s="14">
        <v>63.564599999999999</v>
      </c>
      <c r="E320" s="14">
        <v>51.474600000000002</v>
      </c>
      <c r="F320" s="14">
        <v>30.800999999999998</v>
      </c>
      <c r="G320" s="14">
        <v>75.759500000000003</v>
      </c>
      <c r="H320" s="17">
        <v>79</v>
      </c>
      <c r="I320" s="17">
        <v>80.400000000000006</v>
      </c>
      <c r="J320" s="14">
        <v>46.5867</v>
      </c>
      <c r="K320">
        <v>40.891199999999998</v>
      </c>
      <c r="L320" s="14">
        <v>71.5214</v>
      </c>
      <c r="M320">
        <v>44.4191</v>
      </c>
      <c r="N320">
        <v>64.584199999999996</v>
      </c>
      <c r="O320" s="19">
        <v>18016</v>
      </c>
      <c r="P320" s="19">
        <v>95979</v>
      </c>
      <c r="Q320" s="19">
        <v>72340</v>
      </c>
      <c r="R320" s="19">
        <v>23639</v>
      </c>
      <c r="S320" s="19">
        <v>16311</v>
      </c>
      <c r="T320" s="19">
        <v>79668</v>
      </c>
      <c r="U320">
        <v>2962</v>
      </c>
      <c r="V320">
        <v>3776</v>
      </c>
      <c r="W320">
        <v>9573</v>
      </c>
      <c r="X320" s="19">
        <v>11165</v>
      </c>
      <c r="Y320" s="19">
        <v>6851</v>
      </c>
      <c r="Z320" s="19">
        <v>4617</v>
      </c>
      <c r="AA320" s="19">
        <v>8380</v>
      </c>
      <c r="AB320" s="19">
        <v>5641</v>
      </c>
      <c r="AC320" s="19">
        <v>2421</v>
      </c>
      <c r="AD320" s="19">
        <v>7674</v>
      </c>
      <c r="AE320" s="19">
        <v>1006</v>
      </c>
      <c r="AF320" s="19">
        <v>8620</v>
      </c>
      <c r="AG320" s="19">
        <v>3252</v>
      </c>
      <c r="AH320" s="19">
        <v>20041</v>
      </c>
      <c r="AI320" s="17">
        <v>11498.2</v>
      </c>
      <c r="AJ320" s="17">
        <v>4858.3999999999996</v>
      </c>
      <c r="AK320" s="19">
        <v>105972</v>
      </c>
      <c r="AL320" s="19">
        <v>114170</v>
      </c>
      <c r="AM320">
        <v>64.5</v>
      </c>
      <c r="AN320">
        <v>7.2</v>
      </c>
      <c r="AO320" s="17">
        <f t="shared" si="40"/>
        <v>5.9244985547867213</v>
      </c>
      <c r="AP320" s="17">
        <f t="shared" si="41"/>
        <v>1.2455110799684681</v>
      </c>
      <c r="AQ320" s="17">
        <v>17.7</v>
      </c>
      <c r="AR320">
        <v>6.2</v>
      </c>
      <c r="AS320">
        <v>6.6</v>
      </c>
      <c r="AT320">
        <v>3392</v>
      </c>
      <c r="AU320">
        <v>2356</v>
      </c>
      <c r="AV320" s="19">
        <f t="shared" si="42"/>
        <v>1016</v>
      </c>
      <c r="AW320">
        <v>2438</v>
      </c>
      <c r="AX320">
        <v>1422</v>
      </c>
      <c r="AY320">
        <v>4157</v>
      </c>
      <c r="AZ320">
        <v>2174</v>
      </c>
      <c r="BA320">
        <v>878</v>
      </c>
      <c r="BB320">
        <v>1013</v>
      </c>
      <c r="BC320">
        <v>5626</v>
      </c>
      <c r="BD320" s="17">
        <v>40.4</v>
      </c>
      <c r="BE320" s="17">
        <v>35</v>
      </c>
      <c r="BF320" s="17">
        <v>3.3</v>
      </c>
      <c r="BG320" s="7">
        <v>88</v>
      </c>
      <c r="BH320" s="19">
        <v>1711</v>
      </c>
      <c r="BI320" s="19">
        <v>622</v>
      </c>
      <c r="BJ320" s="19">
        <v>236</v>
      </c>
      <c r="BK320" s="19">
        <v>218</v>
      </c>
      <c r="BL320" s="19">
        <v>760</v>
      </c>
      <c r="BM320" s="19">
        <v>497</v>
      </c>
      <c r="BN320" s="19">
        <v>1643</v>
      </c>
      <c r="BO320">
        <v>79.599999999999994</v>
      </c>
      <c r="BP320">
        <v>118478</v>
      </c>
      <c r="BQ320">
        <v>100292</v>
      </c>
      <c r="BR320">
        <v>417771</v>
      </c>
      <c r="BS320" s="17">
        <v>48.1</v>
      </c>
      <c r="BT320">
        <v>26114</v>
      </c>
      <c r="BU320">
        <v>762.61</v>
      </c>
      <c r="BV320" s="17">
        <v>45.7</v>
      </c>
      <c r="BW320">
        <v>1113276</v>
      </c>
      <c r="BX320">
        <v>1072728.4298429999</v>
      </c>
      <c r="BY320" s="17">
        <v>52</v>
      </c>
      <c r="BZ320">
        <v>553954</v>
      </c>
      <c r="CA320">
        <v>154465</v>
      </c>
      <c r="CB320" s="17">
        <v>103.4</v>
      </c>
      <c r="CC320">
        <v>106.3</v>
      </c>
      <c r="CD320">
        <v>89.4</v>
      </c>
      <c r="CE320" s="1"/>
      <c r="CH320">
        <v>28.74</v>
      </c>
      <c r="CI320">
        <v>97.5</v>
      </c>
      <c r="CJ320" s="22">
        <v>55.296999999999997</v>
      </c>
      <c r="CK320" s="22">
        <v>55.322000000000003</v>
      </c>
      <c r="CL320" s="17">
        <v>104</v>
      </c>
      <c r="CM320" s="17">
        <v>105.6</v>
      </c>
      <c r="CN320" s="17">
        <v>103.4</v>
      </c>
      <c r="CO320" s="17">
        <v>103.7</v>
      </c>
      <c r="CP320" s="17">
        <v>103.3</v>
      </c>
      <c r="CQ320" s="7">
        <v>90.41</v>
      </c>
      <c r="CR320">
        <v>270.24759999999998</v>
      </c>
      <c r="CS320" s="17">
        <v>55</v>
      </c>
      <c r="CT320" s="22">
        <v>105.3</v>
      </c>
      <c r="CU320" s="22">
        <v>106.4</v>
      </c>
      <c r="CV320">
        <v>11.57</v>
      </c>
      <c r="CW320">
        <v>9.19</v>
      </c>
      <c r="CX320" s="21">
        <v>8.57</v>
      </c>
      <c r="CY320" s="21">
        <v>12.29</v>
      </c>
      <c r="CZ320" s="21">
        <v>13.48</v>
      </c>
      <c r="DA320" s="21">
        <v>9.43</v>
      </c>
      <c r="DB320" s="4">
        <v>8.9039999999999999</v>
      </c>
      <c r="DC320" s="4">
        <f t="shared" si="43"/>
        <v>0.29400000000000048</v>
      </c>
      <c r="DD320" s="21">
        <v>9.82</v>
      </c>
      <c r="DE320" s="21">
        <v>11.57</v>
      </c>
      <c r="DF320" s="21">
        <v>13.64</v>
      </c>
      <c r="DG320" s="21">
        <v>8.61</v>
      </c>
      <c r="DH320" s="21">
        <v>8.81</v>
      </c>
      <c r="DI320" s="21">
        <v>9.5</v>
      </c>
      <c r="DJ320" s="4">
        <f t="shared" si="49"/>
        <v>0.89000000000000057</v>
      </c>
      <c r="DK320" s="4">
        <f t="shared" si="44"/>
        <v>0.71999999999999886</v>
      </c>
      <c r="DL320" s="4">
        <f t="shared" si="45"/>
        <v>1.9100000000000001</v>
      </c>
      <c r="DM320" s="4">
        <f t="shared" si="50"/>
        <v>2.0700000000000003</v>
      </c>
      <c r="DN320" s="4">
        <f t="shared" si="46"/>
        <v>0.20000000000000107</v>
      </c>
      <c r="DO320" s="4">
        <f t="shared" si="47"/>
        <v>1.2100000000000009</v>
      </c>
      <c r="DP320" s="4">
        <f t="shared" si="48"/>
        <v>2.9600000000000009</v>
      </c>
      <c r="DQ320" s="14">
        <v>470.96179999999998</v>
      </c>
      <c r="DR320" s="14">
        <v>249.4085</v>
      </c>
      <c r="DS320" s="17">
        <v>61.1</v>
      </c>
      <c r="DT320" s="22">
        <v>192.06200000000001</v>
      </c>
      <c r="DU320" s="17">
        <v>547.5</v>
      </c>
      <c r="DV320" s="17">
        <v>2281.6999999999998</v>
      </c>
      <c r="DW320" s="17">
        <v>1458.4</v>
      </c>
      <c r="DX320" s="19">
        <v>34574</v>
      </c>
      <c r="DY320" s="14">
        <v>412.01819999999998</v>
      </c>
      <c r="DZ320" s="14">
        <v>372.39659999999998</v>
      </c>
      <c r="EA320" s="22">
        <v>39.192</v>
      </c>
      <c r="EB320" s="14">
        <v>98.135900000000007</v>
      </c>
      <c r="EC320" s="14">
        <v>510.15410000000003</v>
      </c>
      <c r="ED320">
        <v>166.27289999999999</v>
      </c>
      <c r="EE320">
        <v>1211.3</v>
      </c>
      <c r="EF320">
        <v>17.56016</v>
      </c>
      <c r="EG320" s="1"/>
      <c r="EI320" s="14">
        <v>133.3776</v>
      </c>
      <c r="EJ320" s="1"/>
      <c r="EK320" s="14">
        <v>2.4700000000000002</v>
      </c>
      <c r="EL320" s="14">
        <v>243.63050000000001</v>
      </c>
      <c r="EM320" s="14">
        <v>1.2392000000000001</v>
      </c>
      <c r="EN320" s="14">
        <v>1.3168</v>
      </c>
      <c r="EO320">
        <v>91.5</v>
      </c>
      <c r="EQ320">
        <v>0.96854399999999996</v>
      </c>
      <c r="ER320">
        <v>-7.0947999999999997E-2</v>
      </c>
      <c r="ES320" s="40">
        <v>-11.604081000000001</v>
      </c>
    </row>
    <row r="321" spans="1:149">
      <c r="A321" s="26">
        <v>31017</v>
      </c>
      <c r="B321" s="14">
        <v>54.571300000000001</v>
      </c>
      <c r="C321" s="14">
        <v>56.9056</v>
      </c>
      <c r="D321" s="14">
        <v>63.864899999999999</v>
      </c>
      <c r="E321" s="14">
        <v>51.350200000000001</v>
      </c>
      <c r="F321" s="14">
        <v>30.737200000000001</v>
      </c>
      <c r="G321" s="14">
        <v>75.457099999999997</v>
      </c>
      <c r="H321" s="17">
        <v>79.099999999999994</v>
      </c>
      <c r="I321" s="17">
        <v>80.3</v>
      </c>
      <c r="J321" s="14">
        <v>47.114400000000003</v>
      </c>
      <c r="K321">
        <v>42.0351</v>
      </c>
      <c r="L321" s="14">
        <v>71.681299999999993</v>
      </c>
      <c r="M321">
        <v>44.820999999999998</v>
      </c>
      <c r="N321">
        <v>63.218299999999999</v>
      </c>
      <c r="O321" s="19">
        <v>18023</v>
      </c>
      <c r="P321" s="19">
        <v>96107</v>
      </c>
      <c r="Q321" s="19">
        <v>72434</v>
      </c>
      <c r="R321" s="19">
        <v>23673</v>
      </c>
      <c r="S321" s="19">
        <v>16282</v>
      </c>
      <c r="T321" s="19">
        <v>79825</v>
      </c>
      <c r="U321">
        <v>2964</v>
      </c>
      <c r="V321">
        <v>3778</v>
      </c>
      <c r="W321">
        <v>9540</v>
      </c>
      <c r="X321" s="19">
        <v>11177</v>
      </c>
      <c r="Y321" s="19">
        <v>6846</v>
      </c>
      <c r="Z321" s="19">
        <v>4652</v>
      </c>
      <c r="AA321" s="19">
        <v>8413</v>
      </c>
      <c r="AB321" s="19">
        <v>5661</v>
      </c>
      <c r="AC321" s="19">
        <v>2424</v>
      </c>
      <c r="AD321" s="19">
        <v>7682</v>
      </c>
      <c r="AE321" s="19">
        <v>998</v>
      </c>
      <c r="AF321" s="19">
        <v>8650</v>
      </c>
      <c r="AG321" s="19">
        <v>3264</v>
      </c>
      <c r="AH321" s="19">
        <v>20058</v>
      </c>
      <c r="AI321" s="17">
        <v>11495</v>
      </c>
      <c r="AJ321" s="17">
        <v>4870.8999999999996</v>
      </c>
      <c r="AK321" s="19">
        <v>106223</v>
      </c>
      <c r="AL321" s="19">
        <v>114581</v>
      </c>
      <c r="AM321">
        <v>64.599999999999994</v>
      </c>
      <c r="AN321">
        <v>7.3</v>
      </c>
      <c r="AO321" s="17">
        <f t="shared" si="40"/>
        <v>6.0716872779954789</v>
      </c>
      <c r="AP321" s="17">
        <f t="shared" si="41"/>
        <v>1.2157338476710799</v>
      </c>
      <c r="AQ321" s="17">
        <v>18.8</v>
      </c>
      <c r="AR321">
        <v>6.3</v>
      </c>
      <c r="AS321">
        <v>6.6</v>
      </c>
      <c r="AT321">
        <v>3371</v>
      </c>
      <c r="AU321">
        <v>2578</v>
      </c>
      <c r="AV321" s="19">
        <f t="shared" si="42"/>
        <v>1008</v>
      </c>
      <c r="AW321">
        <v>2401</v>
      </c>
      <c r="AX321">
        <v>1393</v>
      </c>
      <c r="AY321">
        <v>4250</v>
      </c>
      <c r="AZ321">
        <v>2250</v>
      </c>
      <c r="BA321">
        <v>870</v>
      </c>
      <c r="BB321">
        <v>1015</v>
      </c>
      <c r="BC321">
        <v>5797</v>
      </c>
      <c r="BD321" s="17">
        <v>40.5</v>
      </c>
      <c r="BE321" s="17">
        <v>35.1</v>
      </c>
      <c r="BF321" s="17">
        <v>3.3</v>
      </c>
      <c r="BG321" s="7">
        <v>91</v>
      </c>
      <c r="BH321" s="19">
        <v>1632</v>
      </c>
      <c r="BI321" s="19">
        <v>464</v>
      </c>
      <c r="BJ321" s="19">
        <v>157</v>
      </c>
      <c r="BK321" s="19">
        <v>225</v>
      </c>
      <c r="BL321" s="19">
        <v>779</v>
      </c>
      <c r="BM321" s="19">
        <v>471</v>
      </c>
      <c r="BN321" s="19">
        <v>1626</v>
      </c>
      <c r="BO321">
        <v>84.18</v>
      </c>
      <c r="BP321">
        <v>114860</v>
      </c>
      <c r="BQ321">
        <v>101309</v>
      </c>
      <c r="BR321">
        <v>415947</v>
      </c>
      <c r="BS321" s="17">
        <v>48.8</v>
      </c>
      <c r="BT321">
        <v>24982</v>
      </c>
      <c r="BU321">
        <v>764.97</v>
      </c>
      <c r="BV321" s="17">
        <v>47.3</v>
      </c>
      <c r="BW321">
        <v>1105722</v>
      </c>
      <c r="BX321">
        <v>1095983.574574</v>
      </c>
      <c r="BY321" s="17">
        <v>52.8</v>
      </c>
      <c r="BZ321">
        <v>554616</v>
      </c>
      <c r="CA321">
        <v>153667</v>
      </c>
      <c r="CB321" s="17">
        <v>103.3</v>
      </c>
      <c r="CC321">
        <v>105.8</v>
      </c>
      <c r="CD321">
        <v>88.6</v>
      </c>
      <c r="CE321" s="1"/>
      <c r="CH321">
        <v>28.02</v>
      </c>
      <c r="CI321">
        <v>96.6</v>
      </c>
      <c r="CJ321" s="22">
        <v>55.454000000000001</v>
      </c>
      <c r="CK321" s="22">
        <v>55.542000000000002</v>
      </c>
      <c r="CL321" s="17">
        <v>104</v>
      </c>
      <c r="CM321" s="17">
        <v>105.6</v>
      </c>
      <c r="CN321" s="17">
        <v>103.5</v>
      </c>
      <c r="CO321" s="17">
        <v>103.4</v>
      </c>
      <c r="CP321" s="17">
        <v>103.2</v>
      </c>
      <c r="CQ321" s="7">
        <v>89.93</v>
      </c>
      <c r="CR321">
        <v>261.5</v>
      </c>
      <c r="CS321" s="17">
        <v>50.7</v>
      </c>
      <c r="CT321" s="22">
        <v>105.5</v>
      </c>
      <c r="CU321" s="22">
        <v>106.8</v>
      </c>
      <c r="CV321">
        <v>11.64</v>
      </c>
      <c r="CW321">
        <v>9.2200000000000006</v>
      </c>
      <c r="CX321" s="21">
        <v>8.61</v>
      </c>
      <c r="CY321" s="21">
        <v>12.13</v>
      </c>
      <c r="CZ321" s="21">
        <v>13.4</v>
      </c>
      <c r="DA321" s="21">
        <v>8.3800000000000008</v>
      </c>
      <c r="DB321" s="4">
        <v>8.3140000000000001</v>
      </c>
      <c r="DC321" s="4">
        <f t="shared" si="43"/>
        <v>0.25399999999999956</v>
      </c>
      <c r="DD321" s="21">
        <v>9.33</v>
      </c>
      <c r="DE321" s="21">
        <v>11.5</v>
      </c>
      <c r="DF321" s="21">
        <v>13.18</v>
      </c>
      <c r="DG321" s="21">
        <v>8.06</v>
      </c>
      <c r="DH321" s="21">
        <v>8.2799999999999994</v>
      </c>
      <c r="DI321" s="21">
        <v>8.9</v>
      </c>
      <c r="DJ321" s="4">
        <f t="shared" si="49"/>
        <v>0.83999999999999986</v>
      </c>
      <c r="DK321" s="4">
        <f t="shared" si="44"/>
        <v>0.63000000000000078</v>
      </c>
      <c r="DL321" s="4">
        <f t="shared" si="45"/>
        <v>1.9000000000000004</v>
      </c>
      <c r="DM321" s="4">
        <f t="shared" si="50"/>
        <v>1.6799999999999997</v>
      </c>
      <c r="DN321" s="4">
        <f t="shared" si="46"/>
        <v>0.21999999999999886</v>
      </c>
      <c r="DO321" s="4">
        <f t="shared" si="47"/>
        <v>1.2699999999999996</v>
      </c>
      <c r="DP321" s="4">
        <f t="shared" si="48"/>
        <v>3.4399999999999995</v>
      </c>
      <c r="DQ321" s="14">
        <v>473.35239999999999</v>
      </c>
      <c r="DR321" s="14">
        <v>253.83070000000001</v>
      </c>
      <c r="DS321" s="17">
        <v>65.599999999999994</v>
      </c>
      <c r="DT321" s="22">
        <v>192.726</v>
      </c>
      <c r="DU321" s="17">
        <v>551.6</v>
      </c>
      <c r="DV321" s="17">
        <v>2306.8000000000002</v>
      </c>
      <c r="DW321" s="17">
        <v>1483.6</v>
      </c>
      <c r="DX321" s="19">
        <v>37507</v>
      </c>
      <c r="DY321" s="14">
        <v>416.89339999999999</v>
      </c>
      <c r="DZ321" s="14">
        <v>376.24310000000003</v>
      </c>
      <c r="EA321" s="22">
        <v>40.692999999999998</v>
      </c>
      <c r="EB321" s="14">
        <v>100.3856</v>
      </c>
      <c r="EC321" s="14">
        <v>517.279</v>
      </c>
      <c r="ED321">
        <v>164.48</v>
      </c>
      <c r="EE321">
        <v>1188.96</v>
      </c>
      <c r="EF321">
        <v>18.499939999999999</v>
      </c>
      <c r="EG321" s="1"/>
      <c r="EI321" s="14">
        <v>136.15459999999999</v>
      </c>
      <c r="EJ321" s="1"/>
      <c r="EK321" s="14">
        <v>2.5602</v>
      </c>
      <c r="EL321" s="14">
        <v>247.964</v>
      </c>
      <c r="EM321" s="14">
        <v>1.1860999999999999</v>
      </c>
      <c r="EN321" s="14">
        <v>1.3201000000000001</v>
      </c>
      <c r="EO321">
        <v>87.9</v>
      </c>
      <c r="EQ321">
        <v>0.96134600000000003</v>
      </c>
      <c r="ER321">
        <v>-1.673E-3</v>
      </c>
      <c r="ES321" s="40">
        <v>-13.383183000000001</v>
      </c>
    </row>
    <row r="322" spans="1:149">
      <c r="A322" s="26">
        <v>31048</v>
      </c>
      <c r="B322" s="14">
        <v>54.437100000000001</v>
      </c>
      <c r="C322" s="14">
        <v>56.581000000000003</v>
      </c>
      <c r="D322" s="14">
        <v>63.436399999999999</v>
      </c>
      <c r="E322" s="14">
        <v>51.386499999999998</v>
      </c>
      <c r="F322" s="14">
        <v>30.7058</v>
      </c>
      <c r="G322" s="14">
        <v>75.382000000000005</v>
      </c>
      <c r="H322" s="17">
        <v>78.5</v>
      </c>
      <c r="I322" s="17">
        <v>79.900000000000006</v>
      </c>
      <c r="J322" s="14">
        <v>46.511899999999997</v>
      </c>
      <c r="K322">
        <v>42.423999999999999</v>
      </c>
      <c r="L322" s="14">
        <v>71.365099999999998</v>
      </c>
      <c r="M322">
        <v>44.634999999999998</v>
      </c>
      <c r="N322">
        <v>62.346899999999998</v>
      </c>
      <c r="O322" s="19">
        <v>18009</v>
      </c>
      <c r="P322" s="19">
        <v>96373</v>
      </c>
      <c r="Q322" s="19">
        <v>72701</v>
      </c>
      <c r="R322" s="19">
        <v>23672</v>
      </c>
      <c r="S322" s="19">
        <v>16336</v>
      </c>
      <c r="T322" s="19">
        <v>80037</v>
      </c>
      <c r="U322">
        <v>2964</v>
      </c>
      <c r="V322">
        <v>3787</v>
      </c>
      <c r="W322">
        <v>9585</v>
      </c>
      <c r="X322" s="19">
        <v>11171</v>
      </c>
      <c r="Y322" s="19">
        <v>6838</v>
      </c>
      <c r="Z322" s="19">
        <v>4668</v>
      </c>
      <c r="AA322" s="19">
        <v>8464</v>
      </c>
      <c r="AB322" s="19">
        <v>5684</v>
      </c>
      <c r="AC322" s="19">
        <v>2429</v>
      </c>
      <c r="AD322" s="19">
        <v>7708</v>
      </c>
      <c r="AE322" s="19">
        <v>995</v>
      </c>
      <c r="AF322" s="19">
        <v>8693</v>
      </c>
      <c r="AG322" s="19">
        <v>3284</v>
      </c>
      <c r="AH322" s="19">
        <v>20103</v>
      </c>
      <c r="AI322" s="17">
        <v>11518.2</v>
      </c>
      <c r="AJ322" s="17">
        <v>4882.7</v>
      </c>
      <c r="AK322" s="19">
        <v>106302</v>
      </c>
      <c r="AL322" s="19">
        <v>114725</v>
      </c>
      <c r="AM322">
        <v>64.7</v>
      </c>
      <c r="AN322">
        <v>7.3</v>
      </c>
      <c r="AO322" s="17">
        <f t="shared" si="40"/>
        <v>6.2514709086947047</v>
      </c>
      <c r="AP322" s="17">
        <f t="shared" si="41"/>
        <v>1.1462192198736108</v>
      </c>
      <c r="AQ322" s="17">
        <v>18.8</v>
      </c>
      <c r="AR322">
        <v>6.3</v>
      </c>
      <c r="AS322">
        <v>6.7</v>
      </c>
      <c r="AT322">
        <v>3667</v>
      </c>
      <c r="AU322">
        <v>2536</v>
      </c>
      <c r="AV322" s="19">
        <f t="shared" si="42"/>
        <v>969</v>
      </c>
      <c r="AW322">
        <v>2284</v>
      </c>
      <c r="AX322">
        <v>1315</v>
      </c>
      <c r="AY322">
        <v>4269</v>
      </c>
      <c r="AZ322">
        <v>2254</v>
      </c>
      <c r="BA322">
        <v>854</v>
      </c>
      <c r="BB322">
        <v>1030</v>
      </c>
      <c r="BC322">
        <v>5629</v>
      </c>
      <c r="BD322" s="17">
        <v>40.299999999999997</v>
      </c>
      <c r="BE322" s="17">
        <v>34.9</v>
      </c>
      <c r="BF322" s="17">
        <v>3.3</v>
      </c>
      <c r="BG322" s="7">
        <v>89</v>
      </c>
      <c r="BH322" s="19">
        <v>1800</v>
      </c>
      <c r="BI322" s="19">
        <v>571</v>
      </c>
      <c r="BJ322" s="19">
        <v>274</v>
      </c>
      <c r="BK322" s="19">
        <v>240</v>
      </c>
      <c r="BL322" s="19">
        <v>831</v>
      </c>
      <c r="BM322" s="19">
        <v>455</v>
      </c>
      <c r="BN322" s="19">
        <v>1660</v>
      </c>
      <c r="BO322">
        <v>87.11</v>
      </c>
      <c r="BP322">
        <v>120063</v>
      </c>
      <c r="BQ322">
        <v>102063</v>
      </c>
      <c r="BR322">
        <v>420473</v>
      </c>
      <c r="BS322" s="17">
        <v>50.4</v>
      </c>
      <c r="BT322">
        <v>25724</v>
      </c>
      <c r="BU322">
        <v>764.06</v>
      </c>
      <c r="BV322" s="17">
        <v>45.9</v>
      </c>
      <c r="BW322">
        <v>1054602</v>
      </c>
      <c r="BX322">
        <v>1052829.9748509999</v>
      </c>
      <c r="BY322" s="17">
        <v>51.8</v>
      </c>
      <c r="BZ322">
        <v>553230</v>
      </c>
      <c r="CA322">
        <v>154354</v>
      </c>
      <c r="CB322" s="17">
        <v>103.1</v>
      </c>
      <c r="CC322">
        <v>103.8</v>
      </c>
      <c r="CD322">
        <v>86.1</v>
      </c>
      <c r="CE322" s="1"/>
      <c r="CH322">
        <v>27.49</v>
      </c>
      <c r="CI322">
        <v>94.2</v>
      </c>
      <c r="CJ322" s="22">
        <v>55.731999999999999</v>
      </c>
      <c r="CK322" s="22">
        <v>55.853999999999999</v>
      </c>
      <c r="CL322" s="17">
        <v>104</v>
      </c>
      <c r="CM322" s="17">
        <v>105.4</v>
      </c>
      <c r="CN322" s="17">
        <v>103.4</v>
      </c>
      <c r="CO322" s="17">
        <v>103.4</v>
      </c>
      <c r="CP322" s="17">
        <v>103.1</v>
      </c>
      <c r="CQ322" s="7">
        <v>88.12</v>
      </c>
      <c r="CR322">
        <v>255.7636</v>
      </c>
      <c r="CS322" s="17">
        <v>47.6</v>
      </c>
      <c r="CT322" s="22">
        <v>105.7</v>
      </c>
      <c r="CU322" s="22">
        <v>107.1</v>
      </c>
      <c r="CV322">
        <v>11.7</v>
      </c>
      <c r="CW322">
        <v>9.27</v>
      </c>
      <c r="CX322" s="21">
        <v>8.61</v>
      </c>
      <c r="CY322" s="21">
        <v>12.08</v>
      </c>
      <c r="CZ322" s="21">
        <v>13.26</v>
      </c>
      <c r="DA322" s="21">
        <v>8.35</v>
      </c>
      <c r="DB322" s="4">
        <v>7.9039999999999999</v>
      </c>
      <c r="DC322" s="4">
        <f t="shared" si="43"/>
        <v>0.14400000000000013</v>
      </c>
      <c r="DD322" s="21">
        <v>9.02</v>
      </c>
      <c r="DE322" s="21">
        <v>11.38</v>
      </c>
      <c r="DF322" s="21">
        <v>13.08</v>
      </c>
      <c r="DG322" s="21">
        <v>7.76</v>
      </c>
      <c r="DH322" s="21">
        <v>8</v>
      </c>
      <c r="DI322" s="21">
        <v>8.3699999999999992</v>
      </c>
      <c r="DJ322" s="4">
        <f t="shared" si="49"/>
        <v>0.60999999999999943</v>
      </c>
      <c r="DK322" s="4">
        <f t="shared" si="44"/>
        <v>0.69999999999999929</v>
      </c>
      <c r="DL322" s="4">
        <f t="shared" si="45"/>
        <v>1.879999999999999</v>
      </c>
      <c r="DM322" s="4">
        <f t="shared" si="50"/>
        <v>1.6999999999999993</v>
      </c>
      <c r="DN322" s="4">
        <f t="shared" si="46"/>
        <v>0.24000000000000021</v>
      </c>
      <c r="DO322" s="4">
        <f t="shared" si="47"/>
        <v>1.2599999999999998</v>
      </c>
      <c r="DP322" s="4">
        <f t="shared" si="48"/>
        <v>3.620000000000001</v>
      </c>
      <c r="DQ322" s="14">
        <v>472.95699999999999</v>
      </c>
      <c r="DR322" s="14">
        <v>258.02069999999998</v>
      </c>
      <c r="DS322" s="17">
        <v>67.900000000000006</v>
      </c>
      <c r="DT322" s="22">
        <v>193.78899999999999</v>
      </c>
      <c r="DU322" s="17">
        <v>557</v>
      </c>
      <c r="DV322" s="17">
        <v>2332.6999999999998</v>
      </c>
      <c r="DW322" s="17">
        <v>1512.6</v>
      </c>
      <c r="DX322" s="19">
        <v>39670</v>
      </c>
      <c r="DY322" s="14">
        <v>421.13749999999999</v>
      </c>
      <c r="DZ322" s="14">
        <v>379.00799999999998</v>
      </c>
      <c r="EA322" s="22">
        <v>41.064999999999998</v>
      </c>
      <c r="EB322" s="14">
        <v>102.84180000000001</v>
      </c>
      <c r="EC322" s="14">
        <v>523.97940000000006</v>
      </c>
      <c r="ED322">
        <v>171.61269999999999</v>
      </c>
      <c r="EE322">
        <v>1238.1600000000001</v>
      </c>
      <c r="EF322">
        <v>19.276579999999999</v>
      </c>
      <c r="EG322" s="1"/>
      <c r="EI322" s="14">
        <v>138.96680000000001</v>
      </c>
      <c r="EJ322" s="1"/>
      <c r="EK322" s="14">
        <v>2.6589999999999998</v>
      </c>
      <c r="EL322" s="14">
        <v>254.18289999999999</v>
      </c>
      <c r="EM322" s="14">
        <v>1.1271</v>
      </c>
      <c r="EN322" s="14">
        <v>1.3240000000000001</v>
      </c>
      <c r="EO322">
        <v>90.3</v>
      </c>
      <c r="EP322">
        <v>125.224739074707</v>
      </c>
      <c r="EQ322">
        <v>1.0550850000000001</v>
      </c>
      <c r="ER322">
        <v>-7.6290999999999998E-2</v>
      </c>
      <c r="ES322" s="40">
        <v>-15.431018999999999</v>
      </c>
    </row>
    <row r="323" spans="1:149">
      <c r="A323" s="26">
        <v>31079</v>
      </c>
      <c r="B323" s="14">
        <v>54.666400000000003</v>
      </c>
      <c r="C323" s="14">
        <v>56.7791</v>
      </c>
      <c r="D323" s="14">
        <v>63.905799999999999</v>
      </c>
      <c r="E323" s="14">
        <v>51.577199999999998</v>
      </c>
      <c r="F323" s="14">
        <v>30.465599999999998</v>
      </c>
      <c r="G323" s="14">
        <v>75.281199999999998</v>
      </c>
      <c r="H323" s="17">
        <v>78</v>
      </c>
      <c r="I323" s="17">
        <v>80</v>
      </c>
      <c r="J323" s="14">
        <v>46.128500000000003</v>
      </c>
      <c r="K323">
        <v>40.923999999999999</v>
      </c>
      <c r="L323" s="14">
        <v>72.309899999999999</v>
      </c>
      <c r="M323">
        <v>44.535699999999999</v>
      </c>
      <c r="N323">
        <v>67.015299999999996</v>
      </c>
      <c r="O323" s="19">
        <v>17966</v>
      </c>
      <c r="P323" s="19">
        <v>96497</v>
      </c>
      <c r="Q323" s="19">
        <v>72876</v>
      </c>
      <c r="R323" s="19">
        <v>23621</v>
      </c>
      <c r="S323" s="19">
        <v>16349</v>
      </c>
      <c r="T323" s="19">
        <v>80148</v>
      </c>
      <c r="U323">
        <v>2961</v>
      </c>
      <c r="V323">
        <v>3796</v>
      </c>
      <c r="W323">
        <v>9592</v>
      </c>
      <c r="X323" s="19">
        <v>11142</v>
      </c>
      <c r="Y323" s="19">
        <v>6824</v>
      </c>
      <c r="Z323" s="19">
        <v>4662</v>
      </c>
      <c r="AA323" s="19">
        <v>8499</v>
      </c>
      <c r="AB323" s="19">
        <v>5705</v>
      </c>
      <c r="AC323" s="19">
        <v>2430</v>
      </c>
      <c r="AD323" s="19">
        <v>7740</v>
      </c>
      <c r="AE323" s="19">
        <v>993</v>
      </c>
      <c r="AF323" s="19">
        <v>8722</v>
      </c>
      <c r="AG323" s="19">
        <v>3298</v>
      </c>
      <c r="AH323" s="19">
        <v>20133</v>
      </c>
      <c r="AI323" s="17">
        <v>11539</v>
      </c>
      <c r="AJ323" s="17">
        <v>4883.5</v>
      </c>
      <c r="AK323" s="19">
        <v>106555</v>
      </c>
      <c r="AL323" s="19">
        <v>114876</v>
      </c>
      <c r="AM323">
        <v>64.7</v>
      </c>
      <c r="AN323">
        <v>7.2</v>
      </c>
      <c r="AO323" s="17">
        <f t="shared" si="40"/>
        <v>6.0656708102649812</v>
      </c>
      <c r="AP323" s="17">
        <f t="shared" si="41"/>
        <v>1.1699571712106966</v>
      </c>
      <c r="AQ323" s="17">
        <v>18.3</v>
      </c>
      <c r="AR323">
        <v>6.2</v>
      </c>
      <c r="AS323">
        <v>6.6</v>
      </c>
      <c r="AT323">
        <v>3471</v>
      </c>
      <c r="AU323">
        <v>2452</v>
      </c>
      <c r="AV323" s="19">
        <f t="shared" si="42"/>
        <v>1045</v>
      </c>
      <c r="AW323">
        <v>2389</v>
      </c>
      <c r="AX323">
        <v>1344</v>
      </c>
      <c r="AY323">
        <v>4221</v>
      </c>
      <c r="AZ323">
        <v>2213</v>
      </c>
      <c r="BA323">
        <v>851</v>
      </c>
      <c r="BB323">
        <v>1014</v>
      </c>
      <c r="BC323">
        <v>5273</v>
      </c>
      <c r="BD323" s="17">
        <v>40.1</v>
      </c>
      <c r="BE323" s="17">
        <v>34.799999999999997</v>
      </c>
      <c r="BF323" s="17">
        <v>3.3</v>
      </c>
      <c r="BG323" s="7">
        <v>90</v>
      </c>
      <c r="BH323" s="19">
        <v>1821</v>
      </c>
      <c r="BI323" s="19">
        <v>608</v>
      </c>
      <c r="BJ323" s="19">
        <v>237</v>
      </c>
      <c r="BK323" s="19">
        <v>273</v>
      </c>
      <c r="BL323" s="19">
        <v>821</v>
      </c>
      <c r="BM323" s="19">
        <v>490</v>
      </c>
      <c r="BN323" s="19">
        <v>1662</v>
      </c>
      <c r="BO323">
        <v>87.59</v>
      </c>
      <c r="BP323">
        <v>116030</v>
      </c>
      <c r="BQ323">
        <v>100406</v>
      </c>
      <c r="BR323">
        <v>421173</v>
      </c>
      <c r="BS323" s="17">
        <v>48.6</v>
      </c>
      <c r="BT323">
        <v>28910</v>
      </c>
      <c r="BU323">
        <v>767.05</v>
      </c>
      <c r="BV323" s="17">
        <v>44.8</v>
      </c>
      <c r="BW323">
        <v>1002262</v>
      </c>
      <c r="BX323">
        <v>1009565.160733</v>
      </c>
      <c r="BY323" s="17">
        <v>51.8</v>
      </c>
      <c r="BZ323">
        <v>555115</v>
      </c>
      <c r="CA323">
        <v>155233</v>
      </c>
      <c r="CB323" s="17">
        <v>103.3</v>
      </c>
      <c r="CC323">
        <v>105.8</v>
      </c>
      <c r="CD323">
        <v>83.9</v>
      </c>
      <c r="CE323" s="1"/>
      <c r="CH323">
        <v>26.99</v>
      </c>
      <c r="CI323">
        <v>92.9</v>
      </c>
      <c r="CJ323" s="22">
        <v>55.997999999999998</v>
      </c>
      <c r="CK323" s="22">
        <v>56.152999999999999</v>
      </c>
      <c r="CL323" s="17">
        <v>104.1</v>
      </c>
      <c r="CM323" s="17">
        <v>106</v>
      </c>
      <c r="CN323" s="17">
        <v>103.4</v>
      </c>
      <c r="CO323" s="17">
        <v>103.2</v>
      </c>
      <c r="CP323" s="17">
        <v>102.8</v>
      </c>
      <c r="CQ323" s="7">
        <v>87.02</v>
      </c>
      <c r="CR323">
        <v>254.27369999999999</v>
      </c>
      <c r="CS323" s="17">
        <v>44.8</v>
      </c>
      <c r="CT323" s="22">
        <v>106.3</v>
      </c>
      <c r="CU323" s="22">
        <v>107.7</v>
      </c>
      <c r="CV323">
        <v>11.75</v>
      </c>
      <c r="CW323">
        <v>9.2899999999999991</v>
      </c>
      <c r="CX323" s="21">
        <v>8.64</v>
      </c>
      <c r="CY323" s="21">
        <v>12.13</v>
      </c>
      <c r="CZ323" s="21">
        <v>13.23</v>
      </c>
      <c r="DA323" s="21">
        <v>8.5</v>
      </c>
      <c r="DB323" s="4">
        <v>8.4139999999999997</v>
      </c>
      <c r="DC323" s="4">
        <f t="shared" si="43"/>
        <v>0.14400000000000013</v>
      </c>
      <c r="DD323" s="21">
        <v>9.2899999999999991</v>
      </c>
      <c r="DE323" s="21">
        <v>11.51</v>
      </c>
      <c r="DF323" s="21">
        <v>12.92</v>
      </c>
      <c r="DG323" s="21">
        <v>8.27</v>
      </c>
      <c r="DH323" s="21">
        <v>8.39</v>
      </c>
      <c r="DI323" s="21">
        <v>9.0500000000000007</v>
      </c>
      <c r="DJ323" s="4">
        <f t="shared" si="49"/>
        <v>0.78000000000000114</v>
      </c>
      <c r="DK323" s="4">
        <f t="shared" si="44"/>
        <v>0.62000000000000099</v>
      </c>
      <c r="DL323" s="4">
        <f t="shared" si="45"/>
        <v>1.7200000000000006</v>
      </c>
      <c r="DM323" s="4">
        <f t="shared" si="50"/>
        <v>1.4100000000000001</v>
      </c>
      <c r="DN323" s="4">
        <f t="shared" si="46"/>
        <v>0.12000000000000099</v>
      </c>
      <c r="DO323" s="4">
        <f t="shared" si="47"/>
        <v>1.0199999999999996</v>
      </c>
      <c r="DP323" s="4">
        <f t="shared" si="48"/>
        <v>3.24</v>
      </c>
      <c r="DQ323" s="14">
        <v>475.55160000000001</v>
      </c>
      <c r="DR323" s="14">
        <v>261.82659999999998</v>
      </c>
      <c r="DS323" s="17">
        <v>66.5</v>
      </c>
      <c r="DT323" s="22">
        <v>194.95500000000001</v>
      </c>
      <c r="DU323" s="17">
        <v>563.6</v>
      </c>
      <c r="DV323" s="17">
        <v>2354.4</v>
      </c>
      <c r="DW323" s="17">
        <v>1536.2</v>
      </c>
      <c r="DX323" s="19">
        <v>38919</v>
      </c>
      <c r="DY323" s="14">
        <v>427.108</v>
      </c>
      <c r="DZ323" s="14">
        <v>383.08280000000002</v>
      </c>
      <c r="EA323" s="22">
        <v>40.207999999999998</v>
      </c>
      <c r="EB323" s="14">
        <v>105.34050000000001</v>
      </c>
      <c r="EC323" s="14">
        <v>532.44839999999999</v>
      </c>
      <c r="ED323">
        <v>180.88470000000001</v>
      </c>
      <c r="EE323">
        <v>1283.23</v>
      </c>
      <c r="EF323">
        <v>16.706399999999999</v>
      </c>
      <c r="EG323" s="1"/>
      <c r="EI323" s="14">
        <v>143.52950000000001</v>
      </c>
      <c r="EJ323" s="1"/>
      <c r="EK323" s="14">
        <v>2.8045</v>
      </c>
      <c r="EL323" s="14">
        <v>260.4778</v>
      </c>
      <c r="EM323" s="14">
        <v>1.0931</v>
      </c>
      <c r="EN323" s="14">
        <v>1.3547</v>
      </c>
      <c r="EO323">
        <v>86.5</v>
      </c>
      <c r="EP323">
        <v>99.020812988281307</v>
      </c>
      <c r="EQ323">
        <v>0.93442999999999998</v>
      </c>
      <c r="ER323">
        <v>-9.7689999999999999E-2</v>
      </c>
      <c r="ES323" s="40">
        <v>-18.140982999999999</v>
      </c>
    </row>
    <row r="324" spans="1:149">
      <c r="A324" s="26">
        <v>31107</v>
      </c>
      <c r="B324" s="14">
        <v>54.7455</v>
      </c>
      <c r="C324" s="14">
        <v>56.9801</v>
      </c>
      <c r="D324" s="14">
        <v>63.817</v>
      </c>
      <c r="E324" s="14">
        <v>51.493299999999998</v>
      </c>
      <c r="F324" s="14">
        <v>30.7348</v>
      </c>
      <c r="G324" s="14">
        <v>75.474100000000007</v>
      </c>
      <c r="H324" s="17">
        <v>78.3</v>
      </c>
      <c r="I324" s="17">
        <v>79.900000000000006</v>
      </c>
      <c r="J324" s="14">
        <v>46.608800000000002</v>
      </c>
      <c r="K324">
        <v>40.811</v>
      </c>
      <c r="L324" s="14">
        <v>71.898399999999995</v>
      </c>
      <c r="M324">
        <v>45.027299999999997</v>
      </c>
      <c r="N324">
        <v>63.860199999999999</v>
      </c>
      <c r="O324" s="19">
        <v>17939</v>
      </c>
      <c r="P324" s="19">
        <v>96843</v>
      </c>
      <c r="Q324" s="19">
        <v>73182</v>
      </c>
      <c r="R324" s="19">
        <v>23661</v>
      </c>
      <c r="S324" s="19">
        <v>16395</v>
      </c>
      <c r="T324" s="19">
        <v>80448</v>
      </c>
      <c r="U324">
        <v>2973</v>
      </c>
      <c r="V324">
        <v>3812</v>
      </c>
      <c r="W324">
        <v>9610</v>
      </c>
      <c r="X324" s="19">
        <v>11125</v>
      </c>
      <c r="Y324" s="19">
        <v>6814</v>
      </c>
      <c r="Z324" s="19">
        <v>4730</v>
      </c>
      <c r="AA324" s="19">
        <v>8544</v>
      </c>
      <c r="AB324" s="19">
        <v>5730</v>
      </c>
      <c r="AC324" s="19">
        <v>2423</v>
      </c>
      <c r="AD324" s="19">
        <v>7784</v>
      </c>
      <c r="AE324" s="19">
        <v>992</v>
      </c>
      <c r="AF324" s="19">
        <v>8762</v>
      </c>
      <c r="AG324" s="19">
        <v>3315</v>
      </c>
      <c r="AH324" s="19">
        <v>20229</v>
      </c>
      <c r="AI324" s="17">
        <v>11628.3</v>
      </c>
      <c r="AJ324" s="17">
        <v>4899</v>
      </c>
      <c r="AK324" s="19">
        <v>106989</v>
      </c>
      <c r="AL324" s="19">
        <v>115328</v>
      </c>
      <c r="AM324">
        <v>64.900000000000006</v>
      </c>
      <c r="AN324">
        <v>7.2</v>
      </c>
      <c r="AO324" s="17">
        <f t="shared" si="40"/>
        <v>6.0757144839067703</v>
      </c>
      <c r="AP324" s="17">
        <f t="shared" si="41"/>
        <v>1.169707269700333</v>
      </c>
      <c r="AQ324" s="17">
        <v>18.2</v>
      </c>
      <c r="AR324">
        <v>6.2</v>
      </c>
      <c r="AS324">
        <v>6.7</v>
      </c>
      <c r="AT324">
        <v>3519</v>
      </c>
      <c r="AU324">
        <v>2443</v>
      </c>
      <c r="AV324" s="19">
        <f t="shared" si="42"/>
        <v>1045</v>
      </c>
      <c r="AW324">
        <v>2394</v>
      </c>
      <c r="AX324">
        <v>1349</v>
      </c>
      <c r="AY324">
        <v>4128</v>
      </c>
      <c r="AZ324">
        <v>2309</v>
      </c>
      <c r="BA324">
        <v>852</v>
      </c>
      <c r="BB324">
        <v>1071</v>
      </c>
      <c r="BC324">
        <v>5718</v>
      </c>
      <c r="BD324" s="17">
        <v>40.4</v>
      </c>
      <c r="BE324" s="17">
        <v>34.9</v>
      </c>
      <c r="BF324" s="17">
        <v>3.3</v>
      </c>
      <c r="BG324" s="7">
        <v>92</v>
      </c>
      <c r="BH324" s="19">
        <v>1680</v>
      </c>
      <c r="BI324" s="19">
        <v>548</v>
      </c>
      <c r="BJ324" s="19">
        <v>254</v>
      </c>
      <c r="BK324" s="19">
        <v>238</v>
      </c>
      <c r="BL324" s="19">
        <v>741</v>
      </c>
      <c r="BM324" s="19">
        <v>447</v>
      </c>
      <c r="BN324" s="19">
        <v>1727</v>
      </c>
      <c r="BO324">
        <v>92.24</v>
      </c>
      <c r="BP324">
        <v>114867</v>
      </c>
      <c r="BQ324">
        <v>100830</v>
      </c>
      <c r="BR324">
        <v>419474</v>
      </c>
      <c r="BS324" s="17">
        <v>46.7</v>
      </c>
      <c r="BT324">
        <v>27345</v>
      </c>
      <c r="BU324">
        <v>766.09</v>
      </c>
      <c r="BV324" s="17">
        <v>44</v>
      </c>
      <c r="BW324">
        <v>997897</v>
      </c>
      <c r="BX324">
        <v>1037982.898912</v>
      </c>
      <c r="BY324" s="17">
        <v>49.1</v>
      </c>
      <c r="BZ324">
        <v>559974</v>
      </c>
      <c r="CA324">
        <v>155442</v>
      </c>
      <c r="CB324" s="17">
        <v>103.5</v>
      </c>
      <c r="CC324">
        <v>103</v>
      </c>
      <c r="CD324">
        <v>83.9</v>
      </c>
      <c r="CE324" s="1"/>
      <c r="CH324">
        <v>27.2</v>
      </c>
      <c r="CI324">
        <v>95.1</v>
      </c>
      <c r="CJ324" s="22">
        <v>56.223999999999997</v>
      </c>
      <c r="CK324" s="22">
        <v>56.357999999999997</v>
      </c>
      <c r="CL324" s="17">
        <v>104.1</v>
      </c>
      <c r="CM324" s="17">
        <v>105.4</v>
      </c>
      <c r="CN324" s="17">
        <v>103.3</v>
      </c>
      <c r="CO324" s="17">
        <v>103.3</v>
      </c>
      <c r="CP324" s="17">
        <v>102.7</v>
      </c>
      <c r="CQ324" s="7">
        <v>86.68</v>
      </c>
      <c r="CR324">
        <v>253.1857</v>
      </c>
      <c r="CS324" s="17">
        <v>46.2</v>
      </c>
      <c r="CT324" s="22">
        <v>106.8</v>
      </c>
      <c r="CU324" s="22">
        <v>108.1</v>
      </c>
      <c r="CV324">
        <v>11.7</v>
      </c>
      <c r="CW324">
        <v>9.32</v>
      </c>
      <c r="CX324" s="21">
        <v>8.67</v>
      </c>
      <c r="CY324" s="21">
        <v>12.56</v>
      </c>
      <c r="CZ324" s="21">
        <v>13.69</v>
      </c>
      <c r="DA324" s="21">
        <v>8.58</v>
      </c>
      <c r="DB324" s="4">
        <v>8.7739999999999991</v>
      </c>
      <c r="DC324" s="4">
        <f t="shared" si="43"/>
        <v>0.25399999999999956</v>
      </c>
      <c r="DD324" s="21">
        <v>9.86</v>
      </c>
      <c r="DE324" s="21">
        <v>11.86</v>
      </c>
      <c r="DF324" s="21">
        <v>13.17</v>
      </c>
      <c r="DG324" s="21">
        <v>8.52</v>
      </c>
      <c r="DH324" s="21">
        <v>8.9</v>
      </c>
      <c r="DI324" s="21">
        <v>9.32</v>
      </c>
      <c r="DJ324" s="4">
        <f t="shared" si="49"/>
        <v>0.80000000000000071</v>
      </c>
      <c r="DK324" s="4">
        <f t="shared" si="44"/>
        <v>0.70000000000000107</v>
      </c>
      <c r="DL324" s="4">
        <f t="shared" si="45"/>
        <v>1.83</v>
      </c>
      <c r="DM324" s="4">
        <f t="shared" si="50"/>
        <v>1.3100000000000005</v>
      </c>
      <c r="DN324" s="4">
        <f t="shared" si="46"/>
        <v>0.38000000000000078</v>
      </c>
      <c r="DO324" s="4">
        <f t="shared" si="47"/>
        <v>1.3399999999999999</v>
      </c>
      <c r="DP324" s="4">
        <f t="shared" si="48"/>
        <v>3.34</v>
      </c>
      <c r="DQ324" s="14">
        <v>480.25279999999998</v>
      </c>
      <c r="DR324" s="14">
        <v>265.66719999999998</v>
      </c>
      <c r="DS324" s="17">
        <v>65</v>
      </c>
      <c r="DT324" s="22">
        <v>196.346</v>
      </c>
      <c r="DU324" s="17">
        <v>566.6</v>
      </c>
      <c r="DV324" s="17">
        <v>2366.6</v>
      </c>
      <c r="DW324" s="17">
        <v>1547.7</v>
      </c>
      <c r="DX324" s="19">
        <v>38803</v>
      </c>
      <c r="DY324" s="14">
        <v>433.80680000000001</v>
      </c>
      <c r="DZ324" s="14">
        <v>387.19389999999999</v>
      </c>
      <c r="EA324" s="22">
        <v>40.396000000000001</v>
      </c>
      <c r="EB324" s="14">
        <v>107.9504</v>
      </c>
      <c r="EC324" s="14">
        <v>541.75720000000001</v>
      </c>
      <c r="ED324">
        <v>179.42</v>
      </c>
      <c r="EE324">
        <v>1268.83</v>
      </c>
      <c r="EF324">
        <v>16.284770000000002</v>
      </c>
      <c r="EG324" s="1"/>
      <c r="EI324" s="14">
        <v>143.9059</v>
      </c>
      <c r="EJ324" s="1"/>
      <c r="EK324" s="14">
        <v>2.8033000000000001</v>
      </c>
      <c r="EL324" s="14">
        <v>257.9205</v>
      </c>
      <c r="EM324" s="14">
        <v>1.1253</v>
      </c>
      <c r="EN324" s="14">
        <v>1.3839999999999999</v>
      </c>
      <c r="EO324">
        <v>87.3</v>
      </c>
      <c r="EP324">
        <v>112.190505981445</v>
      </c>
      <c r="EQ324">
        <v>0.97570699999999999</v>
      </c>
      <c r="ER324">
        <v>0.13619999999999999</v>
      </c>
      <c r="ES324" s="40">
        <v>-17.165037000000002</v>
      </c>
    </row>
    <row r="325" spans="1:149">
      <c r="A325" s="26">
        <v>31138</v>
      </c>
      <c r="B325" s="14">
        <v>54.604199999999999</v>
      </c>
      <c r="C325" s="14">
        <v>56.6008</v>
      </c>
      <c r="D325" s="14">
        <v>63.434100000000001</v>
      </c>
      <c r="E325" s="14">
        <v>51.452800000000003</v>
      </c>
      <c r="F325" s="14">
        <v>30.4861</v>
      </c>
      <c r="G325" s="14">
        <v>75.412999999999997</v>
      </c>
      <c r="H325" s="17">
        <v>77.8</v>
      </c>
      <c r="I325" s="17">
        <v>79.5</v>
      </c>
      <c r="J325" s="14">
        <v>45.956200000000003</v>
      </c>
      <c r="K325">
        <v>40.265099999999997</v>
      </c>
      <c r="L325" s="14">
        <v>71.677999999999997</v>
      </c>
      <c r="M325">
        <v>44.686500000000002</v>
      </c>
      <c r="N325">
        <v>63.580399999999997</v>
      </c>
      <c r="O325" s="19">
        <v>17886</v>
      </c>
      <c r="P325" s="19">
        <v>97039</v>
      </c>
      <c r="Q325" s="19">
        <v>73395</v>
      </c>
      <c r="R325" s="19">
        <v>23644</v>
      </c>
      <c r="S325" s="19">
        <v>16430</v>
      </c>
      <c r="T325" s="19">
        <v>80609</v>
      </c>
      <c r="U325">
        <v>2996</v>
      </c>
      <c r="V325">
        <v>3813</v>
      </c>
      <c r="W325">
        <v>9621</v>
      </c>
      <c r="X325" s="19">
        <v>11090</v>
      </c>
      <c r="Y325" s="19">
        <v>6796</v>
      </c>
      <c r="Z325" s="19">
        <v>4764</v>
      </c>
      <c r="AA325" s="19">
        <v>8574</v>
      </c>
      <c r="AB325" s="19">
        <v>5751</v>
      </c>
      <c r="AC325" s="19">
        <v>2432</v>
      </c>
      <c r="AD325" s="19">
        <v>7812</v>
      </c>
      <c r="AE325" s="19">
        <v>994</v>
      </c>
      <c r="AF325" s="19">
        <v>8786</v>
      </c>
      <c r="AG325" s="19">
        <v>3327</v>
      </c>
      <c r="AH325" s="19">
        <v>20283</v>
      </c>
      <c r="AI325" s="17">
        <v>11664.9</v>
      </c>
      <c r="AJ325" s="17">
        <v>4902</v>
      </c>
      <c r="AK325" s="19">
        <v>106936</v>
      </c>
      <c r="AL325" s="19">
        <v>115331</v>
      </c>
      <c r="AM325">
        <v>64.900000000000006</v>
      </c>
      <c r="AN325">
        <v>7.3</v>
      </c>
      <c r="AO325" s="17">
        <f t="shared" si="40"/>
        <v>6.0772905810233153</v>
      </c>
      <c r="AP325" s="17">
        <f t="shared" si="41"/>
        <v>1.1948218605578727</v>
      </c>
      <c r="AQ325" s="17">
        <v>17.5</v>
      </c>
      <c r="AR325">
        <v>6.3</v>
      </c>
      <c r="AS325">
        <v>6.8</v>
      </c>
      <c r="AT325">
        <v>3499</v>
      </c>
      <c r="AU325">
        <v>2495</v>
      </c>
      <c r="AV325" s="19">
        <f t="shared" si="42"/>
        <v>1015</v>
      </c>
      <c r="AW325">
        <v>2393</v>
      </c>
      <c r="AX325">
        <v>1378</v>
      </c>
      <c r="AY325">
        <v>4225</v>
      </c>
      <c r="AZ325">
        <v>2300</v>
      </c>
      <c r="BA325">
        <v>845</v>
      </c>
      <c r="BB325">
        <v>1040</v>
      </c>
      <c r="BC325">
        <v>5629</v>
      </c>
      <c r="BD325" s="17">
        <v>40.5</v>
      </c>
      <c r="BE325" s="17">
        <v>34.9</v>
      </c>
      <c r="BF325" s="17">
        <v>3.1</v>
      </c>
      <c r="BG325" s="7">
        <v>91</v>
      </c>
      <c r="BH325" s="19">
        <v>1676</v>
      </c>
      <c r="BI325" s="19">
        <v>552</v>
      </c>
      <c r="BJ325" s="19">
        <v>237</v>
      </c>
      <c r="BK325" s="19">
        <v>270</v>
      </c>
      <c r="BL325" s="19">
        <v>734</v>
      </c>
      <c r="BM325" s="19">
        <v>435</v>
      </c>
      <c r="BN325" s="19">
        <v>1664</v>
      </c>
      <c r="BO325">
        <v>89.35</v>
      </c>
      <c r="BP325">
        <v>113912</v>
      </c>
      <c r="BQ325">
        <v>100646</v>
      </c>
      <c r="BR325">
        <v>418035</v>
      </c>
      <c r="BS325" s="17">
        <v>46.1</v>
      </c>
      <c r="BT325">
        <v>25005</v>
      </c>
      <c r="BU325">
        <v>768.13</v>
      </c>
      <c r="BV325" s="17">
        <v>43.8</v>
      </c>
      <c r="BW325">
        <v>1008499</v>
      </c>
      <c r="BX325">
        <v>1045872.560907</v>
      </c>
      <c r="BY325" s="17">
        <v>51.3</v>
      </c>
      <c r="BZ325">
        <v>559400</v>
      </c>
      <c r="CA325">
        <v>157139</v>
      </c>
      <c r="CB325" s="17">
        <v>103.3</v>
      </c>
      <c r="CC325">
        <v>103.6</v>
      </c>
      <c r="CD325">
        <v>84.2</v>
      </c>
      <c r="CE325" s="1"/>
      <c r="CH325">
        <v>27.59</v>
      </c>
      <c r="CI325">
        <v>98.7</v>
      </c>
      <c r="CJ325" s="22">
        <v>56.31</v>
      </c>
      <c r="CK325" s="22">
        <v>56.430999999999997</v>
      </c>
      <c r="CL325" s="17">
        <v>104.6</v>
      </c>
      <c r="CM325" s="17">
        <v>104.8</v>
      </c>
      <c r="CN325" s="17">
        <v>103.9</v>
      </c>
      <c r="CO325" s="17">
        <v>103.7</v>
      </c>
      <c r="CP325" s="17">
        <v>102.9</v>
      </c>
      <c r="CQ325" s="7">
        <v>86.02</v>
      </c>
      <c r="CR325">
        <v>256.18099999999998</v>
      </c>
      <c r="CS325" s="17">
        <v>44.1</v>
      </c>
      <c r="CT325" s="22">
        <v>107</v>
      </c>
      <c r="CU325" s="22">
        <v>108.4</v>
      </c>
      <c r="CV325">
        <v>11.72</v>
      </c>
      <c r="CW325">
        <v>9.35</v>
      </c>
      <c r="CX325" s="21">
        <v>8.69</v>
      </c>
      <c r="CY325" s="21">
        <v>12.23</v>
      </c>
      <c r="CZ325" s="21">
        <v>13.51</v>
      </c>
      <c r="DA325" s="21">
        <v>8.27</v>
      </c>
      <c r="DB325" s="4">
        <v>8.2439999999999998</v>
      </c>
      <c r="DC325" s="4">
        <f t="shared" si="43"/>
        <v>0.29399999999999959</v>
      </c>
      <c r="DD325" s="21">
        <v>9.14</v>
      </c>
      <c r="DE325" s="21">
        <v>11.43</v>
      </c>
      <c r="DF325" s="21">
        <v>13.2</v>
      </c>
      <c r="DG325" s="21">
        <v>7.95</v>
      </c>
      <c r="DH325" s="21">
        <v>8.23</v>
      </c>
      <c r="DI325" s="21">
        <v>8.74</v>
      </c>
      <c r="DJ325" s="4">
        <f t="shared" si="49"/>
        <v>0.79</v>
      </c>
      <c r="DK325" s="4">
        <f t="shared" si="44"/>
        <v>0.80000000000000071</v>
      </c>
      <c r="DL325" s="4">
        <f t="shared" si="45"/>
        <v>2.08</v>
      </c>
      <c r="DM325" s="4">
        <f t="shared" si="50"/>
        <v>1.7699999999999996</v>
      </c>
      <c r="DN325" s="4">
        <f t="shared" si="46"/>
        <v>0.28000000000000025</v>
      </c>
      <c r="DO325" s="4">
        <f t="shared" si="47"/>
        <v>1.1900000000000004</v>
      </c>
      <c r="DP325" s="4">
        <f t="shared" si="48"/>
        <v>3.4799999999999995</v>
      </c>
      <c r="DQ325" s="14">
        <v>479.23579999999998</v>
      </c>
      <c r="DR325" s="14">
        <v>267.05950000000001</v>
      </c>
      <c r="DS325" s="17">
        <v>66</v>
      </c>
      <c r="DT325" s="22">
        <v>197.04499999999999</v>
      </c>
      <c r="DU325" s="17">
        <v>570.4</v>
      </c>
      <c r="DV325" s="17">
        <v>2375.6999999999998</v>
      </c>
      <c r="DW325" s="17">
        <v>1555.6</v>
      </c>
      <c r="DX325" s="19">
        <v>40304</v>
      </c>
      <c r="DY325" s="14">
        <v>439.28030000000001</v>
      </c>
      <c r="DZ325" s="14">
        <v>390.56439999999998</v>
      </c>
      <c r="EA325" s="22">
        <v>41.625999999999998</v>
      </c>
      <c r="EB325" s="14">
        <v>110.0684</v>
      </c>
      <c r="EC325" s="14">
        <v>549.34870000000001</v>
      </c>
      <c r="ED325">
        <v>180.61859999999999</v>
      </c>
      <c r="EE325">
        <v>1266.3599999999999</v>
      </c>
      <c r="EF325">
        <v>14.03163</v>
      </c>
      <c r="EG325" s="1"/>
      <c r="EI325" s="14">
        <v>138.4922</v>
      </c>
      <c r="EJ325" s="1"/>
      <c r="EK325" s="14">
        <v>2.5948000000000002</v>
      </c>
      <c r="EL325" s="14">
        <v>251.84549999999999</v>
      </c>
      <c r="EM325" s="14">
        <v>1.2377</v>
      </c>
      <c r="EN325" s="14">
        <v>1.3657999999999999</v>
      </c>
      <c r="EO325">
        <v>87</v>
      </c>
      <c r="EP325">
        <v>102.811325073242</v>
      </c>
      <c r="EQ325">
        <v>1.042257</v>
      </c>
      <c r="ER325">
        <v>-3.2710999999999997E-2</v>
      </c>
      <c r="ES325" s="40">
        <v>-14.174766999999999</v>
      </c>
    </row>
    <row r="326" spans="1:149">
      <c r="A326" s="26">
        <v>31168</v>
      </c>
      <c r="B326" s="14">
        <v>54.678199999999997</v>
      </c>
      <c r="C326" s="14">
        <v>56.693399999999997</v>
      </c>
      <c r="D326" s="14">
        <v>63.530799999999999</v>
      </c>
      <c r="E326" s="14">
        <v>51.480600000000003</v>
      </c>
      <c r="F326" s="14">
        <v>30.428799999999999</v>
      </c>
      <c r="G326" s="14">
        <v>75.759</v>
      </c>
      <c r="H326" s="17">
        <v>77.7</v>
      </c>
      <c r="I326" s="17">
        <v>79.400000000000006</v>
      </c>
      <c r="J326" s="14">
        <v>45.986600000000003</v>
      </c>
      <c r="K326">
        <v>39.948900000000002</v>
      </c>
      <c r="L326" s="14">
        <v>71.808999999999997</v>
      </c>
      <c r="M326">
        <v>44.770299999999999</v>
      </c>
      <c r="N326">
        <v>63.761899999999997</v>
      </c>
      <c r="O326" s="19">
        <v>17855</v>
      </c>
      <c r="P326" s="19">
        <v>97313</v>
      </c>
      <c r="Q326" s="19">
        <v>73681</v>
      </c>
      <c r="R326" s="19">
        <v>23632</v>
      </c>
      <c r="S326" s="19">
        <v>16474</v>
      </c>
      <c r="T326" s="19">
        <v>80839</v>
      </c>
      <c r="U326">
        <v>3008</v>
      </c>
      <c r="V326">
        <v>3820</v>
      </c>
      <c r="W326">
        <v>9646</v>
      </c>
      <c r="X326" s="19">
        <v>11072</v>
      </c>
      <c r="Y326" s="19">
        <v>6783</v>
      </c>
      <c r="Z326" s="19">
        <v>4787</v>
      </c>
      <c r="AA326" s="19">
        <v>8620</v>
      </c>
      <c r="AB326" s="19">
        <v>5775</v>
      </c>
      <c r="AC326" s="19">
        <v>2434</v>
      </c>
      <c r="AD326" s="19">
        <v>7852</v>
      </c>
      <c r="AE326" s="19">
        <v>990</v>
      </c>
      <c r="AF326" s="19">
        <v>8826</v>
      </c>
      <c r="AG326" s="19">
        <v>3345</v>
      </c>
      <c r="AH326" s="19">
        <v>20355</v>
      </c>
      <c r="AI326" s="17">
        <v>11721.3</v>
      </c>
      <c r="AJ326" s="17">
        <v>4908.7</v>
      </c>
      <c r="AK326" s="19">
        <v>106932</v>
      </c>
      <c r="AL326" s="19">
        <v>115234</v>
      </c>
      <c r="AM326">
        <v>64.8</v>
      </c>
      <c r="AN326">
        <v>7.2</v>
      </c>
      <c r="AO326" s="17">
        <f t="shared" si="40"/>
        <v>6.1752607737299758</v>
      </c>
      <c r="AP326" s="17">
        <f t="shared" si="41"/>
        <v>1.0717323012305395</v>
      </c>
      <c r="AQ326" s="17">
        <v>18.5</v>
      </c>
      <c r="AR326">
        <v>6</v>
      </c>
      <c r="AS326">
        <v>6.8</v>
      </c>
      <c r="AT326">
        <v>3503</v>
      </c>
      <c r="AU326">
        <v>2556</v>
      </c>
      <c r="AV326" s="19">
        <f t="shared" si="42"/>
        <v>1057</v>
      </c>
      <c r="AW326">
        <v>2292</v>
      </c>
      <c r="AX326">
        <v>1235</v>
      </c>
      <c r="AY326">
        <v>3905</v>
      </c>
      <c r="AZ326">
        <v>2353</v>
      </c>
      <c r="BA326">
        <v>886</v>
      </c>
      <c r="BB326">
        <v>1122</v>
      </c>
      <c r="BC326">
        <v>5828</v>
      </c>
      <c r="BD326" s="17">
        <v>40.4</v>
      </c>
      <c r="BE326" s="17">
        <v>34.9</v>
      </c>
      <c r="BF326" s="17">
        <v>3.2</v>
      </c>
      <c r="BG326" s="7">
        <v>92</v>
      </c>
      <c r="BH326" s="19">
        <v>1684</v>
      </c>
      <c r="BI326" s="19">
        <v>518</v>
      </c>
      <c r="BJ326" s="19">
        <v>221</v>
      </c>
      <c r="BK326" s="19">
        <v>217</v>
      </c>
      <c r="BL326" s="19">
        <v>786</v>
      </c>
      <c r="BM326" s="19">
        <v>460</v>
      </c>
      <c r="BN326" s="19">
        <v>1709</v>
      </c>
      <c r="BO326">
        <v>89.51</v>
      </c>
      <c r="BP326">
        <v>117369</v>
      </c>
      <c r="BQ326">
        <v>102150</v>
      </c>
      <c r="BR326">
        <v>418314</v>
      </c>
      <c r="BS326" s="17">
        <v>48</v>
      </c>
      <c r="BT326">
        <v>25323</v>
      </c>
      <c r="BU326">
        <v>767.84</v>
      </c>
      <c r="BV326" s="17">
        <v>40.4</v>
      </c>
      <c r="BW326">
        <v>1035580</v>
      </c>
      <c r="BX326">
        <v>1049836.0104439999</v>
      </c>
      <c r="BY326" s="17">
        <v>49.5</v>
      </c>
      <c r="BZ326">
        <v>565881</v>
      </c>
      <c r="CA326">
        <v>158214</v>
      </c>
      <c r="CB326" s="17">
        <v>103.2</v>
      </c>
      <c r="CC326">
        <v>107.1</v>
      </c>
      <c r="CD326">
        <v>84.7</v>
      </c>
      <c r="CE326" s="1"/>
      <c r="CH326">
        <v>27.6</v>
      </c>
      <c r="CI326">
        <v>100.7</v>
      </c>
      <c r="CJ326" s="22">
        <v>56.45</v>
      </c>
      <c r="CK326" s="22">
        <v>56.633000000000003</v>
      </c>
      <c r="CL326" s="17">
        <v>104.9</v>
      </c>
      <c r="CM326" s="17">
        <v>103.8</v>
      </c>
      <c r="CN326" s="17">
        <v>104.2</v>
      </c>
      <c r="CO326" s="17">
        <v>104.2</v>
      </c>
      <c r="CP326" s="17">
        <v>103.2</v>
      </c>
      <c r="CQ326" s="7">
        <v>85.61</v>
      </c>
      <c r="CR326">
        <v>250.6045</v>
      </c>
      <c r="CS326" s="17">
        <v>48.7</v>
      </c>
      <c r="CT326" s="22">
        <v>107.2</v>
      </c>
      <c r="CU326" s="22">
        <v>108.8</v>
      </c>
      <c r="CV326">
        <v>11.72</v>
      </c>
      <c r="CW326">
        <v>9.3699999999999992</v>
      </c>
      <c r="CX326" s="21">
        <v>8.6999999999999993</v>
      </c>
      <c r="CY326" s="21">
        <v>11.72</v>
      </c>
      <c r="CZ326" s="21">
        <v>13.15</v>
      </c>
      <c r="DA326" s="21">
        <v>7.97</v>
      </c>
      <c r="DB326" s="4">
        <v>7.7039999999999997</v>
      </c>
      <c r="DC326" s="4">
        <f t="shared" si="43"/>
        <v>0.22399999999999931</v>
      </c>
      <c r="DD326" s="21">
        <v>8.4600000000000009</v>
      </c>
      <c r="DE326" s="21">
        <v>10.85</v>
      </c>
      <c r="DF326" s="21">
        <v>12.91</v>
      </c>
      <c r="DG326" s="21">
        <v>7.48</v>
      </c>
      <c r="DH326" s="21">
        <v>7.65</v>
      </c>
      <c r="DI326" s="21">
        <v>8.1300000000000008</v>
      </c>
      <c r="DJ326" s="4">
        <f t="shared" si="49"/>
        <v>0.65000000000000036</v>
      </c>
      <c r="DK326" s="4">
        <f t="shared" si="44"/>
        <v>0.87000000000000099</v>
      </c>
      <c r="DL326" s="4">
        <f t="shared" si="45"/>
        <v>2.3000000000000007</v>
      </c>
      <c r="DM326" s="4">
        <f t="shared" si="50"/>
        <v>2.0600000000000005</v>
      </c>
      <c r="DN326" s="4">
        <f t="shared" si="46"/>
        <v>0.16999999999999993</v>
      </c>
      <c r="DO326" s="4">
        <f t="shared" si="47"/>
        <v>0.98000000000000043</v>
      </c>
      <c r="DP326" s="4">
        <f t="shared" si="48"/>
        <v>3.3699999999999992</v>
      </c>
      <c r="DQ326" s="14">
        <v>480.85879999999997</v>
      </c>
      <c r="DR326" s="14">
        <v>270.72710000000001</v>
      </c>
      <c r="DS326" s="17">
        <v>69.400000000000006</v>
      </c>
      <c r="DT326" s="22">
        <v>198.91399999999999</v>
      </c>
      <c r="DU326" s="17">
        <v>575.1</v>
      </c>
      <c r="DV326" s="17">
        <v>2389.9</v>
      </c>
      <c r="DW326" s="17">
        <v>1569.3</v>
      </c>
      <c r="DX326" s="19">
        <v>39661</v>
      </c>
      <c r="DY326" s="14">
        <v>444.68579999999997</v>
      </c>
      <c r="DZ326" s="14">
        <v>394.46850000000001</v>
      </c>
      <c r="EA326" s="22">
        <v>40.994999999999997</v>
      </c>
      <c r="EB326" s="14">
        <v>111.1563</v>
      </c>
      <c r="EC326" s="14">
        <v>555.84209999999996</v>
      </c>
      <c r="ED326">
        <v>184.8991</v>
      </c>
      <c r="EE326">
        <v>1279.4000000000001</v>
      </c>
      <c r="EF326">
        <v>15.631539999999999</v>
      </c>
      <c r="EG326" s="1"/>
      <c r="EI326" s="14">
        <v>138.7587</v>
      </c>
      <c r="EJ326" s="1"/>
      <c r="EK326" s="14">
        <v>2.6150000000000002</v>
      </c>
      <c r="EL326" s="14">
        <v>251.7295</v>
      </c>
      <c r="EM326" s="14">
        <v>1.2483</v>
      </c>
      <c r="EN326" s="14">
        <v>1.3755999999999999</v>
      </c>
      <c r="EO326">
        <v>84.2</v>
      </c>
      <c r="EP326">
        <v>120.082725524902</v>
      </c>
      <c r="EQ326">
        <v>1.2659009999999999</v>
      </c>
      <c r="ER326">
        <v>-0.19611500000000001</v>
      </c>
      <c r="ES326" s="40">
        <v>-16.505177</v>
      </c>
    </row>
    <row r="327" spans="1:149">
      <c r="A327" s="26">
        <v>31199</v>
      </c>
      <c r="B327" s="14">
        <v>54.715899999999998</v>
      </c>
      <c r="C327" s="14">
        <v>56.958500000000001</v>
      </c>
      <c r="D327" s="14">
        <v>63.789200000000001</v>
      </c>
      <c r="E327" s="14">
        <v>51.392299999999999</v>
      </c>
      <c r="F327" s="14">
        <v>30.548999999999999</v>
      </c>
      <c r="G327" s="14">
        <v>75.637200000000007</v>
      </c>
      <c r="H327" s="17">
        <v>77.7</v>
      </c>
      <c r="I327" s="17">
        <v>79.3</v>
      </c>
      <c r="J327" s="14">
        <v>45.885800000000003</v>
      </c>
      <c r="K327">
        <v>39.802199999999999</v>
      </c>
      <c r="L327" s="14">
        <v>72.262200000000007</v>
      </c>
      <c r="M327">
        <v>45.024000000000001</v>
      </c>
      <c r="N327">
        <v>63.848199999999999</v>
      </c>
      <c r="O327" s="19">
        <v>17819</v>
      </c>
      <c r="P327" s="19">
        <v>97459</v>
      </c>
      <c r="Q327" s="19">
        <v>73867</v>
      </c>
      <c r="R327" s="19">
        <v>23592</v>
      </c>
      <c r="S327" s="19">
        <v>16498</v>
      </c>
      <c r="T327" s="19">
        <v>80961</v>
      </c>
      <c r="U327">
        <v>3019</v>
      </c>
      <c r="V327">
        <v>3825</v>
      </c>
      <c r="W327">
        <v>9654</v>
      </c>
      <c r="X327" s="19">
        <v>11045</v>
      </c>
      <c r="Y327" s="19">
        <v>6774</v>
      </c>
      <c r="Z327" s="19">
        <v>4789</v>
      </c>
      <c r="AA327" s="19">
        <v>8652</v>
      </c>
      <c r="AB327" s="19">
        <v>5796</v>
      </c>
      <c r="AC327" s="19">
        <v>2437</v>
      </c>
      <c r="AD327" s="19">
        <v>7874</v>
      </c>
      <c r="AE327" s="19">
        <v>984</v>
      </c>
      <c r="AF327" s="19">
        <v>8849</v>
      </c>
      <c r="AG327" s="19">
        <v>3355</v>
      </c>
      <c r="AH327" s="19">
        <v>20406</v>
      </c>
      <c r="AI327" s="17">
        <v>11754.8</v>
      </c>
      <c r="AJ327" s="17">
        <v>4914.7</v>
      </c>
      <c r="AK327" s="19">
        <v>106505</v>
      </c>
      <c r="AL327" s="19">
        <v>114965</v>
      </c>
      <c r="AM327">
        <v>64.599999999999994</v>
      </c>
      <c r="AN327">
        <v>7.4</v>
      </c>
      <c r="AO327" s="17">
        <f t="shared" si="40"/>
        <v>6.1618753533684165</v>
      </c>
      <c r="AP327" s="17">
        <f t="shared" si="41"/>
        <v>1.1142521637019962</v>
      </c>
      <c r="AQ327" s="17">
        <v>18.5</v>
      </c>
      <c r="AR327">
        <v>6.4</v>
      </c>
      <c r="AS327">
        <v>6.7</v>
      </c>
      <c r="AT327">
        <v>3538</v>
      </c>
      <c r="AU327">
        <v>2517</v>
      </c>
      <c r="AV327" s="19">
        <f t="shared" si="42"/>
        <v>1029</v>
      </c>
      <c r="AW327">
        <v>2310</v>
      </c>
      <c r="AX327">
        <v>1281</v>
      </c>
      <c r="AY327">
        <v>4130</v>
      </c>
      <c r="AZ327">
        <v>2276</v>
      </c>
      <c r="BA327">
        <v>994</v>
      </c>
      <c r="BB327">
        <v>1036</v>
      </c>
      <c r="BC327">
        <v>5618</v>
      </c>
      <c r="BD327" s="17">
        <v>40.5</v>
      </c>
      <c r="BE327" s="17">
        <v>34.9</v>
      </c>
      <c r="BF327" s="17">
        <v>3.2</v>
      </c>
      <c r="BG327" s="7">
        <v>92</v>
      </c>
      <c r="BH327" s="19">
        <v>1743</v>
      </c>
      <c r="BI327" s="19">
        <v>570</v>
      </c>
      <c r="BJ327" s="19">
        <v>252</v>
      </c>
      <c r="BK327" s="19">
        <v>229</v>
      </c>
      <c r="BL327" s="19">
        <v>758</v>
      </c>
      <c r="BM327" s="19">
        <v>504</v>
      </c>
      <c r="BN327" s="19">
        <v>1716</v>
      </c>
      <c r="BO327">
        <v>70.13</v>
      </c>
      <c r="BP327">
        <v>120927</v>
      </c>
      <c r="BQ327">
        <v>101413</v>
      </c>
      <c r="BR327">
        <v>422893</v>
      </c>
      <c r="BS327" s="17">
        <v>47.1</v>
      </c>
      <c r="BT327">
        <v>27008</v>
      </c>
      <c r="BU327">
        <v>770.23</v>
      </c>
      <c r="BV327" s="17">
        <v>40.200000000000003</v>
      </c>
      <c r="BW327">
        <v>1034479</v>
      </c>
      <c r="BX327">
        <v>1042176.504728</v>
      </c>
      <c r="BY327" s="17">
        <v>50.7</v>
      </c>
      <c r="BZ327">
        <v>556521</v>
      </c>
      <c r="CA327">
        <v>157132</v>
      </c>
      <c r="CB327" s="17">
        <v>102.7</v>
      </c>
      <c r="CC327">
        <v>105.1</v>
      </c>
      <c r="CD327">
        <v>84.6</v>
      </c>
      <c r="CE327" s="1"/>
      <c r="CH327">
        <v>27.25</v>
      </c>
      <c r="CI327">
        <v>101.6</v>
      </c>
      <c r="CJ327" s="22">
        <v>56.609000000000002</v>
      </c>
      <c r="CK327" s="22">
        <v>56.826999999999998</v>
      </c>
      <c r="CL327" s="17">
        <v>104.6</v>
      </c>
      <c r="CM327" s="17">
        <v>103.7</v>
      </c>
      <c r="CN327" s="17">
        <v>103.8</v>
      </c>
      <c r="CO327" s="17">
        <v>104</v>
      </c>
      <c r="CP327" s="17">
        <v>102.6</v>
      </c>
      <c r="CQ327" s="7">
        <v>83.95</v>
      </c>
      <c r="CR327">
        <v>244.715</v>
      </c>
      <c r="CS327" s="17">
        <v>42.4</v>
      </c>
      <c r="CT327" s="22">
        <v>107.5</v>
      </c>
      <c r="CU327" s="22">
        <v>109.1</v>
      </c>
      <c r="CV327">
        <v>11.71</v>
      </c>
      <c r="CW327">
        <v>9.39</v>
      </c>
      <c r="CX327" s="21">
        <v>8.74</v>
      </c>
      <c r="CY327" s="21">
        <v>10.94</v>
      </c>
      <c r="CZ327" s="21">
        <v>12.4</v>
      </c>
      <c r="DA327" s="21">
        <v>7.53</v>
      </c>
      <c r="DB327" s="4">
        <v>7.2240000000000002</v>
      </c>
      <c r="DC327" s="4">
        <f t="shared" si="43"/>
        <v>0.27400000000000002</v>
      </c>
      <c r="DD327" s="21">
        <v>7.8</v>
      </c>
      <c r="DE327" s="21">
        <v>10.16</v>
      </c>
      <c r="DF327" s="21">
        <v>12.22</v>
      </c>
      <c r="DG327" s="21">
        <v>6.95</v>
      </c>
      <c r="DH327" s="21">
        <v>7.09</v>
      </c>
      <c r="DI327" s="21">
        <v>7.6</v>
      </c>
      <c r="DJ327" s="4">
        <f t="shared" si="49"/>
        <v>0.64999999999999947</v>
      </c>
      <c r="DK327" s="4">
        <f t="shared" si="44"/>
        <v>0.77999999999999936</v>
      </c>
      <c r="DL327" s="4">
        <f t="shared" si="45"/>
        <v>2.2400000000000002</v>
      </c>
      <c r="DM327" s="4">
        <f t="shared" si="50"/>
        <v>2.0600000000000005</v>
      </c>
      <c r="DN327" s="4">
        <f t="shared" si="46"/>
        <v>0.13999999999999968</v>
      </c>
      <c r="DO327" s="4">
        <f t="shared" si="47"/>
        <v>0.84999999999999964</v>
      </c>
      <c r="DP327" s="4">
        <f t="shared" si="48"/>
        <v>3.21</v>
      </c>
      <c r="DQ327" s="14">
        <v>482.26069999999999</v>
      </c>
      <c r="DR327" s="14">
        <v>274.11320000000001</v>
      </c>
      <c r="DS327" s="17">
        <v>74.599999999999994</v>
      </c>
      <c r="DT327" s="22">
        <v>200.98699999999999</v>
      </c>
      <c r="DU327" s="17">
        <v>582.29999999999995</v>
      </c>
      <c r="DV327" s="17">
        <v>2413</v>
      </c>
      <c r="DW327" s="17">
        <v>1595.9</v>
      </c>
      <c r="DX327" s="19">
        <v>41164</v>
      </c>
      <c r="DY327" s="14">
        <v>448.81110000000001</v>
      </c>
      <c r="DZ327" s="14">
        <v>397.60930000000002</v>
      </c>
      <c r="EA327" s="22">
        <v>42.369</v>
      </c>
      <c r="EB327" s="14">
        <v>112.3955</v>
      </c>
      <c r="EC327" s="14">
        <v>561.20659999999998</v>
      </c>
      <c r="ED327">
        <v>188.886</v>
      </c>
      <c r="EE327">
        <v>1314</v>
      </c>
      <c r="EF327">
        <v>15.8832</v>
      </c>
      <c r="EG327" s="1"/>
      <c r="EI327" s="14">
        <v>137.15479999999999</v>
      </c>
      <c r="EJ327" s="1"/>
      <c r="EK327" s="14">
        <v>2.5720999999999998</v>
      </c>
      <c r="EL327" s="14">
        <v>248.84</v>
      </c>
      <c r="EM327" s="14">
        <v>1.2807999999999999</v>
      </c>
      <c r="EN327" s="14">
        <v>1.3675999999999999</v>
      </c>
      <c r="EO327">
        <v>91.1</v>
      </c>
      <c r="EP327">
        <v>132.71318054199199</v>
      </c>
      <c r="EQ327">
        <v>1.2423120000000001</v>
      </c>
      <c r="ER327">
        <v>0.214336</v>
      </c>
      <c r="ES327" s="40">
        <v>-22.336292</v>
      </c>
    </row>
    <row r="328" spans="1:149">
      <c r="A328" s="26">
        <v>31229</v>
      </c>
      <c r="B328" s="14">
        <v>54.338999999999999</v>
      </c>
      <c r="C328" s="14">
        <v>56.588700000000003</v>
      </c>
      <c r="D328" s="14">
        <v>63.4773</v>
      </c>
      <c r="E328" s="14">
        <v>51.021000000000001</v>
      </c>
      <c r="F328" s="14">
        <v>30.174099999999999</v>
      </c>
      <c r="G328" s="14">
        <v>75.489400000000003</v>
      </c>
      <c r="H328" s="17">
        <v>77</v>
      </c>
      <c r="I328" s="17">
        <v>78.599999999999994</v>
      </c>
      <c r="J328" s="14">
        <v>45.900799999999997</v>
      </c>
      <c r="K328">
        <v>40.913400000000003</v>
      </c>
      <c r="L328" s="14">
        <v>71.774299999999997</v>
      </c>
      <c r="M328">
        <v>44.625100000000003</v>
      </c>
      <c r="N328">
        <v>62.993299999999998</v>
      </c>
      <c r="O328" s="19">
        <v>17776</v>
      </c>
      <c r="P328" s="19">
        <v>97649</v>
      </c>
      <c r="Q328" s="19">
        <v>74100</v>
      </c>
      <c r="R328" s="19">
        <v>23549</v>
      </c>
      <c r="S328" s="19">
        <v>16620</v>
      </c>
      <c r="T328" s="19">
        <v>81029</v>
      </c>
      <c r="U328">
        <v>3029</v>
      </c>
      <c r="V328">
        <v>3837</v>
      </c>
      <c r="W328">
        <v>9754</v>
      </c>
      <c r="X328" s="19">
        <v>11006</v>
      </c>
      <c r="Y328" s="19">
        <v>6770</v>
      </c>
      <c r="Z328" s="19">
        <v>4799</v>
      </c>
      <c r="AA328" s="19">
        <v>8686</v>
      </c>
      <c r="AB328" s="19">
        <v>5818</v>
      </c>
      <c r="AC328" s="19">
        <v>2438</v>
      </c>
      <c r="AD328" s="19">
        <v>7884</v>
      </c>
      <c r="AE328" s="19">
        <v>974</v>
      </c>
      <c r="AF328" s="19">
        <v>8868</v>
      </c>
      <c r="AG328" s="19">
        <v>3365</v>
      </c>
      <c r="AH328" s="19">
        <v>20421</v>
      </c>
      <c r="AI328" s="17">
        <v>11765.1</v>
      </c>
      <c r="AJ328" s="17">
        <v>4913.8</v>
      </c>
      <c r="AK328" s="19">
        <v>106807</v>
      </c>
      <c r="AL328" s="19">
        <v>115320</v>
      </c>
      <c r="AM328">
        <v>64.7</v>
      </c>
      <c r="AN328">
        <v>7.4</v>
      </c>
      <c r="AO328" s="17">
        <f t="shared" si="40"/>
        <v>6.2183489420742282</v>
      </c>
      <c r="AP328" s="17">
        <f t="shared" si="41"/>
        <v>1.0986819285466527</v>
      </c>
      <c r="AQ328" s="17">
        <v>20.2</v>
      </c>
      <c r="AR328">
        <v>6.2</v>
      </c>
      <c r="AS328">
        <v>6.7</v>
      </c>
      <c r="AT328">
        <v>3555</v>
      </c>
      <c r="AU328">
        <v>2554</v>
      </c>
      <c r="AV328" s="19">
        <f t="shared" si="42"/>
        <v>1062</v>
      </c>
      <c r="AW328">
        <v>2329</v>
      </c>
      <c r="AX328">
        <v>1267</v>
      </c>
      <c r="AY328">
        <v>4306</v>
      </c>
      <c r="AZ328">
        <v>2178</v>
      </c>
      <c r="BA328">
        <v>886</v>
      </c>
      <c r="BB328">
        <v>1158</v>
      </c>
      <c r="BC328">
        <v>5583</v>
      </c>
      <c r="BD328" s="17">
        <v>40.4</v>
      </c>
      <c r="BE328" s="17">
        <v>34.799999999999997</v>
      </c>
      <c r="BF328" s="17">
        <v>3.3</v>
      </c>
      <c r="BG328" s="7">
        <v>91</v>
      </c>
      <c r="BH328" s="19">
        <v>1676</v>
      </c>
      <c r="BI328" s="19">
        <v>566</v>
      </c>
      <c r="BJ328" s="19">
        <v>234</v>
      </c>
      <c r="BK328" s="19">
        <v>244</v>
      </c>
      <c r="BL328" s="19">
        <v>720</v>
      </c>
      <c r="BM328" s="19">
        <v>478</v>
      </c>
      <c r="BN328" s="19">
        <v>1697</v>
      </c>
      <c r="BO328">
        <v>90.87</v>
      </c>
      <c r="BP328">
        <v>117687</v>
      </c>
      <c r="BQ328">
        <v>101558</v>
      </c>
      <c r="BR328">
        <v>423679</v>
      </c>
      <c r="BS328" s="17">
        <v>45.7</v>
      </c>
      <c r="BT328">
        <v>25865</v>
      </c>
      <c r="BU328">
        <v>772.77</v>
      </c>
      <c r="BV328" s="17">
        <v>41.8</v>
      </c>
      <c r="BW328">
        <v>1032764</v>
      </c>
      <c r="BX328">
        <v>1026322.283893</v>
      </c>
      <c r="BY328" s="17">
        <v>52.5</v>
      </c>
      <c r="BZ328">
        <v>557588</v>
      </c>
      <c r="CA328">
        <v>157249</v>
      </c>
      <c r="CB328" s="17">
        <v>102.1</v>
      </c>
      <c r="CC328">
        <v>104.4</v>
      </c>
      <c r="CD328">
        <v>84.4</v>
      </c>
      <c r="CE328" s="1"/>
      <c r="CH328">
        <v>26.57</v>
      </c>
      <c r="CI328">
        <v>101.8</v>
      </c>
      <c r="CJ328" s="22">
        <v>56.749000000000002</v>
      </c>
      <c r="CK328" s="22">
        <v>56.994999999999997</v>
      </c>
      <c r="CL328" s="17">
        <v>104.7</v>
      </c>
      <c r="CM328" s="17">
        <v>104.3</v>
      </c>
      <c r="CN328" s="17">
        <v>103.8</v>
      </c>
      <c r="CO328" s="17">
        <v>103.9</v>
      </c>
      <c r="CP328" s="17">
        <v>102.3</v>
      </c>
      <c r="CQ328" s="7">
        <v>83.04</v>
      </c>
      <c r="CR328">
        <v>240.56360000000001</v>
      </c>
      <c r="CS328" s="17">
        <v>45.6</v>
      </c>
      <c r="CT328" s="22">
        <v>107.7</v>
      </c>
      <c r="CU328" s="22">
        <v>109.4</v>
      </c>
      <c r="CV328">
        <v>11.74</v>
      </c>
      <c r="CW328">
        <v>9.42</v>
      </c>
      <c r="CX328" s="21">
        <v>8.74</v>
      </c>
      <c r="CY328" s="21">
        <v>10.97</v>
      </c>
      <c r="CZ328" s="21">
        <v>12.43</v>
      </c>
      <c r="DA328" s="21">
        <v>7.88</v>
      </c>
      <c r="DB328" s="4">
        <v>7.4340000000000002</v>
      </c>
      <c r="DC328" s="4">
        <f t="shared" si="43"/>
        <v>0.35400000000000009</v>
      </c>
      <c r="DD328" s="21">
        <v>7.86</v>
      </c>
      <c r="DE328" s="21">
        <v>10.31</v>
      </c>
      <c r="DF328" s="21">
        <v>12.03</v>
      </c>
      <c r="DG328" s="21">
        <v>7.08</v>
      </c>
      <c r="DH328" s="21">
        <v>7.2</v>
      </c>
      <c r="DI328" s="21">
        <v>7.89</v>
      </c>
      <c r="DJ328" s="4">
        <f t="shared" si="49"/>
        <v>0.80999999999999961</v>
      </c>
      <c r="DK328" s="4">
        <f t="shared" si="44"/>
        <v>0.66000000000000014</v>
      </c>
      <c r="DL328" s="4">
        <f t="shared" si="45"/>
        <v>2.1199999999999992</v>
      </c>
      <c r="DM328" s="4">
        <f t="shared" si="50"/>
        <v>1.7199999999999989</v>
      </c>
      <c r="DN328" s="4">
        <f t="shared" si="46"/>
        <v>0.12000000000000011</v>
      </c>
      <c r="DO328" s="4">
        <f t="shared" si="47"/>
        <v>0.78000000000000025</v>
      </c>
      <c r="DP328" s="4">
        <f t="shared" si="48"/>
        <v>3.2300000000000004</v>
      </c>
      <c r="DQ328" s="14">
        <v>487.12670000000003</v>
      </c>
      <c r="DR328" s="14">
        <v>278.02100000000002</v>
      </c>
      <c r="DS328" s="17">
        <v>71.400000000000006</v>
      </c>
      <c r="DT328" s="22">
        <v>202.50700000000001</v>
      </c>
      <c r="DU328" s="17">
        <v>589.1</v>
      </c>
      <c r="DV328" s="17">
        <v>2429.9</v>
      </c>
      <c r="DW328" s="17">
        <v>1612.5</v>
      </c>
      <c r="DX328" s="19">
        <v>41661</v>
      </c>
      <c r="DY328" s="14">
        <v>453.51870000000002</v>
      </c>
      <c r="DZ328" s="14">
        <v>401.09219999999999</v>
      </c>
      <c r="EA328" s="22">
        <v>42.767000000000003</v>
      </c>
      <c r="EB328" s="14">
        <v>114.1343</v>
      </c>
      <c r="EC328" s="14">
        <v>567.65300000000002</v>
      </c>
      <c r="ED328">
        <v>192.5445</v>
      </c>
      <c r="EE328">
        <v>1343.17</v>
      </c>
      <c r="EF328">
        <v>15.52298</v>
      </c>
      <c r="EG328" s="1"/>
      <c r="EI328" s="14">
        <v>132.30930000000001</v>
      </c>
      <c r="EJ328" s="1"/>
      <c r="EK328" s="14">
        <v>2.4060000000000001</v>
      </c>
      <c r="EL328" s="14">
        <v>241.13640000000001</v>
      </c>
      <c r="EM328" s="14">
        <v>1.3807</v>
      </c>
      <c r="EN328" s="14">
        <v>1.3526</v>
      </c>
      <c r="EO328">
        <v>87.4</v>
      </c>
      <c r="EP328">
        <v>128.00181579589801</v>
      </c>
      <c r="EQ328">
        <v>1.176698</v>
      </c>
      <c r="ER328">
        <v>0.13592799999999999</v>
      </c>
      <c r="ES328" s="40">
        <v>-32.778275000000001</v>
      </c>
    </row>
    <row r="329" spans="1:149">
      <c r="A329" s="26">
        <v>31260</v>
      </c>
      <c r="B329" s="14">
        <v>54.570700000000002</v>
      </c>
      <c r="C329" s="14">
        <v>56.904200000000003</v>
      </c>
      <c r="D329" s="14">
        <v>63.804600000000001</v>
      </c>
      <c r="E329" s="14">
        <v>51.126300000000001</v>
      </c>
      <c r="F329" s="14">
        <v>30.499600000000001</v>
      </c>
      <c r="G329" s="14">
        <v>75.492900000000006</v>
      </c>
      <c r="H329" s="17">
        <v>77.3</v>
      </c>
      <c r="I329" s="17">
        <v>78.8</v>
      </c>
      <c r="J329" s="14">
        <v>46.433</v>
      </c>
      <c r="K329">
        <v>40.6999</v>
      </c>
      <c r="L329" s="14">
        <v>71.978700000000003</v>
      </c>
      <c r="M329">
        <v>44.905799999999999</v>
      </c>
      <c r="N329">
        <v>62.969299999999997</v>
      </c>
      <c r="O329" s="19">
        <v>17756</v>
      </c>
      <c r="P329" s="19">
        <v>97842</v>
      </c>
      <c r="Q329" s="19">
        <v>74296</v>
      </c>
      <c r="R329" s="19">
        <v>23546</v>
      </c>
      <c r="S329" s="19">
        <v>16619</v>
      </c>
      <c r="T329" s="19">
        <v>81223</v>
      </c>
      <c r="U329">
        <v>3037</v>
      </c>
      <c r="V329">
        <v>3841</v>
      </c>
      <c r="W329">
        <v>9741</v>
      </c>
      <c r="X329" s="19">
        <v>10987</v>
      </c>
      <c r="Y329" s="19">
        <v>6769</v>
      </c>
      <c r="Z329" s="19">
        <v>4823</v>
      </c>
      <c r="AA329" s="19">
        <v>8748</v>
      </c>
      <c r="AB329" s="19">
        <v>5845</v>
      </c>
      <c r="AC329" s="19">
        <v>2437</v>
      </c>
      <c r="AD329" s="19">
        <v>7889</v>
      </c>
      <c r="AE329" s="19">
        <v>967</v>
      </c>
      <c r="AF329" s="19">
        <v>8914</v>
      </c>
      <c r="AG329" s="19">
        <v>3386</v>
      </c>
      <c r="AH329" s="19">
        <v>20458</v>
      </c>
      <c r="AI329" s="17">
        <v>11804.8</v>
      </c>
      <c r="AJ329" s="17">
        <v>4925.2</v>
      </c>
      <c r="AK329" s="19">
        <v>107095</v>
      </c>
      <c r="AL329" s="19">
        <v>115291</v>
      </c>
      <c r="AM329">
        <v>64.599999999999994</v>
      </c>
      <c r="AN329">
        <v>7.1</v>
      </c>
      <c r="AO329" s="17">
        <f t="shared" si="40"/>
        <v>6.0629190483212048</v>
      </c>
      <c r="AP329" s="17">
        <f t="shared" si="41"/>
        <v>1.0599266204647371</v>
      </c>
      <c r="AQ329" s="17">
        <v>17.899999999999999</v>
      </c>
      <c r="AR329">
        <v>6.1</v>
      </c>
      <c r="AS329">
        <v>6.7</v>
      </c>
      <c r="AT329">
        <v>3439</v>
      </c>
      <c r="AU329">
        <v>2515</v>
      </c>
      <c r="AV329" s="19">
        <f t="shared" si="42"/>
        <v>1036</v>
      </c>
      <c r="AW329">
        <v>2258</v>
      </c>
      <c r="AX329">
        <v>1222</v>
      </c>
      <c r="AY329">
        <v>4161</v>
      </c>
      <c r="AZ329">
        <v>2136</v>
      </c>
      <c r="BA329">
        <v>883</v>
      </c>
      <c r="BB329">
        <v>983</v>
      </c>
      <c r="BC329">
        <v>5750</v>
      </c>
      <c r="BD329" s="17">
        <v>40.6</v>
      </c>
      <c r="BE329" s="17">
        <v>34.799999999999997</v>
      </c>
      <c r="BF329" s="17">
        <v>3.3</v>
      </c>
      <c r="BG329" s="7">
        <v>92</v>
      </c>
      <c r="BH329" s="19">
        <v>1834</v>
      </c>
      <c r="BI329" s="19">
        <v>595</v>
      </c>
      <c r="BJ329" s="19">
        <v>254</v>
      </c>
      <c r="BK329" s="19">
        <v>316</v>
      </c>
      <c r="BL329" s="19">
        <v>803</v>
      </c>
      <c r="BM329" s="19">
        <v>461</v>
      </c>
      <c r="BN329" s="19">
        <v>1808</v>
      </c>
      <c r="BO329">
        <v>84.78</v>
      </c>
      <c r="BP329">
        <v>120567</v>
      </c>
      <c r="BQ329">
        <v>102641</v>
      </c>
      <c r="BR329">
        <v>425094</v>
      </c>
      <c r="BS329" s="17">
        <v>46.6</v>
      </c>
      <c r="BT329">
        <v>26703</v>
      </c>
      <c r="BU329">
        <v>774.66</v>
      </c>
      <c r="BV329" s="17">
        <v>43</v>
      </c>
      <c r="BW329">
        <v>1006659</v>
      </c>
      <c r="BX329">
        <v>1001374.983108</v>
      </c>
      <c r="BY329" s="17">
        <v>51.8</v>
      </c>
      <c r="BZ329">
        <v>567723</v>
      </c>
      <c r="CA329">
        <v>159421</v>
      </c>
      <c r="CB329" s="17">
        <v>102.9</v>
      </c>
      <c r="CC329">
        <v>101.8</v>
      </c>
      <c r="CD329">
        <v>83.7</v>
      </c>
      <c r="CE329" s="1"/>
      <c r="CH329">
        <v>26.61</v>
      </c>
      <c r="CI329">
        <v>100.8</v>
      </c>
      <c r="CJ329" s="22">
        <v>56.938000000000002</v>
      </c>
      <c r="CK329" s="22">
        <v>57.274000000000001</v>
      </c>
      <c r="CL329" s="17">
        <v>104.5</v>
      </c>
      <c r="CM329" s="17">
        <v>103.8</v>
      </c>
      <c r="CN329" s="17">
        <v>103.6</v>
      </c>
      <c r="CO329" s="17">
        <v>103.7</v>
      </c>
      <c r="CP329" s="17">
        <v>102.3</v>
      </c>
      <c r="CQ329" s="7">
        <v>82.22</v>
      </c>
      <c r="CR329">
        <v>235.0318</v>
      </c>
      <c r="CS329" s="17">
        <v>44</v>
      </c>
      <c r="CT329" s="22">
        <v>107.9</v>
      </c>
      <c r="CU329" s="22">
        <v>109.8</v>
      </c>
      <c r="CV329">
        <v>11.76</v>
      </c>
      <c r="CW329">
        <v>9.43</v>
      </c>
      <c r="CX329" s="21">
        <v>8.77</v>
      </c>
      <c r="CY329" s="21">
        <v>11.05</v>
      </c>
      <c r="CZ329" s="21">
        <v>12.5</v>
      </c>
      <c r="DA329" s="21">
        <v>7.9</v>
      </c>
      <c r="DB329" s="4">
        <v>7.5940000000000003</v>
      </c>
      <c r="DC329" s="4">
        <f t="shared" si="43"/>
        <v>0.45400000000000063</v>
      </c>
      <c r="DD329" s="21">
        <v>8.0500000000000007</v>
      </c>
      <c r="DE329" s="21">
        <v>10.33</v>
      </c>
      <c r="DF329" s="21">
        <v>12.19</v>
      </c>
      <c r="DG329" s="21">
        <v>7.14</v>
      </c>
      <c r="DH329" s="21">
        <v>7.32</v>
      </c>
      <c r="DI329" s="21">
        <v>8.02</v>
      </c>
      <c r="DJ329" s="4">
        <f t="shared" si="49"/>
        <v>0.87999999999999989</v>
      </c>
      <c r="DK329" s="4">
        <f t="shared" si="44"/>
        <v>0.72000000000000064</v>
      </c>
      <c r="DL329" s="4">
        <f t="shared" si="45"/>
        <v>2.17</v>
      </c>
      <c r="DM329" s="4">
        <f t="shared" si="50"/>
        <v>1.8599999999999994</v>
      </c>
      <c r="DN329" s="4">
        <f t="shared" si="46"/>
        <v>0.1800000000000006</v>
      </c>
      <c r="DO329" s="4">
        <f t="shared" si="47"/>
        <v>0.91000000000000103</v>
      </c>
      <c r="DP329" s="4">
        <f t="shared" si="48"/>
        <v>3.1900000000000004</v>
      </c>
      <c r="DQ329" s="14">
        <v>489.91590000000002</v>
      </c>
      <c r="DR329" s="14">
        <v>281.47179999999997</v>
      </c>
      <c r="DS329" s="17">
        <v>70.2</v>
      </c>
      <c r="DT329" s="22">
        <v>204.31100000000001</v>
      </c>
      <c r="DU329" s="17">
        <v>596.20000000000005</v>
      </c>
      <c r="DV329" s="17">
        <v>2444.4</v>
      </c>
      <c r="DW329" s="17">
        <v>1630.6</v>
      </c>
      <c r="DX329" s="19">
        <v>41864</v>
      </c>
      <c r="DY329" s="14">
        <v>457.30560000000003</v>
      </c>
      <c r="DZ329" s="14">
        <v>405.25139999999999</v>
      </c>
      <c r="EA329" s="22">
        <v>42.936999999999998</v>
      </c>
      <c r="EB329" s="14">
        <v>115.9937</v>
      </c>
      <c r="EC329" s="14">
        <v>573.29930000000002</v>
      </c>
      <c r="ED329">
        <v>188.3064</v>
      </c>
      <c r="EE329">
        <v>1326.18</v>
      </c>
      <c r="EF329">
        <v>14.86321</v>
      </c>
      <c r="EG329" s="1"/>
      <c r="EI329" s="14">
        <v>130.3278</v>
      </c>
      <c r="EJ329" s="1"/>
      <c r="EK329" s="14">
        <v>2.2961999999999998</v>
      </c>
      <c r="EL329" s="14">
        <v>237.46090000000001</v>
      </c>
      <c r="EM329" s="14">
        <v>1.3841000000000001</v>
      </c>
      <c r="EN329" s="14">
        <v>1.3574999999999999</v>
      </c>
      <c r="EO329">
        <v>86.3</v>
      </c>
      <c r="EP329">
        <v>126.76611328125</v>
      </c>
      <c r="EQ329">
        <v>1.1917660000000001</v>
      </c>
      <c r="ER329">
        <v>0.14769199999999999</v>
      </c>
      <c r="ES329" s="40">
        <v>-38.112116</v>
      </c>
    </row>
    <row r="330" spans="1:149">
      <c r="A330" s="26">
        <v>31291</v>
      </c>
      <c r="B330" s="14">
        <v>54.813499999999998</v>
      </c>
      <c r="C330" s="14">
        <v>57.1051</v>
      </c>
      <c r="D330" s="14">
        <v>64.193700000000007</v>
      </c>
      <c r="E330" s="14">
        <v>51.389899999999997</v>
      </c>
      <c r="F330" s="14">
        <v>30.4068</v>
      </c>
      <c r="G330" s="14">
        <v>76.406899999999993</v>
      </c>
      <c r="H330" s="17">
        <v>77.3</v>
      </c>
      <c r="I330" s="17">
        <v>79</v>
      </c>
      <c r="J330" s="14">
        <v>46.381700000000002</v>
      </c>
      <c r="K330">
        <v>40.567100000000003</v>
      </c>
      <c r="L330" s="14">
        <v>72.603999999999999</v>
      </c>
      <c r="M330">
        <v>44.889400000000002</v>
      </c>
      <c r="N330">
        <v>64.513900000000007</v>
      </c>
      <c r="O330" s="19">
        <v>17718</v>
      </c>
      <c r="P330" s="19">
        <v>98045</v>
      </c>
      <c r="Q330" s="19">
        <v>74517</v>
      </c>
      <c r="R330" s="19">
        <v>23528</v>
      </c>
      <c r="S330" s="19">
        <v>16638</v>
      </c>
      <c r="T330" s="19">
        <v>81407</v>
      </c>
      <c r="U330">
        <v>3038</v>
      </c>
      <c r="V330">
        <v>3855</v>
      </c>
      <c r="W330">
        <v>9745</v>
      </c>
      <c r="X330" s="19">
        <v>10952</v>
      </c>
      <c r="Y330" s="19">
        <v>6766</v>
      </c>
      <c r="Z330" s="19">
        <v>4852</v>
      </c>
      <c r="AA330" s="19">
        <v>8778</v>
      </c>
      <c r="AB330" s="19">
        <v>5874</v>
      </c>
      <c r="AC330" s="19">
        <v>2440</v>
      </c>
      <c r="AD330" s="19">
        <v>7935</v>
      </c>
      <c r="AE330" s="19">
        <v>958</v>
      </c>
      <c r="AF330" s="19">
        <v>8953</v>
      </c>
      <c r="AG330" s="19">
        <v>3404</v>
      </c>
      <c r="AH330" s="19">
        <v>20495</v>
      </c>
      <c r="AI330" s="17">
        <v>11818.4</v>
      </c>
      <c r="AJ330" s="17">
        <v>4929.1000000000004</v>
      </c>
      <c r="AK330" s="19">
        <v>107657</v>
      </c>
      <c r="AL330" s="19">
        <v>115905</v>
      </c>
      <c r="AM330">
        <v>64.900000000000006</v>
      </c>
      <c r="AN330">
        <v>7.1</v>
      </c>
      <c r="AO330" s="17">
        <f t="shared" si="40"/>
        <v>6.1024114576592901</v>
      </c>
      <c r="AP330" s="17">
        <f t="shared" si="41"/>
        <v>1.0638022518441828</v>
      </c>
      <c r="AQ330" s="17">
        <v>17.899999999999999</v>
      </c>
      <c r="AR330">
        <v>6.1</v>
      </c>
      <c r="AS330">
        <v>6.6</v>
      </c>
      <c r="AT330">
        <v>3494</v>
      </c>
      <c r="AU330">
        <v>2570</v>
      </c>
      <c r="AV330" s="19">
        <f t="shared" si="42"/>
        <v>1009</v>
      </c>
      <c r="AW330">
        <v>2242</v>
      </c>
      <c r="AX330">
        <v>1233</v>
      </c>
      <c r="AY330">
        <v>4141</v>
      </c>
      <c r="AZ330">
        <v>2369</v>
      </c>
      <c r="BA330">
        <v>851</v>
      </c>
      <c r="BB330">
        <v>928</v>
      </c>
      <c r="BC330">
        <v>5602</v>
      </c>
      <c r="BD330" s="17">
        <v>40.6</v>
      </c>
      <c r="BE330" s="17">
        <v>34.799999999999997</v>
      </c>
      <c r="BF330" s="17">
        <v>3.3</v>
      </c>
      <c r="BG330" s="7">
        <v>93</v>
      </c>
      <c r="BH330" s="19">
        <v>1698</v>
      </c>
      <c r="BI330" s="19">
        <v>579</v>
      </c>
      <c r="BJ330" s="19">
        <v>215</v>
      </c>
      <c r="BK330" s="19">
        <v>239</v>
      </c>
      <c r="BL330" s="19">
        <v>792</v>
      </c>
      <c r="BM330" s="19">
        <v>452</v>
      </c>
      <c r="BN330" s="19">
        <v>1916</v>
      </c>
      <c r="BO330">
        <v>86.23</v>
      </c>
      <c r="BP330">
        <v>120854</v>
      </c>
      <c r="BQ330">
        <v>102726</v>
      </c>
      <c r="BR330">
        <v>428353</v>
      </c>
      <c r="BS330" s="17">
        <v>49.5</v>
      </c>
      <c r="BT330">
        <v>28345</v>
      </c>
      <c r="BU330">
        <v>772.7</v>
      </c>
      <c r="BV330" s="17">
        <v>45.5</v>
      </c>
      <c r="BW330">
        <v>1013189</v>
      </c>
      <c r="BX330">
        <v>992808.81182900001</v>
      </c>
      <c r="BY330" s="17">
        <v>54.6</v>
      </c>
      <c r="BZ330">
        <v>569247</v>
      </c>
      <c r="CA330">
        <v>163695</v>
      </c>
      <c r="CB330" s="17">
        <v>103.4</v>
      </c>
      <c r="CC330">
        <v>101.7</v>
      </c>
      <c r="CD330">
        <v>83.9</v>
      </c>
      <c r="CE330" s="1"/>
      <c r="CH330">
        <v>26.56</v>
      </c>
      <c r="CI330">
        <v>99.7</v>
      </c>
      <c r="CJ330" s="22">
        <v>57.031999999999996</v>
      </c>
      <c r="CK330" s="22">
        <v>57.39</v>
      </c>
      <c r="CL330" s="17">
        <v>103.8</v>
      </c>
      <c r="CM330" s="17">
        <v>102.5</v>
      </c>
      <c r="CN330" s="17">
        <v>102.9</v>
      </c>
      <c r="CO330" s="17">
        <v>103.2</v>
      </c>
      <c r="CP330" s="17">
        <v>102.2</v>
      </c>
      <c r="CQ330" s="7">
        <v>81.36</v>
      </c>
      <c r="CR330">
        <v>230.16</v>
      </c>
      <c r="CS330" s="17">
        <v>44.3</v>
      </c>
      <c r="CT330" s="22">
        <v>108.1</v>
      </c>
      <c r="CU330" s="22">
        <v>110</v>
      </c>
      <c r="CV330">
        <v>11.8</v>
      </c>
      <c r="CW330">
        <v>9.44</v>
      </c>
      <c r="CX330" s="21">
        <v>8.8000000000000007</v>
      </c>
      <c r="CY330" s="21">
        <v>11.07</v>
      </c>
      <c r="CZ330" s="21">
        <v>12.48</v>
      </c>
      <c r="DA330" s="21">
        <v>7.92</v>
      </c>
      <c r="DB330" s="4">
        <v>7.7039999999999997</v>
      </c>
      <c r="DC330" s="4">
        <f t="shared" si="43"/>
        <v>0.60400000000000009</v>
      </c>
      <c r="DD330" s="21">
        <v>8.07</v>
      </c>
      <c r="DE330" s="21">
        <v>10.37</v>
      </c>
      <c r="DF330" s="21">
        <v>12.19</v>
      </c>
      <c r="DG330" s="21">
        <v>7.1</v>
      </c>
      <c r="DH330" s="21">
        <v>7.27</v>
      </c>
      <c r="DI330" s="21">
        <v>8.14</v>
      </c>
      <c r="DJ330" s="4">
        <f t="shared" si="49"/>
        <v>1.0400000000000009</v>
      </c>
      <c r="DK330" s="4">
        <f t="shared" si="44"/>
        <v>0.70000000000000107</v>
      </c>
      <c r="DL330" s="4">
        <f t="shared" si="45"/>
        <v>2.1100000000000012</v>
      </c>
      <c r="DM330" s="4">
        <f t="shared" si="50"/>
        <v>1.8200000000000003</v>
      </c>
      <c r="DN330" s="4">
        <f t="shared" si="46"/>
        <v>0.16999999999999993</v>
      </c>
      <c r="DO330" s="4">
        <f t="shared" si="47"/>
        <v>0.97000000000000064</v>
      </c>
      <c r="DP330" s="4">
        <f t="shared" si="48"/>
        <v>3.2699999999999996</v>
      </c>
      <c r="DQ330" s="14">
        <v>494.35649999999998</v>
      </c>
      <c r="DR330" s="14">
        <v>283.947</v>
      </c>
      <c r="DS330" s="17">
        <v>68.900000000000006</v>
      </c>
      <c r="DT330" s="22">
        <v>206.303</v>
      </c>
      <c r="DU330" s="17">
        <v>603.29999999999995</v>
      </c>
      <c r="DV330" s="17">
        <v>2456.8000000000002</v>
      </c>
      <c r="DW330" s="17">
        <v>1643.4</v>
      </c>
      <c r="DX330" s="19">
        <v>43187</v>
      </c>
      <c r="DY330" s="14">
        <v>463.81220000000002</v>
      </c>
      <c r="DZ330" s="14">
        <v>409.81689999999998</v>
      </c>
      <c r="EA330" s="22">
        <v>44.475999999999999</v>
      </c>
      <c r="EB330" s="14">
        <v>118.3361</v>
      </c>
      <c r="EC330" s="14">
        <v>582.14840000000004</v>
      </c>
      <c r="ED330">
        <v>184.06049999999999</v>
      </c>
      <c r="EE330">
        <v>1317.95</v>
      </c>
      <c r="EF330">
        <v>16.766459999999999</v>
      </c>
      <c r="EG330" s="1"/>
      <c r="EI330" s="14">
        <v>131.46799999999999</v>
      </c>
      <c r="EJ330" s="1"/>
      <c r="EK330" s="14">
        <v>2.3359000000000001</v>
      </c>
      <c r="EL330" s="14">
        <v>236.5275</v>
      </c>
      <c r="EM330" s="14">
        <v>1.3642000000000001</v>
      </c>
      <c r="EN330" s="14">
        <v>1.3703000000000001</v>
      </c>
      <c r="EO330">
        <v>84.2</v>
      </c>
      <c r="EP330">
        <v>126.768562316895</v>
      </c>
      <c r="EQ330">
        <v>1.206933</v>
      </c>
      <c r="ER330">
        <v>0.25192700000000001</v>
      </c>
      <c r="ES330" s="40">
        <v>-32.624758999999997</v>
      </c>
    </row>
    <row r="331" spans="1:149">
      <c r="A331" s="26">
        <v>31321</v>
      </c>
      <c r="B331" s="14">
        <v>54.5916</v>
      </c>
      <c r="C331" s="14">
        <v>57.046799999999998</v>
      </c>
      <c r="D331" s="14">
        <v>64.100700000000003</v>
      </c>
      <c r="E331" s="14">
        <v>51.070599999999999</v>
      </c>
      <c r="F331" s="14">
        <v>30.308900000000001</v>
      </c>
      <c r="G331" s="14">
        <v>75.539900000000003</v>
      </c>
      <c r="H331" s="17">
        <v>76.900000000000006</v>
      </c>
      <c r="I331" s="17">
        <v>78.5</v>
      </c>
      <c r="J331" s="14">
        <v>46.141500000000001</v>
      </c>
      <c r="K331">
        <v>40.181600000000003</v>
      </c>
      <c r="L331" s="14">
        <v>72.594899999999996</v>
      </c>
      <c r="M331">
        <v>44.876300000000001</v>
      </c>
      <c r="N331">
        <v>64.715199999999996</v>
      </c>
      <c r="O331" s="19">
        <v>17708</v>
      </c>
      <c r="P331" s="19">
        <v>98233</v>
      </c>
      <c r="Q331" s="19">
        <v>74704</v>
      </c>
      <c r="R331" s="19">
        <v>23529</v>
      </c>
      <c r="S331" s="19">
        <v>16654</v>
      </c>
      <c r="T331" s="19">
        <v>81579</v>
      </c>
      <c r="U331">
        <v>3039</v>
      </c>
      <c r="V331">
        <v>3864</v>
      </c>
      <c r="W331">
        <v>9751</v>
      </c>
      <c r="X331" s="19">
        <v>10948</v>
      </c>
      <c r="Y331" s="19">
        <v>6760</v>
      </c>
      <c r="Z331" s="19">
        <v>4868</v>
      </c>
      <c r="AA331" s="19">
        <v>8819</v>
      </c>
      <c r="AB331" s="19">
        <v>5902</v>
      </c>
      <c r="AC331" s="19">
        <v>2444</v>
      </c>
      <c r="AD331" s="19">
        <v>7954</v>
      </c>
      <c r="AE331" s="19">
        <v>953</v>
      </c>
      <c r="AF331" s="19">
        <v>8987</v>
      </c>
      <c r="AG331" s="19">
        <v>3420</v>
      </c>
      <c r="AH331" s="19">
        <v>20524</v>
      </c>
      <c r="AI331" s="17">
        <v>11832.5</v>
      </c>
      <c r="AJ331" s="17">
        <v>4936.6000000000004</v>
      </c>
      <c r="AK331" s="19">
        <v>107847</v>
      </c>
      <c r="AL331" s="19">
        <v>116145</v>
      </c>
      <c r="AM331">
        <v>65</v>
      </c>
      <c r="AN331">
        <v>7.1</v>
      </c>
      <c r="AO331" s="17">
        <f t="shared" ref="AO331:AO394" si="51">100*(AT331+AU331+AV331)/AL331</f>
        <v>6.0829135993800856</v>
      </c>
      <c r="AP331" s="17">
        <f t="shared" ref="AP331:AP394" si="52">100*AX331/AL331</f>
        <v>1.0323302768091609</v>
      </c>
      <c r="AQ331" s="17">
        <v>20</v>
      </c>
      <c r="AR331">
        <v>6.1</v>
      </c>
      <c r="AS331">
        <v>6.4</v>
      </c>
      <c r="AT331">
        <v>3424</v>
      </c>
      <c r="AU331">
        <v>2545</v>
      </c>
      <c r="AV331" s="19">
        <f t="shared" ref="AV331:AV394" si="53">AW331-AX331</f>
        <v>1096</v>
      </c>
      <c r="AW331">
        <v>2295</v>
      </c>
      <c r="AX331">
        <v>1199</v>
      </c>
      <c r="AY331">
        <v>4068</v>
      </c>
      <c r="AZ331">
        <v>2227</v>
      </c>
      <c r="BA331">
        <v>930</v>
      </c>
      <c r="BB331">
        <v>1038</v>
      </c>
      <c r="BC331">
        <v>5459</v>
      </c>
      <c r="BD331" s="17">
        <v>40.700000000000003</v>
      </c>
      <c r="BE331" s="17">
        <v>34.799999999999997</v>
      </c>
      <c r="BF331" s="17">
        <v>3.3</v>
      </c>
      <c r="BG331" s="7">
        <v>92</v>
      </c>
      <c r="BH331" s="19">
        <v>1942</v>
      </c>
      <c r="BI331" s="19">
        <v>733</v>
      </c>
      <c r="BJ331" s="19">
        <v>275</v>
      </c>
      <c r="BK331" s="19">
        <v>284</v>
      </c>
      <c r="BL331" s="19">
        <v>895</v>
      </c>
      <c r="BM331" s="19">
        <v>488</v>
      </c>
      <c r="BN331" s="19">
        <v>1743</v>
      </c>
      <c r="BO331">
        <v>94.17</v>
      </c>
      <c r="BP331">
        <v>119270</v>
      </c>
      <c r="BQ331">
        <v>102887</v>
      </c>
      <c r="BR331">
        <v>428844</v>
      </c>
      <c r="BS331" s="17">
        <v>50</v>
      </c>
      <c r="BT331">
        <v>27794</v>
      </c>
      <c r="BU331">
        <v>775.91</v>
      </c>
      <c r="BV331" s="17">
        <v>45.9</v>
      </c>
      <c r="BW331">
        <v>1005652</v>
      </c>
      <c r="BX331">
        <v>980566.26216000004</v>
      </c>
      <c r="BY331" s="17">
        <v>53.4</v>
      </c>
      <c r="BZ331">
        <v>563998</v>
      </c>
      <c r="CA331">
        <v>158532</v>
      </c>
      <c r="CB331" s="17">
        <v>103.6</v>
      </c>
      <c r="CC331">
        <v>101.4</v>
      </c>
      <c r="CD331">
        <v>84.3</v>
      </c>
      <c r="CE331" s="1"/>
      <c r="CH331">
        <v>26.79</v>
      </c>
      <c r="CI331">
        <v>98.8</v>
      </c>
      <c r="CJ331" s="22">
        <v>57.124000000000002</v>
      </c>
      <c r="CK331" s="22">
        <v>57.478999999999999</v>
      </c>
      <c r="CL331" s="17">
        <v>104.9</v>
      </c>
      <c r="CM331" s="17">
        <v>103.9</v>
      </c>
      <c r="CN331" s="17">
        <v>103.9</v>
      </c>
      <c r="CO331" s="17">
        <v>103.8</v>
      </c>
      <c r="CP331" s="17">
        <v>102.3</v>
      </c>
      <c r="CQ331" s="7">
        <v>80.930000000000007</v>
      </c>
      <c r="CR331">
        <v>229.6087</v>
      </c>
      <c r="CS331" s="17">
        <v>46.4</v>
      </c>
      <c r="CT331" s="22">
        <v>108.5</v>
      </c>
      <c r="CU331" s="22">
        <v>110.5</v>
      </c>
      <c r="CV331">
        <v>11.77</v>
      </c>
      <c r="CW331">
        <v>9.4600000000000009</v>
      </c>
      <c r="CX331" s="21">
        <v>8.7899999999999991</v>
      </c>
      <c r="CY331" s="21">
        <v>11.02</v>
      </c>
      <c r="CZ331" s="21">
        <v>12.36</v>
      </c>
      <c r="DA331" s="21">
        <v>7.99</v>
      </c>
      <c r="DB331" s="4">
        <v>7.6740000000000004</v>
      </c>
      <c r="DC331" s="4">
        <f t="shared" ref="DC331:DC394" si="54">DB331-DG331</f>
        <v>0.51400000000000023</v>
      </c>
      <c r="DD331" s="21">
        <v>8.01</v>
      </c>
      <c r="DE331" s="21">
        <v>10.24</v>
      </c>
      <c r="DF331" s="21">
        <v>12.14</v>
      </c>
      <c r="DG331" s="21">
        <v>7.16</v>
      </c>
      <c r="DH331" s="21">
        <v>7.33</v>
      </c>
      <c r="DI331" s="21">
        <v>8.08</v>
      </c>
      <c r="DJ331" s="4">
        <f t="shared" si="49"/>
        <v>0.91999999999999993</v>
      </c>
      <c r="DK331" s="4">
        <f t="shared" ref="DK331:DK394" si="55">CY331-DE331</f>
        <v>0.77999999999999936</v>
      </c>
      <c r="DL331" s="4">
        <f t="shared" ref="DL331:DL394" si="56">CZ331-DE331</f>
        <v>2.1199999999999992</v>
      </c>
      <c r="DM331" s="4">
        <f t="shared" si="50"/>
        <v>1.9000000000000004</v>
      </c>
      <c r="DN331" s="4">
        <f t="shared" ref="DN331:DN394" si="57">DH331-DG331</f>
        <v>0.16999999999999993</v>
      </c>
      <c r="DO331" s="4">
        <f t="shared" ref="DO331:DO394" si="58">DD331-DG331</f>
        <v>0.84999999999999964</v>
      </c>
      <c r="DP331" s="4">
        <f t="shared" ref="DP331:DP394" si="59">DE331-DG331</f>
        <v>3.08</v>
      </c>
      <c r="DQ331" s="14">
        <v>493.21230000000003</v>
      </c>
      <c r="DR331" s="14">
        <v>287.34500000000003</v>
      </c>
      <c r="DS331" s="17">
        <v>68.900000000000006</v>
      </c>
      <c r="DT331" s="22">
        <v>207.45</v>
      </c>
      <c r="DU331" s="17">
        <v>607.79999999999995</v>
      </c>
      <c r="DV331" s="17">
        <v>2468.5</v>
      </c>
      <c r="DW331" s="17">
        <v>1655.6</v>
      </c>
      <c r="DX331" s="19">
        <v>44268</v>
      </c>
      <c r="DY331" s="14">
        <v>468.07139999999998</v>
      </c>
      <c r="DZ331" s="14">
        <v>414.41340000000002</v>
      </c>
      <c r="EA331" s="22">
        <v>45.454999999999998</v>
      </c>
      <c r="EB331" s="14">
        <v>120.23609999999999</v>
      </c>
      <c r="EC331" s="14">
        <v>588.3075</v>
      </c>
      <c r="ED331">
        <v>186.18039999999999</v>
      </c>
      <c r="EE331">
        <v>1351.58</v>
      </c>
      <c r="EF331">
        <v>16.151209999999999</v>
      </c>
      <c r="EG331" s="1"/>
      <c r="EI331" s="14">
        <v>124.5693</v>
      </c>
      <c r="EJ331" s="1"/>
      <c r="EK331" s="14">
        <v>2.1692</v>
      </c>
      <c r="EL331" s="14">
        <v>214.68049999999999</v>
      </c>
      <c r="EM331" s="14">
        <v>1.4215</v>
      </c>
      <c r="EN331" s="14">
        <v>1.3667</v>
      </c>
      <c r="EO331">
        <v>80.8</v>
      </c>
      <c r="EP331">
        <v>116.05770874023401</v>
      </c>
      <c r="EQ331">
        <v>1.307461</v>
      </c>
      <c r="ER331">
        <v>0.29644900000000002</v>
      </c>
      <c r="ES331" s="40">
        <v>-23.874037000000001</v>
      </c>
    </row>
    <row r="332" spans="1:149">
      <c r="A332" s="26">
        <v>31352</v>
      </c>
      <c r="B332" s="14">
        <v>54.771900000000002</v>
      </c>
      <c r="C332" s="14">
        <v>57.379399999999997</v>
      </c>
      <c r="D332" s="14">
        <v>64.417599999999993</v>
      </c>
      <c r="E332" s="14">
        <v>51.146799999999999</v>
      </c>
      <c r="F332" s="14">
        <v>30.549900000000001</v>
      </c>
      <c r="G332" s="14">
        <v>75.944100000000006</v>
      </c>
      <c r="H332" s="17">
        <v>77.3</v>
      </c>
      <c r="I332" s="17">
        <v>78.599999999999994</v>
      </c>
      <c r="J332" s="14">
        <v>47.239800000000002</v>
      </c>
      <c r="K332">
        <v>41.773800000000001</v>
      </c>
      <c r="L332" s="14">
        <v>72.468599999999995</v>
      </c>
      <c r="M332">
        <v>45.202599999999997</v>
      </c>
      <c r="N332">
        <v>63.930500000000002</v>
      </c>
      <c r="O332" s="19">
        <v>17697</v>
      </c>
      <c r="P332" s="19">
        <v>98442</v>
      </c>
      <c r="Q332" s="19">
        <v>74922</v>
      </c>
      <c r="R332" s="19">
        <v>23520</v>
      </c>
      <c r="S332" s="19">
        <v>16674</v>
      </c>
      <c r="T332" s="19">
        <v>81768</v>
      </c>
      <c r="U332">
        <v>3046</v>
      </c>
      <c r="V332">
        <v>3867</v>
      </c>
      <c r="W332">
        <v>9761</v>
      </c>
      <c r="X332" s="19">
        <v>10938</v>
      </c>
      <c r="Y332" s="19">
        <v>6759</v>
      </c>
      <c r="Z332" s="19">
        <v>4879</v>
      </c>
      <c r="AA332" s="19">
        <v>8864</v>
      </c>
      <c r="AB332" s="19">
        <v>5935</v>
      </c>
      <c r="AC332" s="19">
        <v>2448</v>
      </c>
      <c r="AD332" s="19">
        <v>7981</v>
      </c>
      <c r="AE332" s="19">
        <v>944</v>
      </c>
      <c r="AF332" s="19">
        <v>9026</v>
      </c>
      <c r="AG332" s="19">
        <v>3438</v>
      </c>
      <c r="AH332" s="19">
        <v>20556</v>
      </c>
      <c r="AI332" s="17">
        <v>11860.8</v>
      </c>
      <c r="AJ332" s="17">
        <v>4940.3999999999996</v>
      </c>
      <c r="AK332" s="19">
        <v>108007</v>
      </c>
      <c r="AL332" s="19">
        <v>116135</v>
      </c>
      <c r="AM332">
        <v>64.900000000000006</v>
      </c>
      <c r="AN332">
        <v>7</v>
      </c>
      <c r="AO332" s="17">
        <f t="shared" si="51"/>
        <v>5.8802255995178028</v>
      </c>
      <c r="AP332" s="17">
        <f t="shared" si="52"/>
        <v>1.1168037198088432</v>
      </c>
      <c r="AQ332" s="17">
        <v>18.3</v>
      </c>
      <c r="AR332">
        <v>6</v>
      </c>
      <c r="AS332">
        <v>6.4</v>
      </c>
      <c r="AT332">
        <v>3463</v>
      </c>
      <c r="AU332">
        <v>2456</v>
      </c>
      <c r="AV332" s="19">
        <f t="shared" si="53"/>
        <v>910</v>
      </c>
      <c r="AW332">
        <v>2207</v>
      </c>
      <c r="AX332">
        <v>1297</v>
      </c>
      <c r="AY332">
        <v>4102</v>
      </c>
      <c r="AZ332">
        <v>2204</v>
      </c>
      <c r="BA332">
        <v>815</v>
      </c>
      <c r="BB332">
        <v>1041</v>
      </c>
      <c r="BC332">
        <v>5494</v>
      </c>
      <c r="BD332" s="17">
        <v>40.700000000000003</v>
      </c>
      <c r="BE332" s="17">
        <v>34.799999999999997</v>
      </c>
      <c r="BF332" s="17">
        <v>3.3</v>
      </c>
      <c r="BG332" s="7">
        <v>93</v>
      </c>
      <c r="BH332" s="19">
        <v>1972</v>
      </c>
      <c r="BI332" s="19">
        <v>602</v>
      </c>
      <c r="BJ332" s="19">
        <v>286</v>
      </c>
      <c r="BK332" s="19">
        <v>322</v>
      </c>
      <c r="BL332" s="19">
        <v>898</v>
      </c>
      <c r="BM332" s="19">
        <v>466</v>
      </c>
      <c r="BN332" s="19">
        <v>1692</v>
      </c>
      <c r="BO332">
        <v>85.32</v>
      </c>
      <c r="BP332">
        <v>114702</v>
      </c>
      <c r="BQ332">
        <v>102786</v>
      </c>
      <c r="BR332">
        <v>424904</v>
      </c>
      <c r="BS332" s="17">
        <v>48.5</v>
      </c>
      <c r="BT332">
        <v>24737</v>
      </c>
      <c r="BU332">
        <v>778.64</v>
      </c>
      <c r="BV332" s="17">
        <v>45.2</v>
      </c>
      <c r="BW332">
        <v>1031933</v>
      </c>
      <c r="BX332">
        <v>996296.46862000006</v>
      </c>
      <c r="BY332" s="17">
        <v>57.2</v>
      </c>
      <c r="BZ332">
        <v>568126</v>
      </c>
      <c r="CA332">
        <v>158732</v>
      </c>
      <c r="CB332" s="17">
        <v>103.2</v>
      </c>
      <c r="CC332">
        <v>99</v>
      </c>
      <c r="CD332">
        <v>84.7</v>
      </c>
      <c r="CE332" s="1"/>
      <c r="CH332">
        <v>27.12</v>
      </c>
      <c r="CI332">
        <v>99.3</v>
      </c>
      <c r="CJ332" s="22">
        <v>57.286000000000001</v>
      </c>
      <c r="CK332" s="22">
        <v>57.615000000000002</v>
      </c>
      <c r="CL332" s="17">
        <v>105.5</v>
      </c>
      <c r="CM332" s="17">
        <v>105.3</v>
      </c>
      <c r="CN332" s="17">
        <v>104.6</v>
      </c>
      <c r="CO332" s="17">
        <v>104</v>
      </c>
      <c r="CP332" s="17">
        <v>102.5</v>
      </c>
      <c r="CQ332" s="7">
        <v>80.319999999999993</v>
      </c>
      <c r="CR332">
        <v>233.01</v>
      </c>
      <c r="CS332" s="17">
        <v>45.7</v>
      </c>
      <c r="CT332" s="22">
        <v>109</v>
      </c>
      <c r="CU332" s="22">
        <v>111.1</v>
      </c>
      <c r="CV332">
        <v>11.75</v>
      </c>
      <c r="CW332">
        <v>9.49</v>
      </c>
      <c r="CX332" s="21">
        <v>8.82</v>
      </c>
      <c r="CY332" s="21">
        <v>10.55</v>
      </c>
      <c r="CZ332" s="21">
        <v>11.99</v>
      </c>
      <c r="DA332" s="21">
        <v>8.0500000000000007</v>
      </c>
      <c r="DB332" s="4">
        <v>7.6440000000000001</v>
      </c>
      <c r="DC332" s="4">
        <f t="shared" si="54"/>
        <v>0.40399999999999991</v>
      </c>
      <c r="DD332" s="21">
        <v>7.88</v>
      </c>
      <c r="DE332" s="21">
        <v>9.7799999999999994</v>
      </c>
      <c r="DF332" s="21">
        <v>11.78</v>
      </c>
      <c r="DG332" s="21">
        <v>7.24</v>
      </c>
      <c r="DH332" s="21">
        <v>7.3</v>
      </c>
      <c r="DI332" s="21">
        <v>8.02</v>
      </c>
      <c r="DJ332" s="4">
        <f t="shared" si="49"/>
        <v>0.77999999999999936</v>
      </c>
      <c r="DK332" s="4">
        <f t="shared" si="55"/>
        <v>0.77000000000000135</v>
      </c>
      <c r="DL332" s="4">
        <f t="shared" si="56"/>
        <v>2.2100000000000009</v>
      </c>
      <c r="DM332" s="4">
        <f t="shared" si="50"/>
        <v>2</v>
      </c>
      <c r="DN332" s="4">
        <f t="shared" si="57"/>
        <v>5.9999999999999609E-2</v>
      </c>
      <c r="DO332" s="4">
        <f t="shared" si="58"/>
        <v>0.63999999999999968</v>
      </c>
      <c r="DP332" s="4">
        <f t="shared" si="59"/>
        <v>2.5399999999999991</v>
      </c>
      <c r="DQ332" s="14">
        <v>497.04509999999999</v>
      </c>
      <c r="DR332" s="14">
        <v>289.48230000000001</v>
      </c>
      <c r="DS332" s="17">
        <v>68.3</v>
      </c>
      <c r="DT332" s="22">
        <v>208.18</v>
      </c>
      <c r="DU332" s="17">
        <v>612.20000000000005</v>
      </c>
      <c r="DV332" s="17">
        <v>2478.1999999999998</v>
      </c>
      <c r="DW332" s="17">
        <v>1664.6</v>
      </c>
      <c r="DX332" s="19">
        <v>44630</v>
      </c>
      <c r="DY332" s="14">
        <v>471.93130000000002</v>
      </c>
      <c r="DZ332" s="14">
        <v>418.6619</v>
      </c>
      <c r="EA332" s="22">
        <v>46.371000000000002</v>
      </c>
      <c r="EB332" s="14">
        <v>122.54640000000001</v>
      </c>
      <c r="EC332" s="14">
        <v>594.4778</v>
      </c>
      <c r="ED332">
        <v>197.44550000000001</v>
      </c>
      <c r="EE332">
        <v>1432.88</v>
      </c>
      <c r="EF332">
        <v>16.114699999999999</v>
      </c>
      <c r="EG332" s="1"/>
      <c r="EI332" s="14">
        <v>122.2847</v>
      </c>
      <c r="EJ332" s="1"/>
      <c r="EK332" s="14">
        <v>2.1305999999999998</v>
      </c>
      <c r="EL332" s="14">
        <v>204.0737</v>
      </c>
      <c r="EM332" s="14">
        <v>1.4396</v>
      </c>
      <c r="EN332" s="14">
        <v>1.3765000000000001</v>
      </c>
      <c r="EO332">
        <v>84.5</v>
      </c>
      <c r="EP332">
        <v>122.03687286377</v>
      </c>
      <c r="EQ332">
        <v>1.3508990000000001</v>
      </c>
      <c r="ER332">
        <v>0.29051700000000003</v>
      </c>
      <c r="ES332" s="40">
        <v>-23.404485999999999</v>
      </c>
    </row>
    <row r="333" spans="1:149">
      <c r="A333" s="26">
        <v>31382</v>
      </c>
      <c r="B333" s="14">
        <v>55.341200000000001</v>
      </c>
      <c r="C333" s="14">
        <v>57.7789</v>
      </c>
      <c r="D333" s="14">
        <v>65.135999999999996</v>
      </c>
      <c r="E333" s="14">
        <v>51.839599999999997</v>
      </c>
      <c r="F333" s="14">
        <v>30.6191</v>
      </c>
      <c r="G333" s="14">
        <v>76.407399999999996</v>
      </c>
      <c r="H333" s="17">
        <v>77.599999999999994</v>
      </c>
      <c r="I333" s="17">
        <v>79.3</v>
      </c>
      <c r="J333" s="14">
        <v>47.353999999999999</v>
      </c>
      <c r="K333">
        <v>41.177100000000003</v>
      </c>
      <c r="L333" s="14">
        <v>73.506299999999996</v>
      </c>
      <c r="M333">
        <v>45.222000000000001</v>
      </c>
      <c r="N333">
        <v>67.001400000000004</v>
      </c>
      <c r="O333" s="19">
        <v>17693</v>
      </c>
      <c r="P333" s="19">
        <v>98609</v>
      </c>
      <c r="Q333" s="19">
        <v>75091</v>
      </c>
      <c r="R333" s="19">
        <v>23518</v>
      </c>
      <c r="S333" s="19">
        <v>16694</v>
      </c>
      <c r="T333" s="19">
        <v>81915</v>
      </c>
      <c r="U333">
        <v>3051</v>
      </c>
      <c r="V333">
        <v>3862</v>
      </c>
      <c r="W333">
        <v>9781</v>
      </c>
      <c r="X333" s="19">
        <v>10928</v>
      </c>
      <c r="Y333" s="19">
        <v>6765</v>
      </c>
      <c r="Z333" s="19">
        <v>4887</v>
      </c>
      <c r="AA333" s="19">
        <v>8894</v>
      </c>
      <c r="AB333" s="19">
        <v>5959</v>
      </c>
      <c r="AC333" s="19">
        <v>2449</v>
      </c>
      <c r="AD333" s="19">
        <v>8005</v>
      </c>
      <c r="AE333" s="19">
        <v>938</v>
      </c>
      <c r="AF333" s="19">
        <v>9054</v>
      </c>
      <c r="AG333" s="19">
        <v>3450</v>
      </c>
      <c r="AH333" s="19">
        <v>20586</v>
      </c>
      <c r="AI333" s="17">
        <v>11887.2</v>
      </c>
      <c r="AJ333" s="17">
        <v>4940.7</v>
      </c>
      <c r="AK333" s="19">
        <v>108216</v>
      </c>
      <c r="AL333" s="19">
        <v>116354</v>
      </c>
      <c r="AM333">
        <v>65</v>
      </c>
      <c r="AN333">
        <v>7</v>
      </c>
      <c r="AO333" s="17">
        <f t="shared" si="51"/>
        <v>5.9645564398301731</v>
      </c>
      <c r="AP333" s="17">
        <f t="shared" si="52"/>
        <v>1.0356326383278616</v>
      </c>
      <c r="AQ333" s="17">
        <v>19.100000000000001</v>
      </c>
      <c r="AR333">
        <v>6</v>
      </c>
      <c r="AS333">
        <v>6.3</v>
      </c>
      <c r="AT333">
        <v>3393</v>
      </c>
      <c r="AU333">
        <v>2544</v>
      </c>
      <c r="AV333" s="19">
        <f t="shared" si="53"/>
        <v>1003</v>
      </c>
      <c r="AW333">
        <v>2208</v>
      </c>
      <c r="AX333">
        <v>1205</v>
      </c>
      <c r="AY333">
        <v>4002</v>
      </c>
      <c r="AZ333">
        <v>2252</v>
      </c>
      <c r="BA333">
        <v>895</v>
      </c>
      <c r="BB333">
        <v>1025</v>
      </c>
      <c r="BC333">
        <v>5512</v>
      </c>
      <c r="BD333" s="17">
        <v>40.9</v>
      </c>
      <c r="BE333" s="17">
        <v>34.9</v>
      </c>
      <c r="BF333" s="17">
        <v>3.6</v>
      </c>
      <c r="BG333" s="7">
        <v>90</v>
      </c>
      <c r="BH333" s="19">
        <v>1848</v>
      </c>
      <c r="BI333" s="19">
        <v>603</v>
      </c>
      <c r="BJ333" s="19">
        <v>280</v>
      </c>
      <c r="BK333" s="19">
        <v>338</v>
      </c>
      <c r="BL333" s="19">
        <v>747</v>
      </c>
      <c r="BM333" s="19">
        <v>483</v>
      </c>
      <c r="BN333" s="19">
        <v>1794</v>
      </c>
      <c r="BO333">
        <v>78.89</v>
      </c>
      <c r="BP333">
        <v>120511</v>
      </c>
      <c r="BQ333">
        <v>102716</v>
      </c>
      <c r="BR333">
        <v>428695</v>
      </c>
      <c r="BS333" s="17">
        <v>49.3</v>
      </c>
      <c r="BT333">
        <v>29127</v>
      </c>
      <c r="BU333">
        <v>780.11</v>
      </c>
      <c r="BV333" s="17">
        <v>45.2</v>
      </c>
      <c r="BW333">
        <v>1025453</v>
      </c>
      <c r="BX333">
        <v>1017636.889982</v>
      </c>
      <c r="BY333" s="17">
        <v>54.8</v>
      </c>
      <c r="BZ333">
        <v>565090</v>
      </c>
      <c r="CA333">
        <v>160032</v>
      </c>
      <c r="CB333" s="17">
        <v>101.7</v>
      </c>
      <c r="CC333">
        <v>97.5</v>
      </c>
      <c r="CD333">
        <v>85.1</v>
      </c>
      <c r="CE333" s="1"/>
      <c r="CH333">
        <v>26.21</v>
      </c>
      <c r="CI333">
        <v>99.5</v>
      </c>
      <c r="CJ333" s="22">
        <v>57.478999999999999</v>
      </c>
      <c r="CK333" s="22">
        <v>57.773000000000003</v>
      </c>
      <c r="CL333" s="17">
        <v>106</v>
      </c>
      <c r="CM333" s="17">
        <v>106.1</v>
      </c>
      <c r="CN333" s="17">
        <v>105.3</v>
      </c>
      <c r="CO333" s="17">
        <v>104.1</v>
      </c>
      <c r="CP333" s="17">
        <v>102.9</v>
      </c>
      <c r="CQ333" s="7">
        <v>80.489999999999995</v>
      </c>
      <c r="CR333">
        <v>234.2619</v>
      </c>
      <c r="CS333" s="17">
        <v>48.7</v>
      </c>
      <c r="CT333" s="22">
        <v>109.5</v>
      </c>
      <c r="CU333" s="22">
        <v>111.4</v>
      </c>
      <c r="CV333">
        <v>11.85</v>
      </c>
      <c r="CW333">
        <v>9.5500000000000007</v>
      </c>
      <c r="CX333" s="21">
        <v>8.8699999999999992</v>
      </c>
      <c r="CY333" s="21">
        <v>10.16</v>
      </c>
      <c r="CZ333" s="21">
        <v>11.58</v>
      </c>
      <c r="DA333" s="21">
        <v>8.27</v>
      </c>
      <c r="DB333" s="4">
        <v>7.6239999999999997</v>
      </c>
      <c r="DC333" s="4">
        <f t="shared" si="54"/>
        <v>0.52400000000000002</v>
      </c>
      <c r="DD333" s="21">
        <v>7.67</v>
      </c>
      <c r="DE333" s="21">
        <v>9.26</v>
      </c>
      <c r="DF333" s="21">
        <v>11.26</v>
      </c>
      <c r="DG333" s="21">
        <v>7.1</v>
      </c>
      <c r="DH333" s="21">
        <v>7.14</v>
      </c>
      <c r="DI333" s="21">
        <v>7.99</v>
      </c>
      <c r="DJ333" s="4">
        <f t="shared" si="49"/>
        <v>0.89000000000000057</v>
      </c>
      <c r="DK333" s="4">
        <f t="shared" si="55"/>
        <v>0.90000000000000036</v>
      </c>
      <c r="DL333" s="4">
        <f t="shared" si="56"/>
        <v>2.3200000000000003</v>
      </c>
      <c r="DM333" s="4">
        <f t="shared" si="50"/>
        <v>2</v>
      </c>
      <c r="DN333" s="4">
        <f t="shared" si="57"/>
        <v>4.0000000000000036E-2</v>
      </c>
      <c r="DO333" s="4">
        <f t="shared" si="58"/>
        <v>0.57000000000000028</v>
      </c>
      <c r="DP333" s="4">
        <f t="shared" si="59"/>
        <v>2.16</v>
      </c>
      <c r="DQ333" s="14">
        <v>498.79939999999999</v>
      </c>
      <c r="DR333" s="14">
        <v>291.072</v>
      </c>
      <c r="DS333" s="17">
        <v>68.599999999999994</v>
      </c>
      <c r="DT333" s="22">
        <v>211.08099999999999</v>
      </c>
      <c r="DU333" s="17">
        <v>619.79999999999995</v>
      </c>
      <c r="DV333" s="17">
        <v>2492.6</v>
      </c>
      <c r="DW333" s="17">
        <v>1675.5</v>
      </c>
      <c r="DX333" s="19">
        <v>46804</v>
      </c>
      <c r="DY333" s="14">
        <v>475.24540000000002</v>
      </c>
      <c r="DZ333" s="14">
        <v>422.8845</v>
      </c>
      <c r="EA333" s="22">
        <v>48.122</v>
      </c>
      <c r="EB333" s="14">
        <v>124.4658</v>
      </c>
      <c r="EC333" s="14">
        <v>599.71119999999996</v>
      </c>
      <c r="ED333">
        <v>207.2576</v>
      </c>
      <c r="EE333">
        <v>1517.01</v>
      </c>
      <c r="EF333">
        <v>18.345120000000001</v>
      </c>
      <c r="EG333" s="1"/>
      <c r="EI333" s="14">
        <v>121.4046</v>
      </c>
      <c r="EJ333" s="1"/>
      <c r="EK333" s="14">
        <v>2.1042000000000001</v>
      </c>
      <c r="EL333" s="14">
        <v>202.78809999999999</v>
      </c>
      <c r="EM333" s="14">
        <v>1.4447000000000001</v>
      </c>
      <c r="EN333" s="14">
        <v>1.3955</v>
      </c>
      <c r="EO333">
        <v>88.1</v>
      </c>
      <c r="EP333">
        <v>133.24391174316401</v>
      </c>
      <c r="EQ333">
        <v>1.474556</v>
      </c>
      <c r="ER333">
        <v>3.2972000000000001E-2</v>
      </c>
      <c r="ES333" s="40">
        <v>-23.363702</v>
      </c>
    </row>
    <row r="334" spans="1:149">
      <c r="A334" s="26">
        <v>31413</v>
      </c>
      <c r="B334" s="14">
        <v>55.606200000000001</v>
      </c>
      <c r="C334" s="14">
        <v>58.157499999999999</v>
      </c>
      <c r="D334" s="14">
        <v>65.823899999999995</v>
      </c>
      <c r="E334" s="14">
        <v>51.928199999999997</v>
      </c>
      <c r="F334" s="14">
        <v>30.9559</v>
      </c>
      <c r="G334" s="14">
        <v>77.247100000000003</v>
      </c>
      <c r="H334" s="17">
        <v>78.3</v>
      </c>
      <c r="I334" s="17">
        <v>79.599999999999994</v>
      </c>
      <c r="J334" s="14">
        <v>48.496099999999998</v>
      </c>
      <c r="K334">
        <v>43.495600000000003</v>
      </c>
      <c r="L334" s="14">
        <v>73.924899999999994</v>
      </c>
      <c r="M334">
        <v>45.230699999999999</v>
      </c>
      <c r="N334">
        <v>66.122100000000003</v>
      </c>
      <c r="O334" s="19">
        <v>17686</v>
      </c>
      <c r="P334" s="19">
        <v>98734</v>
      </c>
      <c r="Q334" s="19">
        <v>75204</v>
      </c>
      <c r="R334" s="19">
        <v>23530</v>
      </c>
      <c r="S334" s="19">
        <v>16715</v>
      </c>
      <c r="T334" s="19">
        <v>82019</v>
      </c>
      <c r="U334">
        <v>3055</v>
      </c>
      <c r="V334">
        <v>3869</v>
      </c>
      <c r="W334">
        <v>9791</v>
      </c>
      <c r="X334" s="19">
        <v>10921</v>
      </c>
      <c r="Y334" s="19">
        <v>6765</v>
      </c>
      <c r="Z334" s="19">
        <v>4908</v>
      </c>
      <c r="AA334" s="19">
        <v>8912</v>
      </c>
      <c r="AB334" s="19">
        <v>5977</v>
      </c>
      <c r="AC334" s="19">
        <v>2450</v>
      </c>
      <c r="AD334" s="19">
        <v>8026</v>
      </c>
      <c r="AE334" s="19">
        <v>936</v>
      </c>
      <c r="AF334" s="19">
        <v>9069</v>
      </c>
      <c r="AG334" s="19">
        <v>3457</v>
      </c>
      <c r="AH334" s="19">
        <v>20598</v>
      </c>
      <c r="AI334" s="17">
        <v>11895.4</v>
      </c>
      <c r="AJ334" s="17">
        <v>4935.2</v>
      </c>
      <c r="AK334" s="19">
        <v>108887</v>
      </c>
      <c r="AL334" s="19">
        <v>116682</v>
      </c>
      <c r="AM334">
        <v>64.900000000000006</v>
      </c>
      <c r="AN334">
        <v>6.7</v>
      </c>
      <c r="AO334" s="17">
        <f t="shared" si="51"/>
        <v>5.7840969472583605</v>
      </c>
      <c r="AP334" s="17">
        <f t="shared" si="52"/>
        <v>0.93159184792855798</v>
      </c>
      <c r="AQ334" s="17">
        <v>18.100000000000001</v>
      </c>
      <c r="AR334">
        <v>5.7</v>
      </c>
      <c r="AS334">
        <v>6.1</v>
      </c>
      <c r="AT334">
        <v>3333</v>
      </c>
      <c r="AU334">
        <v>2414</v>
      </c>
      <c r="AV334" s="19">
        <f t="shared" si="53"/>
        <v>1002</v>
      </c>
      <c r="AW334">
        <v>2089</v>
      </c>
      <c r="AX334">
        <v>1087</v>
      </c>
      <c r="AY334">
        <v>3756</v>
      </c>
      <c r="AZ334">
        <v>2085</v>
      </c>
      <c r="BA334">
        <v>957</v>
      </c>
      <c r="BB334">
        <v>996</v>
      </c>
      <c r="BC334">
        <v>5541</v>
      </c>
      <c r="BD334" s="17">
        <v>40.700000000000003</v>
      </c>
      <c r="BE334" s="17">
        <v>35</v>
      </c>
      <c r="BF334" s="17">
        <v>3.4</v>
      </c>
      <c r="BG334" s="7">
        <v>91</v>
      </c>
      <c r="BH334" s="19">
        <v>1876</v>
      </c>
      <c r="BI334" s="19">
        <v>617</v>
      </c>
      <c r="BJ334" s="19">
        <v>316</v>
      </c>
      <c r="BK334" s="19">
        <v>285</v>
      </c>
      <c r="BL334" s="19">
        <v>782</v>
      </c>
      <c r="BM334" s="19">
        <v>493</v>
      </c>
      <c r="BN334" s="19">
        <v>1847</v>
      </c>
      <c r="BO334">
        <v>75.14</v>
      </c>
      <c r="BP334">
        <v>123421</v>
      </c>
      <c r="BQ334">
        <v>105369</v>
      </c>
      <c r="BR334">
        <v>432439</v>
      </c>
      <c r="BS334" s="17">
        <v>50.1</v>
      </c>
      <c r="BT334">
        <v>26221</v>
      </c>
      <c r="BU334">
        <v>780.19</v>
      </c>
      <c r="BV334" s="17">
        <v>44.9</v>
      </c>
      <c r="BW334">
        <v>1040921</v>
      </c>
      <c r="BX334">
        <v>1039007.527091</v>
      </c>
      <c r="BY334" s="17">
        <v>56.7</v>
      </c>
      <c r="BZ334">
        <v>573584</v>
      </c>
      <c r="CA334">
        <v>161174</v>
      </c>
      <c r="CB334" s="17">
        <v>100.3</v>
      </c>
      <c r="CC334">
        <v>97.5</v>
      </c>
      <c r="CD334">
        <v>84.3</v>
      </c>
      <c r="CE334" s="21">
        <v>22.93</v>
      </c>
      <c r="CH334">
        <v>24.93</v>
      </c>
      <c r="CI334">
        <v>98.4</v>
      </c>
      <c r="CJ334" s="22">
        <v>57.747999999999998</v>
      </c>
      <c r="CK334" s="22">
        <v>58.088999999999999</v>
      </c>
      <c r="CL334" s="17">
        <v>105.5</v>
      </c>
      <c r="CM334" s="17">
        <v>105.8</v>
      </c>
      <c r="CN334" s="17">
        <v>104.6</v>
      </c>
      <c r="CO334" s="17">
        <v>103.7</v>
      </c>
      <c r="CP334" s="17">
        <v>102.4</v>
      </c>
      <c r="CQ334" s="7">
        <v>80.73</v>
      </c>
      <c r="CR334">
        <v>232.9136</v>
      </c>
      <c r="CS334" s="17">
        <v>48.4</v>
      </c>
      <c r="CT334" s="22">
        <v>109.9</v>
      </c>
      <c r="CU334" s="22">
        <v>111.9</v>
      </c>
      <c r="CV334">
        <v>11.77</v>
      </c>
      <c r="CW334">
        <v>9.5299999999999994</v>
      </c>
      <c r="CX334" s="21">
        <v>8.85</v>
      </c>
      <c r="CY334" s="21">
        <v>10.050000000000001</v>
      </c>
      <c r="CZ334" s="21">
        <v>11.44</v>
      </c>
      <c r="DA334" s="21">
        <v>8.14</v>
      </c>
      <c r="DB334" s="4">
        <v>7.5839999999999996</v>
      </c>
      <c r="DC334" s="4">
        <f t="shared" si="54"/>
        <v>0.51399999999999935</v>
      </c>
      <c r="DD334" s="21">
        <v>7.73</v>
      </c>
      <c r="DE334" s="21">
        <v>9.19</v>
      </c>
      <c r="DF334" s="21">
        <v>10.88</v>
      </c>
      <c r="DG334" s="21">
        <v>7.07</v>
      </c>
      <c r="DH334" s="21">
        <v>7.16</v>
      </c>
      <c r="DI334" s="21">
        <v>8.02</v>
      </c>
      <c r="DJ334" s="4">
        <f t="shared" si="49"/>
        <v>0.94999999999999929</v>
      </c>
      <c r="DK334" s="4">
        <f t="shared" si="55"/>
        <v>0.86000000000000121</v>
      </c>
      <c r="DL334" s="4">
        <f t="shared" si="56"/>
        <v>2.25</v>
      </c>
      <c r="DM334" s="4">
        <f t="shared" si="50"/>
        <v>1.6900000000000013</v>
      </c>
      <c r="DN334" s="4">
        <f t="shared" si="57"/>
        <v>8.9999999999999858E-2</v>
      </c>
      <c r="DO334" s="4">
        <f t="shared" si="58"/>
        <v>0.66000000000000014</v>
      </c>
      <c r="DP334" s="4">
        <f t="shared" si="59"/>
        <v>2.1199999999999992</v>
      </c>
      <c r="DQ334" s="14">
        <v>500.40960000000001</v>
      </c>
      <c r="DR334" s="14">
        <v>293.23630000000003</v>
      </c>
      <c r="DS334" s="17">
        <v>70.5</v>
      </c>
      <c r="DT334" s="22">
        <v>210.47399999999999</v>
      </c>
      <c r="DU334" s="17">
        <v>621.4</v>
      </c>
      <c r="DV334" s="17">
        <v>2502.6999999999998</v>
      </c>
      <c r="DW334" s="17">
        <v>1683.5</v>
      </c>
      <c r="DX334" s="19">
        <v>47253</v>
      </c>
      <c r="DY334" s="14">
        <v>478.61470000000003</v>
      </c>
      <c r="DZ334" s="14">
        <v>427.31479999999999</v>
      </c>
      <c r="EA334" s="22">
        <v>48.024000000000001</v>
      </c>
      <c r="EB334" s="14">
        <v>127.0883</v>
      </c>
      <c r="EC334" s="14">
        <v>605.70299999999997</v>
      </c>
      <c r="ED334">
        <v>208.19409999999999</v>
      </c>
      <c r="EE334">
        <v>1534.86</v>
      </c>
      <c r="EF334">
        <v>18.121359999999999</v>
      </c>
      <c r="EG334" s="1"/>
      <c r="EI334" s="14">
        <v>120.1897</v>
      </c>
      <c r="EJ334" s="1"/>
      <c r="EK334" s="14">
        <v>2.0659999999999998</v>
      </c>
      <c r="EL334" s="14">
        <v>199.8905</v>
      </c>
      <c r="EM334" s="14">
        <v>1.4244000000000001</v>
      </c>
      <c r="EN334" s="14">
        <v>1.407</v>
      </c>
      <c r="EO334">
        <v>85.3</v>
      </c>
      <c r="EP334">
        <v>155.93292236328099</v>
      </c>
      <c r="EQ334">
        <v>1.467465</v>
      </c>
      <c r="ER334">
        <v>0.33935700000000002</v>
      </c>
      <c r="ES334" s="40">
        <v>-24.504467000000002</v>
      </c>
    </row>
    <row r="335" spans="1:149">
      <c r="A335" s="26">
        <v>31444</v>
      </c>
      <c r="B335" s="14">
        <v>55.209099999999999</v>
      </c>
      <c r="C335" s="14">
        <v>57.561900000000001</v>
      </c>
      <c r="D335" s="14">
        <v>65.231099999999998</v>
      </c>
      <c r="E335" s="14">
        <v>51.7149</v>
      </c>
      <c r="F335" s="14">
        <v>30.930700000000002</v>
      </c>
      <c r="G335" s="14">
        <v>77.097700000000003</v>
      </c>
      <c r="H335" s="17">
        <v>77.900000000000006</v>
      </c>
      <c r="I335" s="17">
        <v>79</v>
      </c>
      <c r="J335" s="14">
        <v>48.184600000000003</v>
      </c>
      <c r="K335">
        <v>43.238900000000001</v>
      </c>
      <c r="L335" s="14">
        <v>73.1892</v>
      </c>
      <c r="M335">
        <v>44.678199999999997</v>
      </c>
      <c r="N335">
        <v>64.075299999999999</v>
      </c>
      <c r="O335" s="19">
        <v>17663</v>
      </c>
      <c r="P335" s="19">
        <v>98841</v>
      </c>
      <c r="Q335" s="19">
        <v>75356</v>
      </c>
      <c r="R335" s="19">
        <v>23485</v>
      </c>
      <c r="S335" s="19">
        <v>16759</v>
      </c>
      <c r="T335" s="19">
        <v>82082</v>
      </c>
      <c r="U335">
        <v>3056</v>
      </c>
      <c r="V335">
        <v>3875</v>
      </c>
      <c r="W335">
        <v>9828</v>
      </c>
      <c r="X335" s="19">
        <v>10899</v>
      </c>
      <c r="Y335" s="19">
        <v>6764</v>
      </c>
      <c r="Z335" s="19">
        <v>4904</v>
      </c>
      <c r="AA335" s="19">
        <v>8936</v>
      </c>
      <c r="AB335" s="19">
        <v>6010</v>
      </c>
      <c r="AC335" s="19">
        <v>2450</v>
      </c>
      <c r="AD335" s="19">
        <v>8048</v>
      </c>
      <c r="AE335" s="19">
        <v>918</v>
      </c>
      <c r="AF335" s="19">
        <v>9093</v>
      </c>
      <c r="AG335" s="19">
        <v>3467</v>
      </c>
      <c r="AH335" s="19">
        <v>20593</v>
      </c>
      <c r="AI335" s="17">
        <v>11896.1</v>
      </c>
      <c r="AJ335" s="17">
        <v>4933.3</v>
      </c>
      <c r="AK335" s="19">
        <v>108480</v>
      </c>
      <c r="AL335" s="19">
        <v>116882</v>
      </c>
      <c r="AM335">
        <v>65</v>
      </c>
      <c r="AN335">
        <v>7.2</v>
      </c>
      <c r="AO335" s="17">
        <f t="shared" si="51"/>
        <v>6.1686145000941117</v>
      </c>
      <c r="AP335" s="17">
        <f t="shared" si="52"/>
        <v>1.0121318937047621</v>
      </c>
      <c r="AQ335" s="17">
        <v>18.8</v>
      </c>
      <c r="AR335">
        <v>6.2</v>
      </c>
      <c r="AS335">
        <v>6.6</v>
      </c>
      <c r="AT335">
        <v>3516</v>
      </c>
      <c r="AU335">
        <v>2569</v>
      </c>
      <c r="AV335" s="19">
        <f t="shared" si="53"/>
        <v>1125</v>
      </c>
      <c r="AW335">
        <v>2308</v>
      </c>
      <c r="AX335">
        <v>1183</v>
      </c>
      <c r="AY335">
        <v>4131</v>
      </c>
      <c r="AZ335">
        <v>2255</v>
      </c>
      <c r="BA335">
        <v>974</v>
      </c>
      <c r="BB335">
        <v>1045</v>
      </c>
      <c r="BC335">
        <v>5258</v>
      </c>
      <c r="BD335" s="17">
        <v>40.700000000000003</v>
      </c>
      <c r="BE335" s="17">
        <v>34.799999999999997</v>
      </c>
      <c r="BF335" s="17">
        <v>3.3</v>
      </c>
      <c r="BG335" s="7">
        <v>91</v>
      </c>
      <c r="BH335" s="19">
        <v>1933</v>
      </c>
      <c r="BI335" s="19">
        <v>656</v>
      </c>
      <c r="BJ335" s="19">
        <v>349</v>
      </c>
      <c r="BK335" s="19">
        <v>310</v>
      </c>
      <c r="BL335" s="19">
        <v>761</v>
      </c>
      <c r="BM335" s="19">
        <v>513</v>
      </c>
      <c r="BN335" s="19">
        <v>1767</v>
      </c>
      <c r="BO335">
        <v>83.75</v>
      </c>
      <c r="BP335">
        <v>121001</v>
      </c>
      <c r="BQ335">
        <v>104225</v>
      </c>
      <c r="BR335">
        <v>434335</v>
      </c>
      <c r="BS335" s="17">
        <v>49.8</v>
      </c>
      <c r="BT335">
        <v>27299</v>
      </c>
      <c r="BU335">
        <v>783.95</v>
      </c>
      <c r="BV335" s="17">
        <v>44.7</v>
      </c>
      <c r="BW335">
        <v>1018445</v>
      </c>
      <c r="BX335">
        <v>1029560.9380129999</v>
      </c>
      <c r="BY335" s="17">
        <v>57.1</v>
      </c>
      <c r="BZ335">
        <v>570321</v>
      </c>
      <c r="CA335">
        <v>160544</v>
      </c>
      <c r="CB335" s="17">
        <v>99.6</v>
      </c>
      <c r="CC335">
        <v>95.3</v>
      </c>
      <c r="CD335">
        <v>66.7</v>
      </c>
      <c r="CE335" s="21">
        <v>15.46</v>
      </c>
      <c r="CH335">
        <v>18.11</v>
      </c>
      <c r="CI335">
        <v>92.7</v>
      </c>
      <c r="CJ335" s="22">
        <v>57.75</v>
      </c>
      <c r="CK335" s="22">
        <v>58.241</v>
      </c>
      <c r="CL335" s="17">
        <v>104.1</v>
      </c>
      <c r="CM335" s="17">
        <v>104.8</v>
      </c>
      <c r="CN335" s="17">
        <v>102.8</v>
      </c>
      <c r="CO335" s="17">
        <v>102.1</v>
      </c>
      <c r="CP335" s="17">
        <v>101.2</v>
      </c>
      <c r="CQ335" s="7">
        <v>80.16</v>
      </c>
      <c r="CR335">
        <v>227.6842</v>
      </c>
      <c r="CS335" s="17">
        <v>49.7</v>
      </c>
      <c r="CT335" s="22">
        <v>109.7</v>
      </c>
      <c r="CU335" s="22">
        <v>112.2</v>
      </c>
      <c r="CV335">
        <v>11.8</v>
      </c>
      <c r="CW335">
        <v>9.56</v>
      </c>
      <c r="CX335" s="21">
        <v>8.8800000000000008</v>
      </c>
      <c r="CY335" s="21">
        <v>9.67</v>
      </c>
      <c r="CZ335" s="21">
        <v>11.11</v>
      </c>
      <c r="DA335" s="21">
        <v>7.86</v>
      </c>
      <c r="DB335" s="4">
        <v>7.5039999999999996</v>
      </c>
      <c r="DC335" s="4">
        <f t="shared" si="54"/>
        <v>0.44399999999999995</v>
      </c>
      <c r="DD335" s="21">
        <v>7.61</v>
      </c>
      <c r="DE335" s="21">
        <v>8.6999999999999993</v>
      </c>
      <c r="DF335" s="21">
        <v>10.71</v>
      </c>
      <c r="DG335" s="21">
        <v>7.06</v>
      </c>
      <c r="DH335" s="21">
        <v>7.11</v>
      </c>
      <c r="DI335" s="21">
        <v>7.89</v>
      </c>
      <c r="DJ335" s="4">
        <f t="shared" si="49"/>
        <v>0.83000000000000007</v>
      </c>
      <c r="DK335" s="4">
        <f t="shared" si="55"/>
        <v>0.97000000000000064</v>
      </c>
      <c r="DL335" s="4">
        <f t="shared" si="56"/>
        <v>2.41</v>
      </c>
      <c r="DM335" s="4">
        <f t="shared" si="50"/>
        <v>2.0100000000000016</v>
      </c>
      <c r="DN335" s="4">
        <f t="shared" si="57"/>
        <v>5.0000000000000711E-2</v>
      </c>
      <c r="DO335" s="4">
        <f t="shared" si="58"/>
        <v>0.55000000000000071</v>
      </c>
      <c r="DP335" s="4">
        <f t="shared" si="59"/>
        <v>1.6399999999999997</v>
      </c>
      <c r="DQ335" s="14">
        <v>500.71170000000001</v>
      </c>
      <c r="DR335" s="14">
        <v>295.12529999999998</v>
      </c>
      <c r="DS335" s="17">
        <v>71.900000000000006</v>
      </c>
      <c r="DT335" s="22">
        <v>211.126</v>
      </c>
      <c r="DU335" s="17">
        <v>625.20000000000005</v>
      </c>
      <c r="DV335" s="17">
        <v>2513.4</v>
      </c>
      <c r="DW335" s="17">
        <v>1693.6</v>
      </c>
      <c r="DX335" s="19">
        <v>45732</v>
      </c>
      <c r="DY335" s="14">
        <v>481.88069999999999</v>
      </c>
      <c r="DZ335" s="14">
        <v>432.10079999999999</v>
      </c>
      <c r="EA335" s="22">
        <v>46.615000000000002</v>
      </c>
      <c r="EB335" s="14">
        <v>128.79759999999999</v>
      </c>
      <c r="EC335" s="14">
        <v>610.67830000000004</v>
      </c>
      <c r="ED335">
        <v>219.36529999999999</v>
      </c>
      <c r="EE335">
        <v>1652.73</v>
      </c>
      <c r="EF335">
        <v>20.624210000000001</v>
      </c>
      <c r="EG335" s="1"/>
      <c r="EI335" s="14">
        <v>115.7162</v>
      </c>
      <c r="EJ335" s="1"/>
      <c r="EK335" s="14">
        <v>1.9547000000000001</v>
      </c>
      <c r="EL335" s="14">
        <v>184.85159999999999</v>
      </c>
      <c r="EM335" s="14">
        <v>1.4297</v>
      </c>
      <c r="EN335" s="14">
        <v>1.4043000000000001</v>
      </c>
      <c r="EO335">
        <v>87.8</v>
      </c>
      <c r="EP335">
        <v>159.46768188476599</v>
      </c>
      <c r="EQ335">
        <v>1.6613770000000001</v>
      </c>
      <c r="ER335">
        <v>-0.28550399999999998</v>
      </c>
      <c r="ES335" s="40">
        <v>-33.731918999999998</v>
      </c>
    </row>
    <row r="336" spans="1:149">
      <c r="A336" s="26">
        <v>31472</v>
      </c>
      <c r="B336" s="14">
        <v>54.851900000000001</v>
      </c>
      <c r="C336" s="14">
        <v>57.375700000000002</v>
      </c>
      <c r="D336" s="14">
        <v>64.994299999999996</v>
      </c>
      <c r="E336" s="14">
        <v>51.175800000000002</v>
      </c>
      <c r="F336" s="14">
        <v>30.799600000000002</v>
      </c>
      <c r="G336" s="14">
        <v>76.871899999999997</v>
      </c>
      <c r="H336" s="17">
        <v>77.599999999999994</v>
      </c>
      <c r="I336" s="17">
        <v>78.400000000000006</v>
      </c>
      <c r="J336" s="14">
        <v>48.170400000000001</v>
      </c>
      <c r="K336">
        <v>42.633000000000003</v>
      </c>
      <c r="L336" s="14">
        <v>72.833699999999993</v>
      </c>
      <c r="M336">
        <v>44.563200000000002</v>
      </c>
      <c r="N336">
        <v>63.968400000000003</v>
      </c>
      <c r="O336" s="19">
        <v>17624</v>
      </c>
      <c r="P336" s="19">
        <v>98935</v>
      </c>
      <c r="Q336" s="19">
        <v>75507</v>
      </c>
      <c r="R336" s="19">
        <v>23428</v>
      </c>
      <c r="S336" s="19">
        <v>16755</v>
      </c>
      <c r="T336" s="19">
        <v>82180</v>
      </c>
      <c r="U336">
        <v>3055</v>
      </c>
      <c r="V336">
        <v>3873</v>
      </c>
      <c r="W336">
        <v>9827</v>
      </c>
      <c r="X336" s="19">
        <v>10867</v>
      </c>
      <c r="Y336" s="19">
        <v>6757</v>
      </c>
      <c r="Z336" s="19">
        <v>4914</v>
      </c>
      <c r="AA336" s="19">
        <v>8965</v>
      </c>
      <c r="AB336" s="19">
        <v>6036</v>
      </c>
      <c r="AC336" s="19">
        <v>2449</v>
      </c>
      <c r="AD336" s="19">
        <v>8070</v>
      </c>
      <c r="AE336" s="19">
        <v>890</v>
      </c>
      <c r="AF336" s="19">
        <v>9113</v>
      </c>
      <c r="AG336" s="19">
        <v>3479</v>
      </c>
      <c r="AH336" s="19">
        <v>20640</v>
      </c>
      <c r="AI336" s="17">
        <v>11960</v>
      </c>
      <c r="AJ336" s="17">
        <v>4923.5</v>
      </c>
      <c r="AK336" s="19">
        <v>108837</v>
      </c>
      <c r="AL336" s="19">
        <v>117220</v>
      </c>
      <c r="AM336">
        <v>65.099999999999994</v>
      </c>
      <c r="AN336">
        <v>7.2</v>
      </c>
      <c r="AO336" s="17">
        <f t="shared" si="51"/>
        <v>6.1542398908036171</v>
      </c>
      <c r="AP336" s="17">
        <f t="shared" si="52"/>
        <v>1.0006824773929364</v>
      </c>
      <c r="AQ336" s="17">
        <v>18.2</v>
      </c>
      <c r="AR336">
        <v>6.2</v>
      </c>
      <c r="AS336">
        <v>6.6</v>
      </c>
      <c r="AT336">
        <v>3540</v>
      </c>
      <c r="AU336">
        <v>2586</v>
      </c>
      <c r="AV336" s="19">
        <f t="shared" si="53"/>
        <v>1088</v>
      </c>
      <c r="AW336">
        <v>2261</v>
      </c>
      <c r="AX336">
        <v>1173</v>
      </c>
      <c r="AY336">
        <v>4189</v>
      </c>
      <c r="AZ336">
        <v>2216</v>
      </c>
      <c r="BA336">
        <v>987</v>
      </c>
      <c r="BB336">
        <v>995</v>
      </c>
      <c r="BC336">
        <v>5555</v>
      </c>
      <c r="BD336" s="17">
        <v>40.700000000000003</v>
      </c>
      <c r="BE336" s="17">
        <v>34.799999999999997</v>
      </c>
      <c r="BF336" s="17">
        <v>3.4</v>
      </c>
      <c r="BG336" s="7">
        <v>91</v>
      </c>
      <c r="BH336" s="19">
        <v>1854</v>
      </c>
      <c r="BI336" s="19">
        <v>543</v>
      </c>
      <c r="BJ336" s="19">
        <v>252</v>
      </c>
      <c r="BK336" s="19">
        <v>274</v>
      </c>
      <c r="BL336" s="19">
        <v>799</v>
      </c>
      <c r="BM336" s="19">
        <v>529</v>
      </c>
      <c r="BN336" s="19">
        <v>1780</v>
      </c>
      <c r="BO336">
        <v>71.849999999999994</v>
      </c>
      <c r="BP336">
        <v>119798</v>
      </c>
      <c r="BQ336">
        <v>101526</v>
      </c>
      <c r="BR336">
        <v>438375</v>
      </c>
      <c r="BS336" s="17">
        <v>50.5</v>
      </c>
      <c r="BT336">
        <v>26150</v>
      </c>
      <c r="BU336">
        <v>787.35</v>
      </c>
      <c r="BV336" s="17">
        <v>43.7</v>
      </c>
      <c r="BW336">
        <v>991666</v>
      </c>
      <c r="BX336">
        <v>1034076.813509</v>
      </c>
      <c r="BY336" s="17">
        <v>54.5</v>
      </c>
      <c r="BZ336">
        <v>570878</v>
      </c>
      <c r="CA336">
        <v>161388</v>
      </c>
      <c r="CB336" s="17">
        <v>100</v>
      </c>
      <c r="CC336">
        <v>100.5</v>
      </c>
      <c r="CD336">
        <v>48.2</v>
      </c>
      <c r="CE336" s="21">
        <v>12.61</v>
      </c>
      <c r="CH336">
        <v>14.22</v>
      </c>
      <c r="CI336">
        <v>81.3</v>
      </c>
      <c r="CJ336" s="22">
        <v>57.622</v>
      </c>
      <c r="CK336" s="22">
        <v>58.414999999999999</v>
      </c>
      <c r="CL336" s="17">
        <v>102.8</v>
      </c>
      <c r="CM336" s="17">
        <v>104.8</v>
      </c>
      <c r="CN336" s="17">
        <v>101</v>
      </c>
      <c r="CO336" s="17">
        <v>100.5</v>
      </c>
      <c r="CP336" s="17">
        <v>99.9</v>
      </c>
      <c r="CQ336" s="7">
        <v>78.23</v>
      </c>
      <c r="CR336">
        <v>217.42500000000001</v>
      </c>
      <c r="CS336" s="17">
        <v>49</v>
      </c>
      <c r="CT336" s="22">
        <v>109.1</v>
      </c>
      <c r="CU336" s="22">
        <v>112.5</v>
      </c>
      <c r="CV336">
        <v>11.73</v>
      </c>
      <c r="CW336">
        <v>9.58</v>
      </c>
      <c r="CX336" s="21">
        <v>8.89</v>
      </c>
      <c r="CY336" s="21">
        <v>9</v>
      </c>
      <c r="CZ336" s="21">
        <v>10.5</v>
      </c>
      <c r="DA336" s="21">
        <v>7.48</v>
      </c>
      <c r="DB336" s="4">
        <v>7.0739999999999998</v>
      </c>
      <c r="DC336" s="4">
        <f t="shared" si="54"/>
        <v>0.51400000000000023</v>
      </c>
      <c r="DD336" s="21">
        <v>7.03</v>
      </c>
      <c r="DE336" s="21">
        <v>7.78</v>
      </c>
      <c r="DF336" s="21">
        <v>10.08</v>
      </c>
      <c r="DG336" s="21">
        <v>6.56</v>
      </c>
      <c r="DH336" s="21">
        <v>6.57</v>
      </c>
      <c r="DI336" s="21">
        <v>7.42</v>
      </c>
      <c r="DJ336" s="4">
        <f t="shared" si="49"/>
        <v>0.86000000000000032</v>
      </c>
      <c r="DK336" s="4">
        <f t="shared" si="55"/>
        <v>1.2199999999999998</v>
      </c>
      <c r="DL336" s="4">
        <f t="shared" si="56"/>
        <v>2.7199999999999998</v>
      </c>
      <c r="DM336" s="4">
        <f t="shared" si="50"/>
        <v>2.2999999999999998</v>
      </c>
      <c r="DN336" s="4">
        <f t="shared" si="57"/>
        <v>1.0000000000000675E-2</v>
      </c>
      <c r="DO336" s="4">
        <f t="shared" si="58"/>
        <v>0.47000000000000064</v>
      </c>
      <c r="DP336" s="4">
        <f t="shared" si="59"/>
        <v>1.2200000000000006</v>
      </c>
      <c r="DQ336" s="14">
        <v>505.33920000000001</v>
      </c>
      <c r="DR336" s="14">
        <v>296.54939999999999</v>
      </c>
      <c r="DS336" s="17">
        <v>75.3</v>
      </c>
      <c r="DT336" s="22">
        <v>213.74100000000001</v>
      </c>
      <c r="DU336" s="17">
        <v>633.5</v>
      </c>
      <c r="DV336" s="17">
        <v>2533.6999999999998</v>
      </c>
      <c r="DW336" s="17">
        <v>1714</v>
      </c>
      <c r="DX336" s="19">
        <v>46506</v>
      </c>
      <c r="DY336" s="14">
        <v>483.1986</v>
      </c>
      <c r="DZ336" s="14">
        <v>437.0163</v>
      </c>
      <c r="EA336" s="22">
        <v>47.267000000000003</v>
      </c>
      <c r="EB336" s="14">
        <v>130.178</v>
      </c>
      <c r="EC336" s="14">
        <v>613.37660000000005</v>
      </c>
      <c r="ED336">
        <v>232.327</v>
      </c>
      <c r="EE336">
        <v>1757.35</v>
      </c>
      <c r="EF336">
        <v>23.564</v>
      </c>
      <c r="EG336" s="1"/>
      <c r="EI336" s="14">
        <v>113.2825</v>
      </c>
      <c r="EJ336" s="1"/>
      <c r="EK336" s="14">
        <v>1.915</v>
      </c>
      <c r="EL336" s="14">
        <v>178.69380000000001</v>
      </c>
      <c r="EM336" s="14">
        <v>1.4674</v>
      </c>
      <c r="EN336" s="14">
        <v>1.4009</v>
      </c>
      <c r="EO336">
        <v>86.9</v>
      </c>
      <c r="EP336">
        <v>160.19808959960901</v>
      </c>
      <c r="EQ336">
        <v>2.11476</v>
      </c>
      <c r="ER336">
        <v>0.58737799999999996</v>
      </c>
      <c r="ES336" s="40">
        <v>-36.093395000000001</v>
      </c>
    </row>
    <row r="337" spans="1:149">
      <c r="A337" s="26">
        <v>31503</v>
      </c>
      <c r="B337" s="14">
        <v>54.883899999999997</v>
      </c>
      <c r="C337" s="14">
        <v>57.442500000000003</v>
      </c>
      <c r="D337" s="14">
        <v>65.454499999999996</v>
      </c>
      <c r="E337" s="14">
        <v>51.046199999999999</v>
      </c>
      <c r="F337" s="14">
        <v>30.790500000000002</v>
      </c>
      <c r="G337" s="14">
        <v>77.043400000000005</v>
      </c>
      <c r="H337" s="17">
        <v>77.599999999999994</v>
      </c>
      <c r="I337" s="17">
        <v>78.3</v>
      </c>
      <c r="J337" s="14">
        <v>48.088900000000002</v>
      </c>
      <c r="K337">
        <v>42.206000000000003</v>
      </c>
      <c r="L337" s="14">
        <v>73.583799999999997</v>
      </c>
      <c r="M337">
        <v>44.183199999999999</v>
      </c>
      <c r="N337">
        <v>63.756300000000003</v>
      </c>
      <c r="O337" s="19">
        <v>17616</v>
      </c>
      <c r="P337" s="19">
        <v>99122</v>
      </c>
      <c r="Q337" s="19">
        <v>75695</v>
      </c>
      <c r="R337" s="19">
        <v>23427</v>
      </c>
      <c r="S337" s="19">
        <v>16765</v>
      </c>
      <c r="T337" s="19">
        <v>82357</v>
      </c>
      <c r="U337">
        <v>3052</v>
      </c>
      <c r="V337">
        <v>3878</v>
      </c>
      <c r="W337">
        <v>9835</v>
      </c>
      <c r="X337" s="19">
        <v>10863</v>
      </c>
      <c r="Y337" s="19">
        <v>6753</v>
      </c>
      <c r="Z337" s="19">
        <v>4950</v>
      </c>
      <c r="AA337" s="19">
        <v>9002</v>
      </c>
      <c r="AB337" s="19">
        <v>6066</v>
      </c>
      <c r="AC337" s="19">
        <v>2450</v>
      </c>
      <c r="AD337" s="19">
        <v>8093</v>
      </c>
      <c r="AE337" s="19">
        <v>861</v>
      </c>
      <c r="AF337" s="19">
        <v>9144</v>
      </c>
      <c r="AG337" s="19">
        <v>3493</v>
      </c>
      <c r="AH337" s="19">
        <v>20682</v>
      </c>
      <c r="AI337" s="17">
        <v>11991</v>
      </c>
      <c r="AJ337" s="17">
        <v>4934.5</v>
      </c>
      <c r="AK337" s="19">
        <v>108952</v>
      </c>
      <c r="AL337" s="19">
        <v>117316</v>
      </c>
      <c r="AM337">
        <v>65.099999999999994</v>
      </c>
      <c r="AN337">
        <v>7.1</v>
      </c>
      <c r="AO337" s="17">
        <f t="shared" si="51"/>
        <v>6.1815950083535069</v>
      </c>
      <c r="AP337" s="17">
        <f t="shared" si="52"/>
        <v>1.0007160148658325</v>
      </c>
      <c r="AQ337" s="17">
        <v>19.2</v>
      </c>
      <c r="AR337">
        <v>6.1</v>
      </c>
      <c r="AS337">
        <v>6.5</v>
      </c>
      <c r="AT337">
        <v>3598</v>
      </c>
      <c r="AU337">
        <v>2666</v>
      </c>
      <c r="AV337" s="19">
        <f t="shared" si="53"/>
        <v>988</v>
      </c>
      <c r="AW337">
        <v>2162</v>
      </c>
      <c r="AX337">
        <v>1174</v>
      </c>
      <c r="AY337">
        <v>4023</v>
      </c>
      <c r="AZ337">
        <v>2224</v>
      </c>
      <c r="BA337">
        <v>1106</v>
      </c>
      <c r="BB337">
        <v>1050</v>
      </c>
      <c r="BC337">
        <v>5825</v>
      </c>
      <c r="BD337" s="17">
        <v>40.5</v>
      </c>
      <c r="BE337" s="17">
        <v>34.700000000000003</v>
      </c>
      <c r="BF337" s="17">
        <v>3.3</v>
      </c>
      <c r="BG337" s="7">
        <v>91</v>
      </c>
      <c r="BH337" s="19">
        <v>1847</v>
      </c>
      <c r="BI337" s="19">
        <v>550</v>
      </c>
      <c r="BJ337" s="19">
        <v>294</v>
      </c>
      <c r="BK337" s="19">
        <v>286</v>
      </c>
      <c r="BL337" s="19">
        <v>768</v>
      </c>
      <c r="BM337" s="19">
        <v>499</v>
      </c>
      <c r="BN337" s="19">
        <v>1858</v>
      </c>
      <c r="BO337">
        <v>89.27</v>
      </c>
      <c r="BP337">
        <v>117411</v>
      </c>
      <c r="BQ337">
        <v>104533</v>
      </c>
      <c r="BR337">
        <v>435736</v>
      </c>
      <c r="BS337" s="17">
        <v>50.7</v>
      </c>
      <c r="BT337">
        <v>24851</v>
      </c>
      <c r="BU337">
        <v>790.77</v>
      </c>
      <c r="BV337" s="17">
        <v>42.5</v>
      </c>
      <c r="BW337">
        <v>980712</v>
      </c>
      <c r="BX337">
        <v>1015514.140692</v>
      </c>
      <c r="BY337" s="17">
        <v>54.4</v>
      </c>
      <c r="BZ337">
        <v>582373</v>
      </c>
      <c r="CA337">
        <v>163671</v>
      </c>
      <c r="CB337" s="17">
        <v>99.9</v>
      </c>
      <c r="CC337">
        <v>96.7</v>
      </c>
      <c r="CD337">
        <v>41</v>
      </c>
      <c r="CE337" s="21">
        <v>12.84</v>
      </c>
      <c r="CH337">
        <v>13.15</v>
      </c>
      <c r="CI337">
        <v>73.599999999999994</v>
      </c>
      <c r="CJ337" s="22">
        <v>57.5</v>
      </c>
      <c r="CK337" s="22">
        <v>58.514000000000003</v>
      </c>
      <c r="CL337" s="17">
        <v>102.3</v>
      </c>
      <c r="CM337" s="17">
        <v>105</v>
      </c>
      <c r="CN337" s="17">
        <v>100.3</v>
      </c>
      <c r="CO337" s="17">
        <v>99.8</v>
      </c>
      <c r="CP337" s="17">
        <v>98.9</v>
      </c>
      <c r="CQ337" s="7">
        <v>77.33</v>
      </c>
      <c r="CR337">
        <v>213.81360000000001</v>
      </c>
      <c r="CS337" s="17">
        <v>42.8</v>
      </c>
      <c r="CT337" s="22">
        <v>108.7</v>
      </c>
      <c r="CU337" s="22">
        <v>112.9</v>
      </c>
      <c r="CV337">
        <v>11.81</v>
      </c>
      <c r="CW337">
        <v>9.56</v>
      </c>
      <c r="CX337" s="21">
        <v>8.89</v>
      </c>
      <c r="CY337" s="21">
        <v>8.7899999999999991</v>
      </c>
      <c r="CZ337" s="21">
        <v>10.19</v>
      </c>
      <c r="DA337" s="21">
        <v>6.99</v>
      </c>
      <c r="DB337" s="4">
        <v>6.4740000000000002</v>
      </c>
      <c r="DC337" s="4">
        <f t="shared" si="54"/>
        <v>0.41400000000000059</v>
      </c>
      <c r="DD337" s="21">
        <v>6.44</v>
      </c>
      <c r="DE337" s="21">
        <v>7.3</v>
      </c>
      <c r="DF337" s="21">
        <v>9.94</v>
      </c>
      <c r="DG337" s="21">
        <v>6.06</v>
      </c>
      <c r="DH337" s="21">
        <v>6.08</v>
      </c>
      <c r="DI337" s="21">
        <v>6.8</v>
      </c>
      <c r="DJ337" s="4">
        <f t="shared" si="49"/>
        <v>0.74000000000000021</v>
      </c>
      <c r="DK337" s="4">
        <f t="shared" si="55"/>
        <v>1.4899999999999993</v>
      </c>
      <c r="DL337" s="4">
        <f t="shared" si="56"/>
        <v>2.8899999999999997</v>
      </c>
      <c r="DM337" s="4">
        <f t="shared" si="50"/>
        <v>2.6399999999999997</v>
      </c>
      <c r="DN337" s="4">
        <f t="shared" si="57"/>
        <v>2.0000000000000462E-2</v>
      </c>
      <c r="DO337" s="4">
        <f t="shared" si="58"/>
        <v>0.38000000000000078</v>
      </c>
      <c r="DP337" s="4">
        <f t="shared" si="59"/>
        <v>1.2400000000000002</v>
      </c>
      <c r="DQ337" s="14">
        <v>507.81799999999998</v>
      </c>
      <c r="DR337" s="14">
        <v>298.15219999999999</v>
      </c>
      <c r="DS337" s="17">
        <v>80.099999999999994</v>
      </c>
      <c r="DT337" s="22">
        <v>215.304</v>
      </c>
      <c r="DU337" s="17">
        <v>641</v>
      </c>
      <c r="DV337" s="17">
        <v>2558.4</v>
      </c>
      <c r="DW337" s="17">
        <v>1742.9</v>
      </c>
      <c r="DX337" s="19">
        <v>47985</v>
      </c>
      <c r="DY337" s="14">
        <v>487.61739999999998</v>
      </c>
      <c r="DZ337" s="14">
        <v>441.93200000000002</v>
      </c>
      <c r="EA337" s="22">
        <v>48.877000000000002</v>
      </c>
      <c r="EB337" s="14">
        <v>132.04040000000001</v>
      </c>
      <c r="EC337" s="14">
        <v>619.65769999999998</v>
      </c>
      <c r="ED337">
        <v>237.96770000000001</v>
      </c>
      <c r="EE337">
        <v>1807.05</v>
      </c>
      <c r="EF337">
        <v>23.015460000000001</v>
      </c>
      <c r="EG337" s="1"/>
      <c r="EI337" s="14">
        <v>112.223</v>
      </c>
      <c r="EJ337" s="1"/>
      <c r="EK337" s="14">
        <v>1.9016</v>
      </c>
      <c r="EL337" s="14">
        <v>175.09180000000001</v>
      </c>
      <c r="EM337" s="14">
        <v>1.4984999999999999</v>
      </c>
      <c r="EN337" s="14">
        <v>1.3878999999999999</v>
      </c>
      <c r="EO337">
        <v>88.5</v>
      </c>
      <c r="EP337">
        <v>150.36625671386699</v>
      </c>
      <c r="EQ337">
        <v>2.0032930000000002</v>
      </c>
      <c r="ER337">
        <v>0.54605999999999999</v>
      </c>
      <c r="ES337" s="40">
        <v>-40.514558999999998</v>
      </c>
    </row>
    <row r="338" spans="1:149">
      <c r="A338" s="26">
        <v>31533</v>
      </c>
      <c r="B338" s="14">
        <v>54.992699999999999</v>
      </c>
      <c r="C338" s="14">
        <v>57.579900000000002</v>
      </c>
      <c r="D338" s="14">
        <v>65.794600000000003</v>
      </c>
      <c r="E338" s="14">
        <v>51.048200000000001</v>
      </c>
      <c r="F338" s="14">
        <v>30.6675</v>
      </c>
      <c r="G338" s="14">
        <v>77.406199999999998</v>
      </c>
      <c r="H338" s="17">
        <v>77.7</v>
      </c>
      <c r="I338" s="17">
        <v>78.400000000000006</v>
      </c>
      <c r="J338" s="14">
        <v>48.219200000000001</v>
      </c>
      <c r="K338">
        <v>42.275399999999998</v>
      </c>
      <c r="L338" s="14">
        <v>74.031999999999996</v>
      </c>
      <c r="M338">
        <v>44.081400000000002</v>
      </c>
      <c r="N338">
        <v>64.738900000000001</v>
      </c>
      <c r="O338" s="19">
        <v>17593</v>
      </c>
      <c r="P338" s="19">
        <v>99249</v>
      </c>
      <c r="Q338" s="19">
        <v>75900</v>
      </c>
      <c r="R338" s="19">
        <v>23349</v>
      </c>
      <c r="S338" s="19">
        <v>16790</v>
      </c>
      <c r="T338" s="19">
        <v>82459</v>
      </c>
      <c r="U338">
        <v>3043</v>
      </c>
      <c r="V338">
        <v>3884</v>
      </c>
      <c r="W338">
        <v>9863</v>
      </c>
      <c r="X338" s="19">
        <v>10840</v>
      </c>
      <c r="Y338" s="19">
        <v>6753</v>
      </c>
      <c r="Z338" s="19">
        <v>4924</v>
      </c>
      <c r="AA338" s="19">
        <v>9032</v>
      </c>
      <c r="AB338" s="19">
        <v>6091</v>
      </c>
      <c r="AC338" s="19">
        <v>2451</v>
      </c>
      <c r="AD338" s="19">
        <v>8122</v>
      </c>
      <c r="AE338" s="19">
        <v>832</v>
      </c>
      <c r="AF338" s="19">
        <v>9168</v>
      </c>
      <c r="AG338" s="19">
        <v>3504</v>
      </c>
      <c r="AH338" s="19">
        <v>20742</v>
      </c>
      <c r="AI338" s="17">
        <v>12035.8</v>
      </c>
      <c r="AJ338" s="17">
        <v>4939.6000000000004</v>
      </c>
      <c r="AK338" s="19">
        <v>109089</v>
      </c>
      <c r="AL338" s="19">
        <v>117528</v>
      </c>
      <c r="AM338">
        <v>65.2</v>
      </c>
      <c r="AN338">
        <v>7.2</v>
      </c>
      <c r="AO338" s="17">
        <f t="shared" si="51"/>
        <v>6.2283030426791912</v>
      </c>
      <c r="AP338" s="17">
        <f t="shared" si="52"/>
        <v>0.99380573140017703</v>
      </c>
      <c r="AQ338" s="17">
        <v>18.600000000000001</v>
      </c>
      <c r="AR338">
        <v>6.3</v>
      </c>
      <c r="AS338">
        <v>6.4</v>
      </c>
      <c r="AT338">
        <v>3586</v>
      </c>
      <c r="AU338">
        <v>2670</v>
      </c>
      <c r="AV338" s="19">
        <f t="shared" si="53"/>
        <v>1064</v>
      </c>
      <c r="AW338">
        <v>2232</v>
      </c>
      <c r="AX338">
        <v>1168</v>
      </c>
      <c r="AY338">
        <v>4213</v>
      </c>
      <c r="AZ338">
        <v>2185</v>
      </c>
      <c r="BA338">
        <v>1009</v>
      </c>
      <c r="BB338">
        <v>1038</v>
      </c>
      <c r="BC338">
        <v>5908</v>
      </c>
      <c r="BD338" s="17">
        <v>40.700000000000003</v>
      </c>
      <c r="BE338" s="17">
        <v>34.799999999999997</v>
      </c>
      <c r="BF338" s="17">
        <v>3.4</v>
      </c>
      <c r="BG338" s="7">
        <v>90</v>
      </c>
      <c r="BH338" s="19">
        <v>1782</v>
      </c>
      <c r="BI338" s="19">
        <v>549</v>
      </c>
      <c r="BJ338" s="19">
        <v>325</v>
      </c>
      <c r="BK338" s="19">
        <v>272</v>
      </c>
      <c r="BL338" s="19">
        <v>712</v>
      </c>
      <c r="BM338" s="19">
        <v>473</v>
      </c>
      <c r="BN338" s="19">
        <v>1797</v>
      </c>
      <c r="BO338">
        <v>76.489999999999995</v>
      </c>
      <c r="BP338">
        <v>116028</v>
      </c>
      <c r="BQ338">
        <v>102448</v>
      </c>
      <c r="BR338">
        <v>434295</v>
      </c>
      <c r="BS338" s="17">
        <v>50.2</v>
      </c>
      <c r="BT338">
        <v>24979</v>
      </c>
      <c r="BU338">
        <v>789.47</v>
      </c>
      <c r="BV338" s="17">
        <v>46.9</v>
      </c>
      <c r="BW338">
        <v>1005945</v>
      </c>
      <c r="BX338">
        <v>1017927.7787340001</v>
      </c>
      <c r="BY338" s="17">
        <v>61.1</v>
      </c>
      <c r="BZ338">
        <v>576788</v>
      </c>
      <c r="CA338">
        <v>165544</v>
      </c>
      <c r="CB338" s="17">
        <v>99.4</v>
      </c>
      <c r="CC338">
        <v>95.9</v>
      </c>
      <c r="CD338">
        <v>40</v>
      </c>
      <c r="CE338" s="21">
        <v>15.38</v>
      </c>
      <c r="CH338">
        <v>13.17</v>
      </c>
      <c r="CI338">
        <v>76.3</v>
      </c>
      <c r="CJ338" s="22">
        <v>57.600999999999999</v>
      </c>
      <c r="CK338" s="22">
        <v>58.609000000000002</v>
      </c>
      <c r="CL338" s="17">
        <v>102.8</v>
      </c>
      <c r="CM338" s="17">
        <v>106.1</v>
      </c>
      <c r="CN338" s="17">
        <v>101</v>
      </c>
      <c r="CO338" s="17">
        <v>99.8</v>
      </c>
      <c r="CP338" s="17">
        <v>98.7</v>
      </c>
      <c r="CQ338" s="7">
        <v>77.98</v>
      </c>
      <c r="CR338">
        <v>215.56190000000001</v>
      </c>
      <c r="CS338" s="17">
        <v>49.5</v>
      </c>
      <c r="CT338" s="22">
        <v>109</v>
      </c>
      <c r="CU338" s="22">
        <v>113.1</v>
      </c>
      <c r="CV338">
        <v>11.86</v>
      </c>
      <c r="CW338">
        <v>9.59</v>
      </c>
      <c r="CX338" s="21">
        <v>8.9</v>
      </c>
      <c r="CY338" s="21">
        <v>9.09</v>
      </c>
      <c r="CZ338" s="21">
        <v>10.29</v>
      </c>
      <c r="DA338" s="21">
        <v>6.85</v>
      </c>
      <c r="DB338" s="4">
        <v>6.4939999999999998</v>
      </c>
      <c r="DC338" s="4">
        <f t="shared" si="54"/>
        <v>0.34399999999999942</v>
      </c>
      <c r="DD338" s="21">
        <v>6.65</v>
      </c>
      <c r="DE338" s="21">
        <v>7.71</v>
      </c>
      <c r="DF338" s="21">
        <v>10.14</v>
      </c>
      <c r="DG338" s="21">
        <v>6.15</v>
      </c>
      <c r="DH338" s="21">
        <v>6.19</v>
      </c>
      <c r="DI338" s="21">
        <v>6.86</v>
      </c>
      <c r="DJ338" s="4">
        <f t="shared" si="49"/>
        <v>0.71</v>
      </c>
      <c r="DK338" s="4">
        <f t="shared" si="55"/>
        <v>1.38</v>
      </c>
      <c r="DL338" s="4">
        <f t="shared" si="56"/>
        <v>2.5799999999999992</v>
      </c>
      <c r="DM338" s="4">
        <f t="shared" si="50"/>
        <v>2.4300000000000006</v>
      </c>
      <c r="DN338" s="4">
        <f t="shared" si="57"/>
        <v>4.0000000000000036E-2</v>
      </c>
      <c r="DO338" s="4">
        <f t="shared" si="58"/>
        <v>0.5</v>
      </c>
      <c r="DP338" s="4">
        <f t="shared" si="59"/>
        <v>1.5599999999999996</v>
      </c>
      <c r="DQ338" s="14">
        <v>507.99509999999998</v>
      </c>
      <c r="DR338" s="14">
        <v>300.04079999999999</v>
      </c>
      <c r="DS338" s="17">
        <v>82</v>
      </c>
      <c r="DT338" s="22">
        <v>217.37899999999999</v>
      </c>
      <c r="DU338" s="17">
        <v>652</v>
      </c>
      <c r="DV338" s="17">
        <v>2585.5</v>
      </c>
      <c r="DW338" s="17">
        <v>1775.8</v>
      </c>
      <c r="DX338" s="19">
        <v>47595</v>
      </c>
      <c r="DY338" s="14">
        <v>492.22089999999997</v>
      </c>
      <c r="DZ338" s="14">
        <v>446.76780000000002</v>
      </c>
      <c r="EA338" s="22">
        <v>48.470999999999997</v>
      </c>
      <c r="EB338" s="14">
        <v>133.59909999999999</v>
      </c>
      <c r="EC338" s="14">
        <v>625.82000000000005</v>
      </c>
      <c r="ED338">
        <v>238.459</v>
      </c>
      <c r="EE338">
        <v>1801.8</v>
      </c>
      <c r="EF338">
        <v>18.892859999999999</v>
      </c>
      <c r="EG338" s="1"/>
      <c r="EI338" s="14">
        <v>109.57380000000001</v>
      </c>
      <c r="EJ338" s="1"/>
      <c r="EK338" s="14">
        <v>1.8537999999999999</v>
      </c>
      <c r="EL338" s="14">
        <v>167.03139999999999</v>
      </c>
      <c r="EM338" s="14">
        <v>1.5210999999999999</v>
      </c>
      <c r="EN338" s="14">
        <v>1.3756999999999999</v>
      </c>
      <c r="EO338">
        <v>87.5</v>
      </c>
      <c r="EP338">
        <v>132.63790893554699</v>
      </c>
      <c r="EQ338">
        <v>1.6787879999999999</v>
      </c>
      <c r="ER338">
        <v>2.8514999999999999E-2</v>
      </c>
      <c r="ES338" s="40">
        <v>-44.263804999999998</v>
      </c>
    </row>
    <row r="339" spans="1:149">
      <c r="A339" s="26">
        <v>31564</v>
      </c>
      <c r="B339" s="14">
        <v>54.816499999999998</v>
      </c>
      <c r="C339" s="14">
        <v>57.408200000000001</v>
      </c>
      <c r="D339" s="14">
        <v>65.859200000000001</v>
      </c>
      <c r="E339" s="14">
        <v>50.773899999999998</v>
      </c>
      <c r="F339" s="14">
        <v>30.3843</v>
      </c>
      <c r="G339" s="14">
        <v>77.847999999999999</v>
      </c>
      <c r="H339" s="17">
        <v>77.400000000000006</v>
      </c>
      <c r="I339" s="17">
        <v>78.099999999999994</v>
      </c>
      <c r="J339" s="14">
        <v>48.782200000000003</v>
      </c>
      <c r="K339">
        <v>43.280200000000001</v>
      </c>
      <c r="L339" s="14">
        <v>73.818399999999997</v>
      </c>
      <c r="M339">
        <v>43.653199999999998</v>
      </c>
      <c r="N339">
        <v>65.383399999999995</v>
      </c>
      <c r="O339" s="19">
        <v>17530</v>
      </c>
      <c r="P339" s="19">
        <v>99155</v>
      </c>
      <c r="Q339" s="19">
        <v>75892</v>
      </c>
      <c r="R339" s="19">
        <v>23263</v>
      </c>
      <c r="S339" s="19">
        <v>16779</v>
      </c>
      <c r="T339" s="19">
        <v>82376</v>
      </c>
      <c r="U339">
        <v>3027</v>
      </c>
      <c r="V339">
        <v>3887</v>
      </c>
      <c r="W339">
        <v>9865</v>
      </c>
      <c r="X339" s="19">
        <v>10778</v>
      </c>
      <c r="Y339" s="19">
        <v>6752</v>
      </c>
      <c r="Z339" s="19">
        <v>4917</v>
      </c>
      <c r="AA339" s="19">
        <v>9061</v>
      </c>
      <c r="AB339" s="19">
        <v>6118</v>
      </c>
      <c r="AC339" s="19">
        <v>2365</v>
      </c>
      <c r="AD339" s="19">
        <v>8138</v>
      </c>
      <c r="AE339" s="19">
        <v>816</v>
      </c>
      <c r="AF339" s="19">
        <v>9188</v>
      </c>
      <c r="AG339" s="19">
        <v>3514</v>
      </c>
      <c r="AH339" s="19">
        <v>20729</v>
      </c>
      <c r="AI339" s="17">
        <v>12051.8</v>
      </c>
      <c r="AJ339" s="17">
        <v>4908.7</v>
      </c>
      <c r="AK339" s="19">
        <v>109576</v>
      </c>
      <c r="AL339" s="19">
        <v>118084</v>
      </c>
      <c r="AM339">
        <v>65.400000000000006</v>
      </c>
      <c r="AN339">
        <v>7.2</v>
      </c>
      <c r="AO339" s="17">
        <f t="shared" si="51"/>
        <v>6.1261474882287184</v>
      </c>
      <c r="AP339" s="17">
        <f t="shared" si="52"/>
        <v>1.0839741201178821</v>
      </c>
      <c r="AQ339" s="17">
        <v>19.2</v>
      </c>
      <c r="AR339">
        <v>6.3</v>
      </c>
      <c r="AS339">
        <v>6.4</v>
      </c>
      <c r="AT339">
        <v>3489</v>
      </c>
      <c r="AU339">
        <v>2705</v>
      </c>
      <c r="AV339" s="19">
        <f t="shared" si="53"/>
        <v>1040</v>
      </c>
      <c r="AW339">
        <v>2320</v>
      </c>
      <c r="AX339">
        <v>1280</v>
      </c>
      <c r="AY339">
        <v>4297</v>
      </c>
      <c r="AZ339">
        <v>2128</v>
      </c>
      <c r="BA339">
        <v>1025</v>
      </c>
      <c r="BB339">
        <v>1092</v>
      </c>
      <c r="BC339">
        <v>5628</v>
      </c>
      <c r="BD339" s="17">
        <v>40.700000000000003</v>
      </c>
      <c r="BE339" s="17">
        <v>34.700000000000003</v>
      </c>
      <c r="BF339" s="17">
        <v>3.3</v>
      </c>
      <c r="BG339" s="7">
        <v>92</v>
      </c>
      <c r="BH339" s="19">
        <v>1807</v>
      </c>
      <c r="BI339" s="19">
        <v>527</v>
      </c>
      <c r="BJ339" s="19">
        <v>311</v>
      </c>
      <c r="BK339" s="19">
        <v>330</v>
      </c>
      <c r="BL339" s="19">
        <v>708</v>
      </c>
      <c r="BM339" s="19">
        <v>458</v>
      </c>
      <c r="BN339" s="19">
        <v>1790</v>
      </c>
      <c r="BO339">
        <v>75.09</v>
      </c>
      <c r="BP339">
        <v>116790</v>
      </c>
      <c r="BQ339">
        <v>104634</v>
      </c>
      <c r="BR339">
        <v>431665</v>
      </c>
      <c r="BS339" s="17">
        <v>49.9</v>
      </c>
      <c r="BT339">
        <v>25228</v>
      </c>
      <c r="BU339">
        <v>790.73</v>
      </c>
      <c r="BV339" s="17">
        <v>44.4</v>
      </c>
      <c r="BW339">
        <v>1041106</v>
      </c>
      <c r="BX339">
        <v>1048169.727984</v>
      </c>
      <c r="BY339" s="17">
        <v>55.3</v>
      </c>
      <c r="BZ339">
        <v>580488</v>
      </c>
      <c r="CA339">
        <v>165168</v>
      </c>
      <c r="CB339" s="17">
        <v>99.3</v>
      </c>
      <c r="CC339">
        <v>92.7</v>
      </c>
      <c r="CD339">
        <v>41</v>
      </c>
      <c r="CE339" s="21">
        <v>13.43</v>
      </c>
      <c r="CG339" s="22">
        <v>0.42</v>
      </c>
      <c r="CH339">
        <v>12.25</v>
      </c>
      <c r="CI339">
        <v>79</v>
      </c>
      <c r="CJ339" s="22">
        <v>57.81</v>
      </c>
      <c r="CK339" s="22">
        <v>58.78</v>
      </c>
      <c r="CL339" s="17">
        <v>103.1</v>
      </c>
      <c r="CM339" s="17">
        <v>106.2</v>
      </c>
      <c r="CN339" s="17">
        <v>101.2</v>
      </c>
      <c r="CO339" s="17">
        <v>99.8</v>
      </c>
      <c r="CP339" s="17">
        <v>98.6</v>
      </c>
      <c r="CQ339" s="7">
        <v>79.040000000000006</v>
      </c>
      <c r="CR339">
        <v>216.86670000000001</v>
      </c>
      <c r="CS339" s="17">
        <v>51.3</v>
      </c>
      <c r="CT339" s="22">
        <v>109.4</v>
      </c>
      <c r="CU339" s="22">
        <v>113.4</v>
      </c>
      <c r="CV339">
        <v>11.89</v>
      </c>
      <c r="CW339">
        <v>9.58</v>
      </c>
      <c r="CX339" s="21">
        <v>8.91</v>
      </c>
      <c r="CY339" s="21">
        <v>9.1300000000000008</v>
      </c>
      <c r="CZ339" s="21">
        <v>10.34</v>
      </c>
      <c r="DA339" s="21">
        <v>6.92</v>
      </c>
      <c r="DB339" s="4">
        <v>6.5839999999999996</v>
      </c>
      <c r="DC339" s="4">
        <f t="shared" si="54"/>
        <v>0.37399999999999967</v>
      </c>
      <c r="DD339" s="21">
        <v>6.73</v>
      </c>
      <c r="DE339" s="21">
        <v>7.8</v>
      </c>
      <c r="DF339" s="21">
        <v>10.68</v>
      </c>
      <c r="DG339" s="21">
        <v>6.21</v>
      </c>
      <c r="DH339" s="21">
        <v>6.27</v>
      </c>
      <c r="DI339" s="21">
        <v>6.95</v>
      </c>
      <c r="DJ339" s="4">
        <f t="shared" si="49"/>
        <v>0.74000000000000021</v>
      </c>
      <c r="DK339" s="4">
        <f t="shared" si="55"/>
        <v>1.330000000000001</v>
      </c>
      <c r="DL339" s="4">
        <f t="shared" si="56"/>
        <v>2.54</v>
      </c>
      <c r="DM339" s="4">
        <f t="shared" si="50"/>
        <v>2.88</v>
      </c>
      <c r="DN339" s="4">
        <f t="shared" si="57"/>
        <v>5.9999999999999609E-2</v>
      </c>
      <c r="DO339" s="4">
        <f t="shared" si="58"/>
        <v>0.52000000000000046</v>
      </c>
      <c r="DP339" s="4">
        <f t="shared" si="59"/>
        <v>1.5899999999999999</v>
      </c>
      <c r="DQ339" s="14">
        <v>511.18430000000001</v>
      </c>
      <c r="DR339" s="14">
        <v>302.2149</v>
      </c>
      <c r="DS339" s="17">
        <v>82.9</v>
      </c>
      <c r="DT339" s="22">
        <v>219.483</v>
      </c>
      <c r="DU339" s="17">
        <v>660.6</v>
      </c>
      <c r="DV339" s="17">
        <v>2605.8000000000002</v>
      </c>
      <c r="DW339" s="17">
        <v>1801.7</v>
      </c>
      <c r="DX339" s="19">
        <v>49114</v>
      </c>
      <c r="DY339" s="14">
        <v>495.64640000000003</v>
      </c>
      <c r="DZ339" s="14">
        <v>451.21690000000001</v>
      </c>
      <c r="EA339" s="22">
        <v>49.917000000000002</v>
      </c>
      <c r="EB339" s="14">
        <v>134.40950000000001</v>
      </c>
      <c r="EC339" s="14">
        <v>630.05579999999998</v>
      </c>
      <c r="ED339">
        <v>245.29570000000001</v>
      </c>
      <c r="EE339">
        <v>1867.7</v>
      </c>
      <c r="EF339">
        <v>18.598089999999999</v>
      </c>
      <c r="EG339" s="1"/>
      <c r="EI339" s="14">
        <v>110.3052</v>
      </c>
      <c r="EJ339" s="1"/>
      <c r="EK339" s="14">
        <v>1.8406</v>
      </c>
      <c r="EL339" s="14">
        <v>167.5419</v>
      </c>
      <c r="EM339" s="14">
        <v>1.5085</v>
      </c>
      <c r="EN339" s="14">
        <v>1.3898999999999999</v>
      </c>
      <c r="EO339">
        <v>90.3</v>
      </c>
      <c r="EP339">
        <v>122.51177978515599</v>
      </c>
      <c r="EQ339">
        <v>1.977878</v>
      </c>
      <c r="ER339">
        <v>2.0235E-2</v>
      </c>
      <c r="ES339" s="40">
        <v>-46.633073000000003</v>
      </c>
    </row>
    <row r="340" spans="1:149">
      <c r="A340" s="26">
        <v>31594</v>
      </c>
      <c r="B340" s="14">
        <v>55.167499999999997</v>
      </c>
      <c r="C340" s="14">
        <v>57.798200000000001</v>
      </c>
      <c r="D340" s="14">
        <v>66.314700000000002</v>
      </c>
      <c r="E340" s="14">
        <v>51.156100000000002</v>
      </c>
      <c r="F340" s="14">
        <v>30.733699999999999</v>
      </c>
      <c r="G340" s="14">
        <v>77.751800000000003</v>
      </c>
      <c r="H340" s="17">
        <v>77.8</v>
      </c>
      <c r="I340" s="17">
        <v>78.5</v>
      </c>
      <c r="J340" s="14">
        <v>49.418700000000001</v>
      </c>
      <c r="K340">
        <v>43.866999999999997</v>
      </c>
      <c r="L340" s="14">
        <v>74.162700000000001</v>
      </c>
      <c r="M340">
        <v>43.939799999999998</v>
      </c>
      <c r="N340">
        <v>66.924000000000007</v>
      </c>
      <c r="O340" s="19">
        <v>17497</v>
      </c>
      <c r="P340" s="19">
        <v>99473</v>
      </c>
      <c r="Q340" s="19">
        <v>76238</v>
      </c>
      <c r="R340" s="19">
        <v>23235</v>
      </c>
      <c r="S340" s="19">
        <v>16779</v>
      </c>
      <c r="T340" s="19">
        <v>82694</v>
      </c>
      <c r="U340">
        <v>3023</v>
      </c>
      <c r="V340">
        <v>3886</v>
      </c>
      <c r="W340">
        <v>9870</v>
      </c>
      <c r="X340" s="19">
        <v>10755</v>
      </c>
      <c r="Y340" s="19">
        <v>6742</v>
      </c>
      <c r="Z340" s="19">
        <v>4930</v>
      </c>
      <c r="AA340" s="19">
        <v>9111</v>
      </c>
      <c r="AB340" s="19">
        <v>6149</v>
      </c>
      <c r="AC340" s="19">
        <v>2453</v>
      </c>
      <c r="AD340" s="19">
        <v>8167</v>
      </c>
      <c r="AE340" s="19">
        <v>808</v>
      </c>
      <c r="AF340" s="19">
        <v>9216</v>
      </c>
      <c r="AG340" s="19">
        <v>3527</v>
      </c>
      <c r="AH340" s="19">
        <v>20836</v>
      </c>
      <c r="AI340" s="17">
        <v>12103.2</v>
      </c>
      <c r="AJ340" s="17">
        <v>4948</v>
      </c>
      <c r="AK340" s="19">
        <v>109810</v>
      </c>
      <c r="AL340" s="19">
        <v>118129</v>
      </c>
      <c r="AM340">
        <v>65.400000000000006</v>
      </c>
      <c r="AN340">
        <v>7</v>
      </c>
      <c r="AO340" s="17">
        <f t="shared" si="51"/>
        <v>5.9680518754920469</v>
      </c>
      <c r="AP340" s="17">
        <f t="shared" si="52"/>
        <v>1.0268435354570005</v>
      </c>
      <c r="AQ340" s="17">
        <v>18.399999999999999</v>
      </c>
      <c r="AR340">
        <v>6.3</v>
      </c>
      <c r="AS340">
        <v>6.2</v>
      </c>
      <c r="AT340">
        <v>3446</v>
      </c>
      <c r="AU340">
        <v>2548</v>
      </c>
      <c r="AV340" s="19">
        <f t="shared" si="53"/>
        <v>1056</v>
      </c>
      <c r="AW340">
        <v>2269</v>
      </c>
      <c r="AX340">
        <v>1213</v>
      </c>
      <c r="AY340">
        <v>4077</v>
      </c>
      <c r="AZ340">
        <v>2196</v>
      </c>
      <c r="BA340">
        <v>1025</v>
      </c>
      <c r="BB340">
        <v>1040</v>
      </c>
      <c r="BC340">
        <v>5415</v>
      </c>
      <c r="BD340" s="17">
        <v>40.6</v>
      </c>
      <c r="BE340" s="17">
        <v>34.6</v>
      </c>
      <c r="BF340" s="17">
        <v>3.4</v>
      </c>
      <c r="BG340" s="7">
        <v>91</v>
      </c>
      <c r="BH340" s="19">
        <v>1687</v>
      </c>
      <c r="BI340" s="19">
        <v>486</v>
      </c>
      <c r="BJ340" s="19">
        <v>269</v>
      </c>
      <c r="BK340" s="19">
        <v>295</v>
      </c>
      <c r="BL340" s="19">
        <v>698</v>
      </c>
      <c r="BM340" s="19">
        <v>425</v>
      </c>
      <c r="BN340" s="19">
        <v>1780</v>
      </c>
      <c r="BO340">
        <v>73.239999999999995</v>
      </c>
      <c r="BP340">
        <v>118678</v>
      </c>
      <c r="BQ340">
        <v>103200</v>
      </c>
      <c r="BR340">
        <v>430670</v>
      </c>
      <c r="BS340" s="17">
        <v>49.9</v>
      </c>
      <c r="BT340">
        <v>24744</v>
      </c>
      <c r="BU340">
        <v>792.46</v>
      </c>
      <c r="BV340" s="17">
        <v>43.9</v>
      </c>
      <c r="BW340">
        <v>1069332</v>
      </c>
      <c r="BX340">
        <v>1059559.5632150001</v>
      </c>
      <c r="BY340" s="17">
        <v>51.2</v>
      </c>
      <c r="BZ340">
        <v>583918</v>
      </c>
      <c r="CA340">
        <v>165952</v>
      </c>
      <c r="CB340" s="17">
        <v>99.4</v>
      </c>
      <c r="CC340">
        <v>85.8</v>
      </c>
      <c r="CD340">
        <v>37.200000000000003</v>
      </c>
      <c r="CE340" s="21">
        <v>11.59</v>
      </c>
      <c r="CG340" s="22">
        <v>0.34</v>
      </c>
      <c r="CH340">
        <v>10.91</v>
      </c>
      <c r="CI340">
        <v>73.900000000000006</v>
      </c>
      <c r="CJ340" s="22">
        <v>57.822000000000003</v>
      </c>
      <c r="CK340" s="22">
        <v>58.881999999999998</v>
      </c>
      <c r="CL340" s="17">
        <v>102.3</v>
      </c>
      <c r="CM340" s="17">
        <v>107.6</v>
      </c>
      <c r="CN340" s="17">
        <v>100.2</v>
      </c>
      <c r="CO340" s="17">
        <v>98.8</v>
      </c>
      <c r="CP340" s="17">
        <v>98</v>
      </c>
      <c r="CQ340" s="7">
        <v>79.73</v>
      </c>
      <c r="CR340">
        <v>220.6</v>
      </c>
      <c r="CS340" s="17">
        <v>49.3</v>
      </c>
      <c r="CT340" s="22">
        <v>109.5</v>
      </c>
      <c r="CU340" s="22">
        <v>113.8</v>
      </c>
      <c r="CV340">
        <v>11.89</v>
      </c>
      <c r="CW340">
        <v>9.6</v>
      </c>
      <c r="CX340" s="21">
        <v>8.92</v>
      </c>
      <c r="CY340" s="21">
        <v>8.8800000000000008</v>
      </c>
      <c r="CZ340" s="21">
        <v>10.16</v>
      </c>
      <c r="DA340" s="21">
        <v>6.56</v>
      </c>
      <c r="DB340" s="4">
        <v>6.2039999999999997</v>
      </c>
      <c r="DC340" s="4">
        <f t="shared" si="54"/>
        <v>0.37399999999999967</v>
      </c>
      <c r="DD340" s="21">
        <v>6.27</v>
      </c>
      <c r="DE340" s="21">
        <v>7.3</v>
      </c>
      <c r="DF340" s="21">
        <v>10.51</v>
      </c>
      <c r="DG340" s="21">
        <v>5.83</v>
      </c>
      <c r="DH340" s="21">
        <v>5.86</v>
      </c>
      <c r="DI340" s="21">
        <v>6.54</v>
      </c>
      <c r="DJ340" s="4">
        <f t="shared" si="49"/>
        <v>0.71</v>
      </c>
      <c r="DK340" s="4">
        <f t="shared" si="55"/>
        <v>1.580000000000001</v>
      </c>
      <c r="DL340" s="4">
        <f t="shared" si="56"/>
        <v>2.8600000000000003</v>
      </c>
      <c r="DM340" s="4">
        <f t="shared" si="50"/>
        <v>3.21</v>
      </c>
      <c r="DN340" s="4">
        <f t="shared" si="57"/>
        <v>3.0000000000000249E-2</v>
      </c>
      <c r="DO340" s="4">
        <f t="shared" si="58"/>
        <v>0.4399999999999995</v>
      </c>
      <c r="DP340" s="4">
        <f t="shared" si="59"/>
        <v>1.4699999999999998</v>
      </c>
      <c r="DQ340" s="14">
        <v>513.07640000000004</v>
      </c>
      <c r="DR340" s="14">
        <v>304.8931</v>
      </c>
      <c r="DS340" s="17">
        <v>84.8</v>
      </c>
      <c r="DT340" s="22">
        <v>221.32</v>
      </c>
      <c r="DU340" s="17">
        <v>670.3</v>
      </c>
      <c r="DV340" s="17">
        <v>2627.5</v>
      </c>
      <c r="DW340" s="17">
        <v>1827.5</v>
      </c>
      <c r="DX340" s="19">
        <v>50235</v>
      </c>
      <c r="DY340" s="14">
        <v>499.48989999999998</v>
      </c>
      <c r="DZ340" s="14">
        <v>457.1001</v>
      </c>
      <c r="EA340" s="22">
        <v>50.975000000000001</v>
      </c>
      <c r="EB340" s="14">
        <v>135.6611</v>
      </c>
      <c r="EC340" s="14">
        <v>635.15099999999995</v>
      </c>
      <c r="ED340">
        <v>240.18</v>
      </c>
      <c r="EE340">
        <v>1809.92</v>
      </c>
      <c r="EF340">
        <v>19.639089999999999</v>
      </c>
      <c r="EG340" s="1"/>
      <c r="EI340" s="14">
        <v>107.36150000000001</v>
      </c>
      <c r="EJ340" s="1"/>
      <c r="EK340" s="14">
        <v>1.7444999999999999</v>
      </c>
      <c r="EL340" s="14">
        <v>158.60589999999999</v>
      </c>
      <c r="EM340" s="14">
        <v>1.5071000000000001</v>
      </c>
      <c r="EN340" s="14">
        <v>1.3808</v>
      </c>
      <c r="EO340">
        <v>88.5</v>
      </c>
      <c r="EP340">
        <v>132.11962890625</v>
      </c>
      <c r="EQ340">
        <v>2.16317</v>
      </c>
      <c r="ER340">
        <v>0.77552500000000002</v>
      </c>
      <c r="ES340" s="40">
        <v>-56.504964000000001</v>
      </c>
    </row>
    <row r="341" spans="1:149">
      <c r="A341" s="26">
        <v>31625</v>
      </c>
      <c r="B341" s="14">
        <v>55.045699999999997</v>
      </c>
      <c r="C341" s="14">
        <v>57.7517</v>
      </c>
      <c r="D341" s="14">
        <v>66.2286</v>
      </c>
      <c r="E341" s="14">
        <v>50.894399999999997</v>
      </c>
      <c r="F341" s="14">
        <v>30.664999999999999</v>
      </c>
      <c r="G341" s="14">
        <v>78.558999999999997</v>
      </c>
      <c r="H341" s="17">
        <v>77.900000000000006</v>
      </c>
      <c r="I341" s="17">
        <v>78.3</v>
      </c>
      <c r="J341" s="14">
        <v>49.599699999999999</v>
      </c>
      <c r="K341">
        <v>44.0212</v>
      </c>
      <c r="L341" s="14">
        <v>73.930000000000007</v>
      </c>
      <c r="M341">
        <v>43.940899999999999</v>
      </c>
      <c r="N341">
        <v>66.398600000000002</v>
      </c>
      <c r="O341" s="19">
        <v>17489</v>
      </c>
      <c r="P341" s="19">
        <v>99587</v>
      </c>
      <c r="Q341" s="19">
        <v>76362</v>
      </c>
      <c r="R341" s="19">
        <v>23225</v>
      </c>
      <c r="S341" s="19">
        <v>16800</v>
      </c>
      <c r="T341" s="19">
        <v>82787</v>
      </c>
      <c r="U341">
        <v>3035</v>
      </c>
      <c r="V341">
        <v>3887</v>
      </c>
      <c r="W341">
        <v>9878</v>
      </c>
      <c r="X341" s="19">
        <v>10755</v>
      </c>
      <c r="Y341" s="19">
        <v>6734</v>
      </c>
      <c r="Z341" s="19">
        <v>4943</v>
      </c>
      <c r="AA341" s="19">
        <v>9160</v>
      </c>
      <c r="AB341" s="19">
        <v>6173</v>
      </c>
      <c r="AC341" s="19">
        <v>2420</v>
      </c>
      <c r="AD341" s="19">
        <v>8143</v>
      </c>
      <c r="AE341" s="19">
        <v>793</v>
      </c>
      <c r="AF341" s="19">
        <v>9245</v>
      </c>
      <c r="AG341" s="19">
        <v>3540</v>
      </c>
      <c r="AH341" s="19">
        <v>20881</v>
      </c>
      <c r="AI341" s="17">
        <v>12150.4</v>
      </c>
      <c r="AJ341" s="17">
        <v>4939.2</v>
      </c>
      <c r="AK341" s="19">
        <v>110015</v>
      </c>
      <c r="AL341" s="19">
        <v>118150</v>
      </c>
      <c r="AM341">
        <v>65.3</v>
      </c>
      <c r="AN341">
        <v>6.9</v>
      </c>
      <c r="AO341" s="17">
        <f t="shared" si="51"/>
        <v>5.857807871349979</v>
      </c>
      <c r="AP341" s="17">
        <f t="shared" si="52"/>
        <v>1.0088870080406263</v>
      </c>
      <c r="AQ341" s="17">
        <v>18</v>
      </c>
      <c r="AR341">
        <v>6</v>
      </c>
      <c r="AS341">
        <v>6.1</v>
      </c>
      <c r="AT341">
        <v>3439</v>
      </c>
      <c r="AU341">
        <v>2398</v>
      </c>
      <c r="AV341" s="19">
        <f t="shared" si="53"/>
        <v>1084</v>
      </c>
      <c r="AW341">
        <v>2276</v>
      </c>
      <c r="AX341">
        <v>1192</v>
      </c>
      <c r="AY341">
        <v>3888</v>
      </c>
      <c r="AZ341">
        <v>2148</v>
      </c>
      <c r="BA341">
        <v>977</v>
      </c>
      <c r="BB341">
        <v>1055</v>
      </c>
      <c r="BC341">
        <v>5521</v>
      </c>
      <c r="BD341" s="17">
        <v>40.700000000000003</v>
      </c>
      <c r="BE341" s="17">
        <v>34.700000000000003</v>
      </c>
      <c r="BF341" s="17">
        <v>3.4</v>
      </c>
      <c r="BG341" s="7">
        <v>92</v>
      </c>
      <c r="BH341" s="19">
        <v>1681</v>
      </c>
      <c r="BI341" s="19">
        <v>471</v>
      </c>
      <c r="BJ341" s="19">
        <v>263</v>
      </c>
      <c r="BK341" s="19">
        <v>281</v>
      </c>
      <c r="BL341" s="19">
        <v>683</v>
      </c>
      <c r="BM341" s="19">
        <v>454</v>
      </c>
      <c r="BN341" s="19">
        <v>1726</v>
      </c>
      <c r="BO341">
        <v>74.73</v>
      </c>
      <c r="BP341">
        <v>114836</v>
      </c>
      <c r="BQ341">
        <v>104328</v>
      </c>
      <c r="BR341">
        <v>427887</v>
      </c>
      <c r="BS341" s="17">
        <v>50.8</v>
      </c>
      <c r="BT341">
        <v>24447</v>
      </c>
      <c r="BU341">
        <v>791.83</v>
      </c>
      <c r="BV341" s="17">
        <v>45.9</v>
      </c>
      <c r="BW341">
        <v>1077323</v>
      </c>
      <c r="BX341">
        <v>1068152.1900800001</v>
      </c>
      <c r="BY341" s="17">
        <v>58.4</v>
      </c>
      <c r="BZ341">
        <v>584747</v>
      </c>
      <c r="CA341">
        <v>167395</v>
      </c>
      <c r="CB341" s="17">
        <v>99.7</v>
      </c>
      <c r="CC341">
        <v>84.6</v>
      </c>
      <c r="CD341">
        <v>36</v>
      </c>
      <c r="CE341" s="21">
        <v>15.1</v>
      </c>
      <c r="CG341" s="22">
        <v>0.42599999999999999</v>
      </c>
      <c r="CH341">
        <v>11.87</v>
      </c>
      <c r="CI341">
        <v>70.099999999999994</v>
      </c>
      <c r="CJ341" s="22">
        <v>57.890999999999998</v>
      </c>
      <c r="CK341" s="22">
        <v>58.997999999999998</v>
      </c>
      <c r="CL341" s="17">
        <v>102.7</v>
      </c>
      <c r="CM341" s="17">
        <v>109.5</v>
      </c>
      <c r="CN341" s="17">
        <v>100.7</v>
      </c>
      <c r="CO341" s="17">
        <v>98.6</v>
      </c>
      <c r="CP341" s="17">
        <v>98</v>
      </c>
      <c r="CQ341" s="7">
        <v>79.48</v>
      </c>
      <c r="CR341">
        <v>209.77619999999999</v>
      </c>
      <c r="CS341" s="17">
        <v>51.5</v>
      </c>
      <c r="CT341" s="22">
        <v>109.6</v>
      </c>
      <c r="CU341" s="22">
        <v>114.2</v>
      </c>
      <c r="CV341">
        <v>11.94</v>
      </c>
      <c r="CW341">
        <v>9.61</v>
      </c>
      <c r="CX341" s="21">
        <v>8.94</v>
      </c>
      <c r="CY341" s="21">
        <v>8.7200000000000006</v>
      </c>
      <c r="CZ341" s="21">
        <v>10.18</v>
      </c>
      <c r="DA341" s="21">
        <v>6.17</v>
      </c>
      <c r="DB341" s="4">
        <v>5.7939999999999996</v>
      </c>
      <c r="DC341" s="4">
        <f t="shared" si="54"/>
        <v>0.26399999999999935</v>
      </c>
      <c r="DD341" s="21">
        <v>5.93</v>
      </c>
      <c r="DE341" s="21">
        <v>7.17</v>
      </c>
      <c r="DF341" s="21">
        <v>10.199999999999999</v>
      </c>
      <c r="DG341" s="21">
        <v>5.53</v>
      </c>
      <c r="DH341" s="21">
        <v>5.55</v>
      </c>
      <c r="DI341" s="21">
        <v>6.06</v>
      </c>
      <c r="DJ341" s="4">
        <f t="shared" si="49"/>
        <v>0.52999999999999936</v>
      </c>
      <c r="DK341" s="4">
        <f t="shared" si="55"/>
        <v>1.5500000000000007</v>
      </c>
      <c r="DL341" s="4">
        <f t="shared" si="56"/>
        <v>3.01</v>
      </c>
      <c r="DM341" s="4">
        <f t="shared" si="50"/>
        <v>3.0299999999999994</v>
      </c>
      <c r="DN341" s="4">
        <f t="shared" si="57"/>
        <v>1.9999999999999574E-2</v>
      </c>
      <c r="DO341" s="4">
        <f t="shared" si="58"/>
        <v>0.39999999999999947</v>
      </c>
      <c r="DP341" s="4">
        <f t="shared" si="59"/>
        <v>1.6399999999999997</v>
      </c>
      <c r="DQ341" s="14">
        <v>515.11400000000003</v>
      </c>
      <c r="DR341" s="14">
        <v>307.15710000000001</v>
      </c>
      <c r="DS341" s="17">
        <v>88.7</v>
      </c>
      <c r="DT341" s="22">
        <v>223.441</v>
      </c>
      <c r="DU341" s="17">
        <v>678.7</v>
      </c>
      <c r="DV341" s="17">
        <v>2647.4</v>
      </c>
      <c r="DW341" s="17">
        <v>1854.9</v>
      </c>
      <c r="DX341" s="19">
        <v>50387</v>
      </c>
      <c r="DY341" s="14">
        <v>502.04579999999999</v>
      </c>
      <c r="DZ341" s="14">
        <v>463.3492</v>
      </c>
      <c r="EA341" s="22">
        <v>51.26</v>
      </c>
      <c r="EB341" s="14">
        <v>136.8586</v>
      </c>
      <c r="EC341" s="14">
        <v>638.90440000000001</v>
      </c>
      <c r="ED341">
        <v>245.001</v>
      </c>
      <c r="EE341">
        <v>1843.45</v>
      </c>
      <c r="EF341">
        <v>18.638100000000001</v>
      </c>
      <c r="EG341" s="1"/>
      <c r="EI341" s="14">
        <v>105.5317</v>
      </c>
      <c r="EJ341" s="1"/>
      <c r="EK341" s="14">
        <v>1.6616</v>
      </c>
      <c r="EL341" s="14">
        <v>154.1771</v>
      </c>
      <c r="EM341" s="14">
        <v>1.4861</v>
      </c>
      <c r="EN341" s="14">
        <v>1.3885000000000001</v>
      </c>
      <c r="EO341">
        <v>85.9</v>
      </c>
      <c r="EP341">
        <v>127.552490234375</v>
      </c>
      <c r="EQ341">
        <v>2.3028309999999999</v>
      </c>
      <c r="ER341">
        <v>0.71037700000000004</v>
      </c>
      <c r="ES341" s="40">
        <v>-54.079476</v>
      </c>
    </row>
    <row r="342" spans="1:149">
      <c r="A342" s="26">
        <v>31656</v>
      </c>
      <c r="B342" s="14">
        <v>55.150300000000001</v>
      </c>
      <c r="C342" s="14">
        <v>57.799599999999998</v>
      </c>
      <c r="D342" s="14">
        <v>66.279899999999998</v>
      </c>
      <c r="E342" s="14">
        <v>51.0426</v>
      </c>
      <c r="F342" s="14">
        <v>30.929300000000001</v>
      </c>
      <c r="G342" s="14">
        <v>78.107900000000001</v>
      </c>
      <c r="H342" s="17">
        <v>78</v>
      </c>
      <c r="I342" s="17">
        <v>78.3</v>
      </c>
      <c r="J342" s="14">
        <v>50.059800000000003</v>
      </c>
      <c r="K342">
        <v>44.896099999999997</v>
      </c>
      <c r="L342" s="14">
        <v>73.753100000000003</v>
      </c>
      <c r="M342">
        <v>43.980200000000004</v>
      </c>
      <c r="N342">
        <v>65.7821</v>
      </c>
      <c r="O342" s="19">
        <v>17498</v>
      </c>
      <c r="P342" s="19">
        <v>99934</v>
      </c>
      <c r="Q342" s="19">
        <v>76718</v>
      </c>
      <c r="R342" s="19">
        <v>23216</v>
      </c>
      <c r="S342" s="19">
        <v>16910</v>
      </c>
      <c r="T342" s="19">
        <v>83024</v>
      </c>
      <c r="U342">
        <v>3043</v>
      </c>
      <c r="V342">
        <v>3895</v>
      </c>
      <c r="W342">
        <v>9972</v>
      </c>
      <c r="X342" s="19">
        <v>10741</v>
      </c>
      <c r="Y342" s="19">
        <v>6757</v>
      </c>
      <c r="Z342" s="19">
        <v>4939</v>
      </c>
      <c r="AA342" s="19">
        <v>9164</v>
      </c>
      <c r="AB342" s="19">
        <v>6197</v>
      </c>
      <c r="AC342" s="19">
        <v>2458</v>
      </c>
      <c r="AD342" s="19">
        <v>8231</v>
      </c>
      <c r="AE342" s="19">
        <v>779</v>
      </c>
      <c r="AF342" s="19">
        <v>9275</v>
      </c>
      <c r="AG342" s="19">
        <v>3554</v>
      </c>
      <c r="AH342" s="19">
        <v>20929</v>
      </c>
      <c r="AI342" s="17">
        <v>12193.7</v>
      </c>
      <c r="AJ342" s="17">
        <v>4938.5</v>
      </c>
      <c r="AK342" s="19">
        <v>110085</v>
      </c>
      <c r="AL342" s="19">
        <v>118395</v>
      </c>
      <c r="AM342">
        <v>65.400000000000006</v>
      </c>
      <c r="AN342">
        <v>7</v>
      </c>
      <c r="AO342" s="17">
        <f t="shared" si="51"/>
        <v>6.0205245153933866</v>
      </c>
      <c r="AP342" s="17">
        <f t="shared" si="52"/>
        <v>1.0448076354575784</v>
      </c>
      <c r="AQ342" s="17">
        <v>18.399999999999999</v>
      </c>
      <c r="AR342">
        <v>6.3</v>
      </c>
      <c r="AS342">
        <v>6.1</v>
      </c>
      <c r="AT342">
        <v>3405</v>
      </c>
      <c r="AU342">
        <v>2642</v>
      </c>
      <c r="AV342" s="19">
        <f t="shared" si="53"/>
        <v>1081</v>
      </c>
      <c r="AW342">
        <v>2318</v>
      </c>
      <c r="AX342">
        <v>1237</v>
      </c>
      <c r="AY342">
        <v>4069</v>
      </c>
      <c r="AZ342">
        <v>2158</v>
      </c>
      <c r="BA342">
        <v>1028</v>
      </c>
      <c r="BB342">
        <v>1057</v>
      </c>
      <c r="BC342">
        <v>5615</v>
      </c>
      <c r="BD342" s="17">
        <v>40.700000000000003</v>
      </c>
      <c r="BE342" s="17">
        <v>34.6</v>
      </c>
      <c r="BF342" s="17">
        <v>3.4</v>
      </c>
      <c r="BG342" s="7">
        <v>93</v>
      </c>
      <c r="BH342" s="19">
        <v>1623</v>
      </c>
      <c r="BI342" s="19">
        <v>439</v>
      </c>
      <c r="BJ342" s="19">
        <v>271</v>
      </c>
      <c r="BK342" s="19">
        <v>271</v>
      </c>
      <c r="BL342" s="19">
        <v>610</v>
      </c>
      <c r="BM342" s="19">
        <v>471</v>
      </c>
      <c r="BN342" s="19">
        <v>1686</v>
      </c>
      <c r="BO342">
        <v>74.17</v>
      </c>
      <c r="BP342">
        <v>120572</v>
      </c>
      <c r="BQ342">
        <v>106395</v>
      </c>
      <c r="BR342">
        <v>430249</v>
      </c>
      <c r="BS342" s="17">
        <v>49.6</v>
      </c>
      <c r="BT342">
        <v>25495</v>
      </c>
      <c r="BU342">
        <v>789.43</v>
      </c>
      <c r="BV342" s="17">
        <v>48.2</v>
      </c>
      <c r="BW342">
        <v>1111590</v>
      </c>
      <c r="BX342">
        <v>1086613.538554</v>
      </c>
      <c r="BY342" s="17">
        <v>57.3</v>
      </c>
      <c r="BZ342">
        <v>598619</v>
      </c>
      <c r="CA342">
        <v>176619</v>
      </c>
      <c r="CB342" s="17">
        <v>99.8</v>
      </c>
      <c r="CC342">
        <v>80.599999999999994</v>
      </c>
      <c r="CD342">
        <v>42.5</v>
      </c>
      <c r="CE342" s="21">
        <v>14.87</v>
      </c>
      <c r="CG342" s="22">
        <v>0.42</v>
      </c>
      <c r="CH342">
        <v>12.85</v>
      </c>
      <c r="CI342">
        <v>71.5</v>
      </c>
      <c r="CJ342" s="22">
        <v>58.076999999999998</v>
      </c>
      <c r="CK342" s="22">
        <v>59.188000000000002</v>
      </c>
      <c r="CL342" s="17">
        <v>102.9</v>
      </c>
      <c r="CM342" s="17">
        <v>109</v>
      </c>
      <c r="CN342" s="17">
        <v>100.9</v>
      </c>
      <c r="CO342" s="17">
        <v>98.8</v>
      </c>
      <c r="CP342" s="17">
        <v>98.5</v>
      </c>
      <c r="CQ342" s="7">
        <v>80.569999999999993</v>
      </c>
      <c r="CR342">
        <v>213.21899999999999</v>
      </c>
      <c r="CS342" s="17">
        <v>57.1</v>
      </c>
      <c r="CT342" s="22">
        <v>110</v>
      </c>
      <c r="CU342" s="22">
        <v>114.6</v>
      </c>
      <c r="CV342">
        <v>11.96</v>
      </c>
      <c r="CW342">
        <v>9.6</v>
      </c>
      <c r="CX342" s="21">
        <v>8.94</v>
      </c>
      <c r="CY342" s="21">
        <v>8.89</v>
      </c>
      <c r="CZ342" s="21">
        <v>10.199999999999999</v>
      </c>
      <c r="DA342" s="21">
        <v>5.89</v>
      </c>
      <c r="DB342" s="4">
        <v>5.5540000000000003</v>
      </c>
      <c r="DC342" s="4">
        <f t="shared" si="54"/>
        <v>0.34400000000000031</v>
      </c>
      <c r="DD342" s="21">
        <v>5.77</v>
      </c>
      <c r="DE342" s="21">
        <v>7.45</v>
      </c>
      <c r="DF342" s="21">
        <v>10.01</v>
      </c>
      <c r="DG342" s="21">
        <v>5.21</v>
      </c>
      <c r="DH342" s="21">
        <v>5.35</v>
      </c>
      <c r="DI342" s="21">
        <v>5.88</v>
      </c>
      <c r="DJ342" s="4">
        <f t="shared" si="49"/>
        <v>0.66999999999999993</v>
      </c>
      <c r="DK342" s="4">
        <f t="shared" si="55"/>
        <v>1.4400000000000004</v>
      </c>
      <c r="DL342" s="4">
        <f t="shared" si="56"/>
        <v>2.7499999999999991</v>
      </c>
      <c r="DM342" s="4">
        <f t="shared" si="50"/>
        <v>2.5599999999999996</v>
      </c>
      <c r="DN342" s="4">
        <f t="shared" si="57"/>
        <v>0.13999999999999968</v>
      </c>
      <c r="DO342" s="4">
        <f t="shared" si="58"/>
        <v>0.55999999999999961</v>
      </c>
      <c r="DP342" s="4">
        <f t="shared" si="59"/>
        <v>2.2400000000000002</v>
      </c>
      <c r="DQ342" s="14">
        <v>517.64779999999996</v>
      </c>
      <c r="DR342" s="14">
        <v>309.44569999999999</v>
      </c>
      <c r="DS342" s="17">
        <v>92.5</v>
      </c>
      <c r="DT342" s="22">
        <v>224.95</v>
      </c>
      <c r="DU342" s="17">
        <v>687.4</v>
      </c>
      <c r="DV342" s="17">
        <v>2668.9</v>
      </c>
      <c r="DW342" s="17">
        <v>1883.8</v>
      </c>
      <c r="DX342" s="19">
        <v>52178</v>
      </c>
      <c r="DY342" s="14">
        <v>508.7758</v>
      </c>
      <c r="DZ342" s="14">
        <v>469.37950000000001</v>
      </c>
      <c r="EA342" s="22">
        <v>53.186</v>
      </c>
      <c r="EB342" s="14">
        <v>137.2474</v>
      </c>
      <c r="EC342" s="14">
        <v>646.02319999999997</v>
      </c>
      <c r="ED342">
        <v>238.26900000000001</v>
      </c>
      <c r="EE342">
        <v>1813.47</v>
      </c>
      <c r="EF342">
        <v>22.70524</v>
      </c>
      <c r="EG342" s="1"/>
      <c r="EI342" s="14">
        <v>105.4336</v>
      </c>
      <c r="EJ342" s="1"/>
      <c r="EK342" s="14">
        <v>1.6536999999999999</v>
      </c>
      <c r="EL342" s="14">
        <v>154.73140000000001</v>
      </c>
      <c r="EM342" s="14">
        <v>1.4698</v>
      </c>
      <c r="EN342" s="14">
        <v>1.3873</v>
      </c>
      <c r="EO342">
        <v>81.3</v>
      </c>
      <c r="EP342">
        <v>132.01832580566401</v>
      </c>
      <c r="EQ342">
        <v>1.894199</v>
      </c>
      <c r="ER342">
        <v>0.31453799999999998</v>
      </c>
      <c r="ES342" s="40">
        <v>-34.928527000000003</v>
      </c>
    </row>
    <row r="343" spans="1:149">
      <c r="A343" s="26">
        <v>31686</v>
      </c>
      <c r="B343" s="14">
        <v>55.396799999999999</v>
      </c>
      <c r="C343" s="14">
        <v>57.960500000000003</v>
      </c>
      <c r="D343" s="14">
        <v>66.573400000000007</v>
      </c>
      <c r="E343" s="14">
        <v>51.343000000000004</v>
      </c>
      <c r="F343" s="14">
        <v>30.970800000000001</v>
      </c>
      <c r="G343" s="14">
        <v>79.124600000000001</v>
      </c>
      <c r="H343" s="17">
        <v>78.099999999999994</v>
      </c>
      <c r="I343" s="17">
        <v>78.599999999999994</v>
      </c>
      <c r="J343" s="14">
        <v>50.050199999999997</v>
      </c>
      <c r="K343">
        <v>44.501300000000001</v>
      </c>
      <c r="L343" s="14">
        <v>74.207599999999999</v>
      </c>
      <c r="M343">
        <v>43.975999999999999</v>
      </c>
      <c r="N343">
        <v>65.760099999999994</v>
      </c>
      <c r="O343" s="19">
        <v>17477</v>
      </c>
      <c r="P343" s="19">
        <v>100120</v>
      </c>
      <c r="Q343" s="19">
        <v>76912</v>
      </c>
      <c r="R343" s="19">
        <v>23208</v>
      </c>
      <c r="S343" s="19">
        <v>16969</v>
      </c>
      <c r="T343" s="19">
        <v>83151</v>
      </c>
      <c r="U343">
        <v>3045</v>
      </c>
      <c r="V343">
        <v>3915</v>
      </c>
      <c r="W343">
        <v>10009</v>
      </c>
      <c r="X343" s="19">
        <v>10713</v>
      </c>
      <c r="Y343" s="19">
        <v>6764</v>
      </c>
      <c r="Z343" s="19">
        <v>4954</v>
      </c>
      <c r="AA343" s="19">
        <v>9202</v>
      </c>
      <c r="AB343" s="19">
        <v>6215</v>
      </c>
      <c r="AC343" s="19">
        <v>2452</v>
      </c>
      <c r="AD343" s="19">
        <v>8252</v>
      </c>
      <c r="AE343" s="19">
        <v>777</v>
      </c>
      <c r="AF343" s="19">
        <v>9306</v>
      </c>
      <c r="AG343" s="19">
        <v>3569</v>
      </c>
      <c r="AH343" s="19">
        <v>20947</v>
      </c>
      <c r="AI343" s="17">
        <v>12207.7</v>
      </c>
      <c r="AJ343" s="17">
        <v>4937.6000000000004</v>
      </c>
      <c r="AK343" s="19">
        <v>110273</v>
      </c>
      <c r="AL343" s="19">
        <v>118516</v>
      </c>
      <c r="AM343">
        <v>65.400000000000006</v>
      </c>
      <c r="AN343">
        <v>7</v>
      </c>
      <c r="AO343" s="17">
        <f t="shared" si="51"/>
        <v>5.8970940632488444</v>
      </c>
      <c r="AP343" s="17">
        <f t="shared" si="52"/>
        <v>1.0243342671031759</v>
      </c>
      <c r="AQ343" s="17">
        <v>17.7</v>
      </c>
      <c r="AR343">
        <v>6.2</v>
      </c>
      <c r="AS343">
        <v>6.1</v>
      </c>
      <c r="AT343">
        <v>3416</v>
      </c>
      <c r="AU343">
        <v>2599</v>
      </c>
      <c r="AV343" s="19">
        <f t="shared" si="53"/>
        <v>974</v>
      </c>
      <c r="AW343">
        <v>2188</v>
      </c>
      <c r="AX343">
        <v>1214</v>
      </c>
      <c r="AY343">
        <v>4030</v>
      </c>
      <c r="AZ343">
        <v>2205</v>
      </c>
      <c r="BA343">
        <v>1018</v>
      </c>
      <c r="BB343">
        <v>937</v>
      </c>
      <c r="BC343">
        <v>5769</v>
      </c>
      <c r="BD343" s="17">
        <v>40.6</v>
      </c>
      <c r="BE343" s="17">
        <v>34.6</v>
      </c>
      <c r="BF343" s="17">
        <v>3.4</v>
      </c>
      <c r="BG343" s="7">
        <v>93</v>
      </c>
      <c r="BH343" s="19">
        <v>1833</v>
      </c>
      <c r="BI343" s="19">
        <v>495</v>
      </c>
      <c r="BJ343" s="19">
        <v>365</v>
      </c>
      <c r="BK343" s="19">
        <v>312</v>
      </c>
      <c r="BL343" s="19">
        <v>615</v>
      </c>
      <c r="BM343" s="19">
        <v>541</v>
      </c>
      <c r="BN343" s="19">
        <v>1675</v>
      </c>
      <c r="BO343">
        <v>75.069999999999993</v>
      </c>
      <c r="BP343">
        <v>117719</v>
      </c>
      <c r="BQ343">
        <v>105404</v>
      </c>
      <c r="BR343">
        <v>428793</v>
      </c>
      <c r="BS343" s="17">
        <v>51.3</v>
      </c>
      <c r="BT343">
        <v>26271</v>
      </c>
      <c r="BU343">
        <v>791.06</v>
      </c>
      <c r="BV343" s="17">
        <v>48.2</v>
      </c>
      <c r="BW343">
        <v>1102934</v>
      </c>
      <c r="BX343">
        <v>1077498.284885</v>
      </c>
      <c r="BY343" s="17">
        <v>54.5</v>
      </c>
      <c r="BZ343">
        <v>590165</v>
      </c>
      <c r="CA343">
        <v>169409</v>
      </c>
      <c r="CB343" s="17">
        <v>99.7</v>
      </c>
      <c r="CC343">
        <v>81.400000000000006</v>
      </c>
      <c r="CD343">
        <v>42.1</v>
      </c>
      <c r="CE343" s="21">
        <v>14.9</v>
      </c>
      <c r="CG343" s="22">
        <v>0.41</v>
      </c>
      <c r="CH343">
        <v>12.78</v>
      </c>
      <c r="CI343">
        <v>69.400000000000006</v>
      </c>
      <c r="CJ343" s="22">
        <v>58.18</v>
      </c>
      <c r="CK343" s="22">
        <v>59.386000000000003</v>
      </c>
      <c r="CL343" s="17">
        <v>103.5</v>
      </c>
      <c r="CM343" s="17">
        <v>109.8</v>
      </c>
      <c r="CN343" s="17">
        <v>101.5</v>
      </c>
      <c r="CO343" s="17">
        <v>99.1</v>
      </c>
      <c r="CP343" s="17">
        <v>98.3</v>
      </c>
      <c r="CQ343" s="7">
        <v>82.93</v>
      </c>
      <c r="CR343">
        <v>222.5565</v>
      </c>
      <c r="CS343" s="17">
        <v>56.9</v>
      </c>
      <c r="CT343" s="22">
        <v>110.2</v>
      </c>
      <c r="CU343" s="22">
        <v>115</v>
      </c>
      <c r="CV343">
        <v>12.04</v>
      </c>
      <c r="CW343">
        <v>9.6199999999999992</v>
      </c>
      <c r="CX343" s="21">
        <v>8.9600000000000009</v>
      </c>
      <c r="CY343" s="21">
        <v>8.86</v>
      </c>
      <c r="CZ343" s="21">
        <v>10.24</v>
      </c>
      <c r="DA343" s="21">
        <v>5.85</v>
      </c>
      <c r="DB343" s="4">
        <v>5.5540000000000003</v>
      </c>
      <c r="DC343" s="4">
        <f t="shared" si="54"/>
        <v>0.37400000000000055</v>
      </c>
      <c r="DD343" s="21">
        <v>5.72</v>
      </c>
      <c r="DE343" s="21">
        <v>7.43</v>
      </c>
      <c r="DF343" s="21">
        <v>9.9700000000000006</v>
      </c>
      <c r="DG343" s="21">
        <v>5.18</v>
      </c>
      <c r="DH343" s="21">
        <v>5.26</v>
      </c>
      <c r="DI343" s="21">
        <v>5.88</v>
      </c>
      <c r="DJ343" s="4">
        <f t="shared" si="49"/>
        <v>0.70000000000000018</v>
      </c>
      <c r="DK343" s="4">
        <f t="shared" si="55"/>
        <v>1.4299999999999997</v>
      </c>
      <c r="DL343" s="4">
        <f t="shared" si="56"/>
        <v>2.8100000000000005</v>
      </c>
      <c r="DM343" s="4">
        <f t="shared" si="50"/>
        <v>2.5400000000000009</v>
      </c>
      <c r="DN343" s="4">
        <f t="shared" si="57"/>
        <v>8.0000000000000071E-2</v>
      </c>
      <c r="DO343" s="4">
        <f t="shared" si="58"/>
        <v>0.54</v>
      </c>
      <c r="DP343" s="4">
        <f t="shared" si="59"/>
        <v>2.25</v>
      </c>
      <c r="DQ343" s="14">
        <v>517.5335</v>
      </c>
      <c r="DR343" s="14">
        <v>311.5129</v>
      </c>
      <c r="DS343" s="17">
        <v>92.3</v>
      </c>
      <c r="DT343" s="22">
        <v>226.62200000000001</v>
      </c>
      <c r="DU343" s="17">
        <v>694.9</v>
      </c>
      <c r="DV343" s="17">
        <v>2688.7</v>
      </c>
      <c r="DW343" s="17">
        <v>1911.1</v>
      </c>
      <c r="DX343" s="19">
        <v>53772</v>
      </c>
      <c r="DY343" s="14">
        <v>514.88080000000002</v>
      </c>
      <c r="DZ343" s="14">
        <v>473.98169999999999</v>
      </c>
      <c r="EA343" s="22">
        <v>54.613999999999997</v>
      </c>
      <c r="EB343" s="14">
        <v>138.90649999999999</v>
      </c>
      <c r="EC343" s="14">
        <v>653.78729999999996</v>
      </c>
      <c r="ED343">
        <v>237.3561</v>
      </c>
      <c r="EE343">
        <v>1817.04</v>
      </c>
      <c r="EF343">
        <v>22.523910000000001</v>
      </c>
      <c r="EG343" s="1"/>
      <c r="EI343" s="14">
        <v>105.5044</v>
      </c>
      <c r="EJ343" s="1"/>
      <c r="EK343" s="14">
        <v>1.6433</v>
      </c>
      <c r="EL343" s="14">
        <v>156.47229999999999</v>
      </c>
      <c r="EM343" s="14">
        <v>1.4263999999999999</v>
      </c>
      <c r="EN343" s="14">
        <v>1.3885000000000001</v>
      </c>
      <c r="EO343">
        <v>87.1</v>
      </c>
      <c r="EP343">
        <v>111.50926208496099</v>
      </c>
      <c r="EQ343">
        <v>1.941014</v>
      </c>
      <c r="ER343">
        <v>0.54729300000000003</v>
      </c>
      <c r="ES343" s="40">
        <v>-31.013539000000002</v>
      </c>
    </row>
    <row r="344" spans="1:149">
      <c r="A344" s="26">
        <v>31717</v>
      </c>
      <c r="B344" s="14">
        <v>55.659300000000002</v>
      </c>
      <c r="C344" s="14">
        <v>58.306100000000001</v>
      </c>
      <c r="D344" s="14">
        <v>67.076099999999997</v>
      </c>
      <c r="E344" s="14">
        <v>51.586199999999998</v>
      </c>
      <c r="F344" s="14">
        <v>31.131599999999999</v>
      </c>
      <c r="G344" s="14">
        <v>79.337900000000005</v>
      </c>
      <c r="H344" s="17">
        <v>78.400000000000006</v>
      </c>
      <c r="I344" s="17">
        <v>78.8</v>
      </c>
      <c r="J344" s="14">
        <v>50.789400000000001</v>
      </c>
      <c r="K344">
        <v>45.741399999999999</v>
      </c>
      <c r="L344" s="14">
        <v>74.567099999999996</v>
      </c>
      <c r="M344">
        <v>44.115099999999998</v>
      </c>
      <c r="N344">
        <v>65.846699999999998</v>
      </c>
      <c r="O344" s="19">
        <v>17472</v>
      </c>
      <c r="P344" s="19">
        <v>100306</v>
      </c>
      <c r="Q344" s="19">
        <v>77102</v>
      </c>
      <c r="R344" s="19">
        <v>23204</v>
      </c>
      <c r="S344" s="19">
        <v>17005</v>
      </c>
      <c r="T344" s="19">
        <v>83301</v>
      </c>
      <c r="U344">
        <v>3046</v>
      </c>
      <c r="V344">
        <v>3927</v>
      </c>
      <c r="W344">
        <v>10032</v>
      </c>
      <c r="X344" s="19">
        <v>10705</v>
      </c>
      <c r="Y344" s="19">
        <v>6767</v>
      </c>
      <c r="Z344" s="19">
        <v>4960</v>
      </c>
      <c r="AA344" s="19">
        <v>9232</v>
      </c>
      <c r="AB344" s="19">
        <v>6236</v>
      </c>
      <c r="AC344" s="19">
        <v>2465</v>
      </c>
      <c r="AD344" s="19">
        <v>8273</v>
      </c>
      <c r="AE344" s="19">
        <v>772</v>
      </c>
      <c r="AF344" s="19">
        <v>9336</v>
      </c>
      <c r="AG344" s="19">
        <v>3581</v>
      </c>
      <c r="AH344" s="19">
        <v>20974</v>
      </c>
      <c r="AI344" s="17">
        <v>12223</v>
      </c>
      <c r="AJ344" s="17">
        <v>4939.8999999999996</v>
      </c>
      <c r="AK344" s="19">
        <v>110475</v>
      </c>
      <c r="AL344" s="19">
        <v>118634</v>
      </c>
      <c r="AM344">
        <v>65.400000000000006</v>
      </c>
      <c r="AN344">
        <v>6.9</v>
      </c>
      <c r="AO344" s="17">
        <f t="shared" si="51"/>
        <v>5.9089299863445559</v>
      </c>
      <c r="AP344" s="17">
        <f t="shared" si="52"/>
        <v>0.98201190215283984</v>
      </c>
      <c r="AQ344" s="17">
        <v>18.100000000000001</v>
      </c>
      <c r="AR344">
        <v>6.1</v>
      </c>
      <c r="AS344">
        <v>6</v>
      </c>
      <c r="AT344">
        <v>3343</v>
      </c>
      <c r="AU344">
        <v>2630</v>
      </c>
      <c r="AV344" s="19">
        <f t="shared" si="53"/>
        <v>1037</v>
      </c>
      <c r="AW344">
        <v>2202</v>
      </c>
      <c r="AX344">
        <v>1165</v>
      </c>
      <c r="AY344">
        <v>3920</v>
      </c>
      <c r="AZ344">
        <v>2088</v>
      </c>
      <c r="BA344">
        <v>1068</v>
      </c>
      <c r="BB344">
        <v>1074</v>
      </c>
      <c r="BC344">
        <v>5512</v>
      </c>
      <c r="BD344" s="17">
        <v>40.700000000000003</v>
      </c>
      <c r="BE344" s="17">
        <v>34.700000000000003</v>
      </c>
      <c r="BF344" s="17">
        <v>3.4</v>
      </c>
      <c r="BG344" s="7">
        <v>97</v>
      </c>
      <c r="BH344" s="19">
        <v>1774</v>
      </c>
      <c r="BI344" s="19">
        <v>474</v>
      </c>
      <c r="BJ344" s="19">
        <v>423</v>
      </c>
      <c r="BK344" s="19">
        <v>302</v>
      </c>
      <c r="BL344" s="19">
        <v>609</v>
      </c>
      <c r="BM344" s="19">
        <v>440</v>
      </c>
      <c r="BN344" s="19">
        <v>1644</v>
      </c>
      <c r="BO344">
        <v>81.150000000000006</v>
      </c>
      <c r="BP344">
        <v>117644</v>
      </c>
      <c r="BQ344">
        <v>104000</v>
      </c>
      <c r="BR344">
        <v>429354</v>
      </c>
      <c r="BS344" s="17">
        <v>52</v>
      </c>
      <c r="BT344">
        <v>25562</v>
      </c>
      <c r="BU344">
        <v>791.48</v>
      </c>
      <c r="BV344" s="17">
        <v>42.2</v>
      </c>
      <c r="BW344">
        <v>1102549</v>
      </c>
      <c r="BX344">
        <v>1067445.490679</v>
      </c>
      <c r="BY344" s="17">
        <v>57</v>
      </c>
      <c r="BZ344">
        <v>588357</v>
      </c>
      <c r="CA344">
        <v>168313</v>
      </c>
      <c r="CB344" s="17">
        <v>100.5</v>
      </c>
      <c r="CC344">
        <v>82.7</v>
      </c>
      <c r="CD344">
        <v>41.9</v>
      </c>
      <c r="CE344" s="21">
        <v>15.22</v>
      </c>
      <c r="CG344" s="22">
        <v>0.41099999999999998</v>
      </c>
      <c r="CH344">
        <v>13.46</v>
      </c>
      <c r="CI344">
        <v>68.7</v>
      </c>
      <c r="CJ344" s="22">
        <v>58.283000000000001</v>
      </c>
      <c r="CK344" s="22">
        <v>59.511000000000003</v>
      </c>
      <c r="CL344" s="17">
        <v>103.4</v>
      </c>
      <c r="CM344" s="17">
        <v>109.5</v>
      </c>
      <c r="CN344" s="17">
        <v>101.4</v>
      </c>
      <c r="CO344" s="17">
        <v>99.2</v>
      </c>
      <c r="CP344" s="17">
        <v>98.3</v>
      </c>
      <c r="CQ344" s="7">
        <v>85.44</v>
      </c>
      <c r="CR344">
        <v>227.23159999999999</v>
      </c>
      <c r="CS344" s="17">
        <v>57.1</v>
      </c>
      <c r="CT344" s="22">
        <v>110.4</v>
      </c>
      <c r="CU344" s="22">
        <v>115.3</v>
      </c>
      <c r="CV344">
        <v>12.13</v>
      </c>
      <c r="CW344">
        <v>9.64</v>
      </c>
      <c r="CX344" s="21">
        <v>9</v>
      </c>
      <c r="CY344" s="21">
        <v>8.68</v>
      </c>
      <c r="CZ344" s="21">
        <v>10.07</v>
      </c>
      <c r="DA344" s="21">
        <v>6.04</v>
      </c>
      <c r="DB344" s="4">
        <v>5.6340000000000003</v>
      </c>
      <c r="DC344" s="4">
        <f t="shared" si="54"/>
        <v>0.2840000000000007</v>
      </c>
      <c r="DD344" s="21">
        <v>5.8</v>
      </c>
      <c r="DE344" s="21">
        <v>7.25</v>
      </c>
      <c r="DF344" s="21">
        <v>9.6999999999999993</v>
      </c>
      <c r="DG344" s="21">
        <v>5.35</v>
      </c>
      <c r="DH344" s="21">
        <v>5.41</v>
      </c>
      <c r="DI344" s="21">
        <v>5.96</v>
      </c>
      <c r="DJ344" s="4">
        <f t="shared" si="49"/>
        <v>0.61000000000000032</v>
      </c>
      <c r="DK344" s="4">
        <f t="shared" si="55"/>
        <v>1.4299999999999997</v>
      </c>
      <c r="DL344" s="4">
        <f t="shared" si="56"/>
        <v>2.8200000000000003</v>
      </c>
      <c r="DM344" s="4">
        <f t="shared" si="50"/>
        <v>2.4499999999999993</v>
      </c>
      <c r="DN344" s="4">
        <f t="shared" si="57"/>
        <v>6.0000000000000497E-2</v>
      </c>
      <c r="DO344" s="4">
        <f t="shared" si="58"/>
        <v>0.45000000000000018</v>
      </c>
      <c r="DP344" s="4">
        <f t="shared" si="59"/>
        <v>1.9000000000000004</v>
      </c>
      <c r="DQ344" s="14">
        <v>523.78790000000004</v>
      </c>
      <c r="DR344" s="14">
        <v>313.01420000000002</v>
      </c>
      <c r="DS344" s="17">
        <v>89.7</v>
      </c>
      <c r="DT344" s="22">
        <v>229.32900000000001</v>
      </c>
      <c r="DU344" s="17">
        <v>705.4</v>
      </c>
      <c r="DV344" s="17">
        <v>2702.5</v>
      </c>
      <c r="DW344" s="17">
        <v>1930.4</v>
      </c>
      <c r="DX344" s="19">
        <v>55580</v>
      </c>
      <c r="DY344" s="14">
        <v>513.80420000000004</v>
      </c>
      <c r="DZ344" s="14">
        <v>479.2987</v>
      </c>
      <c r="EA344" s="22">
        <v>56.332000000000001</v>
      </c>
      <c r="EB344" s="14">
        <v>139.9631</v>
      </c>
      <c r="EC344" s="14">
        <v>653.76729999999998</v>
      </c>
      <c r="ED344">
        <v>245.0926</v>
      </c>
      <c r="EE344">
        <v>1883.65</v>
      </c>
      <c r="EF344">
        <v>18.63158</v>
      </c>
      <c r="EG344" s="1"/>
      <c r="EI344" s="14">
        <v>107.09869999999999</v>
      </c>
      <c r="EJ344" s="1"/>
      <c r="EK344" s="14">
        <v>1.6858</v>
      </c>
      <c r="EL344" s="14">
        <v>162.8494</v>
      </c>
      <c r="EM344" s="14">
        <v>1.4238</v>
      </c>
      <c r="EN344" s="14">
        <v>1.3863000000000001</v>
      </c>
      <c r="EO344">
        <v>81.599999999999994</v>
      </c>
      <c r="EP344">
        <v>115.02028656005901</v>
      </c>
      <c r="EQ344">
        <v>2.0934910000000002</v>
      </c>
      <c r="ER344">
        <v>0.672539</v>
      </c>
      <c r="ES344" s="40">
        <v>-32.596066</v>
      </c>
    </row>
    <row r="345" spans="1:149">
      <c r="A345" s="26">
        <v>31747</v>
      </c>
      <c r="B345" s="14">
        <v>56.133299999999998</v>
      </c>
      <c r="C345" s="14">
        <v>58.802999999999997</v>
      </c>
      <c r="D345" s="14">
        <v>67.696700000000007</v>
      </c>
      <c r="E345" s="14">
        <v>51.975099999999998</v>
      </c>
      <c r="F345" s="14">
        <v>31.3599</v>
      </c>
      <c r="G345" s="14">
        <v>80.220600000000005</v>
      </c>
      <c r="H345" s="17">
        <v>78.900000000000006</v>
      </c>
      <c r="I345" s="17">
        <v>79.400000000000006</v>
      </c>
      <c r="J345" s="14">
        <v>51.728299999999997</v>
      </c>
      <c r="K345">
        <v>46.779800000000002</v>
      </c>
      <c r="L345" s="14">
        <v>74.996200000000002</v>
      </c>
      <c r="M345">
        <v>44.433199999999999</v>
      </c>
      <c r="N345">
        <v>66.797499999999999</v>
      </c>
      <c r="O345" s="19">
        <v>17478</v>
      </c>
      <c r="P345" s="19">
        <v>100511</v>
      </c>
      <c r="Q345" s="19">
        <v>77274</v>
      </c>
      <c r="R345" s="19">
        <v>23237</v>
      </c>
      <c r="S345" s="19">
        <v>17021</v>
      </c>
      <c r="T345" s="19">
        <v>83490</v>
      </c>
      <c r="U345">
        <v>3051</v>
      </c>
      <c r="V345">
        <v>3938</v>
      </c>
      <c r="W345">
        <v>10032</v>
      </c>
      <c r="X345" s="19">
        <v>10701</v>
      </c>
      <c r="Y345" s="19">
        <v>6777</v>
      </c>
      <c r="Z345" s="19">
        <v>4993</v>
      </c>
      <c r="AA345" s="19">
        <v>9268</v>
      </c>
      <c r="AB345" s="19">
        <v>6264</v>
      </c>
      <c r="AC345" s="19">
        <v>2468</v>
      </c>
      <c r="AD345" s="19">
        <v>8295</v>
      </c>
      <c r="AE345" s="19">
        <v>766</v>
      </c>
      <c r="AF345" s="19">
        <v>9369</v>
      </c>
      <c r="AG345" s="19">
        <v>3595</v>
      </c>
      <c r="AH345" s="19">
        <v>20994</v>
      </c>
      <c r="AI345" s="17">
        <v>12234.7</v>
      </c>
      <c r="AJ345" s="17">
        <v>4944</v>
      </c>
      <c r="AK345" s="19">
        <v>110728</v>
      </c>
      <c r="AL345" s="19">
        <v>118611</v>
      </c>
      <c r="AM345">
        <v>65.3</v>
      </c>
      <c r="AN345">
        <v>6.6</v>
      </c>
      <c r="AO345" s="17">
        <f t="shared" si="51"/>
        <v>5.6529326959556867</v>
      </c>
      <c r="AP345" s="17">
        <f t="shared" si="52"/>
        <v>0.96955594337793294</v>
      </c>
      <c r="AQ345" s="17">
        <v>17.5</v>
      </c>
      <c r="AR345">
        <v>6</v>
      </c>
      <c r="AS345">
        <v>5.7</v>
      </c>
      <c r="AT345">
        <v>3297</v>
      </c>
      <c r="AU345">
        <v>2397</v>
      </c>
      <c r="AV345" s="19">
        <f t="shared" si="53"/>
        <v>1011</v>
      </c>
      <c r="AW345">
        <v>2161</v>
      </c>
      <c r="AX345">
        <v>1150</v>
      </c>
      <c r="AY345">
        <v>3880</v>
      </c>
      <c r="AZ345">
        <v>2016</v>
      </c>
      <c r="BA345">
        <v>1025</v>
      </c>
      <c r="BB345">
        <v>981</v>
      </c>
      <c r="BC345">
        <v>5613</v>
      </c>
      <c r="BD345" s="17">
        <v>40.799999999999997</v>
      </c>
      <c r="BE345" s="17">
        <v>34.6</v>
      </c>
      <c r="BF345" s="17">
        <v>3.5</v>
      </c>
      <c r="BG345" s="7">
        <v>92</v>
      </c>
      <c r="BH345" s="19">
        <v>1784</v>
      </c>
      <c r="BI345" s="19">
        <v>431</v>
      </c>
      <c r="BJ345" s="19">
        <v>360</v>
      </c>
      <c r="BK345" s="19">
        <v>262</v>
      </c>
      <c r="BL345" s="19">
        <v>661</v>
      </c>
      <c r="BM345" s="19">
        <v>501</v>
      </c>
      <c r="BN345" s="19">
        <v>1903</v>
      </c>
      <c r="BO345">
        <v>77.41</v>
      </c>
      <c r="BP345">
        <v>121775</v>
      </c>
      <c r="BQ345">
        <v>107929</v>
      </c>
      <c r="BR345">
        <v>429887</v>
      </c>
      <c r="BS345" s="17">
        <v>52.8</v>
      </c>
      <c r="BT345">
        <v>26949</v>
      </c>
      <c r="BU345">
        <v>787.5</v>
      </c>
      <c r="BV345" s="17">
        <v>38.4</v>
      </c>
      <c r="BW345">
        <v>1080947</v>
      </c>
      <c r="BX345">
        <v>1074652.2564940001</v>
      </c>
      <c r="BY345" s="17">
        <v>55.4</v>
      </c>
      <c r="BZ345">
        <v>600674</v>
      </c>
      <c r="CA345">
        <v>175210</v>
      </c>
      <c r="CB345" s="17">
        <v>101</v>
      </c>
      <c r="CC345">
        <v>81.2</v>
      </c>
      <c r="CD345">
        <v>42</v>
      </c>
      <c r="CE345" s="21">
        <v>16.11</v>
      </c>
      <c r="CG345" s="22">
        <v>0.434</v>
      </c>
      <c r="CH345">
        <v>14.17</v>
      </c>
      <c r="CI345">
        <v>69</v>
      </c>
      <c r="CJ345" s="22">
        <v>58.360999999999997</v>
      </c>
      <c r="CK345" s="22">
        <v>59.588000000000001</v>
      </c>
      <c r="CL345" s="17">
        <v>103.6</v>
      </c>
      <c r="CM345" s="17">
        <v>109.3</v>
      </c>
      <c r="CN345" s="17">
        <v>101.5</v>
      </c>
      <c r="CO345" s="17">
        <v>99.2</v>
      </c>
      <c r="CP345" s="17">
        <v>98.5</v>
      </c>
      <c r="CQ345" s="7">
        <v>85.64</v>
      </c>
      <c r="CR345">
        <v>227.93180000000001</v>
      </c>
      <c r="CS345" s="17">
        <v>57</v>
      </c>
      <c r="CT345" s="22">
        <v>110.8</v>
      </c>
      <c r="CU345" s="22">
        <v>115.6</v>
      </c>
      <c r="CV345">
        <v>12.15</v>
      </c>
      <c r="CW345">
        <v>9.66</v>
      </c>
      <c r="CX345" s="21">
        <v>9.01</v>
      </c>
      <c r="CY345" s="21">
        <v>8.49</v>
      </c>
      <c r="CZ345" s="21">
        <v>9.9700000000000006</v>
      </c>
      <c r="DA345" s="21">
        <v>6.91</v>
      </c>
      <c r="DB345" s="4">
        <v>5.9740000000000002</v>
      </c>
      <c r="DC345" s="4">
        <f t="shared" si="54"/>
        <v>0.44399999999999995</v>
      </c>
      <c r="DD345" s="21">
        <v>5.87</v>
      </c>
      <c r="DE345" s="21">
        <v>7.11</v>
      </c>
      <c r="DF345" s="21">
        <v>9.31</v>
      </c>
      <c r="DG345" s="21">
        <v>5.53</v>
      </c>
      <c r="DH345" s="21">
        <v>5.55</v>
      </c>
      <c r="DI345" s="21">
        <v>6.23</v>
      </c>
      <c r="DJ345" s="4">
        <f t="shared" si="49"/>
        <v>0.70000000000000018</v>
      </c>
      <c r="DK345" s="4">
        <f t="shared" si="55"/>
        <v>1.38</v>
      </c>
      <c r="DL345" s="4">
        <f t="shared" si="56"/>
        <v>2.8600000000000003</v>
      </c>
      <c r="DM345" s="4">
        <f t="shared" si="50"/>
        <v>2.2000000000000002</v>
      </c>
      <c r="DN345" s="4">
        <f t="shared" si="57"/>
        <v>1.9999999999999574E-2</v>
      </c>
      <c r="DO345" s="4">
        <f t="shared" si="58"/>
        <v>0.33999999999999986</v>
      </c>
      <c r="DP345" s="4">
        <f t="shared" si="59"/>
        <v>1.58</v>
      </c>
      <c r="DQ345" s="14">
        <v>539.11900000000003</v>
      </c>
      <c r="DR345" s="14">
        <v>314.721</v>
      </c>
      <c r="DS345" s="17">
        <v>89.7</v>
      </c>
      <c r="DT345" s="22">
        <v>232.33</v>
      </c>
      <c r="DU345" s="17">
        <v>724.7</v>
      </c>
      <c r="DV345" s="17">
        <v>2729.2</v>
      </c>
      <c r="DW345" s="17">
        <v>1960.5</v>
      </c>
      <c r="DX345" s="19">
        <v>58543</v>
      </c>
      <c r="DY345" s="14">
        <v>513.68209999999999</v>
      </c>
      <c r="DZ345" s="14">
        <v>490.82709999999997</v>
      </c>
      <c r="EA345" s="22">
        <v>59.369</v>
      </c>
      <c r="EB345" s="14">
        <v>141.06819999999999</v>
      </c>
      <c r="EC345" s="14">
        <v>654.75019999999995</v>
      </c>
      <c r="ED345">
        <v>248.60550000000001</v>
      </c>
      <c r="EE345">
        <v>1924.07</v>
      </c>
      <c r="EF345">
        <v>19.75864</v>
      </c>
      <c r="EG345" s="1"/>
      <c r="EI345" s="14">
        <v>106.1015</v>
      </c>
      <c r="EJ345" s="1"/>
      <c r="EK345" s="14">
        <v>1.6647000000000001</v>
      </c>
      <c r="EL345" s="14">
        <v>162.0523</v>
      </c>
      <c r="EM345" s="14">
        <v>1.4393</v>
      </c>
      <c r="EN345" s="14">
        <v>1.3801000000000001</v>
      </c>
      <c r="EO345">
        <v>78.3</v>
      </c>
      <c r="EP345">
        <v>108.96810913085901</v>
      </c>
      <c r="EQ345">
        <v>2.0074960000000002</v>
      </c>
      <c r="ER345">
        <v>0.70328900000000005</v>
      </c>
      <c r="ES345" s="40">
        <v>-39.168995000000002</v>
      </c>
    </row>
    <row r="346" spans="1:149">
      <c r="A346" s="26">
        <v>31778</v>
      </c>
      <c r="B346" s="14">
        <v>55.9679</v>
      </c>
      <c r="C346" s="14">
        <v>58.469000000000001</v>
      </c>
      <c r="D346" s="14">
        <v>66.991</v>
      </c>
      <c r="E346" s="14">
        <v>51.935200000000002</v>
      </c>
      <c r="F346" s="14">
        <v>31.3184</v>
      </c>
      <c r="G346" s="14">
        <v>79.796599999999998</v>
      </c>
      <c r="H346" s="17">
        <v>78.5</v>
      </c>
      <c r="I346" s="17">
        <v>79</v>
      </c>
      <c r="J346" s="14">
        <v>51.367199999999997</v>
      </c>
      <c r="K346">
        <v>46.596899999999998</v>
      </c>
      <c r="L346" s="14">
        <v>74.115200000000002</v>
      </c>
      <c r="M346">
        <v>44.548400000000001</v>
      </c>
      <c r="N346">
        <v>64.700900000000004</v>
      </c>
      <c r="O346" s="19">
        <v>17465</v>
      </c>
      <c r="P346" s="19">
        <v>100683</v>
      </c>
      <c r="Q346" s="19">
        <v>77451</v>
      </c>
      <c r="R346" s="19">
        <v>23232</v>
      </c>
      <c r="S346" s="19">
        <v>17045</v>
      </c>
      <c r="T346" s="19">
        <v>83638</v>
      </c>
      <c r="U346">
        <v>3060</v>
      </c>
      <c r="V346">
        <v>3943</v>
      </c>
      <c r="W346">
        <v>10042</v>
      </c>
      <c r="X346" s="19">
        <v>10688</v>
      </c>
      <c r="Y346" s="19">
        <v>6777</v>
      </c>
      <c r="Z346" s="19">
        <v>5007</v>
      </c>
      <c r="AA346" s="19">
        <v>9312</v>
      </c>
      <c r="AB346" s="19">
        <v>6282</v>
      </c>
      <c r="AC346" s="19">
        <v>2472</v>
      </c>
      <c r="AD346" s="19">
        <v>8319</v>
      </c>
      <c r="AE346" s="19">
        <v>760</v>
      </c>
      <c r="AF346" s="19">
        <v>9409</v>
      </c>
      <c r="AG346" s="19">
        <v>3613</v>
      </c>
      <c r="AH346" s="19">
        <v>20999</v>
      </c>
      <c r="AI346" s="17">
        <v>12222.7</v>
      </c>
      <c r="AJ346" s="17">
        <v>4954.5</v>
      </c>
      <c r="AK346" s="19">
        <v>110953</v>
      </c>
      <c r="AL346" s="19">
        <v>118845</v>
      </c>
      <c r="AM346">
        <v>65.400000000000006</v>
      </c>
      <c r="AN346">
        <v>6.6</v>
      </c>
      <c r="AO346" s="17">
        <f t="shared" si="51"/>
        <v>5.7360427447515674</v>
      </c>
      <c r="AP346" s="17">
        <f t="shared" si="52"/>
        <v>0.95923261390887293</v>
      </c>
      <c r="AQ346" s="17">
        <v>17.7</v>
      </c>
      <c r="AR346">
        <v>5.9</v>
      </c>
      <c r="AS346">
        <v>5.8</v>
      </c>
      <c r="AT346">
        <v>3390</v>
      </c>
      <c r="AU346">
        <v>2399</v>
      </c>
      <c r="AV346" s="19">
        <f t="shared" si="53"/>
        <v>1028</v>
      </c>
      <c r="AW346">
        <v>2168</v>
      </c>
      <c r="AX346">
        <v>1140</v>
      </c>
      <c r="AY346">
        <v>3908</v>
      </c>
      <c r="AZ346">
        <v>2058</v>
      </c>
      <c r="BA346">
        <v>867</v>
      </c>
      <c r="BB346">
        <v>1038</v>
      </c>
      <c r="BC346">
        <v>5482</v>
      </c>
      <c r="BD346" s="17">
        <v>40.799999999999997</v>
      </c>
      <c r="BE346" s="17">
        <v>34.700000000000003</v>
      </c>
      <c r="BF346" s="17">
        <v>3.5</v>
      </c>
      <c r="BG346" s="7">
        <v>91</v>
      </c>
      <c r="BH346" s="19">
        <v>1726</v>
      </c>
      <c r="BI346" s="19">
        <v>435</v>
      </c>
      <c r="BJ346" s="19">
        <v>333</v>
      </c>
      <c r="BK346" s="19">
        <v>292</v>
      </c>
      <c r="BL346" s="19">
        <v>628</v>
      </c>
      <c r="BM346" s="19">
        <v>473</v>
      </c>
      <c r="BN346" s="19">
        <v>1690</v>
      </c>
      <c r="BO346">
        <v>78.05</v>
      </c>
      <c r="BP346">
        <v>116182</v>
      </c>
      <c r="BQ346">
        <v>104818</v>
      </c>
      <c r="BR346">
        <v>427385</v>
      </c>
      <c r="BS346" s="17">
        <v>51.5</v>
      </c>
      <c r="BT346">
        <v>25931</v>
      </c>
      <c r="BU346">
        <v>791.14</v>
      </c>
      <c r="BV346" s="17">
        <v>46.3</v>
      </c>
      <c r="BW346">
        <v>1071103</v>
      </c>
      <c r="BX346">
        <v>1070562.9550030001</v>
      </c>
      <c r="BY346" s="17">
        <v>59.8</v>
      </c>
      <c r="BZ346">
        <v>581711</v>
      </c>
      <c r="CA346">
        <v>162207</v>
      </c>
      <c r="CB346" s="17">
        <v>101.2</v>
      </c>
      <c r="CC346">
        <v>80.5</v>
      </c>
      <c r="CD346">
        <v>50.4</v>
      </c>
      <c r="CE346" s="21">
        <v>18.649999999999999</v>
      </c>
      <c r="CG346" s="22">
        <v>0.48899999999999999</v>
      </c>
      <c r="CH346">
        <v>16.45</v>
      </c>
      <c r="CI346">
        <v>72.7</v>
      </c>
      <c r="CJ346" s="22">
        <v>58.628</v>
      </c>
      <c r="CK346" s="22">
        <v>59.722000000000001</v>
      </c>
      <c r="CL346" s="17">
        <v>104.1</v>
      </c>
      <c r="CM346" s="17">
        <v>108</v>
      </c>
      <c r="CN346" s="17">
        <v>102.1</v>
      </c>
      <c r="CO346" s="17">
        <v>100.4</v>
      </c>
      <c r="CP346" s="17">
        <v>99</v>
      </c>
      <c r="CQ346" s="7">
        <v>86.69</v>
      </c>
      <c r="CR346">
        <v>229.9905</v>
      </c>
      <c r="CS346" s="17">
        <v>61.1</v>
      </c>
      <c r="CT346" s="22">
        <v>111.4</v>
      </c>
      <c r="CU346" s="22">
        <v>115.9</v>
      </c>
      <c r="CV346">
        <v>12.03</v>
      </c>
      <c r="CW346">
        <v>9.67</v>
      </c>
      <c r="CX346" s="21">
        <v>9.02</v>
      </c>
      <c r="CY346" s="21">
        <v>8.36</v>
      </c>
      <c r="CZ346" s="21">
        <v>9.7200000000000006</v>
      </c>
      <c r="DA346" s="21">
        <v>6.43</v>
      </c>
      <c r="DB346" s="4">
        <v>5.7140000000000004</v>
      </c>
      <c r="DC346" s="4">
        <f t="shared" si="54"/>
        <v>0.2840000000000007</v>
      </c>
      <c r="DD346" s="21">
        <v>5.78</v>
      </c>
      <c r="DE346" s="21">
        <v>7.08</v>
      </c>
      <c r="DF346" s="21">
        <v>9.1999999999999993</v>
      </c>
      <c r="DG346" s="21">
        <v>5.43</v>
      </c>
      <c r="DH346" s="21">
        <v>5.44</v>
      </c>
      <c r="DI346" s="21">
        <v>6.1</v>
      </c>
      <c r="DJ346" s="4">
        <f t="shared" si="49"/>
        <v>0.66999999999999993</v>
      </c>
      <c r="DK346" s="4">
        <f t="shared" si="55"/>
        <v>1.2799999999999994</v>
      </c>
      <c r="DL346" s="4">
        <f t="shared" si="56"/>
        <v>2.6400000000000006</v>
      </c>
      <c r="DM346" s="4">
        <f t="shared" si="50"/>
        <v>2.1199999999999992</v>
      </c>
      <c r="DN346" s="4">
        <f t="shared" si="57"/>
        <v>1.0000000000000675E-2</v>
      </c>
      <c r="DO346" s="4">
        <f t="shared" si="58"/>
        <v>0.35000000000000053</v>
      </c>
      <c r="DP346" s="4">
        <f t="shared" si="59"/>
        <v>1.6500000000000004</v>
      </c>
      <c r="DQ346" s="14">
        <v>548.79349999999999</v>
      </c>
      <c r="DR346" s="14">
        <v>314.96550000000002</v>
      </c>
      <c r="DS346" s="17">
        <v>88.5</v>
      </c>
      <c r="DT346" s="22">
        <v>233.828</v>
      </c>
      <c r="DU346" s="17">
        <v>730.2</v>
      </c>
      <c r="DV346" s="17">
        <v>2745</v>
      </c>
      <c r="DW346" s="17">
        <v>1977.6</v>
      </c>
      <c r="DX346" s="19">
        <v>59066</v>
      </c>
      <c r="DY346" s="14">
        <v>512.15959999999995</v>
      </c>
      <c r="DZ346" s="14">
        <v>502.77850000000001</v>
      </c>
      <c r="EA346" s="22">
        <v>59.646000000000001</v>
      </c>
      <c r="EB346" s="14">
        <v>141.1079</v>
      </c>
      <c r="EC346" s="14">
        <v>653.26750000000004</v>
      </c>
      <c r="ED346">
        <v>264.51139999999998</v>
      </c>
      <c r="EE346">
        <v>2065.13</v>
      </c>
      <c r="EF346">
        <v>20.766670000000001</v>
      </c>
      <c r="EG346" s="21">
        <v>63.1</v>
      </c>
      <c r="EI346" s="14">
        <v>101.84529999999999</v>
      </c>
      <c r="EJ346" s="1"/>
      <c r="EK346" s="14">
        <v>1.5616000000000001</v>
      </c>
      <c r="EL346" s="14">
        <v>154.8295</v>
      </c>
      <c r="EM346" s="14">
        <v>1.5054000000000001</v>
      </c>
      <c r="EN346" s="14">
        <v>1.3606</v>
      </c>
      <c r="EO346">
        <v>80.900000000000006</v>
      </c>
      <c r="EP346">
        <v>122.11427307128901</v>
      </c>
      <c r="EQ346">
        <v>1.8473029999999999</v>
      </c>
      <c r="ER346">
        <v>0.55816600000000005</v>
      </c>
      <c r="ES346" s="40">
        <v>-29.465744999999998</v>
      </c>
    </row>
    <row r="347" spans="1:149">
      <c r="A347" s="26">
        <v>31809</v>
      </c>
      <c r="B347" s="14">
        <v>56.677500000000002</v>
      </c>
      <c r="C347" s="14">
        <v>59.325499999999998</v>
      </c>
      <c r="D347" s="14">
        <v>67.861699999999999</v>
      </c>
      <c r="E347" s="14">
        <v>52.528100000000002</v>
      </c>
      <c r="F347" s="14">
        <v>31.965900000000001</v>
      </c>
      <c r="G347" s="14">
        <v>80.572500000000005</v>
      </c>
      <c r="H347" s="17">
        <v>79.5</v>
      </c>
      <c r="I347" s="17">
        <v>79.900000000000006</v>
      </c>
      <c r="J347" s="14">
        <v>52.240699999999997</v>
      </c>
      <c r="K347">
        <v>48.510599999999997</v>
      </c>
      <c r="L347" s="14">
        <v>74.962699999999998</v>
      </c>
      <c r="M347">
        <v>45.326799999999999</v>
      </c>
      <c r="N347">
        <v>65.843400000000003</v>
      </c>
      <c r="O347" s="19">
        <v>17499</v>
      </c>
      <c r="P347" s="19">
        <v>100915</v>
      </c>
      <c r="Q347" s="19">
        <v>77619</v>
      </c>
      <c r="R347" s="19">
        <v>23296</v>
      </c>
      <c r="S347" s="19">
        <v>17036</v>
      </c>
      <c r="T347" s="19">
        <v>83879</v>
      </c>
      <c r="U347">
        <v>3064</v>
      </c>
      <c r="V347">
        <v>3943</v>
      </c>
      <c r="W347">
        <v>10029</v>
      </c>
      <c r="X347" s="19">
        <v>10714</v>
      </c>
      <c r="Y347" s="19">
        <v>6785</v>
      </c>
      <c r="Z347" s="19">
        <v>5038</v>
      </c>
      <c r="AA347" s="19">
        <v>9338</v>
      </c>
      <c r="AB347" s="19">
        <v>6303</v>
      </c>
      <c r="AC347" s="19">
        <v>2477</v>
      </c>
      <c r="AD347" s="19">
        <v>8353</v>
      </c>
      <c r="AE347" s="19">
        <v>759</v>
      </c>
      <c r="AF347" s="19">
        <v>9443</v>
      </c>
      <c r="AG347" s="19">
        <v>3625</v>
      </c>
      <c r="AH347" s="19">
        <v>21044</v>
      </c>
      <c r="AI347" s="17">
        <v>12248.1</v>
      </c>
      <c r="AJ347" s="17">
        <v>4965.8</v>
      </c>
      <c r="AK347" s="19">
        <v>111257</v>
      </c>
      <c r="AL347" s="19">
        <v>119122</v>
      </c>
      <c r="AM347">
        <v>65.5</v>
      </c>
      <c r="AN347">
        <v>6.6</v>
      </c>
      <c r="AO347" s="17">
        <f t="shared" si="51"/>
        <v>5.659743792078709</v>
      </c>
      <c r="AP347" s="17">
        <f t="shared" si="52"/>
        <v>0.93433622672554184</v>
      </c>
      <c r="AQ347" s="17">
        <v>18</v>
      </c>
      <c r="AR347">
        <v>5.8</v>
      </c>
      <c r="AS347">
        <v>5.8</v>
      </c>
      <c r="AT347">
        <v>3323</v>
      </c>
      <c r="AU347">
        <v>2415</v>
      </c>
      <c r="AV347" s="19">
        <f t="shared" si="53"/>
        <v>1004</v>
      </c>
      <c r="AW347">
        <v>2117</v>
      </c>
      <c r="AX347">
        <v>1113</v>
      </c>
      <c r="AY347">
        <v>3820</v>
      </c>
      <c r="AZ347">
        <v>2026</v>
      </c>
      <c r="BA347">
        <v>1033</v>
      </c>
      <c r="BB347">
        <v>993</v>
      </c>
      <c r="BC347">
        <v>5569</v>
      </c>
      <c r="BD347" s="17">
        <v>41.2</v>
      </c>
      <c r="BE347" s="17">
        <v>34.9</v>
      </c>
      <c r="BF347" s="17">
        <v>3.7</v>
      </c>
      <c r="BG347" s="7">
        <v>95</v>
      </c>
      <c r="BH347" s="19">
        <v>1614</v>
      </c>
      <c r="BI347" s="19">
        <v>371</v>
      </c>
      <c r="BJ347" s="19">
        <v>290</v>
      </c>
      <c r="BK347" s="19">
        <v>258</v>
      </c>
      <c r="BL347" s="19">
        <v>662</v>
      </c>
      <c r="BM347" s="19">
        <v>404</v>
      </c>
      <c r="BN347" s="19">
        <v>1689</v>
      </c>
      <c r="BO347">
        <v>74.41</v>
      </c>
      <c r="BP347">
        <v>121025</v>
      </c>
      <c r="BQ347">
        <v>110223</v>
      </c>
      <c r="BR347">
        <v>425702</v>
      </c>
      <c r="BS347" s="17">
        <v>51.2</v>
      </c>
      <c r="BT347">
        <v>25538</v>
      </c>
      <c r="BU347">
        <v>793.41</v>
      </c>
      <c r="BV347" s="17">
        <v>46.7</v>
      </c>
      <c r="BW347">
        <v>1046661</v>
      </c>
      <c r="BX347">
        <v>1062235.4436000001</v>
      </c>
      <c r="BY347" s="17">
        <v>55.4</v>
      </c>
      <c r="BZ347">
        <v>602694</v>
      </c>
      <c r="CA347">
        <v>169419</v>
      </c>
      <c r="CB347" s="17">
        <v>101.9</v>
      </c>
      <c r="CC347">
        <v>78.900000000000006</v>
      </c>
      <c r="CD347">
        <v>52.4</v>
      </c>
      <c r="CE347" s="21">
        <v>17.75</v>
      </c>
      <c r="CG347" s="22">
        <v>0.47399999999999998</v>
      </c>
      <c r="CH347">
        <v>16.98</v>
      </c>
      <c r="CI347">
        <v>75.900000000000006</v>
      </c>
      <c r="CJ347" s="22">
        <v>58.838000000000001</v>
      </c>
      <c r="CK347" s="22">
        <v>59.847999999999999</v>
      </c>
      <c r="CL347" s="17">
        <v>104.4</v>
      </c>
      <c r="CM347" s="17">
        <v>108.6</v>
      </c>
      <c r="CN347" s="17">
        <v>102.5</v>
      </c>
      <c r="CO347" s="17">
        <v>100.8</v>
      </c>
      <c r="CP347" s="17">
        <v>99.8</v>
      </c>
      <c r="CQ347" s="7">
        <v>85.95</v>
      </c>
      <c r="CR347">
        <v>226.16319999999999</v>
      </c>
      <c r="CS347" s="17">
        <v>62.5</v>
      </c>
      <c r="CT347" s="22">
        <v>111.8</v>
      </c>
      <c r="CU347" s="22">
        <v>116.2</v>
      </c>
      <c r="CV347">
        <v>11.99</v>
      </c>
      <c r="CW347">
        <v>9.69</v>
      </c>
      <c r="CX347" s="21">
        <v>9.0500000000000007</v>
      </c>
      <c r="CY347" s="21">
        <v>8.3800000000000008</v>
      </c>
      <c r="CZ347" s="21">
        <v>9.65</v>
      </c>
      <c r="DA347" s="21">
        <v>6.1</v>
      </c>
      <c r="DB347" s="4">
        <v>5.9240000000000004</v>
      </c>
      <c r="DC347" s="4">
        <f t="shared" si="54"/>
        <v>0.33400000000000052</v>
      </c>
      <c r="DD347" s="21">
        <v>5.96</v>
      </c>
      <c r="DE347" s="21">
        <v>7.25</v>
      </c>
      <c r="DF347" s="21">
        <v>9.08</v>
      </c>
      <c r="DG347" s="21">
        <v>5.59</v>
      </c>
      <c r="DH347" s="21">
        <v>5.59</v>
      </c>
      <c r="DI347" s="21">
        <v>6.32</v>
      </c>
      <c r="DJ347" s="4">
        <f t="shared" ref="DJ347:DJ410" si="60">DI347-DG347</f>
        <v>0.73000000000000043</v>
      </c>
      <c r="DK347" s="4">
        <f t="shared" si="55"/>
        <v>1.1300000000000008</v>
      </c>
      <c r="DL347" s="4">
        <f t="shared" si="56"/>
        <v>2.4000000000000004</v>
      </c>
      <c r="DM347" s="4">
        <f t="shared" si="50"/>
        <v>1.83</v>
      </c>
      <c r="DN347" s="4">
        <f t="shared" si="57"/>
        <v>0</v>
      </c>
      <c r="DO347" s="4">
        <f t="shared" si="58"/>
        <v>0.37000000000000011</v>
      </c>
      <c r="DP347" s="4">
        <f t="shared" si="59"/>
        <v>1.6600000000000001</v>
      </c>
      <c r="DQ347" s="14">
        <v>546.89959999999996</v>
      </c>
      <c r="DR347" s="14">
        <v>315.41390000000001</v>
      </c>
      <c r="DS347" s="17">
        <v>89.6</v>
      </c>
      <c r="DT347" s="22">
        <v>236.149</v>
      </c>
      <c r="DU347" s="17">
        <v>730.7</v>
      </c>
      <c r="DV347" s="17">
        <v>2748.6</v>
      </c>
      <c r="DW347" s="17">
        <v>1986</v>
      </c>
      <c r="DX347" s="19">
        <v>56478</v>
      </c>
      <c r="DY347" s="14">
        <v>510.10840000000002</v>
      </c>
      <c r="DZ347" s="14">
        <v>508.44490000000002</v>
      </c>
      <c r="EA347" s="22">
        <v>57.034999999999997</v>
      </c>
      <c r="EB347" s="14">
        <v>142.42400000000001</v>
      </c>
      <c r="EC347" s="14">
        <v>652.53229999999996</v>
      </c>
      <c r="ED347">
        <v>280.93419999999998</v>
      </c>
      <c r="EE347">
        <v>2202.34</v>
      </c>
      <c r="EF347">
        <v>23.44632</v>
      </c>
      <c r="EG347" s="21">
        <v>63.8</v>
      </c>
      <c r="EI347" s="14">
        <v>100.297</v>
      </c>
      <c r="EJ347" s="1"/>
      <c r="EK347" s="14">
        <v>1.5403</v>
      </c>
      <c r="EL347" s="14">
        <v>153.4068</v>
      </c>
      <c r="EM347" s="14">
        <v>1.528</v>
      </c>
      <c r="EN347" s="14">
        <v>1.3340000000000001</v>
      </c>
      <c r="EO347">
        <v>81.599999999999994</v>
      </c>
      <c r="EP347">
        <v>109.14524078369099</v>
      </c>
      <c r="EQ347">
        <v>1.983838</v>
      </c>
      <c r="ER347">
        <v>0.63431300000000002</v>
      </c>
      <c r="ES347" s="40">
        <v>-26.302385999999998</v>
      </c>
    </row>
    <row r="348" spans="1:149">
      <c r="A348" s="26">
        <v>31837</v>
      </c>
      <c r="B348" s="14">
        <v>56.764200000000002</v>
      </c>
      <c r="C348" s="14">
        <v>59.380499999999998</v>
      </c>
      <c r="D348" s="14">
        <v>68.0458</v>
      </c>
      <c r="E348" s="14">
        <v>52.614600000000003</v>
      </c>
      <c r="F348" s="14">
        <v>32.0242</v>
      </c>
      <c r="G348" s="14">
        <v>80.483999999999995</v>
      </c>
      <c r="H348" s="17">
        <v>79.3</v>
      </c>
      <c r="I348" s="17">
        <v>79.900000000000006</v>
      </c>
      <c r="J348" s="14">
        <v>51.989699999999999</v>
      </c>
      <c r="K348">
        <v>47.808199999999999</v>
      </c>
      <c r="L348" s="14">
        <v>75.386300000000006</v>
      </c>
      <c r="M348">
        <v>45.226900000000001</v>
      </c>
      <c r="N348">
        <v>66.639700000000005</v>
      </c>
      <c r="O348" s="19">
        <v>17507</v>
      </c>
      <c r="P348" s="19">
        <v>101164</v>
      </c>
      <c r="Q348" s="19">
        <v>77857</v>
      </c>
      <c r="R348" s="19">
        <v>23307</v>
      </c>
      <c r="S348" s="19">
        <v>17064</v>
      </c>
      <c r="T348" s="19">
        <v>84100</v>
      </c>
      <c r="U348">
        <v>3072</v>
      </c>
      <c r="V348">
        <v>3945</v>
      </c>
      <c r="W348">
        <v>10047</v>
      </c>
      <c r="X348" s="19">
        <v>10713</v>
      </c>
      <c r="Y348" s="19">
        <v>6794</v>
      </c>
      <c r="Z348" s="19">
        <v>5039</v>
      </c>
      <c r="AA348" s="19">
        <v>9383</v>
      </c>
      <c r="AB348" s="19">
        <v>6327</v>
      </c>
      <c r="AC348" s="19">
        <v>2484</v>
      </c>
      <c r="AD348" s="19">
        <v>8369</v>
      </c>
      <c r="AE348" s="19">
        <v>761</v>
      </c>
      <c r="AF348" s="19">
        <v>9477</v>
      </c>
      <c r="AG348" s="19">
        <v>3642</v>
      </c>
      <c r="AH348" s="19">
        <v>21111</v>
      </c>
      <c r="AI348" s="17">
        <v>12304.9</v>
      </c>
      <c r="AJ348" s="17">
        <v>4970.2</v>
      </c>
      <c r="AK348" s="19">
        <v>111408</v>
      </c>
      <c r="AL348" s="19">
        <v>119270</v>
      </c>
      <c r="AM348">
        <v>65.5</v>
      </c>
      <c r="AN348">
        <v>6.6</v>
      </c>
      <c r="AO348" s="17">
        <f t="shared" si="51"/>
        <v>5.6409826444202231</v>
      </c>
      <c r="AP348" s="17">
        <f t="shared" si="52"/>
        <v>0.93988429613482016</v>
      </c>
      <c r="AQ348" s="17">
        <v>17.899999999999999</v>
      </c>
      <c r="AR348">
        <v>5.7</v>
      </c>
      <c r="AS348">
        <v>5.9</v>
      </c>
      <c r="AT348">
        <v>3386</v>
      </c>
      <c r="AU348">
        <v>2393</v>
      </c>
      <c r="AV348" s="19">
        <f t="shared" si="53"/>
        <v>949</v>
      </c>
      <c r="AW348">
        <v>2070</v>
      </c>
      <c r="AX348">
        <v>1121</v>
      </c>
      <c r="AY348">
        <v>3803</v>
      </c>
      <c r="AZ348">
        <v>2144</v>
      </c>
      <c r="BA348">
        <v>997</v>
      </c>
      <c r="BB348">
        <v>945</v>
      </c>
      <c r="BC348">
        <v>5436</v>
      </c>
      <c r="BD348" s="17">
        <v>41</v>
      </c>
      <c r="BE348" s="17">
        <v>34.700000000000003</v>
      </c>
      <c r="BF348" s="17">
        <v>3.7</v>
      </c>
      <c r="BG348" s="7">
        <v>99</v>
      </c>
      <c r="BH348" s="19">
        <v>1628</v>
      </c>
      <c r="BI348" s="19">
        <v>419</v>
      </c>
      <c r="BJ348" s="19">
        <v>306</v>
      </c>
      <c r="BK348" s="19">
        <v>302</v>
      </c>
      <c r="BL348" s="19">
        <v>629</v>
      </c>
      <c r="BM348" s="19">
        <v>391</v>
      </c>
      <c r="BN348" s="19">
        <v>1704</v>
      </c>
      <c r="BO348">
        <v>79.77</v>
      </c>
      <c r="BP348">
        <v>124517</v>
      </c>
      <c r="BQ348">
        <v>110365</v>
      </c>
      <c r="BR348">
        <v>427850</v>
      </c>
      <c r="BS348" s="17">
        <v>51.9</v>
      </c>
      <c r="BT348">
        <v>24753</v>
      </c>
      <c r="BU348">
        <v>798.12</v>
      </c>
      <c r="BV348" s="17">
        <v>46.5</v>
      </c>
      <c r="BW348">
        <v>1036703</v>
      </c>
      <c r="BX348">
        <v>1082457.2722199999</v>
      </c>
      <c r="BY348" s="17">
        <v>61.6</v>
      </c>
      <c r="BZ348">
        <v>603273</v>
      </c>
      <c r="CA348">
        <v>170187</v>
      </c>
      <c r="CB348" s="17">
        <v>102.6</v>
      </c>
      <c r="CC348">
        <v>82.3</v>
      </c>
      <c r="CD348">
        <v>52.3</v>
      </c>
      <c r="CE348" s="21">
        <v>18.3</v>
      </c>
      <c r="CG348" s="22">
        <v>0.50900000000000001</v>
      </c>
      <c r="CH348">
        <v>17.260000000000002</v>
      </c>
      <c r="CI348">
        <v>76.400000000000006</v>
      </c>
      <c r="CJ348" s="22">
        <v>58.997</v>
      </c>
      <c r="CK348" s="22">
        <v>60.027999999999999</v>
      </c>
      <c r="CL348" s="17">
        <v>104.5</v>
      </c>
      <c r="CM348" s="17">
        <v>108.3</v>
      </c>
      <c r="CN348" s="17">
        <v>102.6</v>
      </c>
      <c r="CO348" s="17">
        <v>101.1</v>
      </c>
      <c r="CP348" s="17">
        <v>99.9</v>
      </c>
      <c r="CQ348" s="7">
        <v>86.45</v>
      </c>
      <c r="CR348">
        <v>226.80449999999999</v>
      </c>
      <c r="CS348" s="17">
        <v>62.7</v>
      </c>
      <c r="CT348" s="22">
        <v>112.2</v>
      </c>
      <c r="CU348" s="22">
        <v>116.6</v>
      </c>
      <c r="CV348">
        <v>12.12</v>
      </c>
      <c r="CW348">
        <v>9.7100000000000009</v>
      </c>
      <c r="CX348" s="21">
        <v>9.07</v>
      </c>
      <c r="CY348" s="21">
        <v>8.36</v>
      </c>
      <c r="CZ348" s="21">
        <v>9.61</v>
      </c>
      <c r="DA348" s="21">
        <v>6.13</v>
      </c>
      <c r="DB348" s="4">
        <v>6.0339999999999998</v>
      </c>
      <c r="DC348" s="4">
        <f t="shared" si="54"/>
        <v>0.44399999999999995</v>
      </c>
      <c r="DD348" s="21">
        <v>6.03</v>
      </c>
      <c r="DE348" s="21">
        <v>7.25</v>
      </c>
      <c r="DF348" s="21">
        <v>9.0399999999999991</v>
      </c>
      <c r="DG348" s="21">
        <v>5.59</v>
      </c>
      <c r="DH348" s="21">
        <v>5.6</v>
      </c>
      <c r="DI348" s="21">
        <v>6.37</v>
      </c>
      <c r="DJ348" s="4">
        <f t="shared" si="60"/>
        <v>0.78000000000000025</v>
      </c>
      <c r="DK348" s="4">
        <f t="shared" si="55"/>
        <v>1.1099999999999994</v>
      </c>
      <c r="DL348" s="4">
        <f t="shared" si="56"/>
        <v>2.3599999999999994</v>
      </c>
      <c r="DM348" s="4">
        <f t="shared" si="50"/>
        <v>1.7899999999999991</v>
      </c>
      <c r="DN348" s="4">
        <f t="shared" si="57"/>
        <v>9.9999999999997868E-3</v>
      </c>
      <c r="DO348" s="4">
        <f t="shared" si="58"/>
        <v>0.44000000000000039</v>
      </c>
      <c r="DP348" s="4">
        <f t="shared" si="59"/>
        <v>1.6600000000000001</v>
      </c>
      <c r="DQ348" s="14">
        <v>548.30529999999999</v>
      </c>
      <c r="DR348" s="14">
        <v>316.31689999999998</v>
      </c>
      <c r="DS348" s="17">
        <v>90.8</v>
      </c>
      <c r="DT348" s="22">
        <v>235.28</v>
      </c>
      <c r="DU348" s="17">
        <v>733.8</v>
      </c>
      <c r="DV348" s="17">
        <v>2754.9</v>
      </c>
      <c r="DW348" s="17">
        <v>1995.6</v>
      </c>
      <c r="DX348" s="19">
        <v>56530</v>
      </c>
      <c r="DY348" s="14">
        <v>508.09589999999997</v>
      </c>
      <c r="DZ348" s="14">
        <v>516.51850000000002</v>
      </c>
      <c r="EA348" s="22">
        <v>57.057000000000002</v>
      </c>
      <c r="EB348" s="14">
        <v>143.10169999999999</v>
      </c>
      <c r="EC348" s="14">
        <v>651.19770000000005</v>
      </c>
      <c r="ED348">
        <v>292.47140000000002</v>
      </c>
      <c r="EE348">
        <v>2292.61</v>
      </c>
      <c r="EF348">
        <v>21.83727</v>
      </c>
      <c r="EG348" s="21">
        <v>64.430000000000007</v>
      </c>
      <c r="EI348" s="14">
        <v>99.308400000000006</v>
      </c>
      <c r="EJ348" s="1"/>
      <c r="EK348" s="14">
        <v>1.5390999999999999</v>
      </c>
      <c r="EL348" s="14">
        <v>151.4332</v>
      </c>
      <c r="EM348" s="14">
        <v>1.5923</v>
      </c>
      <c r="EN348" s="14">
        <v>1.3193999999999999</v>
      </c>
      <c r="EO348">
        <v>83.3</v>
      </c>
      <c r="EP348">
        <v>122.08486938476599</v>
      </c>
      <c r="EQ348">
        <v>1.927667</v>
      </c>
      <c r="ER348">
        <v>0.52196200000000004</v>
      </c>
      <c r="ES348" s="40">
        <v>-21.984912000000001</v>
      </c>
    </row>
    <row r="349" spans="1:149">
      <c r="A349" s="26">
        <v>31868</v>
      </c>
      <c r="B349" s="14">
        <v>57.116900000000001</v>
      </c>
      <c r="C349" s="14">
        <v>59.468800000000002</v>
      </c>
      <c r="D349" s="14">
        <v>67.945899999999995</v>
      </c>
      <c r="E349" s="14">
        <v>53.124400000000001</v>
      </c>
      <c r="F349" s="14">
        <v>32.327199999999998</v>
      </c>
      <c r="G349" s="14">
        <v>81.449399999999997</v>
      </c>
      <c r="H349" s="17">
        <v>79.599999999999994</v>
      </c>
      <c r="I349" s="17">
        <v>80.2</v>
      </c>
      <c r="J349" s="14">
        <v>51.655999999999999</v>
      </c>
      <c r="K349">
        <v>47.352899999999998</v>
      </c>
      <c r="L349" s="14">
        <v>75.419300000000007</v>
      </c>
      <c r="M349">
        <v>45.525500000000001</v>
      </c>
      <c r="N349">
        <v>67.444900000000004</v>
      </c>
      <c r="O349" s="19">
        <v>17525</v>
      </c>
      <c r="P349" s="19">
        <v>101502</v>
      </c>
      <c r="Q349" s="19">
        <v>78160</v>
      </c>
      <c r="R349" s="19">
        <v>23342</v>
      </c>
      <c r="S349" s="19">
        <v>17109</v>
      </c>
      <c r="T349" s="19">
        <v>84393</v>
      </c>
      <c r="U349">
        <v>3073</v>
      </c>
      <c r="V349">
        <v>3954</v>
      </c>
      <c r="W349">
        <v>10082</v>
      </c>
      <c r="X349" s="19">
        <v>10715</v>
      </c>
      <c r="Y349" s="19">
        <v>6810</v>
      </c>
      <c r="Z349" s="19">
        <v>5053</v>
      </c>
      <c r="AA349" s="19">
        <v>9431</v>
      </c>
      <c r="AB349" s="19">
        <v>6358</v>
      </c>
      <c r="AC349" s="19">
        <v>2492</v>
      </c>
      <c r="AD349" s="19">
        <v>8399</v>
      </c>
      <c r="AE349" s="19">
        <v>764</v>
      </c>
      <c r="AF349" s="19">
        <v>9519</v>
      </c>
      <c r="AG349" s="19">
        <v>3660</v>
      </c>
      <c r="AH349" s="19">
        <v>21192</v>
      </c>
      <c r="AI349" s="17">
        <v>12353.5</v>
      </c>
      <c r="AJ349" s="17">
        <v>4981.8999999999996</v>
      </c>
      <c r="AK349" s="19">
        <v>111794</v>
      </c>
      <c r="AL349" s="19">
        <v>119336</v>
      </c>
      <c r="AM349">
        <v>65.400000000000006</v>
      </c>
      <c r="AN349">
        <v>6.3</v>
      </c>
      <c r="AO349" s="17">
        <f t="shared" si="51"/>
        <v>5.3713883488637126</v>
      </c>
      <c r="AP349" s="17">
        <f t="shared" si="52"/>
        <v>0.90416973922370447</v>
      </c>
      <c r="AQ349" s="17">
        <v>17.3</v>
      </c>
      <c r="AR349">
        <v>5.5</v>
      </c>
      <c r="AS349">
        <v>5.6</v>
      </c>
      <c r="AT349">
        <v>3162</v>
      </c>
      <c r="AU349">
        <v>2236</v>
      </c>
      <c r="AV349" s="19">
        <f t="shared" si="53"/>
        <v>1012</v>
      </c>
      <c r="AW349">
        <v>2091</v>
      </c>
      <c r="AX349">
        <v>1079</v>
      </c>
      <c r="AY349">
        <v>3700</v>
      </c>
      <c r="AZ349">
        <v>1979</v>
      </c>
      <c r="BA349">
        <v>955</v>
      </c>
      <c r="BB349">
        <v>916</v>
      </c>
      <c r="BC349">
        <v>5350</v>
      </c>
      <c r="BD349" s="17">
        <v>40.799999999999997</v>
      </c>
      <c r="BE349" s="17">
        <v>34.700000000000003</v>
      </c>
      <c r="BF349" s="17">
        <v>3.3</v>
      </c>
      <c r="BG349" s="7">
        <v>97</v>
      </c>
      <c r="BH349" s="19">
        <v>1594</v>
      </c>
      <c r="BI349" s="19">
        <v>419</v>
      </c>
      <c r="BJ349" s="19">
        <v>293</v>
      </c>
      <c r="BK349" s="19">
        <v>259</v>
      </c>
      <c r="BL349" s="19">
        <v>602</v>
      </c>
      <c r="BM349" s="19">
        <v>440</v>
      </c>
      <c r="BN349" s="19">
        <v>1601</v>
      </c>
      <c r="BO349">
        <v>84.28</v>
      </c>
      <c r="BP349">
        <v>125839</v>
      </c>
      <c r="BQ349">
        <v>109115</v>
      </c>
      <c r="BR349">
        <v>433118</v>
      </c>
      <c r="BS349" s="17">
        <v>52.8</v>
      </c>
      <c r="BT349">
        <v>26212</v>
      </c>
      <c r="BU349">
        <v>800.99</v>
      </c>
      <c r="BV349" s="17">
        <v>45.9</v>
      </c>
      <c r="BW349">
        <v>1017264</v>
      </c>
      <c r="BX349">
        <v>1052361.0398939999</v>
      </c>
      <c r="BY349" s="17">
        <v>59.8</v>
      </c>
      <c r="BZ349">
        <v>601540</v>
      </c>
      <c r="CA349">
        <v>171123</v>
      </c>
      <c r="CB349" s="17">
        <v>103</v>
      </c>
      <c r="CC349">
        <v>81.7</v>
      </c>
      <c r="CD349">
        <v>53.2</v>
      </c>
      <c r="CE349" s="21">
        <v>18.68</v>
      </c>
      <c r="CG349" s="22">
        <v>0.504</v>
      </c>
      <c r="CH349">
        <v>17.89</v>
      </c>
      <c r="CI349">
        <v>78.400000000000006</v>
      </c>
      <c r="CJ349" s="22">
        <v>59.209000000000003</v>
      </c>
      <c r="CK349" s="22">
        <v>60.273000000000003</v>
      </c>
      <c r="CL349" s="17">
        <v>105.1</v>
      </c>
      <c r="CM349" s="17">
        <v>109.6</v>
      </c>
      <c r="CN349" s="17">
        <v>103.3</v>
      </c>
      <c r="CO349" s="17">
        <v>101.6</v>
      </c>
      <c r="CP349" s="17">
        <v>100.3</v>
      </c>
      <c r="CQ349" s="7">
        <v>88.29</v>
      </c>
      <c r="CR349">
        <v>232.8733</v>
      </c>
      <c r="CS349" s="17">
        <v>65.599999999999994</v>
      </c>
      <c r="CT349" s="22">
        <v>112.7</v>
      </c>
      <c r="CU349" s="22">
        <v>117.3</v>
      </c>
      <c r="CV349">
        <v>12.1</v>
      </c>
      <c r="CW349">
        <v>9.7100000000000009</v>
      </c>
      <c r="CX349" s="21">
        <v>9.08</v>
      </c>
      <c r="CY349" s="21">
        <v>8.85</v>
      </c>
      <c r="CZ349" s="21">
        <v>10.039999999999999</v>
      </c>
      <c r="DA349" s="21">
        <v>6.37</v>
      </c>
      <c r="DB349" s="4">
        <v>6.3239999999999998</v>
      </c>
      <c r="DC349" s="4">
        <f t="shared" si="54"/>
        <v>0.68400000000000016</v>
      </c>
      <c r="DD349" s="21">
        <v>6.5</v>
      </c>
      <c r="DE349" s="21">
        <v>8.02</v>
      </c>
      <c r="DF349" s="21">
        <v>9.83</v>
      </c>
      <c r="DG349" s="21">
        <v>5.64</v>
      </c>
      <c r="DH349" s="21">
        <v>5.9</v>
      </c>
      <c r="DI349" s="21">
        <v>6.73</v>
      </c>
      <c r="DJ349" s="4">
        <f t="shared" si="60"/>
        <v>1.0900000000000007</v>
      </c>
      <c r="DK349" s="4">
        <f t="shared" si="55"/>
        <v>0.83000000000000007</v>
      </c>
      <c r="DL349" s="4">
        <f t="shared" si="56"/>
        <v>2.0199999999999996</v>
      </c>
      <c r="DM349" s="4">
        <f t="shared" si="50"/>
        <v>1.8100000000000005</v>
      </c>
      <c r="DN349" s="4">
        <f t="shared" si="57"/>
        <v>0.26000000000000068</v>
      </c>
      <c r="DO349" s="4">
        <f t="shared" si="58"/>
        <v>0.86000000000000032</v>
      </c>
      <c r="DP349" s="4">
        <f t="shared" si="59"/>
        <v>2.38</v>
      </c>
      <c r="DQ349" s="14">
        <v>549.64559999999994</v>
      </c>
      <c r="DR349" s="14">
        <v>317.28199999999998</v>
      </c>
      <c r="DS349" s="17">
        <v>90.4</v>
      </c>
      <c r="DT349" s="22">
        <v>237.84899999999999</v>
      </c>
      <c r="DU349" s="17">
        <v>743.9</v>
      </c>
      <c r="DV349" s="17">
        <v>2769.1</v>
      </c>
      <c r="DW349" s="17">
        <v>2011.6</v>
      </c>
      <c r="DX349" s="19">
        <v>58414</v>
      </c>
      <c r="DY349" s="14">
        <v>510.90960000000001</v>
      </c>
      <c r="DZ349" s="14">
        <v>524.86519999999996</v>
      </c>
      <c r="EA349" s="22">
        <v>59.406999999999996</v>
      </c>
      <c r="EB349" s="14">
        <v>145.49189999999999</v>
      </c>
      <c r="EC349" s="14">
        <v>656.40139999999997</v>
      </c>
      <c r="ED349">
        <v>289.32240000000002</v>
      </c>
      <c r="EE349">
        <v>2302.64</v>
      </c>
      <c r="EF349">
        <v>26.881430000000002</v>
      </c>
      <c r="EG349" s="21">
        <v>65.06</v>
      </c>
      <c r="EI349" s="14">
        <v>96.872699999999995</v>
      </c>
      <c r="EJ349" s="1"/>
      <c r="EK349" s="14">
        <v>1.4959</v>
      </c>
      <c r="EL349" s="14">
        <v>142.89859999999999</v>
      </c>
      <c r="EM349" s="14">
        <v>1.6313</v>
      </c>
      <c r="EN349" s="14">
        <v>1.3191999999999999</v>
      </c>
      <c r="EO349">
        <v>84.7</v>
      </c>
      <c r="EP349">
        <v>110.85971832275401</v>
      </c>
      <c r="EQ349">
        <v>1.69428</v>
      </c>
      <c r="ER349">
        <v>-0.389681</v>
      </c>
      <c r="ES349" s="40">
        <v>-15.981347</v>
      </c>
    </row>
    <row r="350" spans="1:149">
      <c r="A350" s="26">
        <v>31898</v>
      </c>
      <c r="B350" s="14">
        <v>57.493499999999997</v>
      </c>
      <c r="C350" s="14">
        <v>59.906599999999997</v>
      </c>
      <c r="D350" s="14">
        <v>68.485200000000006</v>
      </c>
      <c r="E350" s="14">
        <v>53.365600000000001</v>
      </c>
      <c r="F350" s="14">
        <v>32.487299999999998</v>
      </c>
      <c r="G350" s="14">
        <v>82.051100000000005</v>
      </c>
      <c r="H350" s="17">
        <v>79.900000000000006</v>
      </c>
      <c r="I350" s="17">
        <v>80.599999999999994</v>
      </c>
      <c r="J350" s="14">
        <v>51.978099999999998</v>
      </c>
      <c r="K350">
        <v>46.8979</v>
      </c>
      <c r="L350" s="14">
        <v>76.066599999999994</v>
      </c>
      <c r="M350">
        <v>45.813800000000001</v>
      </c>
      <c r="N350">
        <v>67.767700000000005</v>
      </c>
      <c r="O350" s="19">
        <v>17542</v>
      </c>
      <c r="P350" s="19">
        <v>101728</v>
      </c>
      <c r="Q350" s="19">
        <v>78338</v>
      </c>
      <c r="R350" s="19">
        <v>23390</v>
      </c>
      <c r="S350" s="19">
        <v>17112</v>
      </c>
      <c r="T350" s="19">
        <v>84616</v>
      </c>
      <c r="U350">
        <v>3078</v>
      </c>
      <c r="V350">
        <v>3955</v>
      </c>
      <c r="W350">
        <v>10079</v>
      </c>
      <c r="X350" s="19">
        <v>10724</v>
      </c>
      <c r="Y350" s="19">
        <v>6818</v>
      </c>
      <c r="Z350" s="19">
        <v>5080</v>
      </c>
      <c r="AA350" s="19">
        <v>9484</v>
      </c>
      <c r="AB350" s="19">
        <v>6376</v>
      </c>
      <c r="AC350" s="19">
        <v>2496</v>
      </c>
      <c r="AD350" s="19">
        <v>8411</v>
      </c>
      <c r="AE350" s="19">
        <v>768</v>
      </c>
      <c r="AF350" s="19">
        <v>9561</v>
      </c>
      <c r="AG350" s="19">
        <v>3679</v>
      </c>
      <c r="AH350" s="19">
        <v>21219</v>
      </c>
      <c r="AI350" s="17">
        <v>12372.9</v>
      </c>
      <c r="AJ350" s="17">
        <v>4985.3999999999996</v>
      </c>
      <c r="AK350" s="19">
        <v>112434</v>
      </c>
      <c r="AL350" s="19">
        <v>120008</v>
      </c>
      <c r="AM350">
        <v>65.7</v>
      </c>
      <c r="AN350">
        <v>6.3</v>
      </c>
      <c r="AO350" s="17">
        <f t="shared" si="51"/>
        <v>5.3388107459502701</v>
      </c>
      <c r="AP350" s="17">
        <f t="shared" si="52"/>
        <v>0.92660489300713289</v>
      </c>
      <c r="AQ350" s="17">
        <v>17.399999999999999</v>
      </c>
      <c r="AR350">
        <v>5.6</v>
      </c>
      <c r="AS350">
        <v>5.4</v>
      </c>
      <c r="AT350">
        <v>3315</v>
      </c>
      <c r="AU350">
        <v>2100</v>
      </c>
      <c r="AV350" s="19">
        <f t="shared" si="53"/>
        <v>992</v>
      </c>
      <c r="AW350">
        <v>2104</v>
      </c>
      <c r="AX350">
        <v>1112</v>
      </c>
      <c r="AY350">
        <v>3601</v>
      </c>
      <c r="AZ350">
        <v>2008</v>
      </c>
      <c r="BA350">
        <v>944</v>
      </c>
      <c r="BB350">
        <v>1008</v>
      </c>
      <c r="BC350">
        <v>5386</v>
      </c>
      <c r="BD350" s="17">
        <v>41</v>
      </c>
      <c r="BE350" s="17">
        <v>34.799999999999997</v>
      </c>
      <c r="BF350" s="17">
        <v>3.7</v>
      </c>
      <c r="BG350" s="7">
        <v>99</v>
      </c>
      <c r="BH350" s="19">
        <v>1575</v>
      </c>
      <c r="BI350" s="19">
        <v>376</v>
      </c>
      <c r="BJ350" s="19">
        <v>244</v>
      </c>
      <c r="BK350" s="19">
        <v>267</v>
      </c>
      <c r="BL350" s="19">
        <v>636</v>
      </c>
      <c r="BM350" s="19">
        <v>428</v>
      </c>
      <c r="BN350" s="19">
        <v>1500</v>
      </c>
      <c r="BO350">
        <v>75.8</v>
      </c>
      <c r="BP350">
        <v>126613</v>
      </c>
      <c r="BQ350">
        <v>108920</v>
      </c>
      <c r="BR350">
        <v>439868</v>
      </c>
      <c r="BS350" s="17">
        <v>54</v>
      </c>
      <c r="BT350">
        <v>28254</v>
      </c>
      <c r="BU350">
        <v>804.91</v>
      </c>
      <c r="BV350" s="17">
        <v>47.5</v>
      </c>
      <c r="BW350">
        <v>1016617</v>
      </c>
      <c r="BX350">
        <v>1026822.358396</v>
      </c>
      <c r="BY350" s="17">
        <v>63.4</v>
      </c>
      <c r="BZ350">
        <v>600537</v>
      </c>
      <c r="CA350">
        <v>170845</v>
      </c>
      <c r="CB350" s="17">
        <v>103.5</v>
      </c>
      <c r="CC350">
        <v>79.5</v>
      </c>
      <c r="CD350">
        <v>54.7</v>
      </c>
      <c r="CE350" s="21">
        <v>19.440000000000001</v>
      </c>
      <c r="CF350" s="21">
        <v>18.579999999999998</v>
      </c>
      <c r="CG350" s="22">
        <v>0.54200000000000004</v>
      </c>
      <c r="CH350">
        <v>18.25</v>
      </c>
      <c r="CI350">
        <v>79</v>
      </c>
      <c r="CJ350" s="22">
        <v>59.356000000000002</v>
      </c>
      <c r="CK350" s="22">
        <v>60.438000000000002</v>
      </c>
      <c r="CL350" s="17">
        <v>105.2</v>
      </c>
      <c r="CM350" s="17">
        <v>110.5</v>
      </c>
      <c r="CN350" s="17">
        <v>103.4</v>
      </c>
      <c r="CO350" s="17">
        <v>101.9</v>
      </c>
      <c r="CP350" s="17">
        <v>100.8</v>
      </c>
      <c r="CQ350" s="7">
        <v>91.35</v>
      </c>
      <c r="CR350">
        <v>247.75</v>
      </c>
      <c r="CS350" s="17">
        <v>67.599999999999994</v>
      </c>
      <c r="CT350" s="22">
        <v>113</v>
      </c>
      <c r="CU350" s="22">
        <v>117.7</v>
      </c>
      <c r="CV350">
        <v>12.14</v>
      </c>
      <c r="CW350">
        <v>9.73</v>
      </c>
      <c r="CX350" s="21">
        <v>9.11</v>
      </c>
      <c r="CY350" s="21">
        <v>9.33</v>
      </c>
      <c r="CZ350" s="21">
        <v>10.51</v>
      </c>
      <c r="DA350" s="21">
        <v>6.85</v>
      </c>
      <c r="DB350" s="4">
        <v>6.8040000000000003</v>
      </c>
      <c r="DC350" s="4">
        <f t="shared" si="54"/>
        <v>1.1440000000000001</v>
      </c>
      <c r="DD350" s="21">
        <v>7</v>
      </c>
      <c r="DE350" s="21">
        <v>8.61</v>
      </c>
      <c r="DF350" s="21">
        <v>10.6</v>
      </c>
      <c r="DG350" s="21">
        <v>5.66</v>
      </c>
      <c r="DH350" s="21">
        <v>6.05</v>
      </c>
      <c r="DI350" s="21">
        <v>7.25</v>
      </c>
      <c r="DJ350" s="4">
        <f t="shared" si="60"/>
        <v>1.5899999999999999</v>
      </c>
      <c r="DK350" s="4">
        <f t="shared" si="55"/>
        <v>0.72000000000000064</v>
      </c>
      <c r="DL350" s="4">
        <f t="shared" si="56"/>
        <v>1.9000000000000004</v>
      </c>
      <c r="DM350" s="4">
        <f t="shared" ref="DM350:DM413" si="61">DF350-DE350</f>
        <v>1.9900000000000002</v>
      </c>
      <c r="DN350" s="4">
        <f t="shared" si="57"/>
        <v>0.38999999999999968</v>
      </c>
      <c r="DO350" s="4">
        <f t="shared" si="58"/>
        <v>1.3399999999999999</v>
      </c>
      <c r="DP350" s="4">
        <f t="shared" si="59"/>
        <v>2.9499999999999993</v>
      </c>
      <c r="DQ350" s="14">
        <v>551.5992</v>
      </c>
      <c r="DR350" s="14">
        <v>317.3356</v>
      </c>
      <c r="DS350" s="17">
        <v>89</v>
      </c>
      <c r="DT350" s="22">
        <v>241.161</v>
      </c>
      <c r="DU350" s="17">
        <v>745.8</v>
      </c>
      <c r="DV350" s="17">
        <v>2774.4</v>
      </c>
      <c r="DW350" s="17">
        <v>2016</v>
      </c>
      <c r="DX350" s="19">
        <v>57266</v>
      </c>
      <c r="DY350" s="14">
        <v>511.1635</v>
      </c>
      <c r="DZ350" s="14">
        <v>532.2423</v>
      </c>
      <c r="EA350" s="22">
        <v>58.302</v>
      </c>
      <c r="EB350" s="14">
        <v>147.3065</v>
      </c>
      <c r="EC350" s="14">
        <v>658.47</v>
      </c>
      <c r="ED350">
        <v>289.1155</v>
      </c>
      <c r="EE350">
        <v>2291.11</v>
      </c>
      <c r="EF350">
        <v>25.4115</v>
      </c>
      <c r="EG350" s="21">
        <v>65.819999999999993</v>
      </c>
      <c r="EI350" s="14">
        <v>96.210300000000004</v>
      </c>
      <c r="EJ350" s="1"/>
      <c r="EK350" s="14">
        <v>1.4704999999999999</v>
      </c>
      <c r="EL350" s="14">
        <v>140.47900000000001</v>
      </c>
      <c r="EM350" s="14">
        <v>1.6666000000000001</v>
      </c>
      <c r="EN350" s="14">
        <v>1.3411</v>
      </c>
      <c r="EO350">
        <v>80.599999999999994</v>
      </c>
      <c r="EP350">
        <v>110.042922973633</v>
      </c>
      <c r="EQ350">
        <v>1.73323</v>
      </c>
      <c r="ER350">
        <v>0.25705800000000001</v>
      </c>
      <c r="ES350" s="40">
        <v>-12.617234</v>
      </c>
    </row>
    <row r="351" spans="1:149">
      <c r="A351" s="26">
        <v>31929</v>
      </c>
      <c r="B351" s="14">
        <v>57.770699999999998</v>
      </c>
      <c r="C351" s="14">
        <v>60.063600000000001</v>
      </c>
      <c r="D351" s="14">
        <v>68.621300000000005</v>
      </c>
      <c r="E351" s="14">
        <v>53.741799999999998</v>
      </c>
      <c r="F351" s="14">
        <v>32.668999999999997</v>
      </c>
      <c r="G351" s="14">
        <v>82.443700000000007</v>
      </c>
      <c r="H351" s="17">
        <v>80</v>
      </c>
      <c r="I351" s="17">
        <v>80.8</v>
      </c>
      <c r="J351" s="14">
        <v>51.473599999999998</v>
      </c>
      <c r="K351">
        <v>45.725499999999997</v>
      </c>
      <c r="L351" s="14">
        <v>76.556700000000006</v>
      </c>
      <c r="M351">
        <v>45.983400000000003</v>
      </c>
      <c r="N351">
        <v>68.655500000000004</v>
      </c>
      <c r="O351" s="19">
        <v>17537</v>
      </c>
      <c r="P351" s="19">
        <v>101900</v>
      </c>
      <c r="Q351" s="19">
        <v>78510</v>
      </c>
      <c r="R351" s="19">
        <v>23390</v>
      </c>
      <c r="S351" s="19">
        <v>17124</v>
      </c>
      <c r="T351" s="19">
        <v>84776</v>
      </c>
      <c r="U351">
        <v>3085</v>
      </c>
      <c r="V351">
        <v>3950</v>
      </c>
      <c r="W351">
        <v>10089</v>
      </c>
      <c r="X351" s="19">
        <v>10721</v>
      </c>
      <c r="Y351" s="19">
        <v>6816</v>
      </c>
      <c r="Z351" s="19">
        <v>5086</v>
      </c>
      <c r="AA351" s="19">
        <v>9520</v>
      </c>
      <c r="AB351" s="19">
        <v>6388</v>
      </c>
      <c r="AC351" s="19">
        <v>2501</v>
      </c>
      <c r="AD351" s="19">
        <v>8426</v>
      </c>
      <c r="AE351" s="19">
        <v>767</v>
      </c>
      <c r="AF351" s="19">
        <v>9587</v>
      </c>
      <c r="AG351" s="19">
        <v>3689</v>
      </c>
      <c r="AH351" s="19">
        <v>21275</v>
      </c>
      <c r="AI351" s="17">
        <v>12410.3</v>
      </c>
      <c r="AJ351" s="17">
        <v>4990.7</v>
      </c>
      <c r="AK351" s="19">
        <v>112246</v>
      </c>
      <c r="AL351" s="19">
        <v>119644</v>
      </c>
      <c r="AM351">
        <v>65.5</v>
      </c>
      <c r="AN351">
        <v>6.2</v>
      </c>
      <c r="AO351" s="17">
        <f t="shared" si="51"/>
        <v>5.3090836147236802</v>
      </c>
      <c r="AP351" s="17">
        <f t="shared" si="52"/>
        <v>0.89849888001069844</v>
      </c>
      <c r="AQ351" s="17">
        <v>16.5</v>
      </c>
      <c r="AR351">
        <v>5.6</v>
      </c>
      <c r="AS351">
        <v>5.3</v>
      </c>
      <c r="AT351">
        <v>3167</v>
      </c>
      <c r="AU351">
        <v>2173</v>
      </c>
      <c r="AV351" s="19">
        <f t="shared" si="53"/>
        <v>1012</v>
      </c>
      <c r="AW351">
        <v>2087</v>
      </c>
      <c r="AX351">
        <v>1075</v>
      </c>
      <c r="AY351">
        <v>3619</v>
      </c>
      <c r="AZ351">
        <v>2002</v>
      </c>
      <c r="BA351">
        <v>967</v>
      </c>
      <c r="BB351">
        <v>857</v>
      </c>
      <c r="BC351">
        <v>5242</v>
      </c>
      <c r="BD351" s="17">
        <v>40.9</v>
      </c>
      <c r="BE351" s="17">
        <v>34.700000000000003</v>
      </c>
      <c r="BF351" s="17">
        <v>3.6</v>
      </c>
      <c r="BG351" s="7">
        <v>100</v>
      </c>
      <c r="BH351" s="19">
        <v>1605</v>
      </c>
      <c r="BI351" s="19">
        <v>426</v>
      </c>
      <c r="BJ351" s="19">
        <v>290</v>
      </c>
      <c r="BK351" s="19">
        <v>264</v>
      </c>
      <c r="BL351" s="19">
        <v>632</v>
      </c>
      <c r="BM351" s="19">
        <v>419</v>
      </c>
      <c r="BN351" s="19">
        <v>1522</v>
      </c>
      <c r="BO351">
        <v>83.56</v>
      </c>
      <c r="BP351">
        <v>128180</v>
      </c>
      <c r="BQ351">
        <v>110323</v>
      </c>
      <c r="BR351">
        <v>445852</v>
      </c>
      <c r="BS351" s="17">
        <v>56.8</v>
      </c>
      <c r="BT351">
        <v>28207</v>
      </c>
      <c r="BU351">
        <v>806.6</v>
      </c>
      <c r="BV351" s="17">
        <v>52.4</v>
      </c>
      <c r="BW351">
        <v>1020773</v>
      </c>
      <c r="BX351">
        <v>1027096.695039</v>
      </c>
      <c r="BY351" s="17">
        <v>61.2</v>
      </c>
      <c r="BZ351">
        <v>603533</v>
      </c>
      <c r="CA351">
        <v>172504</v>
      </c>
      <c r="CB351" s="17">
        <v>103.8</v>
      </c>
      <c r="CC351">
        <v>79.400000000000006</v>
      </c>
      <c r="CD351">
        <v>56.4</v>
      </c>
      <c r="CE351" s="21">
        <v>20.07</v>
      </c>
      <c r="CF351" s="21">
        <v>18.86</v>
      </c>
      <c r="CG351" s="22">
        <v>0.55700000000000005</v>
      </c>
      <c r="CH351">
        <v>18.71</v>
      </c>
      <c r="CI351">
        <v>80.7</v>
      </c>
      <c r="CJ351" s="22">
        <v>59.576000000000001</v>
      </c>
      <c r="CK351" s="22">
        <v>60.598999999999997</v>
      </c>
      <c r="CL351" s="17">
        <v>105.5</v>
      </c>
      <c r="CM351" s="17">
        <v>110.4</v>
      </c>
      <c r="CN351" s="17">
        <v>103.8</v>
      </c>
      <c r="CO351" s="17">
        <v>102.4</v>
      </c>
      <c r="CP351" s="17">
        <v>101.4</v>
      </c>
      <c r="CQ351" s="7">
        <v>92.22</v>
      </c>
      <c r="CR351">
        <v>250.2818</v>
      </c>
      <c r="CS351" s="17">
        <v>72.599999999999994</v>
      </c>
      <c r="CT351" s="22">
        <v>113.5</v>
      </c>
      <c r="CU351" s="22">
        <v>117.9</v>
      </c>
      <c r="CV351">
        <v>12.19</v>
      </c>
      <c r="CW351">
        <v>9.74</v>
      </c>
      <c r="CX351" s="21">
        <v>9.11</v>
      </c>
      <c r="CY351" s="21">
        <v>9.32</v>
      </c>
      <c r="CZ351" s="21">
        <v>10.52</v>
      </c>
      <c r="DA351" s="21">
        <v>6.73</v>
      </c>
      <c r="DB351" s="4">
        <v>6.7939999999999996</v>
      </c>
      <c r="DC351" s="4">
        <f t="shared" si="54"/>
        <v>1.1239999999999997</v>
      </c>
      <c r="DD351" s="21">
        <v>6.8</v>
      </c>
      <c r="DE351" s="21">
        <v>8.4</v>
      </c>
      <c r="DF351" s="21">
        <v>10.54</v>
      </c>
      <c r="DG351" s="21">
        <v>5.67</v>
      </c>
      <c r="DH351" s="21">
        <v>5.99</v>
      </c>
      <c r="DI351" s="21">
        <v>7.11</v>
      </c>
      <c r="DJ351" s="4">
        <f t="shared" si="60"/>
        <v>1.4400000000000004</v>
      </c>
      <c r="DK351" s="4">
        <f t="shared" si="55"/>
        <v>0.91999999999999993</v>
      </c>
      <c r="DL351" s="4">
        <f t="shared" si="56"/>
        <v>2.1199999999999992</v>
      </c>
      <c r="DM351" s="4">
        <f t="shared" si="61"/>
        <v>2.1399999999999988</v>
      </c>
      <c r="DN351" s="4">
        <f t="shared" si="57"/>
        <v>0.32000000000000028</v>
      </c>
      <c r="DO351" s="4">
        <f t="shared" si="58"/>
        <v>1.1299999999999999</v>
      </c>
      <c r="DP351" s="4">
        <f t="shared" si="59"/>
        <v>2.7300000000000004</v>
      </c>
      <c r="DQ351" s="14">
        <v>554.48360000000002</v>
      </c>
      <c r="DR351" s="14">
        <v>315.4572</v>
      </c>
      <c r="DS351" s="17">
        <v>90.5</v>
      </c>
      <c r="DT351" s="22">
        <v>240.35499999999999</v>
      </c>
      <c r="DU351" s="17">
        <v>743.2</v>
      </c>
      <c r="DV351" s="17">
        <v>2776.1</v>
      </c>
      <c r="DW351" s="17">
        <v>2012.7</v>
      </c>
      <c r="DX351" s="19">
        <v>58006</v>
      </c>
      <c r="DY351" s="14">
        <v>513.06370000000004</v>
      </c>
      <c r="DZ351" s="14">
        <v>541.67960000000005</v>
      </c>
      <c r="EA351" s="22">
        <v>58.783000000000001</v>
      </c>
      <c r="EB351" s="14">
        <v>149.8338</v>
      </c>
      <c r="EC351" s="14">
        <v>662.89750000000004</v>
      </c>
      <c r="ED351">
        <v>301.38409999999999</v>
      </c>
      <c r="EE351">
        <v>2384.02</v>
      </c>
      <c r="EF351">
        <v>21.624549999999999</v>
      </c>
      <c r="EG351" s="21">
        <v>66.48</v>
      </c>
      <c r="EI351" s="14">
        <v>97.750100000000003</v>
      </c>
      <c r="EJ351" s="1"/>
      <c r="EK351" s="14">
        <v>1.5085</v>
      </c>
      <c r="EL351" s="14">
        <v>144.54949999999999</v>
      </c>
      <c r="EM351" s="14">
        <v>1.6288</v>
      </c>
      <c r="EN351" s="14">
        <v>1.3387</v>
      </c>
      <c r="EO351">
        <v>80.8</v>
      </c>
      <c r="EP351">
        <v>121.157913208008</v>
      </c>
      <c r="EQ351">
        <v>1.6649689999999999</v>
      </c>
      <c r="ER351">
        <v>0.24227099999999999</v>
      </c>
      <c r="ES351" s="40">
        <v>-19.369202999999999</v>
      </c>
    </row>
    <row r="352" spans="1:149">
      <c r="A352" s="26">
        <v>31959</v>
      </c>
      <c r="B352" s="14">
        <v>58.152299999999997</v>
      </c>
      <c r="C352" s="14">
        <v>60.464599999999997</v>
      </c>
      <c r="D352" s="14">
        <v>69.061000000000007</v>
      </c>
      <c r="E352" s="14">
        <v>54.106699999999996</v>
      </c>
      <c r="F352" s="14">
        <v>32.869700000000002</v>
      </c>
      <c r="G352" s="14">
        <v>83.67</v>
      </c>
      <c r="H352" s="17">
        <v>80.400000000000006</v>
      </c>
      <c r="I352" s="17">
        <v>81.2</v>
      </c>
      <c r="J352" s="14">
        <v>51.356200000000001</v>
      </c>
      <c r="K352">
        <v>45.341500000000003</v>
      </c>
      <c r="L352" s="14">
        <v>77.2958</v>
      </c>
      <c r="M352">
        <v>46.311199999999999</v>
      </c>
      <c r="N352">
        <v>69.149900000000002</v>
      </c>
      <c r="O352" s="19">
        <v>17593</v>
      </c>
      <c r="P352" s="19">
        <v>102247</v>
      </c>
      <c r="Q352" s="19">
        <v>78792</v>
      </c>
      <c r="R352" s="19">
        <v>23455</v>
      </c>
      <c r="S352" s="19">
        <v>17160</v>
      </c>
      <c r="T352" s="19">
        <v>85087</v>
      </c>
      <c r="U352">
        <v>3089</v>
      </c>
      <c r="V352">
        <v>3967</v>
      </c>
      <c r="W352">
        <v>10104</v>
      </c>
      <c r="X352" s="19">
        <v>10725</v>
      </c>
      <c r="Y352" s="19">
        <v>6868</v>
      </c>
      <c r="Z352" s="19">
        <v>5092</v>
      </c>
      <c r="AA352" s="19">
        <v>9602</v>
      </c>
      <c r="AB352" s="19">
        <v>6408</v>
      </c>
      <c r="AC352" s="19">
        <v>2508</v>
      </c>
      <c r="AD352" s="19">
        <v>8446</v>
      </c>
      <c r="AE352" s="19">
        <v>770</v>
      </c>
      <c r="AF352" s="19">
        <v>9631</v>
      </c>
      <c r="AG352" s="19">
        <v>3708</v>
      </c>
      <c r="AH352" s="19">
        <v>21329</v>
      </c>
      <c r="AI352" s="17">
        <v>12448.7</v>
      </c>
      <c r="AJ352" s="17">
        <v>4999.3999999999996</v>
      </c>
      <c r="AK352" s="19">
        <v>112634</v>
      </c>
      <c r="AL352" s="19">
        <v>119902</v>
      </c>
      <c r="AM352">
        <v>65.599999999999994</v>
      </c>
      <c r="AN352">
        <v>6.1</v>
      </c>
      <c r="AO352" s="17">
        <f t="shared" si="51"/>
        <v>5.2551250187653249</v>
      </c>
      <c r="AP352" s="17">
        <f t="shared" si="52"/>
        <v>0.81983619956297638</v>
      </c>
      <c r="AQ352" s="17">
        <v>15.8</v>
      </c>
      <c r="AR352">
        <v>5.4</v>
      </c>
      <c r="AS352">
        <v>5.3</v>
      </c>
      <c r="AT352">
        <v>3217</v>
      </c>
      <c r="AU352">
        <v>2146</v>
      </c>
      <c r="AV352" s="19">
        <f t="shared" si="53"/>
        <v>938</v>
      </c>
      <c r="AW352">
        <v>1921</v>
      </c>
      <c r="AX352">
        <v>983</v>
      </c>
      <c r="AY352">
        <v>3521</v>
      </c>
      <c r="AZ352">
        <v>1887</v>
      </c>
      <c r="BA352">
        <v>1007</v>
      </c>
      <c r="BB352">
        <v>854</v>
      </c>
      <c r="BC352">
        <v>5493</v>
      </c>
      <c r="BD352" s="17">
        <v>41</v>
      </c>
      <c r="BE352" s="17">
        <v>34.700000000000003</v>
      </c>
      <c r="BF352" s="17">
        <v>3.7</v>
      </c>
      <c r="BG352" s="7">
        <v>100</v>
      </c>
      <c r="BH352" s="19">
        <v>1695</v>
      </c>
      <c r="BI352" s="19">
        <v>414</v>
      </c>
      <c r="BJ352" s="19">
        <v>310</v>
      </c>
      <c r="BK352" s="19">
        <v>263</v>
      </c>
      <c r="BL352" s="19">
        <v>706</v>
      </c>
      <c r="BM352" s="19">
        <v>416</v>
      </c>
      <c r="BN352" s="19">
        <v>1516</v>
      </c>
      <c r="BO352">
        <v>83.85</v>
      </c>
      <c r="BP352">
        <v>130730</v>
      </c>
      <c r="BQ352">
        <v>111271</v>
      </c>
      <c r="BR352">
        <v>451841</v>
      </c>
      <c r="BS352" s="17">
        <v>58.9</v>
      </c>
      <c r="BT352">
        <v>29726</v>
      </c>
      <c r="BU352">
        <v>805.82</v>
      </c>
      <c r="BV352" s="17">
        <v>44.7</v>
      </c>
      <c r="BW352">
        <v>1028464</v>
      </c>
      <c r="BX352">
        <v>1015075.680304</v>
      </c>
      <c r="BY352" s="17">
        <v>64</v>
      </c>
      <c r="BZ352">
        <v>608767</v>
      </c>
      <c r="CA352">
        <v>173247</v>
      </c>
      <c r="CB352" s="17">
        <v>103.7</v>
      </c>
      <c r="CC352">
        <v>79.400000000000006</v>
      </c>
      <c r="CD352">
        <v>59.8</v>
      </c>
      <c r="CE352" s="21">
        <v>21.34</v>
      </c>
      <c r="CF352" s="21">
        <v>19.86</v>
      </c>
      <c r="CG352" s="22">
        <v>0.55600000000000005</v>
      </c>
      <c r="CH352">
        <v>19.260000000000002</v>
      </c>
      <c r="CI352">
        <v>82.1</v>
      </c>
      <c r="CJ352" s="22">
        <v>59.713000000000001</v>
      </c>
      <c r="CK352" s="22">
        <v>60.756</v>
      </c>
      <c r="CL352" s="17">
        <v>105.7</v>
      </c>
      <c r="CM352" s="17">
        <v>110.2</v>
      </c>
      <c r="CN352" s="17">
        <v>104</v>
      </c>
      <c r="CO352" s="17">
        <v>103.1</v>
      </c>
      <c r="CP352" s="17">
        <v>101.9</v>
      </c>
      <c r="CQ352" s="7">
        <v>93.94</v>
      </c>
      <c r="CR352">
        <v>253.53639999999999</v>
      </c>
      <c r="CS352" s="17">
        <v>74.3</v>
      </c>
      <c r="CT352" s="22">
        <v>113.8</v>
      </c>
      <c r="CU352" s="22">
        <v>118.3</v>
      </c>
      <c r="CV352">
        <v>12.13</v>
      </c>
      <c r="CW352">
        <v>9.74</v>
      </c>
      <c r="CX352" s="21">
        <v>9.1199999999999992</v>
      </c>
      <c r="CY352" s="21">
        <v>9.42</v>
      </c>
      <c r="CZ352" s="21">
        <v>10.61</v>
      </c>
      <c r="DA352" s="21">
        <v>6.58</v>
      </c>
      <c r="DB352" s="4">
        <v>6.524</v>
      </c>
      <c r="DC352" s="4">
        <f t="shared" si="54"/>
        <v>0.83399999999999963</v>
      </c>
      <c r="DD352" s="21">
        <v>6.68</v>
      </c>
      <c r="DE352" s="21">
        <v>8.4499999999999993</v>
      </c>
      <c r="DF352" s="21">
        <v>10.28</v>
      </c>
      <c r="DG352" s="21">
        <v>5.69</v>
      </c>
      <c r="DH352" s="21">
        <v>5.76</v>
      </c>
      <c r="DI352" s="21">
        <v>6.87</v>
      </c>
      <c r="DJ352" s="4">
        <f t="shared" si="60"/>
        <v>1.1799999999999997</v>
      </c>
      <c r="DK352" s="4">
        <f t="shared" si="55"/>
        <v>0.97000000000000064</v>
      </c>
      <c r="DL352" s="4">
        <f t="shared" si="56"/>
        <v>2.16</v>
      </c>
      <c r="DM352" s="4">
        <f t="shared" si="61"/>
        <v>1.83</v>
      </c>
      <c r="DN352" s="4">
        <f t="shared" si="57"/>
        <v>6.9999999999999396E-2</v>
      </c>
      <c r="DO352" s="4">
        <f t="shared" si="58"/>
        <v>0.98999999999999932</v>
      </c>
      <c r="DP352" s="4">
        <f t="shared" si="59"/>
        <v>2.7599999999999989</v>
      </c>
      <c r="DQ352" s="14">
        <v>553.48620000000005</v>
      </c>
      <c r="DR352" s="14">
        <v>316.9615</v>
      </c>
      <c r="DS352" s="17">
        <v>91.8</v>
      </c>
      <c r="DT352" s="22">
        <v>241.02699999999999</v>
      </c>
      <c r="DU352" s="17">
        <v>743</v>
      </c>
      <c r="DV352" s="17">
        <v>2780.6</v>
      </c>
      <c r="DW352" s="17">
        <v>2010.2</v>
      </c>
      <c r="DX352" s="19">
        <v>58207</v>
      </c>
      <c r="DY352" s="14">
        <v>515.26239999999996</v>
      </c>
      <c r="DZ352" s="14">
        <v>549.41780000000006</v>
      </c>
      <c r="EA352" s="22">
        <v>58.88</v>
      </c>
      <c r="EB352" s="14">
        <v>152.3974</v>
      </c>
      <c r="EC352" s="14">
        <v>667.65980000000002</v>
      </c>
      <c r="ED352">
        <v>310.08730000000003</v>
      </c>
      <c r="EE352">
        <v>2481.7199999999998</v>
      </c>
      <c r="EF352">
        <v>17.800909999999998</v>
      </c>
      <c r="EG352" s="21">
        <v>67.12</v>
      </c>
      <c r="EI352" s="14">
        <v>99.290700000000001</v>
      </c>
      <c r="EJ352" s="1"/>
      <c r="EK352" s="14">
        <v>1.5365</v>
      </c>
      <c r="EL352" s="14">
        <v>150.29390000000001</v>
      </c>
      <c r="EM352" s="14">
        <v>1.609</v>
      </c>
      <c r="EN352" s="14">
        <v>1.3262</v>
      </c>
      <c r="EO352">
        <v>83.3</v>
      </c>
      <c r="EP352">
        <v>106.348007202148</v>
      </c>
      <c r="EQ352">
        <v>1.7528429999999999</v>
      </c>
      <c r="ER352">
        <v>0.48434199999999999</v>
      </c>
      <c r="ES352" s="40">
        <v>-21.174982</v>
      </c>
    </row>
    <row r="353" spans="1:149">
      <c r="A353" s="26">
        <v>31990</v>
      </c>
      <c r="B353" s="14">
        <v>58.619599999999998</v>
      </c>
      <c r="C353" s="14">
        <v>61.024900000000002</v>
      </c>
      <c r="D353" s="14">
        <v>69.5291</v>
      </c>
      <c r="E353" s="14">
        <v>54.541200000000003</v>
      </c>
      <c r="F353" s="14">
        <v>33.263100000000001</v>
      </c>
      <c r="G353" s="14">
        <v>83.510099999999994</v>
      </c>
      <c r="H353" s="17">
        <v>80.7</v>
      </c>
      <c r="I353" s="17">
        <v>81.7</v>
      </c>
      <c r="J353" s="14">
        <v>51.8675</v>
      </c>
      <c r="K353">
        <v>45.498100000000001</v>
      </c>
      <c r="L353" s="14">
        <v>77.728200000000001</v>
      </c>
      <c r="M353">
        <v>46.941000000000003</v>
      </c>
      <c r="N353">
        <v>70.984499999999997</v>
      </c>
      <c r="O353" s="19">
        <v>17630</v>
      </c>
      <c r="P353" s="19">
        <v>102418</v>
      </c>
      <c r="Q353" s="19">
        <v>78912</v>
      </c>
      <c r="R353" s="19">
        <v>23506</v>
      </c>
      <c r="S353" s="19">
        <v>17172</v>
      </c>
      <c r="T353" s="19">
        <v>85246</v>
      </c>
      <c r="U353">
        <v>3094</v>
      </c>
      <c r="V353">
        <v>3975</v>
      </c>
      <c r="W353">
        <v>10103</v>
      </c>
      <c r="X353" s="19">
        <v>10781</v>
      </c>
      <c r="Y353" s="19">
        <v>6849</v>
      </c>
      <c r="Z353" s="19">
        <v>5102</v>
      </c>
      <c r="AA353" s="19">
        <v>9670</v>
      </c>
      <c r="AB353" s="19">
        <v>6419</v>
      </c>
      <c r="AC353" s="19">
        <v>2516</v>
      </c>
      <c r="AD353" s="19">
        <v>8374</v>
      </c>
      <c r="AE353" s="19">
        <v>774</v>
      </c>
      <c r="AF353" s="19">
        <v>9669</v>
      </c>
      <c r="AG353" s="19">
        <v>3727</v>
      </c>
      <c r="AH353" s="19">
        <v>21365</v>
      </c>
      <c r="AI353" s="17">
        <v>12458.7</v>
      </c>
      <c r="AJ353" s="17">
        <v>5012.8</v>
      </c>
      <c r="AK353" s="19">
        <v>113057</v>
      </c>
      <c r="AL353" s="19">
        <v>120318</v>
      </c>
      <c r="AM353">
        <v>65.7</v>
      </c>
      <c r="AN353">
        <v>6</v>
      </c>
      <c r="AO353" s="17">
        <f t="shared" si="51"/>
        <v>5.1355574394521186</v>
      </c>
      <c r="AP353" s="17">
        <f t="shared" si="52"/>
        <v>0.86853172426403369</v>
      </c>
      <c r="AQ353" s="17">
        <v>15.9</v>
      </c>
      <c r="AR353">
        <v>5.3</v>
      </c>
      <c r="AS353">
        <v>5.3</v>
      </c>
      <c r="AT353">
        <v>3191</v>
      </c>
      <c r="AU353">
        <v>2155</v>
      </c>
      <c r="AV353" s="19">
        <f t="shared" si="53"/>
        <v>833</v>
      </c>
      <c r="AW353">
        <v>1878</v>
      </c>
      <c r="AX353">
        <v>1045</v>
      </c>
      <c r="AY353">
        <v>3380</v>
      </c>
      <c r="AZ353">
        <v>1935</v>
      </c>
      <c r="BA353">
        <v>988</v>
      </c>
      <c r="BB353">
        <v>869</v>
      </c>
      <c r="BC353">
        <v>5334</v>
      </c>
      <c r="BD353" s="17">
        <v>40.9</v>
      </c>
      <c r="BE353" s="17">
        <v>34.9</v>
      </c>
      <c r="BF353" s="17">
        <v>3.7</v>
      </c>
      <c r="BG353" s="7">
        <v>104</v>
      </c>
      <c r="BH353" s="19">
        <v>1515</v>
      </c>
      <c r="BI353" s="19">
        <v>361</v>
      </c>
      <c r="BJ353" s="19">
        <v>248</v>
      </c>
      <c r="BK353" s="19">
        <v>264</v>
      </c>
      <c r="BL353" s="19">
        <v>612</v>
      </c>
      <c r="BM353" s="19">
        <v>391</v>
      </c>
      <c r="BN353" s="19">
        <v>1511</v>
      </c>
      <c r="BO353">
        <v>81.36</v>
      </c>
      <c r="BP353">
        <v>124643</v>
      </c>
      <c r="BQ353">
        <v>108883</v>
      </c>
      <c r="BR353">
        <v>455207</v>
      </c>
      <c r="BS353" s="17">
        <v>60.3</v>
      </c>
      <c r="BT353">
        <v>26701</v>
      </c>
      <c r="BU353">
        <v>804.95</v>
      </c>
      <c r="BV353" s="17">
        <v>49.3</v>
      </c>
      <c r="BW353">
        <v>1060027</v>
      </c>
      <c r="BX353">
        <v>1046422.762488</v>
      </c>
      <c r="BY353" s="17">
        <v>62.7</v>
      </c>
      <c r="BZ353">
        <v>606084</v>
      </c>
      <c r="CA353">
        <v>175842</v>
      </c>
      <c r="CB353" s="17">
        <v>104.1</v>
      </c>
      <c r="CC353">
        <v>79.8</v>
      </c>
      <c r="CD353">
        <v>61.1</v>
      </c>
      <c r="CE353" s="21">
        <v>20.309999999999999</v>
      </c>
      <c r="CF353" s="21">
        <v>18.98</v>
      </c>
      <c r="CG353" s="22">
        <v>0.52300000000000002</v>
      </c>
      <c r="CH353">
        <v>19.32</v>
      </c>
      <c r="CI353">
        <v>84.3</v>
      </c>
      <c r="CJ353" s="22">
        <v>59.948</v>
      </c>
      <c r="CK353" s="22">
        <v>60.957999999999998</v>
      </c>
      <c r="CL353" s="17">
        <v>105.9</v>
      </c>
      <c r="CM353" s="17">
        <v>109.4</v>
      </c>
      <c r="CN353" s="17">
        <v>104.2</v>
      </c>
      <c r="CO353" s="17">
        <v>103.7</v>
      </c>
      <c r="CP353" s="17">
        <v>102.4</v>
      </c>
      <c r="CQ353" s="7">
        <v>95.72</v>
      </c>
      <c r="CR353">
        <v>252.81569999999999</v>
      </c>
      <c r="CS353" s="17">
        <v>77.400000000000006</v>
      </c>
      <c r="CT353" s="22">
        <v>114.3</v>
      </c>
      <c r="CU353" s="22">
        <v>118.7</v>
      </c>
      <c r="CV353">
        <v>12.17</v>
      </c>
      <c r="CW353">
        <v>9.8000000000000007</v>
      </c>
      <c r="CX353" s="21">
        <v>9.18</v>
      </c>
      <c r="CY353" s="21">
        <v>9.67</v>
      </c>
      <c r="CZ353" s="21">
        <v>10.8</v>
      </c>
      <c r="DA353" s="21">
        <v>6.73</v>
      </c>
      <c r="DB353" s="4">
        <v>6.5839999999999996</v>
      </c>
      <c r="DC353" s="4">
        <f t="shared" si="54"/>
        <v>0.54399999999999959</v>
      </c>
      <c r="DD353" s="21">
        <v>7.03</v>
      </c>
      <c r="DE353" s="21">
        <v>8.76</v>
      </c>
      <c r="DF353" s="21">
        <v>10.33</v>
      </c>
      <c r="DG353" s="21">
        <v>6.04</v>
      </c>
      <c r="DH353" s="21">
        <v>6.15</v>
      </c>
      <c r="DI353" s="21">
        <v>6.91</v>
      </c>
      <c r="DJ353" s="4">
        <f t="shared" si="60"/>
        <v>0.87000000000000011</v>
      </c>
      <c r="DK353" s="4">
        <f t="shared" si="55"/>
        <v>0.91000000000000014</v>
      </c>
      <c r="DL353" s="4">
        <f t="shared" si="56"/>
        <v>2.0400000000000009</v>
      </c>
      <c r="DM353" s="4">
        <f t="shared" si="61"/>
        <v>1.5700000000000003</v>
      </c>
      <c r="DN353" s="4">
        <f t="shared" si="57"/>
        <v>0.11000000000000032</v>
      </c>
      <c r="DO353" s="4">
        <f t="shared" si="58"/>
        <v>0.99000000000000021</v>
      </c>
      <c r="DP353" s="4">
        <f t="shared" si="59"/>
        <v>2.7199999999999998</v>
      </c>
      <c r="DQ353" s="14">
        <v>554.12840000000006</v>
      </c>
      <c r="DR353" s="14">
        <v>319.34679999999997</v>
      </c>
      <c r="DS353" s="17">
        <v>92</v>
      </c>
      <c r="DT353" s="22">
        <v>243.02600000000001</v>
      </c>
      <c r="DU353" s="17">
        <v>744.9</v>
      </c>
      <c r="DV353" s="17">
        <v>2789.8</v>
      </c>
      <c r="DW353" s="17">
        <v>2011.8</v>
      </c>
      <c r="DX353" s="19">
        <v>57687</v>
      </c>
      <c r="DY353" s="14">
        <v>518.35389999999995</v>
      </c>
      <c r="DZ353" s="14">
        <v>556.28620000000001</v>
      </c>
      <c r="EA353" s="22">
        <v>58.334000000000003</v>
      </c>
      <c r="EB353" s="14">
        <v>153.87119999999999</v>
      </c>
      <c r="EC353" s="14">
        <v>672.2251</v>
      </c>
      <c r="ED353">
        <v>329.35809999999998</v>
      </c>
      <c r="EE353">
        <v>2655.01</v>
      </c>
      <c r="EF353">
        <v>20.849049999999998</v>
      </c>
      <c r="EG353" s="21">
        <v>67.709999999999994</v>
      </c>
      <c r="EI353" s="14">
        <v>98.9041</v>
      </c>
      <c r="EJ353" s="1"/>
      <c r="EK353" s="14">
        <v>1.5364</v>
      </c>
      <c r="EL353" s="14">
        <v>147.33430000000001</v>
      </c>
      <c r="EM353" s="14">
        <v>1.5995999999999999</v>
      </c>
      <c r="EN353" s="14">
        <v>1.3255999999999999</v>
      </c>
      <c r="EO353">
        <v>85.8</v>
      </c>
      <c r="EP353">
        <v>74.837966918945298</v>
      </c>
      <c r="EQ353">
        <v>1.640412</v>
      </c>
      <c r="ER353">
        <v>0.468692</v>
      </c>
      <c r="ES353" s="40">
        <v>-12.369095</v>
      </c>
    </row>
    <row r="354" spans="1:149">
      <c r="A354" s="26">
        <v>32021</v>
      </c>
      <c r="B354" s="14">
        <v>58.773699999999998</v>
      </c>
      <c r="C354" s="14">
        <v>61.076000000000001</v>
      </c>
      <c r="D354" s="14">
        <v>69.132499999999993</v>
      </c>
      <c r="E354" s="14">
        <v>54.771099999999997</v>
      </c>
      <c r="F354" s="14">
        <v>33.4313</v>
      </c>
      <c r="G354" s="14">
        <v>83.947100000000006</v>
      </c>
      <c r="H354" s="17">
        <v>81</v>
      </c>
      <c r="I354" s="17">
        <v>81.8</v>
      </c>
      <c r="J354" s="14">
        <v>52.2682</v>
      </c>
      <c r="K354">
        <v>46.284199999999998</v>
      </c>
      <c r="L354" s="14">
        <v>76.898600000000002</v>
      </c>
      <c r="M354">
        <v>47.5154</v>
      </c>
      <c r="N354">
        <v>67.572299999999998</v>
      </c>
      <c r="O354" s="19">
        <v>17691</v>
      </c>
      <c r="P354" s="19">
        <v>102646</v>
      </c>
      <c r="Q354" s="19">
        <v>79080</v>
      </c>
      <c r="R354" s="19">
        <v>23566</v>
      </c>
      <c r="S354" s="19">
        <v>17135</v>
      </c>
      <c r="T354" s="19">
        <v>85511</v>
      </c>
      <c r="U354">
        <v>3100</v>
      </c>
      <c r="V354">
        <v>3965</v>
      </c>
      <c r="W354">
        <v>10070</v>
      </c>
      <c r="X354" s="19">
        <v>10815</v>
      </c>
      <c r="Y354" s="19">
        <v>6876</v>
      </c>
      <c r="Z354" s="19">
        <v>5096</v>
      </c>
      <c r="AA354" s="19">
        <v>9643</v>
      </c>
      <c r="AB354" s="19">
        <v>6427</v>
      </c>
      <c r="AC354" s="19">
        <v>2526</v>
      </c>
      <c r="AD354" s="19">
        <v>8489</v>
      </c>
      <c r="AE354" s="19">
        <v>779</v>
      </c>
      <c r="AF354" s="19">
        <v>9692</v>
      </c>
      <c r="AG354" s="19">
        <v>3738</v>
      </c>
      <c r="AH354" s="19">
        <v>21430</v>
      </c>
      <c r="AI354" s="17">
        <v>12489.4</v>
      </c>
      <c r="AJ354" s="17">
        <v>5024.2</v>
      </c>
      <c r="AK354" s="19">
        <v>112909</v>
      </c>
      <c r="AL354" s="19">
        <v>120011</v>
      </c>
      <c r="AM354">
        <v>65.5</v>
      </c>
      <c r="AN354">
        <v>5.9</v>
      </c>
      <c r="AO354" s="17">
        <f t="shared" si="51"/>
        <v>5.1095316262675921</v>
      </c>
      <c r="AP354" s="17">
        <f t="shared" si="52"/>
        <v>0.8240911249802102</v>
      </c>
      <c r="AQ354" s="17">
        <v>16.2</v>
      </c>
      <c r="AR354">
        <v>5.0999999999999996</v>
      </c>
      <c r="AS354">
        <v>5.3</v>
      </c>
      <c r="AT354">
        <v>3224</v>
      </c>
      <c r="AU354">
        <v>2031</v>
      </c>
      <c r="AV354" s="19">
        <f t="shared" si="53"/>
        <v>877</v>
      </c>
      <c r="AW354">
        <v>1866</v>
      </c>
      <c r="AX354">
        <v>989</v>
      </c>
      <c r="AY354">
        <v>3329</v>
      </c>
      <c r="AZ354">
        <v>1895</v>
      </c>
      <c r="BA354">
        <v>980</v>
      </c>
      <c r="BB354">
        <v>903</v>
      </c>
      <c r="BC354">
        <v>5309</v>
      </c>
      <c r="BD354" s="17">
        <v>40.799999999999997</v>
      </c>
      <c r="BE354" s="17">
        <v>34.700000000000003</v>
      </c>
      <c r="BF354" s="17">
        <v>3.6</v>
      </c>
      <c r="BG354" s="7">
        <v>103</v>
      </c>
      <c r="BH354" s="19">
        <v>1656</v>
      </c>
      <c r="BI354" s="19">
        <v>492</v>
      </c>
      <c r="BJ354" s="19">
        <v>333</v>
      </c>
      <c r="BK354" s="19">
        <v>263</v>
      </c>
      <c r="BL354" s="19">
        <v>639</v>
      </c>
      <c r="BM354" s="19">
        <v>421</v>
      </c>
      <c r="BN354" s="19">
        <v>1514</v>
      </c>
      <c r="BO354">
        <v>85.17</v>
      </c>
      <c r="BP354">
        <v>126702</v>
      </c>
      <c r="BQ354">
        <v>110932</v>
      </c>
      <c r="BR354">
        <v>455983</v>
      </c>
      <c r="BS354" s="17">
        <v>61.5</v>
      </c>
      <c r="BT354">
        <v>26747</v>
      </c>
      <c r="BU354">
        <v>808.09</v>
      </c>
      <c r="BV354" s="17">
        <v>49.2</v>
      </c>
      <c r="BW354">
        <v>1071815</v>
      </c>
      <c r="BX354">
        <v>1044731.3096</v>
      </c>
      <c r="BY354" s="17">
        <v>62.1</v>
      </c>
      <c r="BZ354">
        <v>612763</v>
      </c>
      <c r="CA354">
        <v>173076</v>
      </c>
      <c r="CB354" s="17">
        <v>104.2</v>
      </c>
      <c r="CC354">
        <v>80.3</v>
      </c>
      <c r="CD354">
        <v>57.8</v>
      </c>
      <c r="CE354" s="21">
        <v>19.53</v>
      </c>
      <c r="CF354" s="21">
        <v>18.309999999999999</v>
      </c>
      <c r="CG354" s="22">
        <v>0.51800000000000002</v>
      </c>
      <c r="CH354">
        <v>18.57</v>
      </c>
      <c r="CI354">
        <v>84</v>
      </c>
      <c r="CJ354" s="22">
        <v>60.151000000000003</v>
      </c>
      <c r="CK354" s="22">
        <v>61.201999999999998</v>
      </c>
      <c r="CL354" s="17">
        <v>106.2</v>
      </c>
      <c r="CM354" s="17">
        <v>110.3</v>
      </c>
      <c r="CN354" s="17">
        <v>104.5</v>
      </c>
      <c r="CO354" s="17">
        <v>103.5</v>
      </c>
      <c r="CP354" s="17">
        <v>102.6</v>
      </c>
      <c r="CQ354" s="7">
        <v>96.79</v>
      </c>
      <c r="CR354">
        <v>255.72380000000001</v>
      </c>
      <c r="CS354" s="17">
        <v>77.3</v>
      </c>
      <c r="CT354" s="22">
        <v>114.7</v>
      </c>
      <c r="CU354" s="22">
        <v>119.2</v>
      </c>
      <c r="CV354">
        <v>12.16</v>
      </c>
      <c r="CW354">
        <v>9.85</v>
      </c>
      <c r="CX354" s="21">
        <v>9.19</v>
      </c>
      <c r="CY354" s="21">
        <v>10.18</v>
      </c>
      <c r="CZ354" s="21">
        <v>11.31</v>
      </c>
      <c r="DA354" s="21">
        <v>7.22</v>
      </c>
      <c r="DB354" s="4">
        <v>7.2439999999999998</v>
      </c>
      <c r="DC354" s="4">
        <f t="shared" si="54"/>
        <v>0.84399999999999942</v>
      </c>
      <c r="DD354" s="21">
        <v>7.67</v>
      </c>
      <c r="DE354" s="21">
        <v>9.42</v>
      </c>
      <c r="DF354" s="21">
        <v>10.89</v>
      </c>
      <c r="DG354" s="21">
        <v>6.4</v>
      </c>
      <c r="DH354" s="21">
        <v>6.64</v>
      </c>
      <c r="DI354" s="21">
        <v>7.51</v>
      </c>
      <c r="DJ354" s="4">
        <f t="shared" si="60"/>
        <v>1.1099999999999994</v>
      </c>
      <c r="DK354" s="4">
        <f t="shared" si="55"/>
        <v>0.75999999999999979</v>
      </c>
      <c r="DL354" s="4">
        <f t="shared" si="56"/>
        <v>1.8900000000000006</v>
      </c>
      <c r="DM354" s="4">
        <f t="shared" si="61"/>
        <v>1.4700000000000006</v>
      </c>
      <c r="DN354" s="4">
        <f t="shared" si="57"/>
        <v>0.23999999999999932</v>
      </c>
      <c r="DO354" s="4">
        <f t="shared" si="58"/>
        <v>1.2699999999999996</v>
      </c>
      <c r="DP354" s="4">
        <f t="shared" si="59"/>
        <v>3.0199999999999996</v>
      </c>
      <c r="DQ354" s="14">
        <v>561.28480000000002</v>
      </c>
      <c r="DR354" s="14">
        <v>321.89569999999998</v>
      </c>
      <c r="DS354" s="17">
        <v>90.4</v>
      </c>
      <c r="DT354" s="22">
        <v>243.74299999999999</v>
      </c>
      <c r="DU354" s="17">
        <v>747.6</v>
      </c>
      <c r="DV354" s="17">
        <v>2801.2</v>
      </c>
      <c r="DW354" s="17">
        <v>2013.8</v>
      </c>
      <c r="DX354" s="19">
        <v>58843</v>
      </c>
      <c r="DY354" s="14">
        <v>519.75030000000004</v>
      </c>
      <c r="DZ354" s="14">
        <v>563.23320000000001</v>
      </c>
      <c r="EA354" s="22">
        <v>59.783000000000001</v>
      </c>
      <c r="EB354" s="14">
        <v>156.46090000000001</v>
      </c>
      <c r="EC354" s="14">
        <v>676.21119999999996</v>
      </c>
      <c r="ED354">
        <v>318.661</v>
      </c>
      <c r="EE354">
        <v>2570.8000000000002</v>
      </c>
      <c r="EF354">
        <v>22.893809999999998</v>
      </c>
      <c r="EG354" s="21">
        <v>68.349999999999994</v>
      </c>
      <c r="EI354" s="14">
        <v>96.828500000000005</v>
      </c>
      <c r="EJ354" s="1"/>
      <c r="EK354" s="14">
        <v>1.5028999999999999</v>
      </c>
      <c r="EL354" s="14">
        <v>143.291</v>
      </c>
      <c r="EM354" s="14">
        <v>1.6446000000000001</v>
      </c>
      <c r="EN354" s="14">
        <v>1.3153999999999999</v>
      </c>
      <c r="EO354">
        <v>84.2</v>
      </c>
      <c r="EP354">
        <v>78.981391906738295</v>
      </c>
      <c r="EQ354">
        <v>1.684574</v>
      </c>
      <c r="ER354">
        <v>0.49035000000000001</v>
      </c>
      <c r="ES354" s="40">
        <v>-14.436275</v>
      </c>
    </row>
    <row r="355" spans="1:149">
      <c r="A355" s="26">
        <v>32051</v>
      </c>
      <c r="B355" s="14">
        <v>59.635399999999997</v>
      </c>
      <c r="C355" s="14">
        <v>62.152099999999997</v>
      </c>
      <c r="D355" s="14">
        <v>70.376400000000004</v>
      </c>
      <c r="E355" s="14">
        <v>55.5075</v>
      </c>
      <c r="F355" s="14">
        <v>34.3155</v>
      </c>
      <c r="G355" s="14">
        <v>84.139700000000005</v>
      </c>
      <c r="H355" s="17">
        <v>82.2</v>
      </c>
      <c r="I355" s="17">
        <v>82.8</v>
      </c>
      <c r="J355" s="14">
        <v>53.966900000000003</v>
      </c>
      <c r="K355">
        <v>48.654899999999998</v>
      </c>
      <c r="L355" s="14">
        <v>77.863500000000002</v>
      </c>
      <c r="M355">
        <v>48.322499999999998</v>
      </c>
      <c r="N355">
        <v>69.180499999999995</v>
      </c>
      <c r="O355" s="19">
        <v>17729</v>
      </c>
      <c r="P355" s="19">
        <v>103138</v>
      </c>
      <c r="Q355" s="19">
        <v>79483</v>
      </c>
      <c r="R355" s="19">
        <v>23655</v>
      </c>
      <c r="S355" s="19">
        <v>17269</v>
      </c>
      <c r="T355" s="19">
        <v>85869</v>
      </c>
      <c r="U355">
        <v>3111</v>
      </c>
      <c r="V355">
        <v>3991</v>
      </c>
      <c r="W355">
        <v>10167</v>
      </c>
      <c r="X355" s="19">
        <v>10843</v>
      </c>
      <c r="Y355" s="19">
        <v>6886</v>
      </c>
      <c r="Z355" s="19">
        <v>5142</v>
      </c>
      <c r="AA355" s="19">
        <v>9686</v>
      </c>
      <c r="AB355" s="19">
        <v>6442</v>
      </c>
      <c r="AC355" s="19">
        <v>2533</v>
      </c>
      <c r="AD355" s="19">
        <v>8547</v>
      </c>
      <c r="AE355" s="19">
        <v>784</v>
      </c>
      <c r="AF355" s="19">
        <v>9733</v>
      </c>
      <c r="AG355" s="19">
        <v>3754</v>
      </c>
      <c r="AH355" s="19">
        <v>21519</v>
      </c>
      <c r="AI355" s="17">
        <v>12555.8</v>
      </c>
      <c r="AJ355" s="17">
        <v>5038.3999999999996</v>
      </c>
      <c r="AK355" s="19">
        <v>113282</v>
      </c>
      <c r="AL355" s="19">
        <v>120509</v>
      </c>
      <c r="AM355">
        <v>65.7</v>
      </c>
      <c r="AN355">
        <v>6</v>
      </c>
      <c r="AO355" s="17">
        <f t="shared" si="51"/>
        <v>5.1788663087404263</v>
      </c>
      <c r="AP355" s="17">
        <f t="shared" si="52"/>
        <v>0.79330174509787654</v>
      </c>
      <c r="AQ355" s="17">
        <v>17.3</v>
      </c>
      <c r="AR355">
        <v>5.0999999999999996</v>
      </c>
      <c r="AS355">
        <v>5.2</v>
      </c>
      <c r="AT355">
        <v>3241</v>
      </c>
      <c r="AU355">
        <v>2162</v>
      </c>
      <c r="AV355" s="19">
        <f t="shared" si="53"/>
        <v>838</v>
      </c>
      <c r="AW355">
        <v>1794</v>
      </c>
      <c r="AX355">
        <v>956</v>
      </c>
      <c r="AY355">
        <v>3502</v>
      </c>
      <c r="AZ355">
        <v>1816</v>
      </c>
      <c r="BA355">
        <v>969</v>
      </c>
      <c r="BB355">
        <v>924</v>
      </c>
      <c r="BC355">
        <v>5455</v>
      </c>
      <c r="BD355" s="17">
        <v>41.1</v>
      </c>
      <c r="BE355" s="17">
        <v>34.799999999999997</v>
      </c>
      <c r="BF355" s="17">
        <v>3.8</v>
      </c>
      <c r="BG355" s="7">
        <v>104</v>
      </c>
      <c r="BH355" s="19">
        <v>1400</v>
      </c>
      <c r="BI355" s="19">
        <v>315</v>
      </c>
      <c r="BJ355" s="19">
        <v>269</v>
      </c>
      <c r="BK355" s="19">
        <v>234</v>
      </c>
      <c r="BL355" s="19">
        <v>577</v>
      </c>
      <c r="BM355" s="19">
        <v>320</v>
      </c>
      <c r="BN355" s="19">
        <v>1447</v>
      </c>
      <c r="BO355">
        <v>79.930000000000007</v>
      </c>
      <c r="BP355">
        <v>129232</v>
      </c>
      <c r="BQ355">
        <v>111334</v>
      </c>
      <c r="BR355">
        <v>458986</v>
      </c>
      <c r="BS355" s="17">
        <v>62.2</v>
      </c>
      <c r="BT355">
        <v>28081</v>
      </c>
      <c r="BU355">
        <v>814.68</v>
      </c>
      <c r="BV355" s="17">
        <v>50.7</v>
      </c>
      <c r="BW355">
        <v>1074325</v>
      </c>
      <c r="BX355">
        <v>1050519.7358589999</v>
      </c>
      <c r="BY355" s="17">
        <v>65.3</v>
      </c>
      <c r="BZ355">
        <v>612057</v>
      </c>
      <c r="CA355">
        <v>172220</v>
      </c>
      <c r="CB355" s="17">
        <v>104.2</v>
      </c>
      <c r="CC355">
        <v>77.900000000000006</v>
      </c>
      <c r="CD355">
        <v>56.9</v>
      </c>
      <c r="CE355" s="21">
        <v>19.86</v>
      </c>
      <c r="CF355" s="21">
        <v>18.760000000000002</v>
      </c>
      <c r="CG355" s="22">
        <v>0.54100000000000004</v>
      </c>
      <c r="CH355">
        <v>18.53</v>
      </c>
      <c r="CI355">
        <v>83.1</v>
      </c>
      <c r="CJ355" s="22">
        <v>60.347999999999999</v>
      </c>
      <c r="CK355" s="22">
        <v>61.47</v>
      </c>
      <c r="CL355" s="17">
        <v>106</v>
      </c>
      <c r="CM355" s="17">
        <v>109.9</v>
      </c>
      <c r="CN355" s="17">
        <v>104.4</v>
      </c>
      <c r="CO355" s="17">
        <v>104</v>
      </c>
      <c r="CP355" s="17">
        <v>103.1</v>
      </c>
      <c r="CQ355" s="7">
        <v>98.3</v>
      </c>
      <c r="CR355">
        <v>255.9273</v>
      </c>
      <c r="CS355" s="17">
        <v>78.099999999999994</v>
      </c>
      <c r="CT355" s="22">
        <v>115</v>
      </c>
      <c r="CU355" s="22">
        <v>119.8</v>
      </c>
      <c r="CV355">
        <v>12.19</v>
      </c>
      <c r="CW355">
        <v>9.84</v>
      </c>
      <c r="CX355" s="21">
        <v>9.2200000000000006</v>
      </c>
      <c r="CY355" s="21">
        <v>10.52</v>
      </c>
      <c r="CZ355" s="21">
        <v>11.62</v>
      </c>
      <c r="DA355" s="21">
        <v>7.29</v>
      </c>
      <c r="DB355" s="4">
        <v>7.7640000000000002</v>
      </c>
      <c r="DC355" s="4">
        <f t="shared" si="54"/>
        <v>1.6340000000000003</v>
      </c>
      <c r="DD355" s="21">
        <v>7.59</v>
      </c>
      <c r="DE355" s="21">
        <v>9.52</v>
      </c>
      <c r="DF355" s="21">
        <v>11.26</v>
      </c>
      <c r="DG355" s="21">
        <v>6.13</v>
      </c>
      <c r="DH355" s="21">
        <v>6.69</v>
      </c>
      <c r="DI355" s="21">
        <v>8.2899999999999991</v>
      </c>
      <c r="DJ355" s="4">
        <f t="shared" si="60"/>
        <v>2.1599999999999993</v>
      </c>
      <c r="DK355" s="4">
        <f t="shared" si="55"/>
        <v>1</v>
      </c>
      <c r="DL355" s="4">
        <f t="shared" si="56"/>
        <v>2.0999999999999996</v>
      </c>
      <c r="DM355" s="4">
        <f t="shared" si="61"/>
        <v>1.7400000000000002</v>
      </c>
      <c r="DN355" s="4">
        <f t="shared" si="57"/>
        <v>0.5600000000000005</v>
      </c>
      <c r="DO355" s="4">
        <f t="shared" si="58"/>
        <v>1.46</v>
      </c>
      <c r="DP355" s="4">
        <f t="shared" si="59"/>
        <v>3.3899999999999997</v>
      </c>
      <c r="DQ355" s="14">
        <v>563.05460000000005</v>
      </c>
      <c r="DR355" s="14">
        <v>324.30860000000001</v>
      </c>
      <c r="DS355" s="17">
        <v>91.3</v>
      </c>
      <c r="DT355" s="22">
        <v>247.09399999999999</v>
      </c>
      <c r="DU355" s="17">
        <v>756.2</v>
      </c>
      <c r="DV355" s="17">
        <v>2816.8</v>
      </c>
      <c r="DW355" s="17">
        <v>2018.4</v>
      </c>
      <c r="DX355" s="19">
        <v>60116</v>
      </c>
      <c r="DY355" s="14">
        <v>523.11009999999999</v>
      </c>
      <c r="DZ355" s="14">
        <v>570.78470000000004</v>
      </c>
      <c r="EA355" s="22">
        <v>61.058999999999997</v>
      </c>
      <c r="EB355" s="14">
        <v>158.07429999999999</v>
      </c>
      <c r="EC355" s="14">
        <v>681.18449999999996</v>
      </c>
      <c r="ED355">
        <v>280.16410000000002</v>
      </c>
      <c r="EE355">
        <v>2224.59</v>
      </c>
      <c r="EF355">
        <v>58.219549999999998</v>
      </c>
      <c r="EG355" s="21">
        <v>68.989999999999995</v>
      </c>
      <c r="EI355" s="14">
        <v>96.442300000000003</v>
      </c>
      <c r="EJ355" s="1"/>
      <c r="EK355" s="14">
        <v>1.494</v>
      </c>
      <c r="EL355" s="14">
        <v>143.32</v>
      </c>
      <c r="EM355" s="14">
        <v>1.6619999999999999</v>
      </c>
      <c r="EN355" s="14">
        <v>1.3097000000000001</v>
      </c>
      <c r="EO355">
        <v>80.400000000000006</v>
      </c>
      <c r="EP355">
        <v>143.60307312011699</v>
      </c>
      <c r="EQ355">
        <v>1.5326090000000001</v>
      </c>
      <c r="ER355">
        <v>-0.854765</v>
      </c>
      <c r="ES355" s="40">
        <v>-11.564007999999999</v>
      </c>
    </row>
    <row r="356" spans="1:149">
      <c r="A356" s="26">
        <v>32082</v>
      </c>
      <c r="B356" s="14">
        <v>59.9604</v>
      </c>
      <c r="C356" s="14">
        <v>62.345999999999997</v>
      </c>
      <c r="D356" s="14">
        <v>70.448899999999995</v>
      </c>
      <c r="E356" s="14">
        <v>56.025599999999997</v>
      </c>
      <c r="F356" s="14">
        <v>34.6875</v>
      </c>
      <c r="G356" s="14">
        <v>84.983800000000002</v>
      </c>
      <c r="H356" s="17">
        <v>82.6</v>
      </c>
      <c r="I356" s="17">
        <v>83.2</v>
      </c>
      <c r="J356" s="14">
        <v>53.919600000000003</v>
      </c>
      <c r="K356">
        <v>48.161000000000001</v>
      </c>
      <c r="L356" s="14">
        <v>77.999300000000005</v>
      </c>
      <c r="M356">
        <v>48.648699999999998</v>
      </c>
      <c r="N356">
        <v>68.284899999999993</v>
      </c>
      <c r="O356" s="19">
        <v>17775</v>
      </c>
      <c r="P356" s="19">
        <v>103370</v>
      </c>
      <c r="Q356" s="19">
        <v>79659</v>
      </c>
      <c r="R356" s="19">
        <v>23711</v>
      </c>
      <c r="S356" s="19">
        <v>17299</v>
      </c>
      <c r="T356" s="19">
        <v>86071</v>
      </c>
      <c r="U356">
        <v>3122</v>
      </c>
      <c r="V356">
        <v>3997</v>
      </c>
      <c r="W356">
        <v>10180</v>
      </c>
      <c r="X356" s="19">
        <v>10867</v>
      </c>
      <c r="Y356" s="19">
        <v>6908</v>
      </c>
      <c r="Z356" s="19">
        <v>5152</v>
      </c>
      <c r="AA356" s="19">
        <v>9711</v>
      </c>
      <c r="AB356" s="19">
        <v>6441</v>
      </c>
      <c r="AC356" s="19">
        <v>2538</v>
      </c>
      <c r="AD356" s="19">
        <v>8581</v>
      </c>
      <c r="AE356" s="19">
        <v>784</v>
      </c>
      <c r="AF356" s="19">
        <v>9764</v>
      </c>
      <c r="AG356" s="19">
        <v>3765</v>
      </c>
      <c r="AH356" s="19">
        <v>21560</v>
      </c>
      <c r="AI356" s="17">
        <v>12579.6</v>
      </c>
      <c r="AJ356" s="17">
        <v>5049.1000000000004</v>
      </c>
      <c r="AK356" s="19">
        <v>113505</v>
      </c>
      <c r="AL356" s="19">
        <v>120540</v>
      </c>
      <c r="AM356">
        <v>65.7</v>
      </c>
      <c r="AN356">
        <v>5.8</v>
      </c>
      <c r="AO356" s="17">
        <f t="shared" si="51"/>
        <v>5.0821304131408658</v>
      </c>
      <c r="AP356" s="17">
        <f t="shared" si="52"/>
        <v>0.76820972291355571</v>
      </c>
      <c r="AQ356" s="17">
        <v>16.600000000000001</v>
      </c>
      <c r="AR356">
        <v>5</v>
      </c>
      <c r="AS356">
        <v>5.2</v>
      </c>
      <c r="AT356">
        <v>3172</v>
      </c>
      <c r="AU356">
        <v>2083</v>
      </c>
      <c r="AV356" s="19">
        <f t="shared" si="53"/>
        <v>871</v>
      </c>
      <c r="AW356">
        <v>1797</v>
      </c>
      <c r="AX356">
        <v>926</v>
      </c>
      <c r="AY356">
        <v>3287</v>
      </c>
      <c r="AZ356">
        <v>1974</v>
      </c>
      <c r="BA356">
        <v>937</v>
      </c>
      <c r="BB356">
        <v>838</v>
      </c>
      <c r="BC356">
        <v>5527</v>
      </c>
      <c r="BD356" s="17">
        <v>41</v>
      </c>
      <c r="BE356" s="17">
        <v>34.799999999999997</v>
      </c>
      <c r="BF356" s="17">
        <v>3.8</v>
      </c>
      <c r="BG356" s="7">
        <v>106</v>
      </c>
      <c r="BH356" s="19">
        <v>1271</v>
      </c>
      <c r="BI356" s="19">
        <v>298</v>
      </c>
      <c r="BJ356" s="19">
        <v>205</v>
      </c>
      <c r="BK356" s="19">
        <v>263</v>
      </c>
      <c r="BL356" s="19">
        <v>437</v>
      </c>
      <c r="BM356" s="19">
        <v>366</v>
      </c>
      <c r="BN356" s="19">
        <v>1457</v>
      </c>
      <c r="BO356">
        <v>76.81</v>
      </c>
      <c r="BP356">
        <v>129167</v>
      </c>
      <c r="BQ356">
        <v>111389</v>
      </c>
      <c r="BR356">
        <v>460823</v>
      </c>
      <c r="BS356" s="17">
        <v>64.900000000000006</v>
      </c>
      <c r="BT356">
        <v>28346</v>
      </c>
      <c r="BU356">
        <v>819.79</v>
      </c>
      <c r="BV356" s="17">
        <v>51.2</v>
      </c>
      <c r="BW356">
        <v>1096401</v>
      </c>
      <c r="BX356">
        <v>1065599.6661970001</v>
      </c>
      <c r="BY356" s="17">
        <v>59.3</v>
      </c>
      <c r="BZ356">
        <v>610361</v>
      </c>
      <c r="CA356">
        <v>172569</v>
      </c>
      <c r="CB356" s="17">
        <v>104.6</v>
      </c>
      <c r="CC356">
        <v>75.7</v>
      </c>
      <c r="CD356">
        <v>56.6</v>
      </c>
      <c r="CE356" s="21">
        <v>18.850000000000001</v>
      </c>
      <c r="CF356" s="21">
        <v>17.78</v>
      </c>
      <c r="CG356" s="22">
        <v>0.51600000000000001</v>
      </c>
      <c r="CH356">
        <v>18.14</v>
      </c>
      <c r="CI356">
        <v>83.1</v>
      </c>
      <c r="CJ356" s="22">
        <v>60.465000000000003</v>
      </c>
      <c r="CK356" s="22">
        <v>61.601999999999997</v>
      </c>
      <c r="CL356" s="17">
        <v>106</v>
      </c>
      <c r="CM356" s="17">
        <v>109.9</v>
      </c>
      <c r="CN356" s="17">
        <v>104.3</v>
      </c>
      <c r="CO356" s="17">
        <v>104.2</v>
      </c>
      <c r="CP356" s="17">
        <v>103.5</v>
      </c>
      <c r="CQ356" s="7">
        <v>97.07</v>
      </c>
      <c r="CR356">
        <v>253.5</v>
      </c>
      <c r="CS356" s="17">
        <v>79.2</v>
      </c>
      <c r="CT356" s="22">
        <v>115.4</v>
      </c>
      <c r="CU356" s="22">
        <v>120.1</v>
      </c>
      <c r="CV356">
        <v>12.3</v>
      </c>
      <c r="CW356">
        <v>9.8699999999999992</v>
      </c>
      <c r="CX356" s="21">
        <v>9.27</v>
      </c>
      <c r="CY356" s="21">
        <v>10.01</v>
      </c>
      <c r="CZ356" s="21">
        <v>11.23</v>
      </c>
      <c r="DA356" s="21">
        <v>6.69</v>
      </c>
      <c r="DB356" s="4">
        <v>7.0439999999999996</v>
      </c>
      <c r="DC356" s="4">
        <f t="shared" si="54"/>
        <v>1.3539999999999992</v>
      </c>
      <c r="DD356" s="21">
        <v>6.96</v>
      </c>
      <c r="DE356" s="21">
        <v>8.86</v>
      </c>
      <c r="DF356" s="21">
        <v>10.65</v>
      </c>
      <c r="DG356" s="21">
        <v>5.69</v>
      </c>
      <c r="DH356" s="21">
        <v>6.19</v>
      </c>
      <c r="DI356" s="21">
        <v>7.41</v>
      </c>
      <c r="DJ356" s="4">
        <f t="shared" si="60"/>
        <v>1.7199999999999998</v>
      </c>
      <c r="DK356" s="4">
        <f t="shared" si="55"/>
        <v>1.1500000000000004</v>
      </c>
      <c r="DL356" s="4">
        <f t="shared" si="56"/>
        <v>2.370000000000001</v>
      </c>
      <c r="DM356" s="4">
        <f t="shared" si="61"/>
        <v>1.7900000000000009</v>
      </c>
      <c r="DN356" s="4">
        <f t="shared" si="57"/>
        <v>0.5</v>
      </c>
      <c r="DO356" s="4">
        <f t="shared" si="58"/>
        <v>1.2699999999999996</v>
      </c>
      <c r="DP356" s="4">
        <f t="shared" si="59"/>
        <v>3.169999999999999</v>
      </c>
      <c r="DQ356" s="14">
        <v>562.47400000000005</v>
      </c>
      <c r="DR356" s="14">
        <v>325.03620000000001</v>
      </c>
      <c r="DS356" s="17">
        <v>95.6</v>
      </c>
      <c r="DT356" s="22">
        <v>247.58099999999999</v>
      </c>
      <c r="DU356" s="17">
        <v>753.2</v>
      </c>
      <c r="DV356" s="17">
        <v>2821.4</v>
      </c>
      <c r="DW356" s="17">
        <v>2008.9</v>
      </c>
      <c r="DX356" s="19">
        <v>60615</v>
      </c>
      <c r="DY356" s="14">
        <v>526.69110000000001</v>
      </c>
      <c r="DZ356" s="14">
        <v>577.65859999999998</v>
      </c>
      <c r="EA356" s="22">
        <v>61.24</v>
      </c>
      <c r="EB356" s="14">
        <v>158.01900000000001</v>
      </c>
      <c r="EC356" s="14">
        <v>684.71</v>
      </c>
      <c r="ED356">
        <v>245.0085</v>
      </c>
      <c r="EE356">
        <v>1931.86</v>
      </c>
      <c r="EF356">
        <v>49.436500000000002</v>
      </c>
      <c r="EG356" s="21">
        <v>69.569999999999993</v>
      </c>
      <c r="EI356" s="14">
        <v>92.512100000000004</v>
      </c>
      <c r="EJ356" s="1"/>
      <c r="EK356" s="14">
        <v>1.3825000000000001</v>
      </c>
      <c r="EL356" s="14">
        <v>135.3974</v>
      </c>
      <c r="EM356" s="14">
        <v>1.7754000000000001</v>
      </c>
      <c r="EN356" s="14">
        <v>1.3167</v>
      </c>
      <c r="EO356">
        <v>72.7</v>
      </c>
      <c r="EP356">
        <v>155.42207336425801</v>
      </c>
      <c r="EQ356">
        <v>1.5662180000000001</v>
      </c>
      <c r="ER356">
        <v>0.26286300000000001</v>
      </c>
      <c r="ES356" s="40">
        <v>-8.8075101999999994</v>
      </c>
    </row>
    <row r="357" spans="1:149">
      <c r="A357" s="26">
        <v>32112</v>
      </c>
      <c r="B357" s="14">
        <v>60.253300000000003</v>
      </c>
      <c r="C357" s="14">
        <v>62.648200000000003</v>
      </c>
      <c r="D357" s="14">
        <v>70.557599999999994</v>
      </c>
      <c r="E357" s="14">
        <v>56.316099999999999</v>
      </c>
      <c r="F357" s="14">
        <v>35.013599999999997</v>
      </c>
      <c r="G357" s="14">
        <v>85.608900000000006</v>
      </c>
      <c r="H357" s="17">
        <v>83</v>
      </c>
      <c r="I357" s="17">
        <v>83.5</v>
      </c>
      <c r="J357" s="14">
        <v>53.487099999999998</v>
      </c>
      <c r="K357">
        <v>46.922400000000003</v>
      </c>
      <c r="L357" s="14">
        <v>78.400400000000005</v>
      </c>
      <c r="M357">
        <v>49.163400000000003</v>
      </c>
      <c r="N357">
        <v>68.417900000000003</v>
      </c>
      <c r="O357" s="19">
        <v>17809</v>
      </c>
      <c r="P357" s="19">
        <v>103664</v>
      </c>
      <c r="Q357" s="19">
        <v>79892</v>
      </c>
      <c r="R357" s="19">
        <v>23772</v>
      </c>
      <c r="S357" s="19">
        <v>17347</v>
      </c>
      <c r="T357" s="19">
        <v>86317</v>
      </c>
      <c r="U357">
        <v>3126</v>
      </c>
      <c r="V357">
        <v>4014</v>
      </c>
      <c r="W357">
        <v>10207</v>
      </c>
      <c r="X357" s="19">
        <v>10895</v>
      </c>
      <c r="Y357" s="19">
        <v>6914</v>
      </c>
      <c r="Z357" s="19">
        <v>5180</v>
      </c>
      <c r="AA357" s="19">
        <v>9752</v>
      </c>
      <c r="AB357" s="19">
        <v>6451</v>
      </c>
      <c r="AC357" s="19">
        <v>2543</v>
      </c>
      <c r="AD357" s="19">
        <v>8619</v>
      </c>
      <c r="AE357" s="19">
        <v>783</v>
      </c>
      <c r="AF357" s="19">
        <v>9806</v>
      </c>
      <c r="AG357" s="19">
        <v>3782</v>
      </c>
      <c r="AH357" s="19">
        <v>21592</v>
      </c>
      <c r="AI357" s="17">
        <v>12589.7</v>
      </c>
      <c r="AJ357" s="17">
        <v>5064.3999999999996</v>
      </c>
      <c r="AK357" s="19">
        <v>113793</v>
      </c>
      <c r="AL357" s="19">
        <v>120729</v>
      </c>
      <c r="AM357">
        <v>65.7</v>
      </c>
      <c r="AN357">
        <v>5.7</v>
      </c>
      <c r="AO357" s="17">
        <f t="shared" si="51"/>
        <v>4.9896876475411869</v>
      </c>
      <c r="AP357" s="17">
        <f t="shared" si="52"/>
        <v>0.74547126208284675</v>
      </c>
      <c r="AQ357" s="17">
        <v>16</v>
      </c>
      <c r="AR357">
        <v>4.9000000000000004</v>
      </c>
      <c r="AS357">
        <v>5.0999999999999996</v>
      </c>
      <c r="AT357">
        <v>3178</v>
      </c>
      <c r="AU357">
        <v>1979</v>
      </c>
      <c r="AV357" s="19">
        <f t="shared" si="53"/>
        <v>867</v>
      </c>
      <c r="AW357">
        <v>1767</v>
      </c>
      <c r="AX357">
        <v>900</v>
      </c>
      <c r="AY357">
        <v>3171</v>
      </c>
      <c r="AZ357">
        <v>1963</v>
      </c>
      <c r="BA357">
        <v>940</v>
      </c>
      <c r="BB357">
        <v>891</v>
      </c>
      <c r="BC357">
        <v>5279</v>
      </c>
      <c r="BD357" s="17">
        <v>41</v>
      </c>
      <c r="BE357" s="17">
        <v>34.6</v>
      </c>
      <c r="BF357" s="17">
        <v>3.9</v>
      </c>
      <c r="BG357" s="7">
        <v>101</v>
      </c>
      <c r="BH357" s="19">
        <v>1473</v>
      </c>
      <c r="BI357" s="19">
        <v>344</v>
      </c>
      <c r="BJ357" s="19">
        <v>253</v>
      </c>
      <c r="BK357" s="19">
        <v>278</v>
      </c>
      <c r="BL357" s="19">
        <v>580</v>
      </c>
      <c r="BM357" s="19">
        <v>362</v>
      </c>
      <c r="BN357" s="19">
        <v>1345</v>
      </c>
      <c r="BO357">
        <v>85.12</v>
      </c>
      <c r="BP357">
        <v>130107</v>
      </c>
      <c r="BQ357">
        <v>111231</v>
      </c>
      <c r="BR357">
        <v>462887</v>
      </c>
      <c r="BS357" s="17">
        <v>62.7</v>
      </c>
      <c r="BT357">
        <v>30753</v>
      </c>
      <c r="BU357">
        <v>825.77</v>
      </c>
      <c r="BV357" s="17">
        <v>50.8</v>
      </c>
      <c r="BW357">
        <v>1066803</v>
      </c>
      <c r="BX357">
        <v>1064086.8127019999</v>
      </c>
      <c r="BY357" s="17">
        <v>61.5</v>
      </c>
      <c r="BZ357">
        <v>615532</v>
      </c>
      <c r="CA357">
        <v>174740</v>
      </c>
      <c r="CB357" s="17">
        <v>104.8</v>
      </c>
      <c r="CC357">
        <v>78.599999999999994</v>
      </c>
      <c r="CD357">
        <v>54.1</v>
      </c>
      <c r="CE357" s="21">
        <v>17.28</v>
      </c>
      <c r="CF357" s="21">
        <v>17.05</v>
      </c>
      <c r="CG357" s="22">
        <v>0.45400000000000001</v>
      </c>
      <c r="CH357">
        <v>17.2</v>
      </c>
      <c r="CI357">
        <v>81.8</v>
      </c>
      <c r="CJ357" s="22">
        <v>60.576000000000001</v>
      </c>
      <c r="CK357" s="22">
        <v>61.73</v>
      </c>
      <c r="CL357" s="17">
        <v>105.8</v>
      </c>
      <c r="CM357" s="17">
        <v>109.1</v>
      </c>
      <c r="CN357" s="17">
        <v>104.1</v>
      </c>
      <c r="CO357" s="17">
        <v>104.2</v>
      </c>
      <c r="CP357" s="17">
        <v>103.8</v>
      </c>
      <c r="CQ357" s="7">
        <v>98.78</v>
      </c>
      <c r="CR357">
        <v>255.57589999999999</v>
      </c>
      <c r="CS357" s="17">
        <v>80.2</v>
      </c>
      <c r="CT357" s="22">
        <v>115.6</v>
      </c>
      <c r="CU357" s="22">
        <v>120.4</v>
      </c>
      <c r="CV357">
        <v>12.2</v>
      </c>
      <c r="CW357">
        <v>9.89</v>
      </c>
      <c r="CX357" s="21">
        <v>9.2799999999999994</v>
      </c>
      <c r="CY357" s="21">
        <v>10.11</v>
      </c>
      <c r="CZ357" s="21">
        <v>11.29</v>
      </c>
      <c r="DA357" s="21">
        <v>6.77</v>
      </c>
      <c r="DB357" s="4">
        <v>7.484</v>
      </c>
      <c r="DC357" s="4">
        <f t="shared" si="54"/>
        <v>1.7140000000000004</v>
      </c>
      <c r="DD357" s="21">
        <v>7.17</v>
      </c>
      <c r="DE357" s="21">
        <v>8.99</v>
      </c>
      <c r="DF357" s="21">
        <v>10.65</v>
      </c>
      <c r="DG357" s="21">
        <v>5.77</v>
      </c>
      <c r="DH357" s="21">
        <v>6.36</v>
      </c>
      <c r="DI357" s="21">
        <v>7.86</v>
      </c>
      <c r="DJ357" s="4">
        <f t="shared" si="60"/>
        <v>2.0900000000000007</v>
      </c>
      <c r="DK357" s="4">
        <f t="shared" si="55"/>
        <v>1.1199999999999992</v>
      </c>
      <c r="DL357" s="4">
        <f t="shared" si="56"/>
        <v>2.2999999999999989</v>
      </c>
      <c r="DM357" s="4">
        <f t="shared" si="61"/>
        <v>1.6600000000000001</v>
      </c>
      <c r="DN357" s="4">
        <f t="shared" si="57"/>
        <v>0.59000000000000075</v>
      </c>
      <c r="DO357" s="4">
        <f t="shared" si="58"/>
        <v>1.4000000000000004</v>
      </c>
      <c r="DP357" s="4">
        <f t="shared" si="59"/>
        <v>3.2200000000000006</v>
      </c>
      <c r="DQ357" s="14">
        <v>565.0489</v>
      </c>
      <c r="DR357" s="14">
        <v>326.86720000000003</v>
      </c>
      <c r="DS357" s="17">
        <v>96.6</v>
      </c>
      <c r="DT357" s="22">
        <v>248.72800000000001</v>
      </c>
      <c r="DU357" s="17">
        <v>750.2</v>
      </c>
      <c r="DV357" s="17">
        <v>2828.8</v>
      </c>
      <c r="DW357" s="17">
        <v>2004.4</v>
      </c>
      <c r="DX357" s="19">
        <v>61351</v>
      </c>
      <c r="DY357" s="14">
        <v>525.46489999999994</v>
      </c>
      <c r="DZ357" s="14">
        <v>585.64070000000004</v>
      </c>
      <c r="EA357" s="22">
        <v>62.128999999999998</v>
      </c>
      <c r="EB357" s="14">
        <v>160.85390000000001</v>
      </c>
      <c r="EC357" s="14">
        <v>686.31880000000001</v>
      </c>
      <c r="ED357">
        <v>240.95500000000001</v>
      </c>
      <c r="EE357">
        <v>1910.07</v>
      </c>
      <c r="EF357">
        <v>41.764090000000003</v>
      </c>
      <c r="EG357" s="21">
        <v>70.31</v>
      </c>
      <c r="EI357" s="14">
        <v>89.678399999999996</v>
      </c>
      <c r="EJ357" s="1"/>
      <c r="EK357" s="14">
        <v>1.3304</v>
      </c>
      <c r="EL357" s="14">
        <v>128.24180000000001</v>
      </c>
      <c r="EM357" s="14">
        <v>1.8288</v>
      </c>
      <c r="EN357" s="14">
        <v>1.3075000000000001</v>
      </c>
      <c r="EO357">
        <v>76.7</v>
      </c>
      <c r="EP357">
        <v>135.47265625</v>
      </c>
      <c r="EQ357">
        <v>1.4457469999999999</v>
      </c>
      <c r="ER357">
        <v>3.4589999999999998E-3</v>
      </c>
      <c r="ES357" s="40">
        <v>-4.8960894000000001</v>
      </c>
    </row>
    <row r="358" spans="1:149">
      <c r="A358" s="26">
        <v>32143</v>
      </c>
      <c r="B358" s="14">
        <v>60.283200000000001</v>
      </c>
      <c r="C358" s="14">
        <v>62.964799999999997</v>
      </c>
      <c r="D358" s="14">
        <v>70.877600000000001</v>
      </c>
      <c r="E358" s="14">
        <v>56.149500000000003</v>
      </c>
      <c r="F358" s="14">
        <v>34.982700000000001</v>
      </c>
      <c r="G358" s="14">
        <v>84.707800000000006</v>
      </c>
      <c r="H358" s="17">
        <v>82.8</v>
      </c>
      <c r="I358" s="17">
        <v>83.5</v>
      </c>
      <c r="J358" s="14">
        <v>53.222999999999999</v>
      </c>
      <c r="K358">
        <v>46.529400000000003</v>
      </c>
      <c r="L358" s="14">
        <v>79.030900000000003</v>
      </c>
      <c r="M358">
        <v>49.456899999999997</v>
      </c>
      <c r="N358">
        <v>71.295599999999993</v>
      </c>
      <c r="O358" s="19">
        <v>17790</v>
      </c>
      <c r="P358" s="19">
        <v>103758</v>
      </c>
      <c r="Q358" s="19">
        <v>80090</v>
      </c>
      <c r="R358" s="19">
        <v>23668</v>
      </c>
      <c r="S358" s="19">
        <v>17365</v>
      </c>
      <c r="T358" s="19">
        <v>86393</v>
      </c>
      <c r="U358">
        <v>3125</v>
      </c>
      <c r="V358">
        <v>4022</v>
      </c>
      <c r="W358">
        <v>10218</v>
      </c>
      <c r="X358" s="19">
        <v>10867</v>
      </c>
      <c r="Y358" s="19">
        <v>6923</v>
      </c>
      <c r="Z358" s="19">
        <v>5094</v>
      </c>
      <c r="AA358" s="19">
        <v>9793</v>
      </c>
      <c r="AB358" s="19">
        <v>6466</v>
      </c>
      <c r="AC358" s="19">
        <v>2549</v>
      </c>
      <c r="AD358" s="19">
        <v>8664</v>
      </c>
      <c r="AE358" s="19">
        <v>784</v>
      </c>
      <c r="AF358" s="19">
        <v>9852</v>
      </c>
      <c r="AG358" s="19">
        <v>3800</v>
      </c>
      <c r="AH358" s="19">
        <v>21601</v>
      </c>
      <c r="AI358" s="17">
        <v>12578.7</v>
      </c>
      <c r="AJ358" s="17">
        <v>5058.1000000000004</v>
      </c>
      <c r="AK358" s="19">
        <v>114016</v>
      </c>
      <c r="AL358" s="19">
        <v>120969</v>
      </c>
      <c r="AM358">
        <v>65.8</v>
      </c>
      <c r="AN358">
        <v>5.7</v>
      </c>
      <c r="AO358" s="17">
        <f t="shared" si="51"/>
        <v>5.027734378229133</v>
      </c>
      <c r="AP358" s="17">
        <f t="shared" si="52"/>
        <v>0.71836586232836508</v>
      </c>
      <c r="AQ358" s="17">
        <v>16.100000000000001</v>
      </c>
      <c r="AR358">
        <v>4.9000000000000004</v>
      </c>
      <c r="AS358">
        <v>5.0999999999999996</v>
      </c>
      <c r="AT358">
        <v>3086</v>
      </c>
      <c r="AU358">
        <v>2151</v>
      </c>
      <c r="AV358" s="19">
        <f t="shared" si="53"/>
        <v>845</v>
      </c>
      <c r="AW358">
        <v>1714</v>
      </c>
      <c r="AX358">
        <v>869</v>
      </c>
      <c r="AY358">
        <v>3141</v>
      </c>
      <c r="AZ358">
        <v>1907</v>
      </c>
      <c r="BA358">
        <v>1032</v>
      </c>
      <c r="BB358">
        <v>868</v>
      </c>
      <c r="BC358">
        <v>5297</v>
      </c>
      <c r="BD358" s="17">
        <v>41.1</v>
      </c>
      <c r="BE358" s="17">
        <v>34.6</v>
      </c>
      <c r="BF358" s="17">
        <v>3.9</v>
      </c>
      <c r="BG358" s="7">
        <v>102</v>
      </c>
      <c r="BH358" s="19">
        <v>1532</v>
      </c>
      <c r="BI358" s="19">
        <v>293</v>
      </c>
      <c r="BJ358" s="19">
        <v>247</v>
      </c>
      <c r="BK358" s="19">
        <v>294</v>
      </c>
      <c r="BL358" s="19">
        <v>580</v>
      </c>
      <c r="BM358" s="19">
        <v>411</v>
      </c>
      <c r="BN358" s="19">
        <v>1244</v>
      </c>
      <c r="BO358">
        <v>71.78</v>
      </c>
      <c r="BP358">
        <v>131826</v>
      </c>
      <c r="BQ358">
        <v>109336</v>
      </c>
      <c r="BR358">
        <v>467727</v>
      </c>
      <c r="BS358" s="17">
        <v>62</v>
      </c>
      <c r="BT358">
        <v>32521</v>
      </c>
      <c r="BU358">
        <v>825.95</v>
      </c>
      <c r="BV358" s="17">
        <v>50.7</v>
      </c>
      <c r="BW358">
        <v>1054274</v>
      </c>
      <c r="BX358">
        <v>1056008.831054</v>
      </c>
      <c r="BY358" s="17">
        <v>60.3</v>
      </c>
      <c r="BZ358">
        <v>614128</v>
      </c>
      <c r="CA358">
        <v>175075</v>
      </c>
      <c r="CB358" s="17">
        <v>104.9</v>
      </c>
      <c r="CC358">
        <v>79</v>
      </c>
      <c r="CD358">
        <v>50.1</v>
      </c>
      <c r="CE358" s="21">
        <v>17.13</v>
      </c>
      <c r="CF358" s="21">
        <v>16.75</v>
      </c>
      <c r="CG358" s="22">
        <v>0.44900000000000001</v>
      </c>
      <c r="CH358">
        <v>15.45</v>
      </c>
      <c r="CI358">
        <v>79.5</v>
      </c>
      <c r="CJ358" s="22">
        <v>60.805</v>
      </c>
      <c r="CK358" s="22">
        <v>62.014000000000003</v>
      </c>
      <c r="CL358" s="17">
        <v>106.4</v>
      </c>
      <c r="CM358" s="17">
        <v>110.7</v>
      </c>
      <c r="CN358" s="17">
        <v>104.6</v>
      </c>
      <c r="CO358" s="17">
        <v>104.4</v>
      </c>
      <c r="CP358" s="17">
        <v>104.1</v>
      </c>
      <c r="CQ358" s="7">
        <v>99.77</v>
      </c>
      <c r="CR358">
        <v>260.745</v>
      </c>
      <c r="CS358" s="17">
        <v>78.7</v>
      </c>
      <c r="CT358" s="22">
        <v>116</v>
      </c>
      <c r="CU358" s="22">
        <v>120.9</v>
      </c>
      <c r="CV358">
        <v>12.44</v>
      </c>
      <c r="CW358">
        <v>9.91</v>
      </c>
      <c r="CX358" s="21">
        <v>9.2899999999999991</v>
      </c>
      <c r="CY358" s="21">
        <v>9.8800000000000008</v>
      </c>
      <c r="CZ358" s="21">
        <v>11.07</v>
      </c>
      <c r="DA358" s="21">
        <v>6.83</v>
      </c>
      <c r="DB358" s="4">
        <v>6.7439999999999998</v>
      </c>
      <c r="DC358" s="4">
        <f t="shared" si="54"/>
        <v>0.93400000000000016</v>
      </c>
      <c r="DD358" s="21">
        <v>6.99</v>
      </c>
      <c r="DE358" s="21">
        <v>8.67</v>
      </c>
      <c r="DF358" s="21">
        <v>10.43</v>
      </c>
      <c r="DG358" s="21">
        <v>5.81</v>
      </c>
      <c r="DH358" s="21">
        <v>6.25</v>
      </c>
      <c r="DI358" s="21">
        <v>7.11</v>
      </c>
      <c r="DJ358" s="4">
        <f t="shared" si="60"/>
        <v>1.3000000000000007</v>
      </c>
      <c r="DK358" s="4">
        <f t="shared" si="55"/>
        <v>1.2100000000000009</v>
      </c>
      <c r="DL358" s="4">
        <f t="shared" si="56"/>
        <v>2.4000000000000004</v>
      </c>
      <c r="DM358" s="4">
        <f t="shared" si="61"/>
        <v>1.7599999999999998</v>
      </c>
      <c r="DN358" s="4">
        <f t="shared" si="57"/>
        <v>0.44000000000000039</v>
      </c>
      <c r="DO358" s="4">
        <f t="shared" si="58"/>
        <v>1.1800000000000006</v>
      </c>
      <c r="DP358" s="4">
        <f t="shared" si="59"/>
        <v>2.8600000000000003</v>
      </c>
      <c r="DQ358" s="14">
        <v>567.07280000000003</v>
      </c>
      <c r="DR358" s="14">
        <v>330.27109999999999</v>
      </c>
      <c r="DS358" s="17">
        <v>99.4</v>
      </c>
      <c r="DT358" s="22">
        <v>250.899</v>
      </c>
      <c r="DU358" s="17">
        <v>756.2</v>
      </c>
      <c r="DV358" s="17">
        <v>2849.8</v>
      </c>
      <c r="DW358" s="17">
        <v>2016.2</v>
      </c>
      <c r="DX358" s="19">
        <v>61480</v>
      </c>
      <c r="DY358" s="14">
        <v>527.58910000000003</v>
      </c>
      <c r="DZ358" s="14">
        <v>591.50059999999996</v>
      </c>
      <c r="EA358" s="22">
        <v>62.561999999999998</v>
      </c>
      <c r="EB358" s="14">
        <v>164.68190000000001</v>
      </c>
      <c r="EC358" s="14">
        <v>692.27099999999996</v>
      </c>
      <c r="ED358">
        <v>250.47649999999999</v>
      </c>
      <c r="EE358">
        <v>1947.35</v>
      </c>
      <c r="EF358">
        <v>38.336500000000001</v>
      </c>
      <c r="EG358" s="21">
        <v>70.760000000000005</v>
      </c>
      <c r="EI358" s="14">
        <v>89.617900000000006</v>
      </c>
      <c r="EJ358" s="1"/>
      <c r="EK358" s="14">
        <v>1.3466</v>
      </c>
      <c r="EL358" s="14">
        <v>127.6853</v>
      </c>
      <c r="EM358" s="14">
        <v>1.8008999999999999</v>
      </c>
      <c r="EN358" s="14">
        <v>1.2855000000000001</v>
      </c>
      <c r="EO358">
        <v>80.900000000000006</v>
      </c>
      <c r="EP358">
        <v>131.52145385742199</v>
      </c>
      <c r="EQ358">
        <v>1.7109859999999999</v>
      </c>
      <c r="ER358">
        <v>-0.18634400000000001</v>
      </c>
      <c r="ES358" s="40">
        <v>-0.79522340000000002</v>
      </c>
    </row>
    <row r="359" spans="1:149">
      <c r="A359" s="26">
        <v>32174</v>
      </c>
      <c r="B359" s="14">
        <v>60.528599999999997</v>
      </c>
      <c r="C359" s="14">
        <v>63.183799999999998</v>
      </c>
      <c r="D359" s="14">
        <v>71.217600000000004</v>
      </c>
      <c r="E359" s="14">
        <v>56.350099999999998</v>
      </c>
      <c r="F359" s="14">
        <v>34.929099999999998</v>
      </c>
      <c r="G359" s="14">
        <v>85.19</v>
      </c>
      <c r="H359" s="17">
        <v>82.9</v>
      </c>
      <c r="I359" s="17">
        <v>83.7</v>
      </c>
      <c r="J359" s="14">
        <v>53.205599999999997</v>
      </c>
      <c r="K359">
        <v>46.834200000000003</v>
      </c>
      <c r="L359" s="14">
        <v>79.557000000000002</v>
      </c>
      <c r="M359">
        <v>49.517499999999998</v>
      </c>
      <c r="N359">
        <v>72.875100000000003</v>
      </c>
      <c r="O359" s="19">
        <v>17823</v>
      </c>
      <c r="P359" s="19">
        <v>104211</v>
      </c>
      <c r="Q359" s="19">
        <v>80442</v>
      </c>
      <c r="R359" s="19">
        <v>23769</v>
      </c>
      <c r="S359" s="19">
        <v>17389</v>
      </c>
      <c r="T359" s="19">
        <v>86822</v>
      </c>
      <c r="U359">
        <v>3119</v>
      </c>
      <c r="V359">
        <v>4028</v>
      </c>
      <c r="W359">
        <v>10242</v>
      </c>
      <c r="X359" s="19">
        <v>10890</v>
      </c>
      <c r="Y359" s="19">
        <v>6933</v>
      </c>
      <c r="Z359" s="19">
        <v>5162</v>
      </c>
      <c r="AA359" s="19">
        <v>9838</v>
      </c>
      <c r="AB359" s="19">
        <v>6472</v>
      </c>
      <c r="AC359" s="19">
        <v>2555</v>
      </c>
      <c r="AD359" s="19">
        <v>8734</v>
      </c>
      <c r="AE359" s="19">
        <v>784</v>
      </c>
      <c r="AF359" s="19">
        <v>9912</v>
      </c>
      <c r="AG359" s="19">
        <v>3822</v>
      </c>
      <c r="AH359" s="19">
        <v>21720</v>
      </c>
      <c r="AI359" s="17">
        <v>12669.7</v>
      </c>
      <c r="AJ359" s="17">
        <v>5081.8</v>
      </c>
      <c r="AK359" s="19">
        <v>114227</v>
      </c>
      <c r="AL359" s="19">
        <v>121156</v>
      </c>
      <c r="AM359">
        <v>65.900000000000006</v>
      </c>
      <c r="AN359">
        <v>5.7</v>
      </c>
      <c r="AO359" s="17">
        <f t="shared" si="51"/>
        <v>4.9663244082009967</v>
      </c>
      <c r="AP359" s="17">
        <f t="shared" si="52"/>
        <v>0.73293935091947571</v>
      </c>
      <c r="AQ359" s="17">
        <v>15.6</v>
      </c>
      <c r="AR359">
        <v>4.9000000000000004</v>
      </c>
      <c r="AS359">
        <v>5.2</v>
      </c>
      <c r="AT359">
        <v>3057</v>
      </c>
      <c r="AU359">
        <v>2110</v>
      </c>
      <c r="AV359" s="19">
        <f t="shared" si="53"/>
        <v>850</v>
      </c>
      <c r="AW359">
        <v>1738</v>
      </c>
      <c r="AX359">
        <v>888</v>
      </c>
      <c r="AY359">
        <v>3176</v>
      </c>
      <c r="AZ359">
        <v>1948</v>
      </c>
      <c r="BA359">
        <v>967</v>
      </c>
      <c r="BB359">
        <v>850</v>
      </c>
      <c r="BC359">
        <v>5316</v>
      </c>
      <c r="BD359" s="17">
        <v>41.1</v>
      </c>
      <c r="BE359" s="17">
        <v>34.700000000000003</v>
      </c>
      <c r="BF359" s="17">
        <v>3.7</v>
      </c>
      <c r="BG359" s="7">
        <v>102</v>
      </c>
      <c r="BH359" s="19">
        <v>1573</v>
      </c>
      <c r="BI359" s="19">
        <v>446</v>
      </c>
      <c r="BJ359" s="19">
        <v>327</v>
      </c>
      <c r="BK359" s="19">
        <v>255</v>
      </c>
      <c r="BL359" s="19">
        <v>602</v>
      </c>
      <c r="BM359" s="19">
        <v>389</v>
      </c>
      <c r="BN359" s="19">
        <v>1438</v>
      </c>
      <c r="BO359">
        <v>94.81</v>
      </c>
      <c r="BP359">
        <v>132887</v>
      </c>
      <c r="BQ359">
        <v>111436</v>
      </c>
      <c r="BR359">
        <v>472266</v>
      </c>
      <c r="BS359" s="17">
        <v>61.2</v>
      </c>
      <c r="BT359">
        <v>31759</v>
      </c>
      <c r="BU359">
        <v>830.08</v>
      </c>
      <c r="BV359" s="17">
        <v>48.1</v>
      </c>
      <c r="BW359">
        <v>1031548</v>
      </c>
      <c r="BX359">
        <v>1051217.6406149999</v>
      </c>
      <c r="BY359" s="17">
        <v>57</v>
      </c>
      <c r="BZ359">
        <v>621068</v>
      </c>
      <c r="CA359">
        <v>176385</v>
      </c>
      <c r="CB359" s="17">
        <v>105.8</v>
      </c>
      <c r="CC359">
        <v>77.5</v>
      </c>
      <c r="CD359">
        <v>49.7</v>
      </c>
      <c r="CE359" s="21">
        <v>16.8</v>
      </c>
      <c r="CF359" s="21">
        <v>15.73</v>
      </c>
      <c r="CG359" s="22">
        <v>0.46100000000000002</v>
      </c>
      <c r="CH359">
        <v>15.43</v>
      </c>
      <c r="CI359">
        <v>78.099999999999994</v>
      </c>
      <c r="CJ359" s="22">
        <v>60.893000000000001</v>
      </c>
      <c r="CK359" s="22">
        <v>62.139000000000003</v>
      </c>
      <c r="CL359" s="17">
        <v>106.3</v>
      </c>
      <c r="CM359" s="17">
        <v>109.9</v>
      </c>
      <c r="CN359" s="17">
        <v>104.4</v>
      </c>
      <c r="CO359" s="17">
        <v>104.6</v>
      </c>
      <c r="CP359" s="17">
        <v>104.4</v>
      </c>
      <c r="CQ359" s="7">
        <v>100.33</v>
      </c>
      <c r="CR359">
        <v>258.91500000000002</v>
      </c>
      <c r="CS359" s="17">
        <v>81.2</v>
      </c>
      <c r="CT359" s="22">
        <v>116.2</v>
      </c>
      <c r="CU359" s="22">
        <v>121.2</v>
      </c>
      <c r="CV359">
        <v>12.32</v>
      </c>
      <c r="CW359">
        <v>9.92</v>
      </c>
      <c r="CX359" s="21">
        <v>9.2899999999999991</v>
      </c>
      <c r="CY359" s="21">
        <v>9.4</v>
      </c>
      <c r="CZ359" s="21">
        <v>10.62</v>
      </c>
      <c r="DA359" s="21">
        <v>6.58</v>
      </c>
      <c r="DB359" s="4">
        <v>6.4539999999999997</v>
      </c>
      <c r="DC359" s="4">
        <f t="shared" si="54"/>
        <v>0.79399999999999959</v>
      </c>
      <c r="DD359" s="21">
        <v>6.64</v>
      </c>
      <c r="DE359" s="21">
        <v>8.2100000000000009</v>
      </c>
      <c r="DF359" s="21">
        <v>9.89</v>
      </c>
      <c r="DG359" s="21">
        <v>5.66</v>
      </c>
      <c r="DH359" s="21">
        <v>5.93</v>
      </c>
      <c r="DI359" s="21">
        <v>6.73</v>
      </c>
      <c r="DJ359" s="4">
        <f t="shared" si="60"/>
        <v>1.0700000000000003</v>
      </c>
      <c r="DK359" s="4">
        <f t="shared" si="55"/>
        <v>1.1899999999999995</v>
      </c>
      <c r="DL359" s="4">
        <f t="shared" si="56"/>
        <v>2.4099999999999984</v>
      </c>
      <c r="DM359" s="4">
        <f t="shared" si="61"/>
        <v>1.6799999999999997</v>
      </c>
      <c r="DN359" s="4">
        <f t="shared" si="57"/>
        <v>0.26999999999999957</v>
      </c>
      <c r="DO359" s="4">
        <f t="shared" si="58"/>
        <v>0.97999999999999954</v>
      </c>
      <c r="DP359" s="4">
        <f t="shared" si="59"/>
        <v>2.5500000000000007</v>
      </c>
      <c r="DQ359" s="14">
        <v>568.23829999999998</v>
      </c>
      <c r="DR359" s="14">
        <v>332.4076</v>
      </c>
      <c r="DS359" s="17">
        <v>102.8</v>
      </c>
      <c r="DT359" s="22">
        <v>251.46199999999999</v>
      </c>
      <c r="DU359" s="17">
        <v>757.7</v>
      </c>
      <c r="DV359" s="17">
        <v>2872.7</v>
      </c>
      <c r="DW359" s="17">
        <v>2026</v>
      </c>
      <c r="DX359" s="19">
        <v>59610</v>
      </c>
      <c r="DY359" s="14">
        <v>530.42999999999995</v>
      </c>
      <c r="DZ359" s="14">
        <v>595.85339999999997</v>
      </c>
      <c r="EA359" s="22">
        <v>60.006</v>
      </c>
      <c r="EB359" s="14">
        <v>165.9573</v>
      </c>
      <c r="EC359" s="14">
        <v>696.38729999999998</v>
      </c>
      <c r="ED359">
        <v>258.12799999999999</v>
      </c>
      <c r="EE359">
        <v>1980.64</v>
      </c>
      <c r="EF359">
        <v>33.673999999999999</v>
      </c>
      <c r="EG359" s="21">
        <v>71.239999999999995</v>
      </c>
      <c r="EI359" s="14">
        <v>90.572100000000006</v>
      </c>
      <c r="EJ359" s="1"/>
      <c r="EK359" s="14">
        <v>1.3915999999999999</v>
      </c>
      <c r="EL359" s="14">
        <v>129.16650000000001</v>
      </c>
      <c r="EM359" s="14">
        <v>1.7582</v>
      </c>
      <c r="EN359" s="14">
        <v>1.2682</v>
      </c>
      <c r="EO359">
        <v>81.900000000000006</v>
      </c>
      <c r="EP359">
        <v>116.58432006835901</v>
      </c>
      <c r="EQ359">
        <v>1.6452530000000001</v>
      </c>
      <c r="ER359">
        <v>0.22731499999999999</v>
      </c>
      <c r="ES359" s="40">
        <v>4.7809340999999996</v>
      </c>
    </row>
    <row r="360" spans="1:149">
      <c r="A360" s="26">
        <v>32203</v>
      </c>
      <c r="B360" s="14">
        <v>60.666899999999998</v>
      </c>
      <c r="C360" s="14">
        <v>63.302700000000002</v>
      </c>
      <c r="D360" s="14">
        <v>71.154200000000003</v>
      </c>
      <c r="E360" s="14">
        <v>56.531399999999998</v>
      </c>
      <c r="F360" s="14">
        <v>35.055999999999997</v>
      </c>
      <c r="G360" s="14">
        <v>85.433300000000003</v>
      </c>
      <c r="H360" s="17">
        <v>83.1</v>
      </c>
      <c r="I360" s="17">
        <v>83.9</v>
      </c>
      <c r="J360" s="14">
        <v>53.6509</v>
      </c>
      <c r="K360">
        <v>47.601199999999999</v>
      </c>
      <c r="L360" s="14">
        <v>79.219499999999996</v>
      </c>
      <c r="M360">
        <v>49.851300000000002</v>
      </c>
      <c r="N360">
        <v>71.691000000000003</v>
      </c>
      <c r="O360" s="19">
        <v>17844</v>
      </c>
      <c r="P360" s="19">
        <v>104487</v>
      </c>
      <c r="Q360" s="19">
        <v>80663</v>
      </c>
      <c r="R360" s="19">
        <v>23824</v>
      </c>
      <c r="S360" s="19">
        <v>17447</v>
      </c>
      <c r="T360" s="19">
        <v>87040</v>
      </c>
      <c r="U360">
        <v>3113</v>
      </c>
      <c r="V360">
        <v>4042</v>
      </c>
      <c r="W360">
        <v>10292</v>
      </c>
      <c r="X360" s="19">
        <v>10906</v>
      </c>
      <c r="Y360" s="19">
        <v>6938</v>
      </c>
      <c r="Z360" s="19">
        <v>5201</v>
      </c>
      <c r="AA360" s="19">
        <v>9883</v>
      </c>
      <c r="AB360" s="19">
        <v>6483</v>
      </c>
      <c r="AC360" s="19">
        <v>2563</v>
      </c>
      <c r="AD360" s="19">
        <v>8727</v>
      </c>
      <c r="AE360" s="19">
        <v>779</v>
      </c>
      <c r="AF360" s="19">
        <v>9941</v>
      </c>
      <c r="AG360" s="19">
        <v>3839</v>
      </c>
      <c r="AH360" s="19">
        <v>21780</v>
      </c>
      <c r="AI360" s="17">
        <v>12703.8</v>
      </c>
      <c r="AJ360" s="17">
        <v>5099.2</v>
      </c>
      <c r="AK360" s="19">
        <v>114037</v>
      </c>
      <c r="AL360" s="19">
        <v>120913</v>
      </c>
      <c r="AM360">
        <v>65.7</v>
      </c>
      <c r="AN360">
        <v>5.7</v>
      </c>
      <c r="AO360" s="17">
        <f t="shared" si="51"/>
        <v>4.9829216047902207</v>
      </c>
      <c r="AP360" s="17">
        <f t="shared" si="52"/>
        <v>0.70133070885678128</v>
      </c>
      <c r="AQ360" s="17">
        <v>16.600000000000001</v>
      </c>
      <c r="AR360">
        <v>4.9000000000000004</v>
      </c>
      <c r="AS360">
        <v>4.9000000000000004</v>
      </c>
      <c r="AT360">
        <v>3042</v>
      </c>
      <c r="AU360">
        <v>2087</v>
      </c>
      <c r="AV360" s="19">
        <f t="shared" si="53"/>
        <v>896</v>
      </c>
      <c r="AW360">
        <v>1744</v>
      </c>
      <c r="AX360">
        <v>848</v>
      </c>
      <c r="AY360">
        <v>3148</v>
      </c>
      <c r="AZ360">
        <v>1824</v>
      </c>
      <c r="BA360">
        <v>1091</v>
      </c>
      <c r="BB360">
        <v>880</v>
      </c>
      <c r="BC360">
        <v>5278</v>
      </c>
      <c r="BD360" s="17">
        <v>40.9</v>
      </c>
      <c r="BE360" s="17">
        <v>34.5</v>
      </c>
      <c r="BF360" s="17">
        <v>3.7</v>
      </c>
      <c r="BG360" s="7">
        <v>104</v>
      </c>
      <c r="BH360" s="19">
        <v>1421</v>
      </c>
      <c r="BI360" s="19">
        <v>346</v>
      </c>
      <c r="BJ360" s="19">
        <v>275</v>
      </c>
      <c r="BK360" s="19">
        <v>205</v>
      </c>
      <c r="BL360" s="19">
        <v>570</v>
      </c>
      <c r="BM360" s="19">
        <v>371</v>
      </c>
      <c r="BN360" s="19">
        <v>1525</v>
      </c>
      <c r="BO360">
        <v>79.47</v>
      </c>
      <c r="BP360">
        <v>131629</v>
      </c>
      <c r="BQ360">
        <v>112149</v>
      </c>
      <c r="BR360">
        <v>472447</v>
      </c>
      <c r="BS360" s="17">
        <v>57.3</v>
      </c>
      <c r="BT360">
        <v>29763</v>
      </c>
      <c r="BU360">
        <v>832.03</v>
      </c>
      <c r="BV360" s="17">
        <v>41.9</v>
      </c>
      <c r="BW360">
        <v>1014329</v>
      </c>
      <c r="BX360">
        <v>1060991.903983</v>
      </c>
      <c r="BY360" s="17">
        <v>57.9</v>
      </c>
      <c r="BZ360">
        <v>631017</v>
      </c>
      <c r="CA360">
        <v>178929</v>
      </c>
      <c r="CB360" s="17">
        <v>106.5</v>
      </c>
      <c r="CC360">
        <v>77.900000000000006</v>
      </c>
      <c r="CD360">
        <v>47.2</v>
      </c>
      <c r="CE360" s="21">
        <v>16.2</v>
      </c>
      <c r="CF360" s="21">
        <v>14.73</v>
      </c>
      <c r="CG360" s="22">
        <v>0.45200000000000001</v>
      </c>
      <c r="CH360">
        <v>14.73</v>
      </c>
      <c r="CI360">
        <v>77.3</v>
      </c>
      <c r="CJ360" s="22">
        <v>61.103000000000002</v>
      </c>
      <c r="CK360" s="22">
        <v>62.404000000000003</v>
      </c>
      <c r="CL360" s="17">
        <v>106.6</v>
      </c>
      <c r="CM360" s="17">
        <v>110.3</v>
      </c>
      <c r="CN360" s="17">
        <v>104.7</v>
      </c>
      <c r="CO360" s="17">
        <v>104.7</v>
      </c>
      <c r="CP360" s="17">
        <v>104.8</v>
      </c>
      <c r="CQ360" s="7">
        <v>102.05</v>
      </c>
      <c r="CR360">
        <v>258.49130000000002</v>
      </c>
      <c r="CS360" s="17">
        <v>74.5</v>
      </c>
      <c r="CT360" s="22">
        <v>116.5</v>
      </c>
      <c r="CU360" s="22">
        <v>121.7</v>
      </c>
      <c r="CV360">
        <v>12.31</v>
      </c>
      <c r="CW360">
        <v>9.94</v>
      </c>
      <c r="CX360" s="21">
        <v>9.31</v>
      </c>
      <c r="CY360" s="21">
        <v>9.39</v>
      </c>
      <c r="CZ360" s="21">
        <v>10.57</v>
      </c>
      <c r="DA360" s="21">
        <v>6.58</v>
      </c>
      <c r="DB360" s="4">
        <v>6.4939999999999998</v>
      </c>
      <c r="DC360" s="4">
        <f t="shared" si="54"/>
        <v>0.79399999999999959</v>
      </c>
      <c r="DD360" s="21">
        <v>6.71</v>
      </c>
      <c r="DE360" s="21">
        <v>8.3699999999999992</v>
      </c>
      <c r="DF360" s="21">
        <v>9.93</v>
      </c>
      <c r="DG360" s="21">
        <v>5.7</v>
      </c>
      <c r="DH360" s="21">
        <v>5.91</v>
      </c>
      <c r="DI360" s="21">
        <v>6.74</v>
      </c>
      <c r="DJ360" s="4">
        <f t="shared" si="60"/>
        <v>1.04</v>
      </c>
      <c r="DK360" s="4">
        <f t="shared" si="55"/>
        <v>1.0200000000000014</v>
      </c>
      <c r="DL360" s="4">
        <f t="shared" si="56"/>
        <v>2.2000000000000011</v>
      </c>
      <c r="DM360" s="4">
        <f t="shared" si="61"/>
        <v>1.5600000000000005</v>
      </c>
      <c r="DN360" s="4">
        <f t="shared" si="57"/>
        <v>0.20999999999999996</v>
      </c>
      <c r="DO360" s="4">
        <f t="shared" si="58"/>
        <v>1.0099999999999998</v>
      </c>
      <c r="DP360" s="4">
        <f t="shared" si="59"/>
        <v>2.669999999999999</v>
      </c>
      <c r="DQ360" s="14">
        <v>571.37210000000005</v>
      </c>
      <c r="DR360" s="14">
        <v>336.31939999999997</v>
      </c>
      <c r="DS360" s="17">
        <v>103</v>
      </c>
      <c r="DT360" s="22">
        <v>251.79300000000001</v>
      </c>
      <c r="DU360" s="17">
        <v>761.8</v>
      </c>
      <c r="DV360" s="17">
        <v>2893</v>
      </c>
      <c r="DW360" s="17">
        <v>2035.1</v>
      </c>
      <c r="DX360" s="19">
        <v>58260</v>
      </c>
      <c r="DY360" s="14">
        <v>533.17529999999999</v>
      </c>
      <c r="DZ360" s="14">
        <v>601.4076</v>
      </c>
      <c r="EA360" s="22">
        <v>60.012</v>
      </c>
      <c r="EB360" s="14">
        <v>167.52590000000001</v>
      </c>
      <c r="EC360" s="14">
        <v>700.70119999999997</v>
      </c>
      <c r="ED360">
        <v>265.73739999999998</v>
      </c>
      <c r="EE360">
        <v>2044.31</v>
      </c>
      <c r="EF360">
        <v>29.356960000000001</v>
      </c>
      <c r="EG360" s="21">
        <v>71.739999999999995</v>
      </c>
      <c r="EI360" s="14">
        <v>89.074399999999997</v>
      </c>
      <c r="EJ360" s="1"/>
      <c r="EK360" s="14">
        <v>1.3863000000000001</v>
      </c>
      <c r="EL360" s="14">
        <v>127.1139</v>
      </c>
      <c r="EM360" s="14">
        <v>1.833</v>
      </c>
      <c r="EN360" s="14">
        <v>1.2492000000000001</v>
      </c>
      <c r="EO360">
        <v>85.2</v>
      </c>
      <c r="EP360">
        <v>105.052459716797</v>
      </c>
      <c r="EQ360">
        <v>1.5780209999999999</v>
      </c>
      <c r="ER360">
        <v>-5.0973999999999998E-2</v>
      </c>
      <c r="ES360" s="40">
        <v>7.1893057000000002</v>
      </c>
    </row>
    <row r="361" spans="1:149">
      <c r="A361" s="26">
        <v>32234</v>
      </c>
      <c r="B361" s="14">
        <v>60.987900000000003</v>
      </c>
      <c r="C361" s="14">
        <v>63.698599999999999</v>
      </c>
      <c r="D361" s="14">
        <v>71.600499999999997</v>
      </c>
      <c r="E361" s="14">
        <v>56.8855</v>
      </c>
      <c r="F361" s="14">
        <v>35.499600000000001</v>
      </c>
      <c r="G361" s="14">
        <v>85.939499999999995</v>
      </c>
      <c r="H361" s="17">
        <v>83.8</v>
      </c>
      <c r="I361" s="17">
        <v>84.3</v>
      </c>
      <c r="J361" s="14">
        <v>54.880499999999998</v>
      </c>
      <c r="K361">
        <v>49.352699999999999</v>
      </c>
      <c r="L361" s="14">
        <v>79.235100000000003</v>
      </c>
      <c r="M361">
        <v>50.162799999999997</v>
      </c>
      <c r="N361">
        <v>70.386099999999999</v>
      </c>
      <c r="O361" s="19">
        <v>17874</v>
      </c>
      <c r="P361" s="19">
        <v>104732</v>
      </c>
      <c r="Q361" s="19">
        <v>80852</v>
      </c>
      <c r="R361" s="19">
        <v>23880</v>
      </c>
      <c r="S361" s="19">
        <v>17452</v>
      </c>
      <c r="T361" s="19">
        <v>87280</v>
      </c>
      <c r="U361">
        <v>3107</v>
      </c>
      <c r="V361">
        <v>4055</v>
      </c>
      <c r="W361">
        <v>10290</v>
      </c>
      <c r="X361" s="19">
        <v>10936</v>
      </c>
      <c r="Y361" s="19">
        <v>6938</v>
      </c>
      <c r="Z361" s="19">
        <v>5227</v>
      </c>
      <c r="AA361" s="19">
        <v>9938</v>
      </c>
      <c r="AB361" s="19">
        <v>6489</v>
      </c>
      <c r="AC361" s="19">
        <v>2568</v>
      </c>
      <c r="AD361" s="19">
        <v>8735</v>
      </c>
      <c r="AE361" s="19">
        <v>779</v>
      </c>
      <c r="AF361" s="19">
        <v>9976</v>
      </c>
      <c r="AG361" s="19">
        <v>3857</v>
      </c>
      <c r="AH361" s="19">
        <v>21837</v>
      </c>
      <c r="AI361" s="17">
        <v>12735.3</v>
      </c>
      <c r="AJ361" s="17">
        <v>5116.3</v>
      </c>
      <c r="AK361" s="19">
        <v>114650</v>
      </c>
      <c r="AL361" s="19">
        <v>121251</v>
      </c>
      <c r="AM361">
        <v>65.8</v>
      </c>
      <c r="AN361">
        <v>5.4</v>
      </c>
      <c r="AO361" s="17">
        <f t="shared" si="51"/>
        <v>4.7752183487146498</v>
      </c>
      <c r="AP361" s="17">
        <f t="shared" si="52"/>
        <v>0.66803572754039142</v>
      </c>
      <c r="AQ361" s="17">
        <v>16</v>
      </c>
      <c r="AR361">
        <v>4.5999999999999996</v>
      </c>
      <c r="AS361">
        <v>4.9000000000000004</v>
      </c>
      <c r="AT361">
        <v>3107</v>
      </c>
      <c r="AU361">
        <v>1930</v>
      </c>
      <c r="AV361" s="19">
        <f t="shared" si="53"/>
        <v>753</v>
      </c>
      <c r="AW361">
        <v>1563</v>
      </c>
      <c r="AX361">
        <v>810</v>
      </c>
      <c r="AY361">
        <v>2899</v>
      </c>
      <c r="AZ361">
        <v>1805</v>
      </c>
      <c r="BA361">
        <v>990</v>
      </c>
      <c r="BB361">
        <v>920</v>
      </c>
      <c r="BC361">
        <v>5137</v>
      </c>
      <c r="BD361" s="17">
        <v>41</v>
      </c>
      <c r="BE361" s="17">
        <v>34.6</v>
      </c>
      <c r="BF361" s="17">
        <v>3.9</v>
      </c>
      <c r="BG361" s="7">
        <v>102</v>
      </c>
      <c r="BH361" s="19">
        <v>1478</v>
      </c>
      <c r="BI361" s="19">
        <v>314</v>
      </c>
      <c r="BJ361" s="19">
        <v>268</v>
      </c>
      <c r="BK361" s="19">
        <v>249</v>
      </c>
      <c r="BL361" s="19">
        <v>576</v>
      </c>
      <c r="BM361" s="19">
        <v>385</v>
      </c>
      <c r="BN361" s="19">
        <v>1429</v>
      </c>
      <c r="BO361">
        <v>73.11</v>
      </c>
      <c r="BP361">
        <v>131583</v>
      </c>
      <c r="BQ361">
        <v>111652</v>
      </c>
      <c r="BR361">
        <v>473174</v>
      </c>
      <c r="BS361" s="17">
        <v>58.6</v>
      </c>
      <c r="BT361">
        <v>30777</v>
      </c>
      <c r="BU361">
        <v>834.36</v>
      </c>
      <c r="BV361" s="17">
        <v>51</v>
      </c>
      <c r="BW361">
        <v>1031040</v>
      </c>
      <c r="BX361">
        <v>1064548.6448240001</v>
      </c>
      <c r="BY361" s="17">
        <v>57.6</v>
      </c>
      <c r="BZ361">
        <v>627633</v>
      </c>
      <c r="CA361">
        <v>177287</v>
      </c>
      <c r="CB361" s="17">
        <v>107.2</v>
      </c>
      <c r="CC361">
        <v>80.7</v>
      </c>
      <c r="CD361">
        <v>49.1</v>
      </c>
      <c r="CE361" s="21">
        <v>17.86</v>
      </c>
      <c r="CF361" s="21">
        <v>16.600000000000001</v>
      </c>
      <c r="CG361" s="22">
        <v>0.50700000000000001</v>
      </c>
      <c r="CH361">
        <v>15.62</v>
      </c>
      <c r="CI361">
        <v>79.2</v>
      </c>
      <c r="CJ361" s="22">
        <v>61.401000000000003</v>
      </c>
      <c r="CK361" s="22">
        <v>62.709000000000003</v>
      </c>
      <c r="CL361" s="17">
        <v>107</v>
      </c>
      <c r="CM361" s="17">
        <v>110.4</v>
      </c>
      <c r="CN361" s="17">
        <v>105.2</v>
      </c>
      <c r="CO361" s="17">
        <v>105.6</v>
      </c>
      <c r="CP361" s="17">
        <v>105.5</v>
      </c>
      <c r="CQ361" s="7">
        <v>103.13</v>
      </c>
      <c r="CR361">
        <v>262.19499999999999</v>
      </c>
      <c r="CS361" s="17">
        <v>81</v>
      </c>
      <c r="CT361" s="22">
        <v>117.2</v>
      </c>
      <c r="CU361" s="22">
        <v>122.3</v>
      </c>
      <c r="CV361">
        <v>12.43</v>
      </c>
      <c r="CW361">
        <v>9.99</v>
      </c>
      <c r="CX361" s="21">
        <v>9.36</v>
      </c>
      <c r="CY361" s="21">
        <v>9.67</v>
      </c>
      <c r="CZ361" s="21">
        <v>10.9</v>
      </c>
      <c r="DA361" s="21">
        <v>6.87</v>
      </c>
      <c r="DB361" s="4">
        <v>6.734</v>
      </c>
      <c r="DC361" s="4">
        <f t="shared" si="54"/>
        <v>0.82399999999999984</v>
      </c>
      <c r="DD361" s="21">
        <v>7.01</v>
      </c>
      <c r="DE361" s="21">
        <v>8.7200000000000006</v>
      </c>
      <c r="DF361" s="21">
        <v>10.199999999999999</v>
      </c>
      <c r="DG361" s="21">
        <v>5.91</v>
      </c>
      <c r="DH361" s="21">
        <v>6.21</v>
      </c>
      <c r="DI361" s="21">
        <v>7.05</v>
      </c>
      <c r="DJ361" s="4">
        <f t="shared" si="60"/>
        <v>1.1399999999999997</v>
      </c>
      <c r="DK361" s="4">
        <f t="shared" si="55"/>
        <v>0.94999999999999929</v>
      </c>
      <c r="DL361" s="4">
        <f t="shared" si="56"/>
        <v>2.1799999999999997</v>
      </c>
      <c r="DM361" s="4">
        <f t="shared" si="61"/>
        <v>1.4799999999999986</v>
      </c>
      <c r="DN361" s="4">
        <f t="shared" si="57"/>
        <v>0.29999999999999982</v>
      </c>
      <c r="DO361" s="4">
        <f t="shared" si="58"/>
        <v>1.0999999999999996</v>
      </c>
      <c r="DP361" s="4">
        <f t="shared" si="59"/>
        <v>2.8100000000000005</v>
      </c>
      <c r="DQ361" s="14">
        <v>577.46370000000002</v>
      </c>
      <c r="DR361" s="14">
        <v>339.48630000000003</v>
      </c>
      <c r="DS361" s="17">
        <v>100.4</v>
      </c>
      <c r="DT361" s="22">
        <v>256.23399999999998</v>
      </c>
      <c r="DU361" s="17">
        <v>768.1</v>
      </c>
      <c r="DV361" s="17">
        <v>2913.1</v>
      </c>
      <c r="DW361" s="17">
        <v>2045</v>
      </c>
      <c r="DX361" s="19">
        <v>59030</v>
      </c>
      <c r="DY361" s="14">
        <v>536.77729999999997</v>
      </c>
      <c r="DZ361" s="14">
        <v>608.93309999999997</v>
      </c>
      <c r="EA361" s="22">
        <v>62.024000000000001</v>
      </c>
      <c r="EB361" s="14">
        <v>169.0907</v>
      </c>
      <c r="EC361" s="14">
        <v>705.86810000000003</v>
      </c>
      <c r="ED361">
        <v>262.61250000000001</v>
      </c>
      <c r="EE361">
        <v>2036.13</v>
      </c>
      <c r="EF361">
        <v>27.405000000000001</v>
      </c>
      <c r="EG361" s="21">
        <v>72.2</v>
      </c>
      <c r="EI361" s="14">
        <v>87.994699999999995</v>
      </c>
      <c r="EJ361" s="1"/>
      <c r="EK361" s="14">
        <v>1.3823000000000001</v>
      </c>
      <c r="EL361" s="14">
        <v>124.8976</v>
      </c>
      <c r="EM361" s="14">
        <v>1.8782000000000001</v>
      </c>
      <c r="EN361" s="14">
        <v>1.2353000000000001</v>
      </c>
      <c r="EO361">
        <v>82.4</v>
      </c>
      <c r="EP361">
        <v>113.65598297119099</v>
      </c>
      <c r="EQ361">
        <v>1.481409</v>
      </c>
      <c r="ER361">
        <v>-1.2470000000000001E-3</v>
      </c>
      <c r="ES361" s="40">
        <v>3.4343659999999998</v>
      </c>
    </row>
    <row r="362" spans="1:149">
      <c r="A362" s="26">
        <v>32264</v>
      </c>
      <c r="B362" s="14">
        <v>60.917999999999999</v>
      </c>
      <c r="C362" s="14">
        <v>63.623199999999997</v>
      </c>
      <c r="D362" s="14">
        <v>71.298100000000005</v>
      </c>
      <c r="E362" s="14">
        <v>56.8992</v>
      </c>
      <c r="F362" s="14">
        <v>35.704700000000003</v>
      </c>
      <c r="G362" s="14">
        <v>85.030100000000004</v>
      </c>
      <c r="H362" s="17">
        <v>83.7</v>
      </c>
      <c r="I362" s="17">
        <v>84.2</v>
      </c>
      <c r="J362" s="14">
        <v>54.867100000000001</v>
      </c>
      <c r="K362">
        <v>49.768599999999999</v>
      </c>
      <c r="L362" s="14">
        <v>78.782499999999999</v>
      </c>
      <c r="M362">
        <v>50.371899999999997</v>
      </c>
      <c r="N362">
        <v>70.030500000000004</v>
      </c>
      <c r="O362" s="19">
        <v>17892</v>
      </c>
      <c r="P362" s="19">
        <v>104961</v>
      </c>
      <c r="Q362" s="19">
        <v>81065</v>
      </c>
      <c r="R362" s="19">
        <v>23896</v>
      </c>
      <c r="S362" s="19">
        <v>17481</v>
      </c>
      <c r="T362" s="19">
        <v>87480</v>
      </c>
      <c r="U362">
        <v>3100</v>
      </c>
      <c r="V362">
        <v>4067</v>
      </c>
      <c r="W362">
        <v>10314</v>
      </c>
      <c r="X362" s="19">
        <v>10946</v>
      </c>
      <c r="Y362" s="19">
        <v>6946</v>
      </c>
      <c r="Z362" s="19">
        <v>5228</v>
      </c>
      <c r="AA362" s="19">
        <v>9996</v>
      </c>
      <c r="AB362" s="19">
        <v>6490</v>
      </c>
      <c r="AC362" s="19">
        <v>2575</v>
      </c>
      <c r="AD362" s="19">
        <v>8732</v>
      </c>
      <c r="AE362" s="19">
        <v>776</v>
      </c>
      <c r="AF362" s="19">
        <v>10016</v>
      </c>
      <c r="AG362" s="19">
        <v>3872</v>
      </c>
      <c r="AH362" s="19">
        <v>21903</v>
      </c>
      <c r="AI362" s="17">
        <v>12776.1</v>
      </c>
      <c r="AJ362" s="17">
        <v>5132.3999999999996</v>
      </c>
      <c r="AK362" s="19">
        <v>114292</v>
      </c>
      <c r="AL362" s="19">
        <v>121071</v>
      </c>
      <c r="AM362">
        <v>65.7</v>
      </c>
      <c r="AN362">
        <v>5.6</v>
      </c>
      <c r="AO362" s="17">
        <f t="shared" si="51"/>
        <v>4.899604364381231</v>
      </c>
      <c r="AP362" s="17">
        <f t="shared" si="52"/>
        <v>0.69876353544614322</v>
      </c>
      <c r="AQ362" s="17">
        <v>15.3</v>
      </c>
      <c r="AR362">
        <v>4.9000000000000004</v>
      </c>
      <c r="AS362">
        <v>4.9000000000000004</v>
      </c>
      <c r="AT362">
        <v>3095</v>
      </c>
      <c r="AU362">
        <v>2036</v>
      </c>
      <c r="AV362" s="19">
        <f t="shared" si="53"/>
        <v>801</v>
      </c>
      <c r="AW362">
        <v>1647</v>
      </c>
      <c r="AX362">
        <v>846</v>
      </c>
      <c r="AY362">
        <v>3223</v>
      </c>
      <c r="AZ362">
        <v>1807</v>
      </c>
      <c r="BA362">
        <v>936</v>
      </c>
      <c r="BB362">
        <v>815</v>
      </c>
      <c r="BC362">
        <v>4917</v>
      </c>
      <c r="BD362" s="17">
        <v>41</v>
      </c>
      <c r="BE362" s="17">
        <v>34.6</v>
      </c>
      <c r="BF362" s="17">
        <v>3.9</v>
      </c>
      <c r="BG362" s="7">
        <v>105</v>
      </c>
      <c r="BH362" s="19">
        <v>1467</v>
      </c>
      <c r="BI362" s="19">
        <v>353</v>
      </c>
      <c r="BJ362" s="19">
        <v>283</v>
      </c>
      <c r="BK362" s="19">
        <v>255</v>
      </c>
      <c r="BL362" s="19">
        <v>562</v>
      </c>
      <c r="BM362" s="19">
        <v>367</v>
      </c>
      <c r="BN362" s="19">
        <v>1444</v>
      </c>
      <c r="BO362">
        <v>70.98</v>
      </c>
      <c r="BP362">
        <v>133069</v>
      </c>
      <c r="BQ362">
        <v>112790</v>
      </c>
      <c r="BR362">
        <v>474450</v>
      </c>
      <c r="BS362" s="17">
        <v>56.9</v>
      </c>
      <c r="BT362">
        <v>28752</v>
      </c>
      <c r="BU362">
        <v>835.88</v>
      </c>
      <c r="BV362" s="17">
        <v>51.2</v>
      </c>
      <c r="BW362">
        <v>1065831</v>
      </c>
      <c r="BX362">
        <v>1074067.0994790001</v>
      </c>
      <c r="BY362" s="17">
        <v>57.7</v>
      </c>
      <c r="BZ362">
        <v>629602</v>
      </c>
      <c r="CA362">
        <v>178545</v>
      </c>
      <c r="CB362" s="17">
        <v>107.9</v>
      </c>
      <c r="CC362">
        <v>77.400000000000006</v>
      </c>
      <c r="CD362">
        <v>51.5</v>
      </c>
      <c r="CE362" s="21">
        <v>17.420000000000002</v>
      </c>
      <c r="CF362" s="21">
        <v>16.309999999999999</v>
      </c>
      <c r="CG362" s="22">
        <v>0.52200000000000002</v>
      </c>
      <c r="CH362">
        <v>15.93</v>
      </c>
      <c r="CI362">
        <v>81.3</v>
      </c>
      <c r="CJ362" s="22">
        <v>61.58</v>
      </c>
      <c r="CK362" s="22">
        <v>62.923000000000002</v>
      </c>
      <c r="CL362" s="17">
        <v>107.2</v>
      </c>
      <c r="CM362" s="17">
        <v>110.7</v>
      </c>
      <c r="CN362" s="17">
        <v>105.4</v>
      </c>
      <c r="CO362" s="17">
        <v>106.1</v>
      </c>
      <c r="CP362" s="17">
        <v>106.2</v>
      </c>
      <c r="CQ362" s="7">
        <v>103.96</v>
      </c>
      <c r="CR362">
        <v>268.35239999999999</v>
      </c>
      <c r="CS362" s="17">
        <v>81.5</v>
      </c>
      <c r="CT362" s="22">
        <v>117.5</v>
      </c>
      <c r="CU362" s="22">
        <v>122.7</v>
      </c>
      <c r="CV362">
        <v>12.45</v>
      </c>
      <c r="CW362">
        <v>10.02</v>
      </c>
      <c r="CX362" s="21">
        <v>9.41</v>
      </c>
      <c r="CY362" s="21">
        <v>9.9</v>
      </c>
      <c r="CZ362" s="21">
        <v>11.04</v>
      </c>
      <c r="DA362" s="21">
        <v>7.09</v>
      </c>
      <c r="DB362" s="4">
        <v>7.0640000000000001</v>
      </c>
      <c r="DC362" s="4">
        <f t="shared" si="54"/>
        <v>0.80400000000000027</v>
      </c>
      <c r="DD362" s="21">
        <v>7.4</v>
      </c>
      <c r="DE362" s="21">
        <v>9.09</v>
      </c>
      <c r="DF362" s="21">
        <v>10.46</v>
      </c>
      <c r="DG362" s="21">
        <v>6.26</v>
      </c>
      <c r="DH362" s="21">
        <v>6.56</v>
      </c>
      <c r="DI362" s="21">
        <v>7.4</v>
      </c>
      <c r="DJ362" s="4">
        <f t="shared" si="60"/>
        <v>1.1400000000000006</v>
      </c>
      <c r="DK362" s="4">
        <f t="shared" si="55"/>
        <v>0.8100000000000005</v>
      </c>
      <c r="DL362" s="4">
        <f t="shared" si="56"/>
        <v>1.9499999999999993</v>
      </c>
      <c r="DM362" s="4">
        <f t="shared" si="61"/>
        <v>1.370000000000001</v>
      </c>
      <c r="DN362" s="4">
        <f t="shared" si="57"/>
        <v>0.29999999999999982</v>
      </c>
      <c r="DO362" s="4">
        <f t="shared" si="58"/>
        <v>1.1400000000000006</v>
      </c>
      <c r="DP362" s="4">
        <f t="shared" si="59"/>
        <v>2.83</v>
      </c>
      <c r="DQ362" s="14">
        <v>583.87180000000001</v>
      </c>
      <c r="DR362" s="14">
        <v>341.2278</v>
      </c>
      <c r="DS362" s="17">
        <v>98.9</v>
      </c>
      <c r="DT362" s="22">
        <v>256.66300000000001</v>
      </c>
      <c r="DU362" s="17">
        <v>771.7</v>
      </c>
      <c r="DV362" s="17">
        <v>2928.5</v>
      </c>
      <c r="DW362" s="17">
        <v>2052.6999999999998</v>
      </c>
      <c r="DX362" s="19">
        <v>58070</v>
      </c>
      <c r="DY362" s="14">
        <v>539.29629999999997</v>
      </c>
      <c r="DZ362" s="14">
        <v>616.31399999999996</v>
      </c>
      <c r="EA362" s="22">
        <v>60.648000000000003</v>
      </c>
      <c r="EB362" s="14">
        <v>170.74959999999999</v>
      </c>
      <c r="EC362" s="14">
        <v>710.04589999999996</v>
      </c>
      <c r="ED362">
        <v>256.12380000000002</v>
      </c>
      <c r="EE362">
        <v>1988.91</v>
      </c>
      <c r="EF362">
        <v>25.716670000000001</v>
      </c>
      <c r="EG362" s="21">
        <v>72.760000000000005</v>
      </c>
      <c r="EI362" s="14">
        <v>88.337800000000001</v>
      </c>
      <c r="EJ362" s="1"/>
      <c r="EK362" s="14">
        <v>1.4111</v>
      </c>
      <c r="EL362" s="14">
        <v>124.7871</v>
      </c>
      <c r="EM362" s="14">
        <v>1.8694999999999999</v>
      </c>
      <c r="EN362" s="14">
        <v>1.2373000000000001</v>
      </c>
      <c r="EO362">
        <v>87.3</v>
      </c>
      <c r="EP362">
        <v>96.145736694335895</v>
      </c>
      <c r="EQ362">
        <v>1.4395549999999999</v>
      </c>
      <c r="ER362">
        <v>4.7584000000000001E-2</v>
      </c>
      <c r="ES362" s="40">
        <v>0.27857925</v>
      </c>
    </row>
    <row r="363" spans="1:149">
      <c r="A363" s="26">
        <v>32295</v>
      </c>
      <c r="B363" s="14">
        <v>61.076500000000003</v>
      </c>
      <c r="C363" s="14">
        <v>63.748199999999997</v>
      </c>
      <c r="D363" s="14">
        <v>71.314099999999996</v>
      </c>
      <c r="E363" s="14">
        <v>57.113199999999999</v>
      </c>
      <c r="F363" s="14">
        <v>35.669800000000002</v>
      </c>
      <c r="G363" s="14">
        <v>85.613200000000006</v>
      </c>
      <c r="H363" s="17">
        <v>83.9</v>
      </c>
      <c r="I363" s="17">
        <v>84.3</v>
      </c>
      <c r="J363" s="14">
        <v>55.090400000000002</v>
      </c>
      <c r="K363">
        <v>50.018900000000002</v>
      </c>
      <c r="L363" s="14">
        <v>78.686800000000005</v>
      </c>
      <c r="M363">
        <v>50.625100000000003</v>
      </c>
      <c r="N363">
        <v>69.816400000000002</v>
      </c>
      <c r="O363" s="19">
        <v>17916</v>
      </c>
      <c r="P363" s="19">
        <v>105324</v>
      </c>
      <c r="Q363" s="19">
        <v>81373</v>
      </c>
      <c r="R363" s="19">
        <v>23951</v>
      </c>
      <c r="S363" s="19">
        <v>17515</v>
      </c>
      <c r="T363" s="19">
        <v>87809</v>
      </c>
      <c r="U363">
        <v>3099</v>
      </c>
      <c r="V363">
        <v>4074</v>
      </c>
      <c r="W363">
        <v>10342</v>
      </c>
      <c r="X363" s="19">
        <v>10969</v>
      </c>
      <c r="Y363" s="19">
        <v>6947</v>
      </c>
      <c r="Z363" s="19">
        <v>5261</v>
      </c>
      <c r="AA363" s="19">
        <v>10095</v>
      </c>
      <c r="AB363" s="19">
        <v>6499</v>
      </c>
      <c r="AC363" s="19">
        <v>2583</v>
      </c>
      <c r="AD363" s="19">
        <v>8728</v>
      </c>
      <c r="AE363" s="19">
        <v>774</v>
      </c>
      <c r="AF363" s="19">
        <v>10070</v>
      </c>
      <c r="AG363" s="19">
        <v>3898</v>
      </c>
      <c r="AH363" s="19">
        <v>21985</v>
      </c>
      <c r="AI363" s="17">
        <v>12825.8</v>
      </c>
      <c r="AJ363" s="17">
        <v>5154.2</v>
      </c>
      <c r="AK363" s="19">
        <v>114927</v>
      </c>
      <c r="AL363" s="19">
        <v>121473</v>
      </c>
      <c r="AM363">
        <v>65.8</v>
      </c>
      <c r="AN363">
        <v>5.4</v>
      </c>
      <c r="AO363" s="17">
        <f t="shared" si="51"/>
        <v>4.7343854189819963</v>
      </c>
      <c r="AP363" s="17">
        <f t="shared" si="52"/>
        <v>0.66269870670848663</v>
      </c>
      <c r="AQ363" s="17">
        <v>14.2</v>
      </c>
      <c r="AR363">
        <v>4.7</v>
      </c>
      <c r="AS363">
        <v>4.8</v>
      </c>
      <c r="AT363">
        <v>3101</v>
      </c>
      <c r="AU363">
        <v>1924</v>
      </c>
      <c r="AV363" s="19">
        <f t="shared" si="53"/>
        <v>726</v>
      </c>
      <c r="AW363">
        <v>1531</v>
      </c>
      <c r="AX363">
        <v>805</v>
      </c>
      <c r="AY363">
        <v>3119</v>
      </c>
      <c r="AZ363">
        <v>1742</v>
      </c>
      <c r="BA363">
        <v>948</v>
      </c>
      <c r="BB363">
        <v>778</v>
      </c>
      <c r="BC363">
        <v>5294</v>
      </c>
      <c r="BD363" s="17">
        <v>41.1</v>
      </c>
      <c r="BE363" s="17">
        <v>34.6</v>
      </c>
      <c r="BF363" s="17">
        <v>3.9</v>
      </c>
      <c r="BG363" s="7">
        <v>102</v>
      </c>
      <c r="BH363" s="19">
        <v>1493</v>
      </c>
      <c r="BI363" s="19">
        <v>324</v>
      </c>
      <c r="BJ363" s="19">
        <v>251</v>
      </c>
      <c r="BK363" s="19">
        <v>230</v>
      </c>
      <c r="BL363" s="19">
        <v>580</v>
      </c>
      <c r="BM363" s="19">
        <v>432</v>
      </c>
      <c r="BN363" s="19">
        <v>1485</v>
      </c>
      <c r="BO363">
        <v>74.849999999999994</v>
      </c>
      <c r="BP363">
        <v>136234</v>
      </c>
      <c r="BQ363">
        <v>113871</v>
      </c>
      <c r="BR363">
        <v>477420</v>
      </c>
      <c r="BS363" s="17">
        <v>65.599999999999994</v>
      </c>
      <c r="BT363">
        <v>31514</v>
      </c>
      <c r="BU363">
        <v>841.37</v>
      </c>
      <c r="BV363" s="17">
        <v>48.2</v>
      </c>
      <c r="BW363">
        <v>1061753</v>
      </c>
      <c r="BX363">
        <v>1067039.1299050001</v>
      </c>
      <c r="BY363" s="17">
        <v>63.6</v>
      </c>
      <c r="BZ363">
        <v>635775</v>
      </c>
      <c r="CA363">
        <v>178921</v>
      </c>
      <c r="CB363" s="17">
        <v>108</v>
      </c>
      <c r="CC363">
        <v>74.400000000000006</v>
      </c>
      <c r="CD363">
        <v>50.6</v>
      </c>
      <c r="CE363" s="21">
        <v>16.53</v>
      </c>
      <c r="CF363" s="21">
        <v>15.54</v>
      </c>
      <c r="CG363" s="22">
        <v>0.51800000000000002</v>
      </c>
      <c r="CH363">
        <v>15.5</v>
      </c>
      <c r="CI363">
        <v>81.3</v>
      </c>
      <c r="CJ363" s="22">
        <v>61.841000000000001</v>
      </c>
      <c r="CK363" s="22">
        <v>63.186999999999998</v>
      </c>
      <c r="CL363" s="17">
        <v>107.5</v>
      </c>
      <c r="CM363" s="17">
        <v>111.7</v>
      </c>
      <c r="CN363" s="17">
        <v>105.7</v>
      </c>
      <c r="CO363" s="17">
        <v>106.4</v>
      </c>
      <c r="CP363" s="17">
        <v>107.4</v>
      </c>
      <c r="CQ363" s="7">
        <v>105.32</v>
      </c>
      <c r="CR363">
        <v>280.9273</v>
      </c>
      <c r="CS363" s="17">
        <v>80.7</v>
      </c>
      <c r="CT363" s="22">
        <v>118</v>
      </c>
      <c r="CU363" s="22">
        <v>123.2</v>
      </c>
      <c r="CV363">
        <v>12.49</v>
      </c>
      <c r="CW363">
        <v>10.039999999999999</v>
      </c>
      <c r="CX363" s="21">
        <v>9.42</v>
      </c>
      <c r="CY363" s="21">
        <v>9.86</v>
      </c>
      <c r="CZ363" s="21">
        <v>11</v>
      </c>
      <c r="DA363" s="21">
        <v>7.51</v>
      </c>
      <c r="DB363" s="4">
        <v>7.3639999999999999</v>
      </c>
      <c r="DC363" s="4">
        <f t="shared" si="54"/>
        <v>0.90399999999999991</v>
      </c>
      <c r="DD363" s="21">
        <v>7.49</v>
      </c>
      <c r="DE363" s="21">
        <v>8.92</v>
      </c>
      <c r="DF363" s="21">
        <v>10.46</v>
      </c>
      <c r="DG363" s="21">
        <v>6.46</v>
      </c>
      <c r="DH363" s="21">
        <v>6.71</v>
      </c>
      <c r="DI363" s="21">
        <v>7.61</v>
      </c>
      <c r="DJ363" s="4">
        <f t="shared" si="60"/>
        <v>1.1500000000000004</v>
      </c>
      <c r="DK363" s="4">
        <f t="shared" si="55"/>
        <v>0.9399999999999995</v>
      </c>
      <c r="DL363" s="4">
        <f t="shared" si="56"/>
        <v>2.08</v>
      </c>
      <c r="DM363" s="4">
        <f t="shared" si="61"/>
        <v>1.5400000000000009</v>
      </c>
      <c r="DN363" s="4">
        <f t="shared" si="57"/>
        <v>0.25</v>
      </c>
      <c r="DO363" s="4">
        <f t="shared" si="58"/>
        <v>1.0300000000000002</v>
      </c>
      <c r="DP363" s="4">
        <f t="shared" si="59"/>
        <v>2.46</v>
      </c>
      <c r="DQ363" s="14">
        <v>588.98080000000004</v>
      </c>
      <c r="DR363" s="14">
        <v>343.35520000000002</v>
      </c>
      <c r="DS363" s="17">
        <v>96.6</v>
      </c>
      <c r="DT363" s="22">
        <v>258.62900000000002</v>
      </c>
      <c r="DU363" s="17">
        <v>778.3</v>
      </c>
      <c r="DV363" s="17">
        <v>2940.7</v>
      </c>
      <c r="DW363" s="17">
        <v>2057.9</v>
      </c>
      <c r="DX363" s="19">
        <v>58922</v>
      </c>
      <c r="DY363" s="14">
        <v>540.226</v>
      </c>
      <c r="DZ363" s="14">
        <v>622.74620000000004</v>
      </c>
      <c r="EA363" s="22">
        <v>62.005000000000003</v>
      </c>
      <c r="EB363" s="14">
        <v>172.9632</v>
      </c>
      <c r="EC363" s="14">
        <v>713.18920000000003</v>
      </c>
      <c r="ED363">
        <v>270.68270000000001</v>
      </c>
      <c r="EE363">
        <v>2104.94</v>
      </c>
      <c r="EF363">
        <v>25.270910000000001</v>
      </c>
      <c r="EG363" s="21">
        <v>73.5</v>
      </c>
      <c r="EI363" s="14">
        <v>89.976200000000006</v>
      </c>
      <c r="EJ363" s="1"/>
      <c r="EK363" s="14">
        <v>1.4629000000000001</v>
      </c>
      <c r="EL363" s="14">
        <v>127.46550000000001</v>
      </c>
      <c r="EM363" s="14">
        <v>1.7767999999999999</v>
      </c>
      <c r="EN363" s="14">
        <v>1.2176</v>
      </c>
      <c r="EO363">
        <v>85.7</v>
      </c>
      <c r="EP363">
        <v>89.782508850097699</v>
      </c>
      <c r="EQ363">
        <v>1.484002</v>
      </c>
      <c r="ER363">
        <v>9.2600000000000002E-2</v>
      </c>
      <c r="ES363" s="40">
        <v>-5.0636453000000001</v>
      </c>
    </row>
    <row r="364" spans="1:149">
      <c r="A364" s="26">
        <v>32325</v>
      </c>
      <c r="B364" s="14">
        <v>61.106299999999997</v>
      </c>
      <c r="C364" s="14">
        <v>63.6404</v>
      </c>
      <c r="D364" s="14">
        <v>71.299700000000001</v>
      </c>
      <c r="E364" s="14">
        <v>57.203000000000003</v>
      </c>
      <c r="F364" s="14">
        <v>35.729999999999997</v>
      </c>
      <c r="G364" s="14">
        <v>85.863900000000001</v>
      </c>
      <c r="H364" s="17">
        <v>83.8</v>
      </c>
      <c r="I364" s="17">
        <v>84.4</v>
      </c>
      <c r="J364" s="14">
        <v>53.859900000000003</v>
      </c>
      <c r="K364">
        <v>46.748600000000003</v>
      </c>
      <c r="L364" s="14">
        <v>79.319000000000003</v>
      </c>
      <c r="M364">
        <v>50.4086</v>
      </c>
      <c r="N364">
        <v>71.264200000000002</v>
      </c>
      <c r="O364" s="19">
        <v>17926</v>
      </c>
      <c r="P364" s="19">
        <v>105546</v>
      </c>
      <c r="Q364" s="19">
        <v>81580</v>
      </c>
      <c r="R364" s="19">
        <v>23966</v>
      </c>
      <c r="S364" s="19">
        <v>17494</v>
      </c>
      <c r="T364" s="19">
        <v>88052</v>
      </c>
      <c r="U364">
        <v>3104</v>
      </c>
      <c r="V364">
        <v>4084</v>
      </c>
      <c r="W364">
        <v>10306</v>
      </c>
      <c r="X364" s="19">
        <v>10988</v>
      </c>
      <c r="Y364" s="19">
        <v>6938</v>
      </c>
      <c r="Z364" s="19">
        <v>5270</v>
      </c>
      <c r="AA364" s="19">
        <v>10181</v>
      </c>
      <c r="AB364" s="19">
        <v>6507</v>
      </c>
      <c r="AC364" s="19">
        <v>2585</v>
      </c>
      <c r="AD364" s="19">
        <v>8740</v>
      </c>
      <c r="AE364" s="19">
        <v>770</v>
      </c>
      <c r="AF364" s="19">
        <v>10113</v>
      </c>
      <c r="AG364" s="19">
        <v>3912</v>
      </c>
      <c r="AH364" s="19">
        <v>22048</v>
      </c>
      <c r="AI364" s="17">
        <v>12864</v>
      </c>
      <c r="AJ364" s="17">
        <v>5166.6000000000004</v>
      </c>
      <c r="AK364" s="19">
        <v>115060</v>
      </c>
      <c r="AL364" s="19">
        <v>121665</v>
      </c>
      <c r="AM364">
        <v>65.900000000000006</v>
      </c>
      <c r="AN364">
        <v>5.4</v>
      </c>
      <c r="AO364" s="17">
        <f t="shared" si="51"/>
        <v>4.8247236263510462</v>
      </c>
      <c r="AP364" s="17">
        <f t="shared" si="52"/>
        <v>0.65425553774709244</v>
      </c>
      <c r="AQ364" s="17">
        <v>14.8</v>
      </c>
      <c r="AR364">
        <v>4.5999999999999996</v>
      </c>
      <c r="AS364">
        <v>5</v>
      </c>
      <c r="AT364">
        <v>2998</v>
      </c>
      <c r="AU364">
        <v>2067</v>
      </c>
      <c r="AV364" s="19">
        <f t="shared" si="53"/>
        <v>805</v>
      </c>
      <c r="AW364">
        <v>1601</v>
      </c>
      <c r="AX364">
        <v>796</v>
      </c>
      <c r="AY364">
        <v>3111</v>
      </c>
      <c r="AZ364">
        <v>1834</v>
      </c>
      <c r="BA364">
        <v>919</v>
      </c>
      <c r="BB364">
        <v>779</v>
      </c>
      <c r="BC364">
        <v>5460</v>
      </c>
      <c r="BD364" s="17">
        <v>41.1</v>
      </c>
      <c r="BE364" s="17">
        <v>34.700000000000003</v>
      </c>
      <c r="BF364" s="17">
        <v>3.8</v>
      </c>
      <c r="BG364" s="7">
        <v>104</v>
      </c>
      <c r="BH364" s="19">
        <v>1492</v>
      </c>
      <c r="BI364" s="19">
        <v>385</v>
      </c>
      <c r="BJ364" s="19">
        <v>263</v>
      </c>
      <c r="BK364" s="19">
        <v>216</v>
      </c>
      <c r="BL364" s="19">
        <v>591</v>
      </c>
      <c r="BM364" s="19">
        <v>422</v>
      </c>
      <c r="BN364" s="19">
        <v>1439</v>
      </c>
      <c r="BO364">
        <v>77.430000000000007</v>
      </c>
      <c r="BP364">
        <v>135172</v>
      </c>
      <c r="BQ364">
        <v>112694</v>
      </c>
      <c r="BR364">
        <v>479572</v>
      </c>
      <c r="BS364" s="17">
        <v>58.4</v>
      </c>
      <c r="BT364">
        <v>32889</v>
      </c>
      <c r="BU364">
        <v>841.99</v>
      </c>
      <c r="BV364" s="17">
        <v>54.5</v>
      </c>
      <c r="BW364">
        <v>1077775</v>
      </c>
      <c r="BX364">
        <v>1060826.9881209999</v>
      </c>
      <c r="BY364" s="17">
        <v>60.6</v>
      </c>
      <c r="BZ364">
        <v>633197</v>
      </c>
      <c r="CA364">
        <v>178507</v>
      </c>
      <c r="CB364" s="17">
        <v>108.1</v>
      </c>
      <c r="CC364">
        <v>76.599999999999994</v>
      </c>
      <c r="CD364">
        <v>45.7</v>
      </c>
      <c r="CE364" s="21">
        <v>15.5</v>
      </c>
      <c r="CF364" s="21">
        <v>14.91</v>
      </c>
      <c r="CG364" s="22">
        <v>0.55400000000000005</v>
      </c>
      <c r="CH364">
        <v>14.81</v>
      </c>
      <c r="CI364">
        <v>82.3</v>
      </c>
      <c r="CJ364" s="22">
        <v>62.142000000000003</v>
      </c>
      <c r="CK364" s="22">
        <v>63.445999999999998</v>
      </c>
      <c r="CL364" s="17">
        <v>108.4</v>
      </c>
      <c r="CM364" s="17">
        <v>113</v>
      </c>
      <c r="CN364" s="17">
        <v>106.6</v>
      </c>
      <c r="CO364" s="17">
        <v>106.8</v>
      </c>
      <c r="CP364" s="17">
        <v>108.3</v>
      </c>
      <c r="CQ364" s="7">
        <v>105.74</v>
      </c>
      <c r="CR364">
        <v>281.60500000000002</v>
      </c>
      <c r="CS364" s="17">
        <v>81</v>
      </c>
      <c r="CT364" s="22">
        <v>118.5</v>
      </c>
      <c r="CU364" s="22">
        <v>123.6</v>
      </c>
      <c r="CV364">
        <v>12.56</v>
      </c>
      <c r="CW364">
        <v>10.050000000000001</v>
      </c>
      <c r="CX364" s="21">
        <v>9.4499999999999993</v>
      </c>
      <c r="CY364" s="21">
        <v>9.9600000000000009</v>
      </c>
      <c r="CZ364" s="21">
        <v>11.11</v>
      </c>
      <c r="DA364" s="21">
        <v>7.75</v>
      </c>
      <c r="DB364" s="4">
        <v>7.694</v>
      </c>
      <c r="DC364" s="4">
        <f t="shared" si="54"/>
        <v>0.96399999999999952</v>
      </c>
      <c r="DD364" s="21">
        <v>7.75</v>
      </c>
      <c r="DE364" s="21">
        <v>9.06</v>
      </c>
      <c r="DF364" s="21">
        <v>10.43</v>
      </c>
      <c r="DG364" s="21">
        <v>6.73</v>
      </c>
      <c r="DH364" s="21">
        <v>6.99</v>
      </c>
      <c r="DI364" s="21">
        <v>8.09</v>
      </c>
      <c r="DJ364" s="4">
        <f t="shared" si="60"/>
        <v>1.3599999999999994</v>
      </c>
      <c r="DK364" s="4">
        <f t="shared" si="55"/>
        <v>0.90000000000000036</v>
      </c>
      <c r="DL364" s="4">
        <f t="shared" si="56"/>
        <v>2.0499999999999989</v>
      </c>
      <c r="DM364" s="4">
        <f t="shared" si="61"/>
        <v>1.3699999999999992</v>
      </c>
      <c r="DN364" s="4">
        <f t="shared" si="57"/>
        <v>0.25999999999999979</v>
      </c>
      <c r="DO364" s="4">
        <f t="shared" si="58"/>
        <v>1.0199999999999996</v>
      </c>
      <c r="DP364" s="4">
        <f t="shared" si="59"/>
        <v>2.33</v>
      </c>
      <c r="DQ364" s="14">
        <v>593.99090000000001</v>
      </c>
      <c r="DR364" s="14">
        <v>345.40469999999999</v>
      </c>
      <c r="DS364" s="17">
        <v>95.5</v>
      </c>
      <c r="DT364" s="22">
        <v>261.19600000000003</v>
      </c>
      <c r="DU364" s="17">
        <v>781.4</v>
      </c>
      <c r="DV364" s="17">
        <v>2949.5</v>
      </c>
      <c r="DW364" s="17">
        <v>2059.6</v>
      </c>
      <c r="DX364" s="19">
        <v>59186</v>
      </c>
      <c r="DY364" s="14">
        <v>542.09379999999999</v>
      </c>
      <c r="DZ364" s="14">
        <v>629.85519999999997</v>
      </c>
      <c r="EA364" s="22">
        <v>62.625</v>
      </c>
      <c r="EB364" s="14">
        <v>174.01929999999999</v>
      </c>
      <c r="EC364" s="14">
        <v>716.11300000000006</v>
      </c>
      <c r="ED364">
        <v>269.04950000000002</v>
      </c>
      <c r="EE364">
        <v>2104.2199999999998</v>
      </c>
      <c r="EF364">
        <v>23.643999999999998</v>
      </c>
      <c r="EG364" s="21">
        <v>74.34</v>
      </c>
      <c r="EI364" s="14">
        <v>92.782799999999995</v>
      </c>
      <c r="EJ364" s="1"/>
      <c r="EK364" s="14">
        <v>1.5343</v>
      </c>
      <c r="EL364" s="14">
        <v>133.0215</v>
      </c>
      <c r="EM364" s="14">
        <v>1.7051000000000001</v>
      </c>
      <c r="EN364" s="14">
        <v>1.2075</v>
      </c>
      <c r="EO364">
        <v>82.3</v>
      </c>
      <c r="EP364">
        <v>85.181968688964801</v>
      </c>
      <c r="EQ364">
        <v>1.374965</v>
      </c>
      <c r="ER364">
        <v>-0.233768</v>
      </c>
      <c r="ES364" s="40">
        <v>-8.5194922999999996</v>
      </c>
    </row>
    <row r="365" spans="1:149">
      <c r="A365" s="26">
        <v>32356</v>
      </c>
      <c r="B365" s="14">
        <v>61.390500000000003</v>
      </c>
      <c r="C365" s="14">
        <v>63.962800000000001</v>
      </c>
      <c r="D365" s="14">
        <v>71.836100000000002</v>
      </c>
      <c r="E365" s="14">
        <v>57.452599999999997</v>
      </c>
      <c r="F365" s="14">
        <v>35.720399999999998</v>
      </c>
      <c r="G365" s="14">
        <v>86.038499999999999</v>
      </c>
      <c r="H365" s="17">
        <v>83.9</v>
      </c>
      <c r="I365" s="17">
        <v>84.7</v>
      </c>
      <c r="J365" s="14">
        <v>54.3078</v>
      </c>
      <c r="K365">
        <v>48.103999999999999</v>
      </c>
      <c r="L365" s="14">
        <v>79.891999999999996</v>
      </c>
      <c r="M365">
        <v>50.447099999999999</v>
      </c>
      <c r="N365">
        <v>74.696799999999996</v>
      </c>
      <c r="O365" s="19">
        <v>17891</v>
      </c>
      <c r="P365" s="19">
        <v>105670</v>
      </c>
      <c r="Q365" s="19">
        <v>81744</v>
      </c>
      <c r="R365" s="19">
        <v>23926</v>
      </c>
      <c r="S365" s="19">
        <v>17544</v>
      </c>
      <c r="T365" s="19">
        <v>88126</v>
      </c>
      <c r="U365">
        <v>3119</v>
      </c>
      <c r="V365">
        <v>4097</v>
      </c>
      <c r="W365">
        <v>10328</v>
      </c>
      <c r="X365" s="19">
        <v>10975</v>
      </c>
      <c r="Y365" s="19">
        <v>6916</v>
      </c>
      <c r="Z365" s="19">
        <v>5268</v>
      </c>
      <c r="AA365" s="19">
        <v>10263</v>
      </c>
      <c r="AB365" s="19">
        <v>6505</v>
      </c>
      <c r="AC365" s="19">
        <v>2592</v>
      </c>
      <c r="AD365" s="19">
        <v>8663</v>
      </c>
      <c r="AE365" s="19">
        <v>767</v>
      </c>
      <c r="AF365" s="19">
        <v>10146</v>
      </c>
      <c r="AG365" s="19">
        <v>3937</v>
      </c>
      <c r="AH365" s="19">
        <v>22094</v>
      </c>
      <c r="AI365" s="17">
        <v>12895</v>
      </c>
      <c r="AJ365" s="17">
        <v>5178.3999999999996</v>
      </c>
      <c r="AK365" s="19">
        <v>115282</v>
      </c>
      <c r="AL365" s="19">
        <v>122125</v>
      </c>
      <c r="AM365">
        <v>66.099999999999994</v>
      </c>
      <c r="AN365">
        <v>5.6</v>
      </c>
      <c r="AO365" s="17">
        <f t="shared" si="51"/>
        <v>4.9039918116683729</v>
      </c>
      <c r="AP365" s="17">
        <f t="shared" si="52"/>
        <v>0.65097236438075745</v>
      </c>
      <c r="AQ365" s="17">
        <v>15.4</v>
      </c>
      <c r="AR365">
        <v>4.9000000000000004</v>
      </c>
      <c r="AS365">
        <v>4.8</v>
      </c>
      <c r="AT365">
        <v>3172</v>
      </c>
      <c r="AU365">
        <v>1973</v>
      </c>
      <c r="AV365" s="19">
        <f t="shared" si="53"/>
        <v>844</v>
      </c>
      <c r="AW365">
        <v>1639</v>
      </c>
      <c r="AX365">
        <v>795</v>
      </c>
      <c r="AY365">
        <v>3105</v>
      </c>
      <c r="AZ365">
        <v>1822</v>
      </c>
      <c r="BA365">
        <v>978</v>
      </c>
      <c r="BB365">
        <v>810</v>
      </c>
      <c r="BC365">
        <v>5259</v>
      </c>
      <c r="BD365" s="17">
        <v>40.9</v>
      </c>
      <c r="BE365" s="17">
        <v>34.5</v>
      </c>
      <c r="BF365" s="17">
        <v>3.7</v>
      </c>
      <c r="BG365" s="7">
        <v>104</v>
      </c>
      <c r="BH365" s="19">
        <v>1522</v>
      </c>
      <c r="BI365" s="19">
        <v>324</v>
      </c>
      <c r="BJ365" s="19">
        <v>270</v>
      </c>
      <c r="BK365" s="19">
        <v>192</v>
      </c>
      <c r="BL365" s="19">
        <v>585</v>
      </c>
      <c r="BM365" s="19">
        <v>475</v>
      </c>
      <c r="BN365" s="19">
        <v>1460</v>
      </c>
      <c r="BO365">
        <v>79.790000000000006</v>
      </c>
      <c r="BP365">
        <v>136141</v>
      </c>
      <c r="BQ365">
        <v>112095</v>
      </c>
      <c r="BR365">
        <v>483451</v>
      </c>
      <c r="BS365" s="17">
        <v>57.4</v>
      </c>
      <c r="BT365">
        <v>35263</v>
      </c>
      <c r="BU365">
        <v>846.75</v>
      </c>
      <c r="BV365" s="17">
        <v>49.4</v>
      </c>
      <c r="BW365">
        <v>1071374</v>
      </c>
      <c r="BX365">
        <v>1052245.581332</v>
      </c>
      <c r="BY365" s="17">
        <v>59.2</v>
      </c>
      <c r="BZ365">
        <v>633563</v>
      </c>
      <c r="CA365">
        <v>179303</v>
      </c>
      <c r="CB365" s="17">
        <v>108.2</v>
      </c>
      <c r="CC365">
        <v>74.599999999999994</v>
      </c>
      <c r="CD365">
        <v>45</v>
      </c>
      <c r="CE365" s="21">
        <v>15.52</v>
      </c>
      <c r="CF365" s="21">
        <v>14.89</v>
      </c>
      <c r="CG365" s="22">
        <v>0.48299999999999998</v>
      </c>
      <c r="CH365">
        <v>14.32</v>
      </c>
      <c r="CI365">
        <v>84.2</v>
      </c>
      <c r="CJ365" s="22">
        <v>62.325000000000003</v>
      </c>
      <c r="CK365" s="22">
        <v>63.603000000000002</v>
      </c>
      <c r="CL365" s="17">
        <v>108.8</v>
      </c>
      <c r="CM365" s="17">
        <v>113.7</v>
      </c>
      <c r="CN365" s="17">
        <v>107.1</v>
      </c>
      <c r="CO365" s="17">
        <v>107</v>
      </c>
      <c r="CP365" s="17">
        <v>108.5</v>
      </c>
      <c r="CQ365" s="7">
        <v>106.14</v>
      </c>
      <c r="CR365">
        <v>279.49130000000002</v>
      </c>
      <c r="CS365" s="17">
        <v>78.2</v>
      </c>
      <c r="CT365" s="22">
        <v>119</v>
      </c>
      <c r="CU365" s="22">
        <v>124</v>
      </c>
      <c r="CV365">
        <v>12.56</v>
      </c>
      <c r="CW365">
        <v>10.07</v>
      </c>
      <c r="CX365" s="21">
        <v>9.4600000000000009</v>
      </c>
      <c r="CY365" s="21">
        <v>10.11</v>
      </c>
      <c r="CZ365" s="21">
        <v>11.21</v>
      </c>
      <c r="DA365" s="21">
        <v>8.01</v>
      </c>
      <c r="DB365" s="4">
        <v>8.1340000000000003</v>
      </c>
      <c r="DC365" s="4">
        <f t="shared" si="54"/>
        <v>1.0740000000000007</v>
      </c>
      <c r="DD365" s="21">
        <v>8.17</v>
      </c>
      <c r="DE365" s="21">
        <v>9.26</v>
      </c>
      <c r="DF365" s="21">
        <v>10.6</v>
      </c>
      <c r="DG365" s="21">
        <v>7.06</v>
      </c>
      <c r="DH365" s="21">
        <v>7.39</v>
      </c>
      <c r="DI365" s="21">
        <v>8.4700000000000006</v>
      </c>
      <c r="DJ365" s="4">
        <f t="shared" si="60"/>
        <v>1.410000000000001</v>
      </c>
      <c r="DK365" s="4">
        <f t="shared" si="55"/>
        <v>0.84999999999999964</v>
      </c>
      <c r="DL365" s="4">
        <f t="shared" si="56"/>
        <v>1.9500000000000011</v>
      </c>
      <c r="DM365" s="4">
        <f t="shared" si="61"/>
        <v>1.3399999999999999</v>
      </c>
      <c r="DN365" s="4">
        <f t="shared" si="57"/>
        <v>0.33000000000000007</v>
      </c>
      <c r="DO365" s="4">
        <f t="shared" si="58"/>
        <v>1.1100000000000003</v>
      </c>
      <c r="DP365" s="4">
        <f t="shared" si="59"/>
        <v>2.2000000000000002</v>
      </c>
      <c r="DQ365" s="14">
        <v>594.55139999999994</v>
      </c>
      <c r="DR365" s="14">
        <v>347.31479999999999</v>
      </c>
      <c r="DS365" s="17">
        <v>94.9</v>
      </c>
      <c r="DT365" s="22">
        <v>261.709</v>
      </c>
      <c r="DU365" s="17">
        <v>783.3</v>
      </c>
      <c r="DV365" s="17">
        <v>2954.5</v>
      </c>
      <c r="DW365" s="17">
        <v>2055.9</v>
      </c>
      <c r="DX365" s="19">
        <v>58695</v>
      </c>
      <c r="DY365" s="14">
        <v>545.66669999999999</v>
      </c>
      <c r="DZ365" s="14">
        <v>637.30129999999997</v>
      </c>
      <c r="EA365" s="22">
        <v>61.936</v>
      </c>
      <c r="EB365" s="14">
        <v>175.8689</v>
      </c>
      <c r="EC365" s="14">
        <v>721.53560000000004</v>
      </c>
      <c r="ED365">
        <v>263.72649999999999</v>
      </c>
      <c r="EE365">
        <v>2051.29</v>
      </c>
      <c r="EF365">
        <v>23.70739</v>
      </c>
      <c r="EG365" s="21">
        <v>75.09</v>
      </c>
      <c r="EI365" s="14">
        <v>94.01</v>
      </c>
      <c r="EJ365" s="1"/>
      <c r="EK365" s="14">
        <v>1.5837000000000001</v>
      </c>
      <c r="EL365" s="14">
        <v>133.76609999999999</v>
      </c>
      <c r="EM365" s="14">
        <v>1.6964999999999999</v>
      </c>
      <c r="EN365" s="14">
        <v>1.2237</v>
      </c>
      <c r="EO365">
        <v>88.8</v>
      </c>
      <c r="EP365">
        <v>100.15845489502</v>
      </c>
      <c r="EQ365">
        <v>1.3699790000000001</v>
      </c>
      <c r="ER365">
        <v>-1.4922E-2</v>
      </c>
      <c r="ES365" s="40">
        <v>-7.4741156000000002</v>
      </c>
    </row>
    <row r="366" spans="1:149">
      <c r="A366" s="26">
        <v>32387</v>
      </c>
      <c r="B366" s="14">
        <v>61.213200000000001</v>
      </c>
      <c r="C366" s="14">
        <v>63.882300000000001</v>
      </c>
      <c r="D366" s="14">
        <v>71.343299999999999</v>
      </c>
      <c r="E366" s="14">
        <v>57.2286</v>
      </c>
      <c r="F366" s="14">
        <v>36.003399999999999</v>
      </c>
      <c r="G366" s="14">
        <v>85.954999999999998</v>
      </c>
      <c r="H366" s="17">
        <v>84.1</v>
      </c>
      <c r="I366" s="17">
        <v>84.4</v>
      </c>
      <c r="J366" s="14">
        <v>55.382199999999997</v>
      </c>
      <c r="K366">
        <v>49.976700000000001</v>
      </c>
      <c r="L366" s="14">
        <v>78.570499999999996</v>
      </c>
      <c r="M366">
        <v>50.884799999999998</v>
      </c>
      <c r="N366">
        <v>70.290400000000005</v>
      </c>
      <c r="O366" s="19">
        <v>17914</v>
      </c>
      <c r="P366" s="19">
        <v>106009</v>
      </c>
      <c r="Q366" s="19">
        <v>82067</v>
      </c>
      <c r="R366" s="19">
        <v>23942</v>
      </c>
      <c r="S366" s="19">
        <v>17634</v>
      </c>
      <c r="T366" s="19">
        <v>88375</v>
      </c>
      <c r="U366">
        <v>3141</v>
      </c>
      <c r="V366">
        <v>4102</v>
      </c>
      <c r="W366">
        <v>10391</v>
      </c>
      <c r="X366" s="19">
        <v>10992</v>
      </c>
      <c r="Y366" s="19">
        <v>6922</v>
      </c>
      <c r="Z366" s="19">
        <v>5270</v>
      </c>
      <c r="AA366" s="19">
        <v>10242</v>
      </c>
      <c r="AB366" s="19">
        <v>6509</v>
      </c>
      <c r="AC366" s="19">
        <v>2601</v>
      </c>
      <c r="AD366" s="19">
        <v>8804</v>
      </c>
      <c r="AE366" s="19">
        <v>758</v>
      </c>
      <c r="AF366" s="19">
        <v>10187</v>
      </c>
      <c r="AG366" s="19">
        <v>3962</v>
      </c>
      <c r="AH366" s="19">
        <v>22128</v>
      </c>
      <c r="AI366" s="17">
        <v>12908.8</v>
      </c>
      <c r="AJ366" s="17">
        <v>5191.5</v>
      </c>
      <c r="AK366" s="19">
        <v>115356</v>
      </c>
      <c r="AL366" s="19">
        <v>121960</v>
      </c>
      <c r="AM366">
        <v>65.900000000000006</v>
      </c>
      <c r="AN366">
        <v>5.4</v>
      </c>
      <c r="AO366" s="17">
        <f t="shared" si="51"/>
        <v>4.7458183010823225</v>
      </c>
      <c r="AP366" s="17">
        <f t="shared" si="52"/>
        <v>0.66661200393571662</v>
      </c>
      <c r="AQ366" s="17">
        <v>15.5</v>
      </c>
      <c r="AR366">
        <v>4.5999999999999996</v>
      </c>
      <c r="AS366">
        <v>4.8</v>
      </c>
      <c r="AT366">
        <v>3152</v>
      </c>
      <c r="AU366">
        <v>1880</v>
      </c>
      <c r="AV366" s="19">
        <f t="shared" si="53"/>
        <v>756</v>
      </c>
      <c r="AW366">
        <v>1569</v>
      </c>
      <c r="AX366">
        <v>813</v>
      </c>
      <c r="AY366">
        <v>3102</v>
      </c>
      <c r="AZ366">
        <v>1740</v>
      </c>
      <c r="BA366">
        <v>991</v>
      </c>
      <c r="BB366">
        <v>774</v>
      </c>
      <c r="BC366">
        <v>5085</v>
      </c>
      <c r="BD366" s="17">
        <v>41</v>
      </c>
      <c r="BE366" s="17">
        <v>34.5</v>
      </c>
      <c r="BF366" s="17">
        <v>3.8</v>
      </c>
      <c r="BG366" s="7">
        <v>100</v>
      </c>
      <c r="BH366" s="19">
        <v>1569</v>
      </c>
      <c r="BI366" s="19">
        <v>360</v>
      </c>
      <c r="BJ366" s="19">
        <v>274</v>
      </c>
      <c r="BK366" s="19">
        <v>211</v>
      </c>
      <c r="BL366" s="19">
        <v>624</v>
      </c>
      <c r="BM366" s="19">
        <v>460</v>
      </c>
      <c r="BN366" s="19">
        <v>1436</v>
      </c>
      <c r="BO366">
        <v>70.11</v>
      </c>
      <c r="BP366">
        <v>135621</v>
      </c>
      <c r="BQ366">
        <v>113462</v>
      </c>
      <c r="BR366">
        <v>484128</v>
      </c>
      <c r="BS366" s="17">
        <v>55.2</v>
      </c>
      <c r="BT366">
        <v>32405</v>
      </c>
      <c r="BU366">
        <v>849.85</v>
      </c>
      <c r="BV366" s="17">
        <v>49.5</v>
      </c>
      <c r="BW366">
        <v>1073734</v>
      </c>
      <c r="BX366">
        <v>1043512.0485180001</v>
      </c>
      <c r="BY366" s="17">
        <v>58.6</v>
      </c>
      <c r="BZ366">
        <v>636070</v>
      </c>
      <c r="CA366">
        <v>177988</v>
      </c>
      <c r="CB366" s="17">
        <v>108.3</v>
      </c>
      <c r="CC366">
        <v>75</v>
      </c>
      <c r="CD366">
        <v>42.6</v>
      </c>
      <c r="CE366" s="21">
        <v>14.54</v>
      </c>
      <c r="CF366" s="21">
        <v>13.18</v>
      </c>
      <c r="CG366" s="22">
        <v>0.46600000000000003</v>
      </c>
      <c r="CH366">
        <v>13.84</v>
      </c>
      <c r="CI366">
        <v>83.1</v>
      </c>
      <c r="CJ366" s="22">
        <v>62.63</v>
      </c>
      <c r="CK366" s="22">
        <v>63.945</v>
      </c>
      <c r="CL366" s="17">
        <v>109</v>
      </c>
      <c r="CM366" s="17">
        <v>115.3</v>
      </c>
      <c r="CN366" s="17">
        <v>107.3</v>
      </c>
      <c r="CO366" s="17">
        <v>106.8</v>
      </c>
      <c r="CP366" s="17">
        <v>108.7</v>
      </c>
      <c r="CQ366" s="7">
        <v>105.53</v>
      </c>
      <c r="CR366">
        <v>275.37139999999999</v>
      </c>
      <c r="CS366" s="17">
        <v>72.8</v>
      </c>
      <c r="CT366" s="22">
        <v>119.5</v>
      </c>
      <c r="CU366" s="22">
        <v>124.7</v>
      </c>
      <c r="CV366">
        <v>12.61</v>
      </c>
      <c r="CW366">
        <v>10.119999999999999</v>
      </c>
      <c r="CX366" s="21">
        <v>9.51</v>
      </c>
      <c r="CY366" s="21">
        <v>9.82</v>
      </c>
      <c r="CZ366" s="21">
        <v>10.9</v>
      </c>
      <c r="DA366" s="21">
        <v>8.19</v>
      </c>
      <c r="DB366" s="4">
        <v>8.0440000000000005</v>
      </c>
      <c r="DC366" s="4">
        <f t="shared" si="54"/>
        <v>0.80400000000000027</v>
      </c>
      <c r="DD366" s="21">
        <v>8.09</v>
      </c>
      <c r="DE366" s="21">
        <v>8.98</v>
      </c>
      <c r="DF366" s="21">
        <v>10.48</v>
      </c>
      <c r="DG366" s="21">
        <v>7.24</v>
      </c>
      <c r="DH366" s="21">
        <v>7.43</v>
      </c>
      <c r="DI366" s="21">
        <v>8.31</v>
      </c>
      <c r="DJ366" s="4">
        <f t="shared" si="60"/>
        <v>1.0700000000000003</v>
      </c>
      <c r="DK366" s="4">
        <f t="shared" si="55"/>
        <v>0.83999999999999986</v>
      </c>
      <c r="DL366" s="4">
        <f t="shared" si="56"/>
        <v>1.92</v>
      </c>
      <c r="DM366" s="4">
        <f t="shared" si="61"/>
        <v>1.5</v>
      </c>
      <c r="DN366" s="4">
        <f t="shared" si="57"/>
        <v>0.1899999999999995</v>
      </c>
      <c r="DO366" s="4">
        <f t="shared" si="58"/>
        <v>0.84999999999999964</v>
      </c>
      <c r="DP366" s="4">
        <f t="shared" si="59"/>
        <v>1.7400000000000002</v>
      </c>
      <c r="DQ366" s="14">
        <v>595.45060000000001</v>
      </c>
      <c r="DR366" s="14">
        <v>348.88929999999999</v>
      </c>
      <c r="DS366" s="17">
        <v>96.1</v>
      </c>
      <c r="DT366" s="22">
        <v>262.91899999999998</v>
      </c>
      <c r="DU366" s="17">
        <v>783.7</v>
      </c>
      <c r="DV366" s="17">
        <v>2959.4</v>
      </c>
      <c r="DW366" s="17">
        <v>2049.5</v>
      </c>
      <c r="DX366" s="19">
        <v>59331</v>
      </c>
      <c r="DY366" s="14">
        <v>545.46759999999995</v>
      </c>
      <c r="DZ366" s="14">
        <v>644.25879999999995</v>
      </c>
      <c r="EA366" s="22">
        <v>62.17</v>
      </c>
      <c r="EB366" s="14">
        <v>177.48009999999999</v>
      </c>
      <c r="EC366" s="14">
        <v>722.94770000000005</v>
      </c>
      <c r="ED366">
        <v>267.97000000000003</v>
      </c>
      <c r="EE366">
        <v>2080.06</v>
      </c>
      <c r="EF366">
        <v>19.524290000000001</v>
      </c>
      <c r="EG366" s="21">
        <v>75.819999999999993</v>
      </c>
      <c r="EI366" s="14">
        <v>94.040300000000002</v>
      </c>
      <c r="EJ366" s="1"/>
      <c r="EK366" s="14">
        <v>1.5764</v>
      </c>
      <c r="EL366" s="14">
        <v>134.3176</v>
      </c>
      <c r="EM366" s="14">
        <v>1.6839999999999999</v>
      </c>
      <c r="EN366" s="14">
        <v>1.2266999999999999</v>
      </c>
      <c r="EO366">
        <v>89.5</v>
      </c>
      <c r="EP366">
        <v>94.554092407226605</v>
      </c>
      <c r="EQ366">
        <v>1.441022</v>
      </c>
      <c r="ER366">
        <v>0.14788599999999999</v>
      </c>
      <c r="ES366" s="40">
        <v>-5.1416044999999997</v>
      </c>
    </row>
    <row r="367" spans="1:149">
      <c r="A367" s="26">
        <v>32417</v>
      </c>
      <c r="B367" s="14">
        <v>61.502099999999999</v>
      </c>
      <c r="C367" s="14">
        <v>64.34</v>
      </c>
      <c r="D367" s="14">
        <v>71.916600000000003</v>
      </c>
      <c r="E367" s="14">
        <v>57.384900000000002</v>
      </c>
      <c r="F367" s="14">
        <v>36.195799999999998</v>
      </c>
      <c r="G367" s="14">
        <v>86.316000000000003</v>
      </c>
      <c r="H367" s="17">
        <v>84.5</v>
      </c>
      <c r="I367" s="17">
        <v>84.8</v>
      </c>
      <c r="J367" s="14">
        <v>55.917400000000001</v>
      </c>
      <c r="K367">
        <v>50.730800000000002</v>
      </c>
      <c r="L367" s="14">
        <v>79.152900000000002</v>
      </c>
      <c r="M367">
        <v>51.1723</v>
      </c>
      <c r="N367">
        <v>71.786199999999994</v>
      </c>
      <c r="O367" s="19">
        <v>17966</v>
      </c>
      <c r="P367" s="19">
        <v>106277</v>
      </c>
      <c r="Q367" s="19">
        <v>82290</v>
      </c>
      <c r="R367" s="19">
        <v>23987</v>
      </c>
      <c r="S367" s="19">
        <v>17670</v>
      </c>
      <c r="T367" s="19">
        <v>88607</v>
      </c>
      <c r="U367">
        <v>3153</v>
      </c>
      <c r="V367">
        <v>4107</v>
      </c>
      <c r="W367">
        <v>10410</v>
      </c>
      <c r="X367" s="19">
        <v>11026</v>
      </c>
      <c r="Y367" s="19">
        <v>6940</v>
      </c>
      <c r="Z367" s="19">
        <v>5262</v>
      </c>
      <c r="AA367" s="19">
        <v>10273</v>
      </c>
      <c r="AB367" s="19">
        <v>6517</v>
      </c>
      <c r="AC367" s="19">
        <v>2609</v>
      </c>
      <c r="AD367" s="19">
        <v>8869</v>
      </c>
      <c r="AE367" s="19">
        <v>759</v>
      </c>
      <c r="AF367" s="19">
        <v>10226</v>
      </c>
      <c r="AG367" s="19">
        <v>3978</v>
      </c>
      <c r="AH367" s="19">
        <v>22148</v>
      </c>
      <c r="AI367" s="17">
        <v>12903.6</v>
      </c>
      <c r="AJ367" s="17">
        <v>5204.6000000000004</v>
      </c>
      <c r="AK367" s="19">
        <v>115638</v>
      </c>
      <c r="AL367" s="19">
        <v>122206</v>
      </c>
      <c r="AM367">
        <v>66</v>
      </c>
      <c r="AN367">
        <v>5.4</v>
      </c>
      <c r="AO367" s="17">
        <f t="shared" si="51"/>
        <v>4.716626024908761</v>
      </c>
      <c r="AP367" s="17">
        <f t="shared" si="52"/>
        <v>0.62844704842642751</v>
      </c>
      <c r="AQ367" s="17">
        <v>15.1</v>
      </c>
      <c r="AR367">
        <v>4.7</v>
      </c>
      <c r="AS367">
        <v>4.7</v>
      </c>
      <c r="AT367">
        <v>3106</v>
      </c>
      <c r="AU367">
        <v>1864</v>
      </c>
      <c r="AV367" s="19">
        <f t="shared" si="53"/>
        <v>794</v>
      </c>
      <c r="AW367">
        <v>1562</v>
      </c>
      <c r="AX367">
        <v>768</v>
      </c>
      <c r="AY367">
        <v>3034</v>
      </c>
      <c r="AZ367">
        <v>1764</v>
      </c>
      <c r="BA367">
        <v>997</v>
      </c>
      <c r="BB367">
        <v>738</v>
      </c>
      <c r="BC367">
        <v>5005</v>
      </c>
      <c r="BD367" s="17">
        <v>41.1</v>
      </c>
      <c r="BE367" s="17">
        <v>34.700000000000003</v>
      </c>
      <c r="BF367" s="17">
        <v>3.9</v>
      </c>
      <c r="BG367" s="7">
        <v>104</v>
      </c>
      <c r="BH367" s="19">
        <v>1563</v>
      </c>
      <c r="BI367" s="19">
        <v>370</v>
      </c>
      <c r="BJ367" s="19">
        <v>343</v>
      </c>
      <c r="BK367" s="19">
        <v>214</v>
      </c>
      <c r="BL367" s="19">
        <v>597</v>
      </c>
      <c r="BM367" s="19">
        <v>409</v>
      </c>
      <c r="BN367" s="19">
        <v>1516</v>
      </c>
      <c r="BO367">
        <v>66.61</v>
      </c>
      <c r="BP367">
        <v>136756</v>
      </c>
      <c r="BQ367">
        <v>113413</v>
      </c>
      <c r="BR367">
        <v>486659</v>
      </c>
      <c r="BS367" s="17">
        <v>54.8</v>
      </c>
      <c r="BT367">
        <v>30979</v>
      </c>
      <c r="BU367">
        <v>850.61</v>
      </c>
      <c r="BV367" s="17">
        <v>49.2</v>
      </c>
      <c r="BW367">
        <v>1074424</v>
      </c>
      <c r="BX367">
        <v>1051293.6111260001</v>
      </c>
      <c r="BY367" s="17">
        <v>57.2</v>
      </c>
      <c r="BZ367">
        <v>641007</v>
      </c>
      <c r="CA367">
        <v>181287</v>
      </c>
      <c r="CB367" s="17">
        <v>109</v>
      </c>
      <c r="CC367">
        <v>78.599999999999994</v>
      </c>
      <c r="CD367">
        <v>39.299999999999997</v>
      </c>
      <c r="CE367" s="21">
        <v>13.77</v>
      </c>
      <c r="CF367" s="21">
        <v>12.41</v>
      </c>
      <c r="CG367" s="22">
        <v>0.51100000000000001</v>
      </c>
      <c r="CH367">
        <v>13.05</v>
      </c>
      <c r="CI367">
        <v>81.599999999999994</v>
      </c>
      <c r="CJ367" s="22">
        <v>62.831000000000003</v>
      </c>
      <c r="CK367" s="22">
        <v>64.183999999999997</v>
      </c>
      <c r="CL367" s="17">
        <v>109.2</v>
      </c>
      <c r="CM367" s="17">
        <v>114.9</v>
      </c>
      <c r="CN367" s="17">
        <v>107.5</v>
      </c>
      <c r="CO367" s="17">
        <v>107.1</v>
      </c>
      <c r="CP367" s="17">
        <v>108.6</v>
      </c>
      <c r="CQ367" s="7">
        <v>105.5</v>
      </c>
      <c r="CR367">
        <v>274.1619</v>
      </c>
      <c r="CS367" s="17">
        <v>71.5</v>
      </c>
      <c r="CT367" s="22">
        <v>119.9</v>
      </c>
      <c r="CU367" s="22">
        <v>125.2</v>
      </c>
      <c r="CV367">
        <v>12.63</v>
      </c>
      <c r="CW367">
        <v>10.16</v>
      </c>
      <c r="CX367" s="21">
        <v>9.56</v>
      </c>
      <c r="CY367" s="21">
        <v>9.51</v>
      </c>
      <c r="CZ367" s="21">
        <v>10.41</v>
      </c>
      <c r="DA367" s="21">
        <v>8.3000000000000007</v>
      </c>
      <c r="DB367" s="4">
        <v>8.1140000000000008</v>
      </c>
      <c r="DC367" s="4">
        <f t="shared" si="54"/>
        <v>0.76400000000000112</v>
      </c>
      <c r="DD367" s="21">
        <v>8.11</v>
      </c>
      <c r="DE367" s="21">
        <v>8.8000000000000007</v>
      </c>
      <c r="DF367" s="21">
        <v>10.3</v>
      </c>
      <c r="DG367" s="21">
        <v>7.35</v>
      </c>
      <c r="DH367" s="21">
        <v>7.5</v>
      </c>
      <c r="DI367" s="21">
        <v>8.51</v>
      </c>
      <c r="DJ367" s="4">
        <f t="shared" si="60"/>
        <v>1.1600000000000001</v>
      </c>
      <c r="DK367" s="4">
        <f t="shared" si="55"/>
        <v>0.70999999999999908</v>
      </c>
      <c r="DL367" s="4">
        <f t="shared" si="56"/>
        <v>1.6099999999999994</v>
      </c>
      <c r="DM367" s="4">
        <f t="shared" si="61"/>
        <v>1.5</v>
      </c>
      <c r="DN367" s="4">
        <f t="shared" si="57"/>
        <v>0.15000000000000036</v>
      </c>
      <c r="DO367" s="4">
        <f t="shared" si="58"/>
        <v>0.75999999999999979</v>
      </c>
      <c r="DP367" s="4">
        <f t="shared" si="59"/>
        <v>1.4500000000000011</v>
      </c>
      <c r="DQ367" s="14">
        <v>599.0068</v>
      </c>
      <c r="DR367" s="14">
        <v>351.49</v>
      </c>
      <c r="DS367" s="17">
        <v>97.1</v>
      </c>
      <c r="DT367" s="22">
        <v>264.15899999999999</v>
      </c>
      <c r="DU367" s="17">
        <v>783.3</v>
      </c>
      <c r="DV367" s="17">
        <v>2967.8</v>
      </c>
      <c r="DW367" s="17">
        <v>2045.8</v>
      </c>
      <c r="DX367" s="19">
        <v>59560</v>
      </c>
      <c r="DY367" s="14">
        <v>546.27319999999997</v>
      </c>
      <c r="DZ367" s="14">
        <v>651.41489999999999</v>
      </c>
      <c r="EA367" s="22">
        <v>61.859000000000002</v>
      </c>
      <c r="EB367" s="14">
        <v>179.8321</v>
      </c>
      <c r="EC367" s="14">
        <v>726.10530000000006</v>
      </c>
      <c r="ED367">
        <v>277.39569999999998</v>
      </c>
      <c r="EE367">
        <v>2144.31</v>
      </c>
      <c r="EF367">
        <v>20.4819</v>
      </c>
      <c r="EG367" s="21">
        <v>76.430000000000007</v>
      </c>
      <c r="EI367" s="14">
        <v>91.293300000000002</v>
      </c>
      <c r="EJ367" s="1"/>
      <c r="EK367" s="14">
        <v>1.5371999999999999</v>
      </c>
      <c r="EL367" s="14">
        <v>128.68049999999999</v>
      </c>
      <c r="EM367" s="14">
        <v>1.7387999999999999</v>
      </c>
      <c r="EN367" s="14">
        <v>1.2055</v>
      </c>
      <c r="EO367">
        <v>87</v>
      </c>
      <c r="EP367">
        <v>102.23078155517599</v>
      </c>
      <c r="EQ367">
        <v>1.514343</v>
      </c>
      <c r="ER367">
        <v>0.238955</v>
      </c>
      <c r="ES367" s="40">
        <v>-3.6671550000000002</v>
      </c>
    </row>
    <row r="368" spans="1:149">
      <c r="A368" s="26">
        <v>32448</v>
      </c>
      <c r="B368" s="14">
        <v>61.612200000000001</v>
      </c>
      <c r="C368" s="14">
        <v>64.375200000000007</v>
      </c>
      <c r="D368" s="14">
        <v>71.967100000000002</v>
      </c>
      <c r="E368" s="14">
        <v>57.566200000000002</v>
      </c>
      <c r="F368" s="14">
        <v>36.490499999999997</v>
      </c>
      <c r="G368" s="14">
        <v>86.3048</v>
      </c>
      <c r="H368" s="17">
        <v>84.6</v>
      </c>
      <c r="I368" s="17">
        <v>84.8</v>
      </c>
      <c r="J368" s="14">
        <v>56.5304</v>
      </c>
      <c r="K368">
        <v>51.668500000000002</v>
      </c>
      <c r="L368" s="14">
        <v>78.899900000000002</v>
      </c>
      <c r="M368">
        <v>51.186599999999999</v>
      </c>
      <c r="N368">
        <v>71.638199999999998</v>
      </c>
      <c r="O368" s="19">
        <v>18003</v>
      </c>
      <c r="P368" s="19">
        <v>106616</v>
      </c>
      <c r="Q368" s="19">
        <v>82586</v>
      </c>
      <c r="R368" s="19">
        <v>24030</v>
      </c>
      <c r="S368" s="19">
        <v>17746</v>
      </c>
      <c r="T368" s="19">
        <v>88870</v>
      </c>
      <c r="U368">
        <v>3159</v>
      </c>
      <c r="V368">
        <v>4116</v>
      </c>
      <c r="W368">
        <v>10471</v>
      </c>
      <c r="X368" s="19">
        <v>11052</v>
      </c>
      <c r="Y368" s="19">
        <v>6951</v>
      </c>
      <c r="Z368" s="19">
        <v>5273</v>
      </c>
      <c r="AA368" s="19">
        <v>10310</v>
      </c>
      <c r="AB368" s="19">
        <v>6526</v>
      </c>
      <c r="AC368" s="19">
        <v>2616</v>
      </c>
      <c r="AD368" s="19">
        <v>8928</v>
      </c>
      <c r="AE368" s="19">
        <v>754</v>
      </c>
      <c r="AF368" s="19">
        <v>10281</v>
      </c>
      <c r="AG368" s="19">
        <v>3996</v>
      </c>
      <c r="AH368" s="19">
        <v>22183</v>
      </c>
      <c r="AI368" s="17">
        <v>12910.8</v>
      </c>
      <c r="AJ368" s="17">
        <v>5215.6000000000004</v>
      </c>
      <c r="AK368" s="19">
        <v>116100</v>
      </c>
      <c r="AL368" s="19">
        <v>122637</v>
      </c>
      <c r="AM368">
        <v>66.2</v>
      </c>
      <c r="AN368">
        <v>5.3</v>
      </c>
      <c r="AO368" s="17">
        <f t="shared" si="51"/>
        <v>4.7530516891313388</v>
      </c>
      <c r="AP368" s="17">
        <f t="shared" si="52"/>
        <v>0.57323646207914414</v>
      </c>
      <c r="AQ368" s="17">
        <v>13.9</v>
      </c>
      <c r="AR368">
        <v>4.7</v>
      </c>
      <c r="AS368">
        <v>4.7</v>
      </c>
      <c r="AT368">
        <v>3097</v>
      </c>
      <c r="AU368">
        <v>1967</v>
      </c>
      <c r="AV368" s="19">
        <f t="shared" si="53"/>
        <v>765</v>
      </c>
      <c r="AW368">
        <v>1468</v>
      </c>
      <c r="AX368">
        <v>703</v>
      </c>
      <c r="AY368">
        <v>3005</v>
      </c>
      <c r="AZ368">
        <v>1781</v>
      </c>
      <c r="BA368">
        <v>957</v>
      </c>
      <c r="BB368">
        <v>789</v>
      </c>
      <c r="BC368">
        <v>5033</v>
      </c>
      <c r="BD368" s="17">
        <v>41.1</v>
      </c>
      <c r="BE368" s="17">
        <v>34.5</v>
      </c>
      <c r="BF368" s="17">
        <v>3.9</v>
      </c>
      <c r="BG368" s="7">
        <v>102</v>
      </c>
      <c r="BH368" s="19">
        <v>1621</v>
      </c>
      <c r="BI368" s="19">
        <v>407</v>
      </c>
      <c r="BJ368" s="19">
        <v>288</v>
      </c>
      <c r="BK368" s="19">
        <v>266</v>
      </c>
      <c r="BL368" s="19">
        <v>647</v>
      </c>
      <c r="BM368" s="19">
        <v>420</v>
      </c>
      <c r="BN368" s="19">
        <v>1508</v>
      </c>
      <c r="BO368">
        <v>75.430000000000007</v>
      </c>
      <c r="BP368">
        <v>135162</v>
      </c>
      <c r="BQ368">
        <v>114164</v>
      </c>
      <c r="BR368">
        <v>486818</v>
      </c>
      <c r="BS368" s="17">
        <v>52.1</v>
      </c>
      <c r="BT368">
        <v>31965</v>
      </c>
      <c r="BU368">
        <v>853.41</v>
      </c>
      <c r="BV368" s="17">
        <v>51.6</v>
      </c>
      <c r="BW368">
        <v>1072602</v>
      </c>
      <c r="BX368">
        <v>1045420.909699</v>
      </c>
      <c r="BY368" s="17">
        <v>58.4</v>
      </c>
      <c r="BZ368">
        <v>643482</v>
      </c>
      <c r="CA368">
        <v>182465</v>
      </c>
      <c r="CB368" s="17">
        <v>110.5</v>
      </c>
      <c r="CC368">
        <v>77.599999999999994</v>
      </c>
      <c r="CD368">
        <v>39.200000000000003</v>
      </c>
      <c r="CE368" s="21">
        <v>14.14</v>
      </c>
      <c r="CF368" s="21">
        <v>13.02</v>
      </c>
      <c r="CG368" s="22">
        <v>0.52100000000000002</v>
      </c>
      <c r="CH368">
        <v>12.66</v>
      </c>
      <c r="CI368">
        <v>81.400000000000006</v>
      </c>
      <c r="CJ368" s="22">
        <v>62.975000000000001</v>
      </c>
      <c r="CK368" s="22">
        <v>64.358000000000004</v>
      </c>
      <c r="CL368" s="17">
        <v>109.6</v>
      </c>
      <c r="CM368" s="17">
        <v>115.1</v>
      </c>
      <c r="CN368" s="17">
        <v>107.9</v>
      </c>
      <c r="CO368" s="17">
        <v>107.5</v>
      </c>
      <c r="CP368" s="17">
        <v>108.8</v>
      </c>
      <c r="CQ368" s="7">
        <v>110.13</v>
      </c>
      <c r="CR368">
        <v>273.45710000000003</v>
      </c>
      <c r="CS368" s="17">
        <v>70.900000000000006</v>
      </c>
      <c r="CT368" s="22">
        <v>120.3</v>
      </c>
      <c r="CU368" s="22">
        <v>125.6</v>
      </c>
      <c r="CV368">
        <v>12.64</v>
      </c>
      <c r="CW368">
        <v>10.19</v>
      </c>
      <c r="CX368" s="21">
        <v>9.58</v>
      </c>
      <c r="CY368" s="21">
        <v>9.4499999999999993</v>
      </c>
      <c r="CZ368" s="21">
        <v>10.48</v>
      </c>
      <c r="DA368" s="21">
        <v>8.35</v>
      </c>
      <c r="DB368" s="4">
        <v>8.5340000000000007</v>
      </c>
      <c r="DC368" s="4">
        <f t="shared" si="54"/>
        <v>0.77400000000000091</v>
      </c>
      <c r="DD368" s="21">
        <v>8.48</v>
      </c>
      <c r="DE368" s="21">
        <v>8.9600000000000009</v>
      </c>
      <c r="DF368" s="21">
        <v>10.27</v>
      </c>
      <c r="DG368" s="21">
        <v>7.76</v>
      </c>
      <c r="DH368" s="21">
        <v>7.86</v>
      </c>
      <c r="DI368" s="21">
        <v>8.91</v>
      </c>
      <c r="DJ368" s="4">
        <f t="shared" si="60"/>
        <v>1.1500000000000004</v>
      </c>
      <c r="DK368" s="4">
        <f t="shared" si="55"/>
        <v>0.48999999999999844</v>
      </c>
      <c r="DL368" s="4">
        <f t="shared" si="56"/>
        <v>1.5199999999999996</v>
      </c>
      <c r="DM368" s="4">
        <f t="shared" si="61"/>
        <v>1.3099999999999987</v>
      </c>
      <c r="DN368" s="4">
        <f t="shared" si="57"/>
        <v>0.10000000000000053</v>
      </c>
      <c r="DO368" s="4">
        <f t="shared" si="58"/>
        <v>0.72000000000000064</v>
      </c>
      <c r="DP368" s="4">
        <f t="shared" si="59"/>
        <v>1.2000000000000011</v>
      </c>
      <c r="DQ368" s="14">
        <v>601.0299</v>
      </c>
      <c r="DR368" s="14">
        <v>352.79599999999999</v>
      </c>
      <c r="DS368" s="17">
        <v>97.4</v>
      </c>
      <c r="DT368" s="22">
        <v>265.70800000000003</v>
      </c>
      <c r="DU368" s="17">
        <v>784.9</v>
      </c>
      <c r="DV368" s="17">
        <v>2982.7</v>
      </c>
      <c r="DW368" s="17">
        <v>2051.9</v>
      </c>
      <c r="DX368" s="19">
        <v>59550</v>
      </c>
      <c r="DY368" s="14">
        <v>546.649</v>
      </c>
      <c r="DZ368" s="14">
        <v>656.84839999999997</v>
      </c>
      <c r="EA368" s="22">
        <v>62.411000000000001</v>
      </c>
      <c r="EB368" s="14">
        <v>183.0111</v>
      </c>
      <c r="EC368" s="14">
        <v>729.66010000000006</v>
      </c>
      <c r="ED368">
        <v>271.02429999999998</v>
      </c>
      <c r="EE368">
        <v>2099.04</v>
      </c>
      <c r="EF368">
        <v>21.659050000000001</v>
      </c>
      <c r="EG368" s="21">
        <v>77.08</v>
      </c>
      <c r="EI368" s="14">
        <v>88.801199999999994</v>
      </c>
      <c r="EJ368" s="1"/>
      <c r="EK368" s="14">
        <v>1.4675</v>
      </c>
      <c r="EL368" s="14">
        <v>123.202</v>
      </c>
      <c r="EM368" s="14">
        <v>1.8085</v>
      </c>
      <c r="EN368" s="14">
        <v>1.2185999999999999</v>
      </c>
      <c r="EO368">
        <v>86.3</v>
      </c>
      <c r="EP368">
        <v>113.95989227294901</v>
      </c>
      <c r="EQ368">
        <v>1.4726060000000001</v>
      </c>
      <c r="ER368">
        <v>0.10216699999999999</v>
      </c>
      <c r="ES368" s="40">
        <v>1.1928105</v>
      </c>
    </row>
    <row r="369" spans="1:149">
      <c r="A369" s="26">
        <v>32478</v>
      </c>
      <c r="B369" s="14">
        <v>61.893599999999999</v>
      </c>
      <c r="C369" s="14">
        <v>64.650599999999997</v>
      </c>
      <c r="D369" s="14">
        <v>72.333299999999994</v>
      </c>
      <c r="E369" s="14">
        <v>57.867600000000003</v>
      </c>
      <c r="F369" s="14">
        <v>36.567999999999998</v>
      </c>
      <c r="G369" s="14">
        <v>86.949399999999997</v>
      </c>
      <c r="H369" s="17">
        <v>84.9</v>
      </c>
      <c r="I369" s="17">
        <v>85.1</v>
      </c>
      <c r="J369" s="14">
        <v>57.193800000000003</v>
      </c>
      <c r="K369">
        <v>53.032800000000002</v>
      </c>
      <c r="L369" s="14">
        <v>79.098699999999994</v>
      </c>
      <c r="M369">
        <v>51.332799999999999</v>
      </c>
      <c r="N369">
        <v>71.475399999999993</v>
      </c>
      <c r="O369" s="19">
        <v>18025</v>
      </c>
      <c r="P369" s="19">
        <v>106906</v>
      </c>
      <c r="Q369" s="19">
        <v>82852</v>
      </c>
      <c r="R369" s="19">
        <v>24054</v>
      </c>
      <c r="S369" s="19">
        <v>17736</v>
      </c>
      <c r="T369" s="19">
        <v>89170</v>
      </c>
      <c r="U369">
        <v>3156</v>
      </c>
      <c r="V369">
        <v>4121</v>
      </c>
      <c r="W369">
        <v>10459</v>
      </c>
      <c r="X369" s="19">
        <v>11071</v>
      </c>
      <c r="Y369" s="19">
        <v>6954</v>
      </c>
      <c r="Z369" s="19">
        <v>5277</v>
      </c>
      <c r="AA369" s="19">
        <v>10359</v>
      </c>
      <c r="AB369" s="19">
        <v>6533</v>
      </c>
      <c r="AC369" s="19">
        <v>2626</v>
      </c>
      <c r="AD369" s="19">
        <v>8998</v>
      </c>
      <c r="AE369" s="19">
        <v>752</v>
      </c>
      <c r="AF369" s="19">
        <v>10337</v>
      </c>
      <c r="AG369" s="19">
        <v>4014</v>
      </c>
      <c r="AH369" s="19">
        <v>22249</v>
      </c>
      <c r="AI369" s="17">
        <v>12927.5</v>
      </c>
      <c r="AJ369" s="17">
        <v>5233.8</v>
      </c>
      <c r="AK369" s="19">
        <v>116104</v>
      </c>
      <c r="AL369" s="19">
        <v>122622</v>
      </c>
      <c r="AM369">
        <v>66.099999999999994</v>
      </c>
      <c r="AN369">
        <v>5.3</v>
      </c>
      <c r="AO369" s="17">
        <f t="shared" si="51"/>
        <v>4.685945425780039</v>
      </c>
      <c r="AP369" s="17">
        <f t="shared" si="52"/>
        <v>0.6026651008791245</v>
      </c>
      <c r="AQ369" s="17">
        <v>14.8</v>
      </c>
      <c r="AR369">
        <v>4.7</v>
      </c>
      <c r="AS369">
        <v>4.5999999999999996</v>
      </c>
      <c r="AT369">
        <v>2972</v>
      </c>
      <c r="AU369">
        <v>2023</v>
      </c>
      <c r="AV369" s="19">
        <f t="shared" si="53"/>
        <v>751</v>
      </c>
      <c r="AW369">
        <v>1490</v>
      </c>
      <c r="AX369">
        <v>739</v>
      </c>
      <c r="AY369">
        <v>3041</v>
      </c>
      <c r="AZ369">
        <v>1722</v>
      </c>
      <c r="BA369">
        <v>988</v>
      </c>
      <c r="BB369">
        <v>785</v>
      </c>
      <c r="BC369">
        <v>5369</v>
      </c>
      <c r="BD369" s="17">
        <v>40.9</v>
      </c>
      <c r="BE369" s="17">
        <v>34.6</v>
      </c>
      <c r="BF369" s="17">
        <v>3.8</v>
      </c>
      <c r="BG369" s="7">
        <v>104</v>
      </c>
      <c r="BH369" s="19">
        <v>1425</v>
      </c>
      <c r="BI369" s="19">
        <v>363</v>
      </c>
      <c r="BJ369" s="19">
        <v>261</v>
      </c>
      <c r="BK369" s="19">
        <v>215</v>
      </c>
      <c r="BL369" s="19">
        <v>551</v>
      </c>
      <c r="BM369" s="19">
        <v>398</v>
      </c>
      <c r="BN369" s="19">
        <v>1501</v>
      </c>
      <c r="BO369">
        <v>77.39</v>
      </c>
      <c r="BP369">
        <v>147830</v>
      </c>
      <c r="BQ369">
        <v>118132</v>
      </c>
      <c r="BR369">
        <v>496074</v>
      </c>
      <c r="BS369" s="17">
        <v>53</v>
      </c>
      <c r="BT369">
        <v>35116</v>
      </c>
      <c r="BU369">
        <v>860.06</v>
      </c>
      <c r="BV369" s="17">
        <v>49.9</v>
      </c>
      <c r="BW369">
        <v>1037717</v>
      </c>
      <c r="BX369">
        <v>1039232.6678000001</v>
      </c>
      <c r="BY369" s="17">
        <v>59</v>
      </c>
      <c r="BZ369">
        <v>651869</v>
      </c>
      <c r="CA369">
        <v>183266</v>
      </c>
      <c r="CB369" s="17">
        <v>110.8</v>
      </c>
      <c r="CC369">
        <v>78.900000000000006</v>
      </c>
      <c r="CD369">
        <v>44.3</v>
      </c>
      <c r="CE369" s="21">
        <v>16.38</v>
      </c>
      <c r="CF369" s="21">
        <v>15.31</v>
      </c>
      <c r="CG369" s="22">
        <v>0.47199999999999998</v>
      </c>
      <c r="CH369">
        <v>14.11</v>
      </c>
      <c r="CI369">
        <v>80.3</v>
      </c>
      <c r="CJ369" s="22">
        <v>63.164999999999999</v>
      </c>
      <c r="CK369" s="22">
        <v>64.563000000000002</v>
      </c>
      <c r="CL369" s="17">
        <v>110</v>
      </c>
      <c r="CM369" s="17">
        <v>115.7</v>
      </c>
      <c r="CN369" s="17">
        <v>108.3</v>
      </c>
      <c r="CO369" s="17">
        <v>108.1</v>
      </c>
      <c r="CP369" s="17">
        <v>109.4</v>
      </c>
      <c r="CQ369" s="7">
        <v>113</v>
      </c>
      <c r="CR369">
        <v>280.71429999999998</v>
      </c>
      <c r="CS369" s="17">
        <v>69.8</v>
      </c>
      <c r="CT369" s="22">
        <v>120.7</v>
      </c>
      <c r="CU369" s="22">
        <v>126</v>
      </c>
      <c r="CV369">
        <v>12.68</v>
      </c>
      <c r="CW369">
        <v>10.199999999999999</v>
      </c>
      <c r="CX369" s="21">
        <v>9.6</v>
      </c>
      <c r="CY369" s="21">
        <v>9.57</v>
      </c>
      <c r="CZ369" s="21">
        <v>10.65</v>
      </c>
      <c r="DA369" s="21">
        <v>8.76</v>
      </c>
      <c r="DB369" s="4">
        <v>8.984</v>
      </c>
      <c r="DC369" s="4">
        <f t="shared" si="54"/>
        <v>0.9139999999999997</v>
      </c>
      <c r="DD369" s="21">
        <v>8.99</v>
      </c>
      <c r="DE369" s="21">
        <v>9.11</v>
      </c>
      <c r="DF369" s="21">
        <v>10.61</v>
      </c>
      <c r="DG369" s="21">
        <v>8.07</v>
      </c>
      <c r="DH369" s="21">
        <v>8.2200000000000006</v>
      </c>
      <c r="DI369" s="21">
        <v>9.3000000000000007</v>
      </c>
      <c r="DJ369" s="4">
        <f t="shared" si="60"/>
        <v>1.2300000000000004</v>
      </c>
      <c r="DK369" s="4">
        <f t="shared" si="55"/>
        <v>0.46000000000000085</v>
      </c>
      <c r="DL369" s="4">
        <f t="shared" si="56"/>
        <v>1.5400000000000009</v>
      </c>
      <c r="DM369" s="4">
        <f t="shared" si="61"/>
        <v>1.5</v>
      </c>
      <c r="DN369" s="4">
        <f t="shared" si="57"/>
        <v>0.15000000000000036</v>
      </c>
      <c r="DO369" s="4">
        <f t="shared" si="58"/>
        <v>0.91999999999999993</v>
      </c>
      <c r="DP369" s="4">
        <f t="shared" si="59"/>
        <v>1.0399999999999991</v>
      </c>
      <c r="DQ369" s="14">
        <v>604.54390000000001</v>
      </c>
      <c r="DR369" s="14">
        <v>355.28379999999999</v>
      </c>
      <c r="DS369" s="17">
        <v>97.9</v>
      </c>
      <c r="DT369" s="22">
        <v>266.11700000000002</v>
      </c>
      <c r="DU369" s="17">
        <v>786.7</v>
      </c>
      <c r="DV369" s="17">
        <v>2990.6</v>
      </c>
      <c r="DW369" s="17">
        <v>2051.4</v>
      </c>
      <c r="DX369" s="19">
        <v>61962</v>
      </c>
      <c r="DY369" s="14">
        <v>547.32460000000003</v>
      </c>
      <c r="DZ369" s="14">
        <v>663.01930000000004</v>
      </c>
      <c r="EA369" s="22">
        <v>63.677999999999997</v>
      </c>
      <c r="EB369" s="14">
        <v>184.59309999999999</v>
      </c>
      <c r="EC369" s="14">
        <v>731.91780000000006</v>
      </c>
      <c r="ED369">
        <v>276.5138</v>
      </c>
      <c r="EE369">
        <v>2148.58</v>
      </c>
      <c r="EF369">
        <v>17.754290000000001</v>
      </c>
      <c r="EG369" s="21">
        <v>77.680000000000007</v>
      </c>
      <c r="EI369" s="14">
        <v>88.438999999999993</v>
      </c>
      <c r="EJ369" s="1"/>
      <c r="EK369" s="14">
        <v>1.4799</v>
      </c>
      <c r="EL369" s="14">
        <v>123.60760000000001</v>
      </c>
      <c r="EM369" s="14">
        <v>1.8258000000000001</v>
      </c>
      <c r="EN369" s="14">
        <v>1.1961999999999999</v>
      </c>
      <c r="EO369">
        <v>85.5</v>
      </c>
      <c r="EP369">
        <v>99.666328430175795</v>
      </c>
      <c r="EQ369">
        <v>1.4104019999999999</v>
      </c>
      <c r="ER369">
        <v>0.23052900000000001</v>
      </c>
      <c r="ES369" s="40">
        <v>2.8378492999999998</v>
      </c>
    </row>
    <row r="370" spans="1:149">
      <c r="A370" s="26">
        <v>32509</v>
      </c>
      <c r="B370" s="14">
        <v>62.071399999999997</v>
      </c>
      <c r="C370" s="14">
        <v>64.803200000000004</v>
      </c>
      <c r="D370" s="14">
        <v>72.341099999999997</v>
      </c>
      <c r="E370" s="14">
        <v>58.036000000000001</v>
      </c>
      <c r="F370" s="14">
        <v>37.019100000000002</v>
      </c>
      <c r="G370" s="14">
        <v>87.200999999999993</v>
      </c>
      <c r="H370" s="17">
        <v>85.5</v>
      </c>
      <c r="I370" s="17">
        <v>85.3</v>
      </c>
      <c r="J370" s="14">
        <v>58.494700000000002</v>
      </c>
      <c r="K370">
        <v>54.900799999999997</v>
      </c>
      <c r="L370" s="14">
        <v>78.4084</v>
      </c>
      <c r="M370">
        <v>51.657600000000002</v>
      </c>
      <c r="N370">
        <v>68.191000000000003</v>
      </c>
      <c r="O370" s="19">
        <v>18057</v>
      </c>
      <c r="P370" s="19">
        <v>107168</v>
      </c>
      <c r="Q370" s="19">
        <v>83071</v>
      </c>
      <c r="R370" s="19">
        <v>24097</v>
      </c>
      <c r="S370" s="19">
        <v>17774</v>
      </c>
      <c r="T370" s="19">
        <v>89394</v>
      </c>
      <c r="U370">
        <v>3158</v>
      </c>
      <c r="V370">
        <v>4126</v>
      </c>
      <c r="W370">
        <v>10490</v>
      </c>
      <c r="X370" s="19">
        <v>11092</v>
      </c>
      <c r="Y370" s="19">
        <v>6965</v>
      </c>
      <c r="Z370" s="19">
        <v>5289</v>
      </c>
      <c r="AA370" s="19">
        <v>10383</v>
      </c>
      <c r="AB370" s="19">
        <v>6529</v>
      </c>
      <c r="AC370" s="19">
        <v>2620</v>
      </c>
      <c r="AD370" s="19">
        <v>9072</v>
      </c>
      <c r="AE370" s="19">
        <v>751</v>
      </c>
      <c r="AF370" s="19">
        <v>10377</v>
      </c>
      <c r="AG370" s="19">
        <v>4026</v>
      </c>
      <c r="AH370" s="19">
        <v>22290</v>
      </c>
      <c r="AI370" s="17">
        <v>12962.7</v>
      </c>
      <c r="AJ370" s="17">
        <v>5258.2</v>
      </c>
      <c r="AK370" s="19">
        <v>116708</v>
      </c>
      <c r="AL370" s="19">
        <v>123390</v>
      </c>
      <c r="AM370">
        <v>66.5</v>
      </c>
      <c r="AN370">
        <v>5.4</v>
      </c>
      <c r="AO370" s="17">
        <f t="shared" si="51"/>
        <v>4.7848285922684175</v>
      </c>
      <c r="AP370" s="17">
        <f t="shared" si="52"/>
        <v>0.59324094335035249</v>
      </c>
      <c r="AQ370" s="17">
        <v>16.399999999999999</v>
      </c>
      <c r="AR370">
        <v>4.5999999999999996</v>
      </c>
      <c r="AS370">
        <v>4.7</v>
      </c>
      <c r="AT370">
        <v>3146</v>
      </c>
      <c r="AU370">
        <v>2010</v>
      </c>
      <c r="AV370" s="19">
        <f t="shared" si="53"/>
        <v>748</v>
      </c>
      <c r="AW370">
        <v>1480</v>
      </c>
      <c r="AX370">
        <v>732</v>
      </c>
      <c r="AY370">
        <v>3075</v>
      </c>
      <c r="AZ370">
        <v>1824</v>
      </c>
      <c r="BA370">
        <v>976</v>
      </c>
      <c r="BB370">
        <v>781</v>
      </c>
      <c r="BC370">
        <v>5055</v>
      </c>
      <c r="BD370" s="17">
        <v>41.1</v>
      </c>
      <c r="BE370" s="17">
        <v>34.700000000000003</v>
      </c>
      <c r="BF370" s="17">
        <v>3.9</v>
      </c>
      <c r="BG370" s="7">
        <v>104</v>
      </c>
      <c r="BH370" s="19">
        <v>1422</v>
      </c>
      <c r="BI370" s="19">
        <v>385</v>
      </c>
      <c r="BJ370" s="19">
        <v>308</v>
      </c>
      <c r="BK370" s="19">
        <v>163</v>
      </c>
      <c r="BL370" s="19">
        <v>557</v>
      </c>
      <c r="BM370" s="19">
        <v>394</v>
      </c>
      <c r="BN370" s="19">
        <v>1466</v>
      </c>
      <c r="BO370">
        <v>74.680000000000007</v>
      </c>
      <c r="BP370">
        <v>142972</v>
      </c>
      <c r="BQ370">
        <v>117042</v>
      </c>
      <c r="BR370">
        <v>500325</v>
      </c>
      <c r="BS370" s="17">
        <v>53.9</v>
      </c>
      <c r="BT370">
        <v>34920</v>
      </c>
      <c r="BU370">
        <v>865.03</v>
      </c>
      <c r="BV370" s="17">
        <v>46.7</v>
      </c>
      <c r="BW370">
        <v>1058723</v>
      </c>
      <c r="BX370">
        <v>1064452.438167</v>
      </c>
      <c r="BY370" s="17">
        <v>57.3</v>
      </c>
      <c r="BZ370">
        <v>652613</v>
      </c>
      <c r="CA370">
        <v>183522</v>
      </c>
      <c r="CB370" s="17">
        <v>111.5</v>
      </c>
      <c r="CC370">
        <v>82.6</v>
      </c>
      <c r="CD370">
        <v>49.7</v>
      </c>
      <c r="CE370" s="21">
        <v>18.02</v>
      </c>
      <c r="CF370" s="21">
        <v>17.170000000000002</v>
      </c>
      <c r="CG370" s="22">
        <v>0.501</v>
      </c>
      <c r="CH370">
        <v>16.04</v>
      </c>
      <c r="CI370">
        <v>79.400000000000006</v>
      </c>
      <c r="CJ370" s="22">
        <v>63.481999999999999</v>
      </c>
      <c r="CK370" s="22">
        <v>64.881</v>
      </c>
      <c r="CL370" s="17">
        <v>111.1</v>
      </c>
      <c r="CM370" s="17">
        <v>116.9</v>
      </c>
      <c r="CN370" s="17">
        <v>109.5</v>
      </c>
      <c r="CO370" s="17">
        <v>109.6</v>
      </c>
      <c r="CP370" s="17">
        <v>110.8</v>
      </c>
      <c r="CQ370" s="7">
        <v>115.19</v>
      </c>
      <c r="CR370">
        <v>283.48099999999999</v>
      </c>
      <c r="CS370" s="17">
        <v>70.5</v>
      </c>
      <c r="CT370" s="22">
        <v>121.2</v>
      </c>
      <c r="CU370" s="22">
        <v>126.5</v>
      </c>
      <c r="CV370">
        <v>12.77</v>
      </c>
      <c r="CW370">
        <v>10.23</v>
      </c>
      <c r="CX370" s="21">
        <v>9.65</v>
      </c>
      <c r="CY370" s="21">
        <v>9.6199999999999992</v>
      </c>
      <c r="CZ370" s="21">
        <v>10.65</v>
      </c>
      <c r="DA370" s="21">
        <v>9.1199999999999992</v>
      </c>
      <c r="DB370" s="4">
        <v>8.9139999999999997</v>
      </c>
      <c r="DC370" s="4">
        <f t="shared" si="54"/>
        <v>0.64400000000000013</v>
      </c>
      <c r="DD370" s="21">
        <v>9.0500000000000007</v>
      </c>
      <c r="DE370" s="21">
        <v>9.09</v>
      </c>
      <c r="DF370" s="21">
        <v>10.73</v>
      </c>
      <c r="DG370" s="21">
        <v>8.27</v>
      </c>
      <c r="DH370" s="21">
        <v>8.36</v>
      </c>
      <c r="DI370" s="21">
        <v>9.2799999999999994</v>
      </c>
      <c r="DJ370" s="4">
        <f t="shared" si="60"/>
        <v>1.0099999999999998</v>
      </c>
      <c r="DK370" s="4">
        <f t="shared" si="55"/>
        <v>0.52999999999999936</v>
      </c>
      <c r="DL370" s="4">
        <f t="shared" si="56"/>
        <v>1.5600000000000005</v>
      </c>
      <c r="DM370" s="4">
        <f t="shared" si="61"/>
        <v>1.6400000000000006</v>
      </c>
      <c r="DN370" s="4">
        <f t="shared" si="57"/>
        <v>8.9999999999999858E-2</v>
      </c>
      <c r="DO370" s="4">
        <f t="shared" si="58"/>
        <v>0.78000000000000114</v>
      </c>
      <c r="DP370" s="4">
        <f t="shared" si="59"/>
        <v>0.82000000000000028</v>
      </c>
      <c r="DQ370" s="14">
        <v>606.2627</v>
      </c>
      <c r="DR370" s="14">
        <v>356.61709999999999</v>
      </c>
      <c r="DS370" s="17">
        <v>97.4</v>
      </c>
      <c r="DT370" s="22">
        <v>267.33600000000001</v>
      </c>
      <c r="DU370" s="17">
        <v>785.7</v>
      </c>
      <c r="DV370" s="17">
        <v>2994</v>
      </c>
      <c r="DW370" s="17">
        <v>2041.4</v>
      </c>
      <c r="DX370" s="19">
        <v>61738</v>
      </c>
      <c r="DY370" s="14">
        <v>563.29999999999995</v>
      </c>
      <c r="DZ370" s="14">
        <v>676.4221</v>
      </c>
      <c r="EA370" s="22">
        <v>63.387</v>
      </c>
      <c r="EB370" s="14">
        <v>185.72309999999999</v>
      </c>
      <c r="EC370" s="14">
        <v>749.0231</v>
      </c>
      <c r="ED370">
        <v>285.41329999999999</v>
      </c>
      <c r="EE370">
        <v>2234.67</v>
      </c>
      <c r="EF370">
        <v>17.758089999999999</v>
      </c>
      <c r="EG370" s="21">
        <v>78.33</v>
      </c>
      <c r="EI370" s="14">
        <v>90.549899999999994</v>
      </c>
      <c r="EJ370" s="1"/>
      <c r="EK370" s="14">
        <v>1.5619000000000001</v>
      </c>
      <c r="EL370" s="14">
        <v>127.3625</v>
      </c>
      <c r="EM370" s="14">
        <v>1.7737000000000001</v>
      </c>
      <c r="EN370" s="14">
        <v>1.1913</v>
      </c>
      <c r="EO370">
        <v>89.9</v>
      </c>
      <c r="EP370">
        <v>105.07536315918</v>
      </c>
      <c r="EQ370">
        <v>1.4376070000000001</v>
      </c>
      <c r="ER370">
        <v>0.13846800000000001</v>
      </c>
      <c r="ES370" s="40">
        <v>5.8112538000000002</v>
      </c>
    </row>
    <row r="371" spans="1:149">
      <c r="A371" s="26">
        <v>32540</v>
      </c>
      <c r="B371" s="14">
        <v>61.805999999999997</v>
      </c>
      <c r="C371" s="14">
        <v>64.764899999999997</v>
      </c>
      <c r="D371" s="14">
        <v>72.410899999999998</v>
      </c>
      <c r="E371" s="14">
        <v>57.581600000000002</v>
      </c>
      <c r="F371" s="14">
        <v>36.2181</v>
      </c>
      <c r="G371" s="14">
        <v>86.673900000000003</v>
      </c>
      <c r="H371" s="17">
        <v>84.6</v>
      </c>
      <c r="I371" s="17">
        <v>84.8</v>
      </c>
      <c r="J371" s="14">
        <v>57.899099999999997</v>
      </c>
      <c r="K371">
        <v>54.167499999999997</v>
      </c>
      <c r="L371" s="14">
        <v>78.836500000000001</v>
      </c>
      <c r="M371">
        <v>51.4863</v>
      </c>
      <c r="N371">
        <v>71.545000000000002</v>
      </c>
      <c r="O371" s="19">
        <v>18055</v>
      </c>
      <c r="P371" s="19">
        <v>107426</v>
      </c>
      <c r="Q371" s="19">
        <v>83346</v>
      </c>
      <c r="R371" s="19">
        <v>24080</v>
      </c>
      <c r="S371" s="19">
        <v>17812</v>
      </c>
      <c r="T371" s="19">
        <v>89614</v>
      </c>
      <c r="U371">
        <v>3159</v>
      </c>
      <c r="V371">
        <v>4136</v>
      </c>
      <c r="W371">
        <v>10517</v>
      </c>
      <c r="X371" s="19">
        <v>11083</v>
      </c>
      <c r="Y371" s="19">
        <v>6972</v>
      </c>
      <c r="Z371" s="19">
        <v>5278</v>
      </c>
      <c r="AA371" s="19">
        <v>10411</v>
      </c>
      <c r="AB371" s="19">
        <v>6542</v>
      </c>
      <c r="AC371" s="19">
        <v>2627</v>
      </c>
      <c r="AD371" s="19">
        <v>9096</v>
      </c>
      <c r="AE371" s="19">
        <v>747</v>
      </c>
      <c r="AF371" s="19">
        <v>10436</v>
      </c>
      <c r="AG371" s="19">
        <v>4050</v>
      </c>
      <c r="AH371" s="19">
        <v>22372</v>
      </c>
      <c r="AI371" s="17">
        <v>13000.5</v>
      </c>
      <c r="AJ371" s="17">
        <v>5278.3</v>
      </c>
      <c r="AK371" s="19">
        <v>116776</v>
      </c>
      <c r="AL371" s="19">
        <v>123135</v>
      </c>
      <c r="AM371">
        <v>66.3</v>
      </c>
      <c r="AN371">
        <v>5.2</v>
      </c>
      <c r="AO371" s="17">
        <f t="shared" si="51"/>
        <v>4.6615503309375885</v>
      </c>
      <c r="AP371" s="17">
        <f t="shared" si="52"/>
        <v>0.51569415681975073</v>
      </c>
      <c r="AQ371" s="17">
        <v>15</v>
      </c>
      <c r="AR371">
        <v>4.5</v>
      </c>
      <c r="AS371">
        <v>4.5</v>
      </c>
      <c r="AT371">
        <v>3194</v>
      </c>
      <c r="AU371">
        <v>1877</v>
      </c>
      <c r="AV371" s="19">
        <f t="shared" si="53"/>
        <v>669</v>
      </c>
      <c r="AW371">
        <v>1304</v>
      </c>
      <c r="AX371">
        <v>635</v>
      </c>
      <c r="AY371">
        <v>2858</v>
      </c>
      <c r="AZ371">
        <v>1780</v>
      </c>
      <c r="BA371">
        <v>991</v>
      </c>
      <c r="BB371">
        <v>764</v>
      </c>
      <c r="BC371">
        <v>4902</v>
      </c>
      <c r="BD371" s="17">
        <v>41.2</v>
      </c>
      <c r="BE371" s="17">
        <v>34.5</v>
      </c>
      <c r="BF371" s="17">
        <v>3.9</v>
      </c>
      <c r="BG371" s="7">
        <v>103</v>
      </c>
      <c r="BH371" s="19">
        <v>1339</v>
      </c>
      <c r="BI371" s="19">
        <v>252</v>
      </c>
      <c r="BJ371" s="19">
        <v>255</v>
      </c>
      <c r="BK371" s="19">
        <v>211</v>
      </c>
      <c r="BL371" s="19">
        <v>528</v>
      </c>
      <c r="BM371" s="19">
        <v>345</v>
      </c>
      <c r="BN371" s="19">
        <v>1383</v>
      </c>
      <c r="BO371">
        <v>71.61</v>
      </c>
      <c r="BP371">
        <v>138145</v>
      </c>
      <c r="BQ371">
        <v>115768</v>
      </c>
      <c r="BR371">
        <v>502032</v>
      </c>
      <c r="BS371" s="17">
        <v>54</v>
      </c>
      <c r="BT371">
        <v>32723</v>
      </c>
      <c r="BU371">
        <v>869.2</v>
      </c>
      <c r="BV371" s="17">
        <v>49</v>
      </c>
      <c r="BW371">
        <v>1037122</v>
      </c>
      <c r="BX371">
        <v>1061694.6875219999</v>
      </c>
      <c r="BY371" s="17">
        <v>57.3</v>
      </c>
      <c r="BZ371">
        <v>645481</v>
      </c>
      <c r="CA371">
        <v>180408</v>
      </c>
      <c r="CB371" s="17">
        <v>112.3</v>
      </c>
      <c r="CC371">
        <v>84.5</v>
      </c>
      <c r="CD371">
        <v>50.3</v>
      </c>
      <c r="CE371" s="21">
        <v>17.940000000000001</v>
      </c>
      <c r="CF371" s="21">
        <v>16.89</v>
      </c>
      <c r="CG371" s="22">
        <v>0.48299999999999998</v>
      </c>
      <c r="CH371">
        <v>16.61</v>
      </c>
      <c r="CI371">
        <v>80.099999999999994</v>
      </c>
      <c r="CJ371" s="22">
        <v>63.686</v>
      </c>
      <c r="CK371" s="22">
        <v>65.037000000000006</v>
      </c>
      <c r="CL371" s="17">
        <v>111.9</v>
      </c>
      <c r="CM371" s="17">
        <v>117.6</v>
      </c>
      <c r="CN371" s="17">
        <v>110.5</v>
      </c>
      <c r="CO371" s="17">
        <v>110.1</v>
      </c>
      <c r="CP371" s="17">
        <v>111.3</v>
      </c>
      <c r="CQ371" s="7">
        <v>117.77</v>
      </c>
      <c r="CR371">
        <v>285.66320000000002</v>
      </c>
      <c r="CS371" s="17">
        <v>67.900000000000006</v>
      </c>
      <c r="CT371" s="22">
        <v>121.6</v>
      </c>
      <c r="CU371" s="22">
        <v>126.9</v>
      </c>
      <c r="CV371">
        <v>12.79</v>
      </c>
      <c r="CW371">
        <v>10.26</v>
      </c>
      <c r="CX371" s="21">
        <v>9.68</v>
      </c>
      <c r="CY371" s="21">
        <v>9.64</v>
      </c>
      <c r="CZ371" s="21">
        <v>10.61</v>
      </c>
      <c r="DA371" s="21">
        <v>9.36</v>
      </c>
      <c r="DB371" s="4">
        <v>9.2439999999999998</v>
      </c>
      <c r="DC371" s="4">
        <f t="shared" si="54"/>
        <v>0.71400000000000041</v>
      </c>
      <c r="DD371" s="21">
        <v>9.25</v>
      </c>
      <c r="DE371" s="21">
        <v>9.17</v>
      </c>
      <c r="DF371" s="21">
        <v>10.65</v>
      </c>
      <c r="DG371" s="21">
        <v>8.5299999999999994</v>
      </c>
      <c r="DH371" s="21">
        <v>8.5500000000000007</v>
      </c>
      <c r="DI371" s="21">
        <v>9.61</v>
      </c>
      <c r="DJ371" s="4">
        <f t="shared" si="60"/>
        <v>1.08</v>
      </c>
      <c r="DK371" s="4">
        <f t="shared" si="55"/>
        <v>0.47000000000000064</v>
      </c>
      <c r="DL371" s="4">
        <f t="shared" si="56"/>
        <v>1.4399999999999995</v>
      </c>
      <c r="DM371" s="4">
        <f t="shared" si="61"/>
        <v>1.4800000000000004</v>
      </c>
      <c r="DN371" s="4">
        <f t="shared" si="57"/>
        <v>2.000000000000135E-2</v>
      </c>
      <c r="DO371" s="4">
        <f t="shared" si="58"/>
        <v>0.72000000000000064</v>
      </c>
      <c r="DP371" s="4">
        <f t="shared" si="59"/>
        <v>0.64000000000000057</v>
      </c>
      <c r="DQ371" s="14">
        <v>617.10599999999999</v>
      </c>
      <c r="DR371" s="14">
        <v>357.23570000000001</v>
      </c>
      <c r="DS371" s="17">
        <v>96.6</v>
      </c>
      <c r="DT371" s="22">
        <v>265.97199999999998</v>
      </c>
      <c r="DU371" s="17">
        <v>783.8</v>
      </c>
      <c r="DV371" s="17">
        <v>2994.4</v>
      </c>
      <c r="DW371" s="17">
        <v>2029.3</v>
      </c>
      <c r="DX371" s="19">
        <v>59145</v>
      </c>
      <c r="DY371" s="14">
        <v>565.27819999999997</v>
      </c>
      <c r="DZ371" s="14">
        <v>682.95719999999994</v>
      </c>
      <c r="EA371" s="22">
        <v>60.631</v>
      </c>
      <c r="EB371" s="14">
        <v>187.6148</v>
      </c>
      <c r="EC371" s="14">
        <v>752.89300000000003</v>
      </c>
      <c r="ED371">
        <v>294.0111</v>
      </c>
      <c r="EE371">
        <v>2304.3000000000002</v>
      </c>
      <c r="EF371">
        <v>18.312629999999999</v>
      </c>
      <c r="EG371" s="21">
        <v>78.900000000000006</v>
      </c>
      <c r="EI371" s="14">
        <v>90.971400000000003</v>
      </c>
      <c r="EJ371" s="1"/>
      <c r="EK371" s="14">
        <v>1.5740000000000001</v>
      </c>
      <c r="EL371" s="14">
        <v>127.73739999999999</v>
      </c>
      <c r="EM371" s="14">
        <v>1.7534000000000001</v>
      </c>
      <c r="EN371" s="14">
        <v>1.1891</v>
      </c>
      <c r="EO371">
        <v>88.8</v>
      </c>
      <c r="EP371">
        <v>84.844841003417997</v>
      </c>
      <c r="EQ371">
        <v>1.301202</v>
      </c>
      <c r="ER371">
        <v>-4.7999999999999996E-3</v>
      </c>
      <c r="ES371" s="40">
        <v>3.1577144000000001</v>
      </c>
    </row>
    <row r="372" spans="1:149">
      <c r="A372" s="26">
        <v>32568</v>
      </c>
      <c r="B372" s="14">
        <v>61.960999999999999</v>
      </c>
      <c r="C372" s="14">
        <v>64.722300000000004</v>
      </c>
      <c r="D372" s="14">
        <v>72.565600000000003</v>
      </c>
      <c r="E372" s="14">
        <v>57.796799999999998</v>
      </c>
      <c r="F372" s="14">
        <v>36.161799999999999</v>
      </c>
      <c r="G372" s="14">
        <v>87.507599999999996</v>
      </c>
      <c r="H372" s="17">
        <v>84.3</v>
      </c>
      <c r="I372" s="17">
        <v>84.9</v>
      </c>
      <c r="J372" s="14">
        <v>57.060099999999998</v>
      </c>
      <c r="K372">
        <v>52.8352</v>
      </c>
      <c r="L372" s="14">
        <v>79.526499999999999</v>
      </c>
      <c r="M372">
        <v>51.198799999999999</v>
      </c>
      <c r="N372">
        <v>74.830699999999993</v>
      </c>
      <c r="O372" s="19">
        <v>18060</v>
      </c>
      <c r="P372" s="19">
        <v>107619</v>
      </c>
      <c r="Q372" s="19">
        <v>83550</v>
      </c>
      <c r="R372" s="19">
        <v>24069</v>
      </c>
      <c r="S372" s="19">
        <v>17822</v>
      </c>
      <c r="T372" s="19">
        <v>89797</v>
      </c>
      <c r="U372">
        <v>3152</v>
      </c>
      <c r="V372">
        <v>4145</v>
      </c>
      <c r="W372">
        <v>10525</v>
      </c>
      <c r="X372" s="19">
        <v>11077</v>
      </c>
      <c r="Y372" s="19">
        <v>6983</v>
      </c>
      <c r="Z372" s="19">
        <v>5260</v>
      </c>
      <c r="AA372" s="19">
        <v>10468</v>
      </c>
      <c r="AB372" s="19">
        <v>6547</v>
      </c>
      <c r="AC372" s="19">
        <v>2629</v>
      </c>
      <c r="AD372" s="19">
        <v>9096</v>
      </c>
      <c r="AE372" s="19">
        <v>749</v>
      </c>
      <c r="AF372" s="19">
        <v>10465</v>
      </c>
      <c r="AG372" s="19">
        <v>4070</v>
      </c>
      <c r="AH372" s="19">
        <v>22453</v>
      </c>
      <c r="AI372" s="17">
        <v>13078</v>
      </c>
      <c r="AJ372" s="17">
        <v>5299.2</v>
      </c>
      <c r="AK372" s="19">
        <v>117022</v>
      </c>
      <c r="AL372" s="19">
        <v>123227</v>
      </c>
      <c r="AM372">
        <v>66.3</v>
      </c>
      <c r="AN372">
        <v>5</v>
      </c>
      <c r="AO372" s="17">
        <f t="shared" si="51"/>
        <v>4.5241708391829709</v>
      </c>
      <c r="AP372" s="17">
        <f t="shared" si="52"/>
        <v>0.54371201116638401</v>
      </c>
      <c r="AQ372" s="17">
        <v>13.9</v>
      </c>
      <c r="AR372">
        <v>4.3</v>
      </c>
      <c r="AS372">
        <v>4.5999999999999996</v>
      </c>
      <c r="AT372">
        <v>3042</v>
      </c>
      <c r="AU372">
        <v>1850</v>
      </c>
      <c r="AV372" s="19">
        <f t="shared" si="53"/>
        <v>683</v>
      </c>
      <c r="AW372">
        <v>1353</v>
      </c>
      <c r="AX372">
        <v>670</v>
      </c>
      <c r="AY372">
        <v>2847</v>
      </c>
      <c r="AZ372">
        <v>1766</v>
      </c>
      <c r="BA372">
        <v>891</v>
      </c>
      <c r="BB372">
        <v>726</v>
      </c>
      <c r="BC372">
        <v>4871</v>
      </c>
      <c r="BD372" s="17">
        <v>41.1</v>
      </c>
      <c r="BE372" s="17">
        <v>34.5</v>
      </c>
      <c r="BF372" s="17">
        <v>4</v>
      </c>
      <c r="BG372" s="7">
        <v>99</v>
      </c>
      <c r="BH372" s="19">
        <v>1331</v>
      </c>
      <c r="BI372" s="19">
        <v>297</v>
      </c>
      <c r="BJ372" s="19">
        <v>252</v>
      </c>
      <c r="BK372" s="19">
        <v>172</v>
      </c>
      <c r="BL372" s="19">
        <v>535</v>
      </c>
      <c r="BM372" s="19">
        <v>372</v>
      </c>
      <c r="BN372" s="19">
        <v>1214</v>
      </c>
      <c r="BO372">
        <v>73.7</v>
      </c>
      <c r="BP372">
        <v>137480</v>
      </c>
      <c r="BQ372">
        <v>112820</v>
      </c>
      <c r="BR372">
        <v>504903</v>
      </c>
      <c r="BS372" s="17">
        <v>52.5</v>
      </c>
      <c r="BT372">
        <v>32401</v>
      </c>
      <c r="BU372">
        <v>871.89</v>
      </c>
      <c r="BV372" s="17">
        <v>48.3</v>
      </c>
      <c r="BW372">
        <v>1002214</v>
      </c>
      <c r="BX372">
        <v>1049288.236699</v>
      </c>
      <c r="BY372" s="17">
        <v>52</v>
      </c>
      <c r="BZ372">
        <v>641640</v>
      </c>
      <c r="CA372">
        <v>180795</v>
      </c>
      <c r="CB372" s="17">
        <v>113.2</v>
      </c>
      <c r="CC372">
        <v>80.5</v>
      </c>
      <c r="CD372">
        <v>53.9</v>
      </c>
      <c r="CE372" s="21">
        <v>19.48</v>
      </c>
      <c r="CF372" s="21">
        <v>18.7</v>
      </c>
      <c r="CG372" s="22">
        <v>0.54700000000000004</v>
      </c>
      <c r="CH372">
        <v>17.77</v>
      </c>
      <c r="CI372">
        <v>81.3</v>
      </c>
      <c r="CJ372" s="22">
        <v>63.918999999999997</v>
      </c>
      <c r="CK372" s="22">
        <v>65.227000000000004</v>
      </c>
      <c r="CL372" s="17">
        <v>112.3</v>
      </c>
      <c r="CM372" s="17">
        <v>118.2</v>
      </c>
      <c r="CN372" s="17">
        <v>110.9</v>
      </c>
      <c r="CO372" s="17">
        <v>110.5</v>
      </c>
      <c r="CP372" s="17">
        <v>111.9</v>
      </c>
      <c r="CQ372" s="7">
        <v>119.18</v>
      </c>
      <c r="CR372">
        <v>287.60910000000001</v>
      </c>
      <c r="CS372" s="17">
        <v>67.900000000000006</v>
      </c>
      <c r="CT372" s="22">
        <v>122.2</v>
      </c>
      <c r="CU372" s="22">
        <v>127.4</v>
      </c>
      <c r="CV372">
        <v>12.85</v>
      </c>
      <c r="CW372">
        <v>10.29</v>
      </c>
      <c r="CX372" s="21">
        <v>9.6999999999999993</v>
      </c>
      <c r="CY372" s="21">
        <v>9.8000000000000007</v>
      </c>
      <c r="CZ372" s="21">
        <v>10.67</v>
      </c>
      <c r="DA372" s="21">
        <v>9.85</v>
      </c>
      <c r="DB372" s="4">
        <v>9.8239999999999998</v>
      </c>
      <c r="DC372" s="4">
        <f t="shared" si="54"/>
        <v>1.0039999999999996</v>
      </c>
      <c r="DD372" s="21">
        <v>9.57</v>
      </c>
      <c r="DE372" s="21">
        <v>9.36</v>
      </c>
      <c r="DF372" s="21">
        <v>11.03</v>
      </c>
      <c r="DG372" s="21">
        <v>8.82</v>
      </c>
      <c r="DH372" s="21">
        <v>8.85</v>
      </c>
      <c r="DI372" s="21">
        <v>10.18</v>
      </c>
      <c r="DJ372" s="4">
        <f t="shared" si="60"/>
        <v>1.3599999999999994</v>
      </c>
      <c r="DK372" s="4">
        <f t="shared" si="55"/>
        <v>0.44000000000000128</v>
      </c>
      <c r="DL372" s="4">
        <f t="shared" si="56"/>
        <v>1.3100000000000005</v>
      </c>
      <c r="DM372" s="4">
        <f t="shared" si="61"/>
        <v>1.67</v>
      </c>
      <c r="DN372" s="4">
        <f t="shared" si="57"/>
        <v>2.9999999999999361E-2</v>
      </c>
      <c r="DO372" s="4">
        <f t="shared" si="58"/>
        <v>0.75</v>
      </c>
      <c r="DP372" s="4">
        <f t="shared" si="59"/>
        <v>0.53999999999999915</v>
      </c>
      <c r="DQ372" s="14">
        <v>616.49390000000005</v>
      </c>
      <c r="DR372" s="14">
        <v>359.14359999999999</v>
      </c>
      <c r="DS372" s="17">
        <v>96.7</v>
      </c>
      <c r="DT372" s="22">
        <v>268.27199999999999</v>
      </c>
      <c r="DU372" s="17">
        <v>783</v>
      </c>
      <c r="DV372" s="17">
        <v>3002.1</v>
      </c>
      <c r="DW372" s="17">
        <v>2025.2</v>
      </c>
      <c r="DX372" s="19">
        <v>58308</v>
      </c>
      <c r="DY372" s="14">
        <v>569.09429999999998</v>
      </c>
      <c r="DZ372" s="14">
        <v>688.90940000000001</v>
      </c>
      <c r="EA372" s="22">
        <v>60.121000000000002</v>
      </c>
      <c r="EB372" s="14">
        <v>190.92410000000001</v>
      </c>
      <c r="EC372" s="14">
        <v>760.01829999999995</v>
      </c>
      <c r="ED372">
        <v>292.71319999999997</v>
      </c>
      <c r="EE372">
        <v>2283.11</v>
      </c>
      <c r="EF372">
        <v>17.475449999999999</v>
      </c>
      <c r="EG372" s="21">
        <v>79.819999999999993</v>
      </c>
      <c r="EI372" s="14">
        <v>92.2971</v>
      </c>
      <c r="EJ372" s="1"/>
      <c r="EK372" s="14">
        <v>1.611</v>
      </c>
      <c r="EL372" s="14">
        <v>130.5504</v>
      </c>
      <c r="EM372" s="14">
        <v>1.7134</v>
      </c>
      <c r="EN372" s="14">
        <v>1.1954</v>
      </c>
      <c r="EO372">
        <v>87.6</v>
      </c>
      <c r="EP372">
        <v>97.215675354003906</v>
      </c>
      <c r="EQ372">
        <v>1.40185</v>
      </c>
      <c r="ER372">
        <v>0.28135100000000002</v>
      </c>
      <c r="ES372" s="40">
        <v>5.5387253999999997</v>
      </c>
    </row>
    <row r="373" spans="1:149">
      <c r="A373" s="26">
        <v>32599</v>
      </c>
      <c r="B373" s="14">
        <v>62.016599999999997</v>
      </c>
      <c r="C373" s="14">
        <v>65.022300000000001</v>
      </c>
      <c r="D373" s="14">
        <v>72.497500000000002</v>
      </c>
      <c r="E373" s="14">
        <v>57.758499999999998</v>
      </c>
      <c r="F373" s="14">
        <v>36.2211</v>
      </c>
      <c r="G373" s="14">
        <v>87.1387</v>
      </c>
      <c r="H373" s="17">
        <v>84.4</v>
      </c>
      <c r="I373" s="17">
        <v>84.8</v>
      </c>
      <c r="J373" s="14">
        <v>57.519199999999998</v>
      </c>
      <c r="K373">
        <v>53.252699999999997</v>
      </c>
      <c r="L373" s="14">
        <v>79.173000000000002</v>
      </c>
      <c r="M373">
        <v>51.942999999999998</v>
      </c>
      <c r="N373">
        <v>72.532899999999998</v>
      </c>
      <c r="O373" s="19">
        <v>18055</v>
      </c>
      <c r="P373" s="19">
        <v>107792</v>
      </c>
      <c r="Q373" s="19">
        <v>83692</v>
      </c>
      <c r="R373" s="19">
        <v>24100</v>
      </c>
      <c r="S373" s="19">
        <v>17840</v>
      </c>
      <c r="T373" s="19">
        <v>89952</v>
      </c>
      <c r="U373">
        <v>3142</v>
      </c>
      <c r="V373">
        <v>4157</v>
      </c>
      <c r="W373">
        <v>10541</v>
      </c>
      <c r="X373" s="19">
        <v>11075</v>
      </c>
      <c r="Y373" s="19">
        <v>6980</v>
      </c>
      <c r="Z373" s="19">
        <v>5295</v>
      </c>
      <c r="AA373" s="19">
        <v>10536</v>
      </c>
      <c r="AB373" s="19">
        <v>6549</v>
      </c>
      <c r="AC373" s="19">
        <v>2637</v>
      </c>
      <c r="AD373" s="19">
        <v>9076</v>
      </c>
      <c r="AE373" s="19">
        <v>750</v>
      </c>
      <c r="AF373" s="19">
        <v>10493</v>
      </c>
      <c r="AG373" s="19">
        <v>4088</v>
      </c>
      <c r="AH373" s="19">
        <v>22473</v>
      </c>
      <c r="AI373" s="17">
        <v>13092.4</v>
      </c>
      <c r="AJ373" s="17">
        <v>5291.9</v>
      </c>
      <c r="AK373" s="19">
        <v>117097</v>
      </c>
      <c r="AL373" s="19">
        <v>123565</v>
      </c>
      <c r="AM373">
        <v>66.400000000000006</v>
      </c>
      <c r="AN373">
        <v>5.2</v>
      </c>
      <c r="AO373" s="17">
        <f t="shared" si="51"/>
        <v>4.6728442520131104</v>
      </c>
      <c r="AP373" s="17">
        <f t="shared" si="52"/>
        <v>0.58026140088212685</v>
      </c>
      <c r="AQ373" s="17">
        <v>14.6</v>
      </c>
      <c r="AR373">
        <v>4.5</v>
      </c>
      <c r="AS373">
        <v>4.7</v>
      </c>
      <c r="AT373">
        <v>3110</v>
      </c>
      <c r="AU373">
        <v>1984</v>
      </c>
      <c r="AV373" s="19">
        <f t="shared" si="53"/>
        <v>680</v>
      </c>
      <c r="AW373">
        <v>1397</v>
      </c>
      <c r="AX373">
        <v>717</v>
      </c>
      <c r="AY373">
        <v>2912</v>
      </c>
      <c r="AZ373">
        <v>1905</v>
      </c>
      <c r="BA373">
        <v>977</v>
      </c>
      <c r="BB373">
        <v>710</v>
      </c>
      <c r="BC373">
        <v>5048</v>
      </c>
      <c r="BD373" s="17">
        <v>41.1</v>
      </c>
      <c r="BE373" s="17">
        <v>34.6</v>
      </c>
      <c r="BF373" s="17">
        <v>3.9</v>
      </c>
      <c r="BG373" s="7">
        <v>103</v>
      </c>
      <c r="BH373" s="19">
        <v>1397</v>
      </c>
      <c r="BI373" s="19">
        <v>370</v>
      </c>
      <c r="BJ373" s="19">
        <v>238</v>
      </c>
      <c r="BK373" s="19">
        <v>171</v>
      </c>
      <c r="BL373" s="19">
        <v>526</v>
      </c>
      <c r="BM373" s="19">
        <v>462</v>
      </c>
      <c r="BN373" s="19">
        <v>1376</v>
      </c>
      <c r="BO373">
        <v>71.099999999999994</v>
      </c>
      <c r="BP373">
        <v>138473</v>
      </c>
      <c r="BQ373">
        <v>115029</v>
      </c>
      <c r="BR373">
        <v>507209</v>
      </c>
      <c r="BS373" s="17">
        <v>52.2</v>
      </c>
      <c r="BT373">
        <v>33960</v>
      </c>
      <c r="BU373">
        <v>873.96</v>
      </c>
      <c r="BV373" s="17">
        <v>47.4</v>
      </c>
      <c r="BW373">
        <v>1027638</v>
      </c>
      <c r="BX373">
        <v>1059379.5800950001</v>
      </c>
      <c r="BY373" s="17">
        <v>53.1</v>
      </c>
      <c r="BZ373">
        <v>647492</v>
      </c>
      <c r="CA373">
        <v>182299</v>
      </c>
      <c r="CB373" s="17">
        <v>112.9</v>
      </c>
      <c r="CC373">
        <v>81.599999999999994</v>
      </c>
      <c r="CD373">
        <v>58.9</v>
      </c>
      <c r="CE373" s="21">
        <v>21.07</v>
      </c>
      <c r="CF373" s="21">
        <v>20.32</v>
      </c>
      <c r="CG373" s="22">
        <v>0.7</v>
      </c>
      <c r="CH373">
        <v>19.59</v>
      </c>
      <c r="CI373">
        <v>92.1</v>
      </c>
      <c r="CJ373" s="22">
        <v>64.340999999999994</v>
      </c>
      <c r="CK373" s="22">
        <v>65.441999999999993</v>
      </c>
      <c r="CL373" s="17">
        <v>113.1</v>
      </c>
      <c r="CM373" s="17">
        <v>117.8</v>
      </c>
      <c r="CN373" s="17">
        <v>111.9</v>
      </c>
      <c r="CO373" s="17">
        <v>111.8</v>
      </c>
      <c r="CP373" s="17">
        <v>112.5</v>
      </c>
      <c r="CQ373" s="7">
        <v>117.37</v>
      </c>
      <c r="CR373">
        <v>284.61500000000001</v>
      </c>
      <c r="CS373" s="17">
        <v>65.400000000000006</v>
      </c>
      <c r="CT373" s="22">
        <v>123.1</v>
      </c>
      <c r="CU373" s="22">
        <v>127.8</v>
      </c>
      <c r="CV373">
        <v>12.92</v>
      </c>
      <c r="CW373">
        <v>10.28</v>
      </c>
      <c r="CX373" s="21">
        <v>9.75</v>
      </c>
      <c r="CY373" s="21">
        <v>9.7899999999999991</v>
      </c>
      <c r="CZ373" s="21">
        <v>10.61</v>
      </c>
      <c r="DA373" s="21">
        <v>9.84</v>
      </c>
      <c r="DB373" s="4">
        <v>9.6839999999999993</v>
      </c>
      <c r="DC373" s="4">
        <f t="shared" si="54"/>
        <v>1.0339999999999989</v>
      </c>
      <c r="DD373" s="21">
        <v>9.36</v>
      </c>
      <c r="DE373" s="21">
        <v>9.18</v>
      </c>
      <c r="DF373" s="21">
        <v>11.05</v>
      </c>
      <c r="DG373" s="21">
        <v>8.65</v>
      </c>
      <c r="DH373" s="21">
        <v>8.65</v>
      </c>
      <c r="DI373" s="21">
        <v>10.039999999999999</v>
      </c>
      <c r="DJ373" s="4">
        <f t="shared" si="60"/>
        <v>1.3899999999999988</v>
      </c>
      <c r="DK373" s="4">
        <f t="shared" si="55"/>
        <v>0.60999999999999943</v>
      </c>
      <c r="DL373" s="4">
        <f t="shared" si="56"/>
        <v>1.4299999999999997</v>
      </c>
      <c r="DM373" s="4">
        <f t="shared" si="61"/>
        <v>1.870000000000001</v>
      </c>
      <c r="DN373" s="4">
        <f t="shared" si="57"/>
        <v>0</v>
      </c>
      <c r="DO373" s="4">
        <f t="shared" si="58"/>
        <v>0.70999999999999908</v>
      </c>
      <c r="DP373" s="4">
        <f t="shared" si="59"/>
        <v>0.52999999999999936</v>
      </c>
      <c r="DQ373" s="14">
        <v>619.07920000000001</v>
      </c>
      <c r="DR373" s="14">
        <v>360.94909999999999</v>
      </c>
      <c r="DS373" s="17">
        <v>99.4</v>
      </c>
      <c r="DT373" s="22">
        <v>269.28699999999998</v>
      </c>
      <c r="DU373" s="17">
        <v>779.2</v>
      </c>
      <c r="DV373" s="17">
        <v>3008.3</v>
      </c>
      <c r="DW373" s="17">
        <v>2016.5</v>
      </c>
      <c r="DX373" s="19">
        <v>58960</v>
      </c>
      <c r="DY373" s="14">
        <v>571.57090000000005</v>
      </c>
      <c r="DZ373" s="14">
        <v>698.23299999999995</v>
      </c>
      <c r="EA373" s="22">
        <v>61.249000000000002</v>
      </c>
      <c r="EB373" s="14">
        <v>193.14160000000001</v>
      </c>
      <c r="EC373" s="14">
        <v>764.71249999999998</v>
      </c>
      <c r="ED373">
        <v>302.25099999999998</v>
      </c>
      <c r="EE373">
        <v>2348.91</v>
      </c>
      <c r="EF373">
        <v>16.887499999999999</v>
      </c>
      <c r="EG373" s="21">
        <v>80.44</v>
      </c>
      <c r="EI373" s="14">
        <v>92.607799999999997</v>
      </c>
      <c r="EJ373" s="1"/>
      <c r="EK373" s="14">
        <v>1.6469</v>
      </c>
      <c r="EL373" s="14">
        <v>132.03649999999999</v>
      </c>
      <c r="EM373" s="14">
        <v>1.7008000000000001</v>
      </c>
      <c r="EN373" s="14">
        <v>1.1888000000000001</v>
      </c>
      <c r="EO373">
        <v>83.2</v>
      </c>
      <c r="EP373">
        <v>108.86305999755901</v>
      </c>
      <c r="EQ373">
        <v>1.5733189999999999</v>
      </c>
      <c r="ER373">
        <v>0.50730900000000001</v>
      </c>
      <c r="ES373" s="40">
        <v>5.0221397999999997</v>
      </c>
    </row>
    <row r="374" spans="1:149">
      <c r="A374" s="26">
        <v>32629</v>
      </c>
      <c r="B374" s="14">
        <v>61.563099999999999</v>
      </c>
      <c r="C374" s="14">
        <v>64.289000000000001</v>
      </c>
      <c r="D374" s="14">
        <v>71.686599999999999</v>
      </c>
      <c r="E374" s="14">
        <v>57.521700000000003</v>
      </c>
      <c r="F374" s="14">
        <v>35.819600000000001</v>
      </c>
      <c r="G374" s="14">
        <v>86.831199999999995</v>
      </c>
      <c r="H374" s="17">
        <v>83.4</v>
      </c>
      <c r="I374" s="17">
        <v>84</v>
      </c>
      <c r="J374" s="14">
        <v>56.235300000000002</v>
      </c>
      <c r="K374">
        <v>51.3765</v>
      </c>
      <c r="L374" s="14">
        <v>78.635800000000003</v>
      </c>
      <c r="M374">
        <v>51.348500000000001</v>
      </c>
      <c r="N374">
        <v>71.344499999999996</v>
      </c>
      <c r="O374" s="19">
        <v>18040</v>
      </c>
      <c r="P374" s="19">
        <v>107910</v>
      </c>
      <c r="Q374" s="19">
        <v>83821</v>
      </c>
      <c r="R374" s="19">
        <v>24089</v>
      </c>
      <c r="S374" s="19">
        <v>17876</v>
      </c>
      <c r="T374" s="19">
        <v>90034</v>
      </c>
      <c r="U374">
        <v>3143</v>
      </c>
      <c r="V374">
        <v>4168</v>
      </c>
      <c r="W374">
        <v>10565</v>
      </c>
      <c r="X374" s="19">
        <v>11055</v>
      </c>
      <c r="Y374" s="19">
        <v>6985</v>
      </c>
      <c r="Z374" s="19">
        <v>5299</v>
      </c>
      <c r="AA374" s="19">
        <v>10590</v>
      </c>
      <c r="AB374" s="19">
        <v>6554</v>
      </c>
      <c r="AC374" s="19">
        <v>2643</v>
      </c>
      <c r="AD374" s="19">
        <v>9024</v>
      </c>
      <c r="AE374" s="19">
        <v>750</v>
      </c>
      <c r="AF374" s="19">
        <v>10522</v>
      </c>
      <c r="AG374" s="19">
        <v>4096</v>
      </c>
      <c r="AH374" s="19">
        <v>22516</v>
      </c>
      <c r="AI374" s="17">
        <v>13128.3</v>
      </c>
      <c r="AJ374" s="17">
        <v>5291</v>
      </c>
      <c r="AK374" s="19">
        <v>117099</v>
      </c>
      <c r="AL374" s="19">
        <v>123474</v>
      </c>
      <c r="AM374">
        <v>66.3</v>
      </c>
      <c r="AN374">
        <v>5.2</v>
      </c>
      <c r="AO374" s="17">
        <f t="shared" si="51"/>
        <v>4.6592804962988161</v>
      </c>
      <c r="AP374" s="17">
        <f t="shared" si="52"/>
        <v>0.51346842250190328</v>
      </c>
      <c r="AQ374" s="17">
        <v>14.8</v>
      </c>
      <c r="AR374">
        <v>4.3</v>
      </c>
      <c r="AS374">
        <v>4.8</v>
      </c>
      <c r="AT374">
        <v>3052</v>
      </c>
      <c r="AU374">
        <v>1987</v>
      </c>
      <c r="AV374" s="19">
        <f t="shared" si="53"/>
        <v>714</v>
      </c>
      <c r="AW374">
        <v>1348</v>
      </c>
      <c r="AX374">
        <v>634</v>
      </c>
      <c r="AY374">
        <v>2755</v>
      </c>
      <c r="AZ374">
        <v>1846</v>
      </c>
      <c r="BA374">
        <v>1098</v>
      </c>
      <c r="BB374">
        <v>683</v>
      </c>
      <c r="BC374">
        <v>4897</v>
      </c>
      <c r="BD374" s="17">
        <v>41</v>
      </c>
      <c r="BE374" s="17">
        <v>34.4</v>
      </c>
      <c r="BF374" s="17">
        <v>3.7</v>
      </c>
      <c r="BG374" s="7">
        <v>98</v>
      </c>
      <c r="BH374" s="19">
        <v>1427</v>
      </c>
      <c r="BI374" s="19">
        <v>342</v>
      </c>
      <c r="BJ374" s="19">
        <v>288</v>
      </c>
      <c r="BK374" s="19">
        <v>194</v>
      </c>
      <c r="BL374" s="19">
        <v>524</v>
      </c>
      <c r="BM374" s="19">
        <v>421</v>
      </c>
      <c r="BN374" s="19">
        <v>1381</v>
      </c>
      <c r="BO374">
        <v>75.069999999999993</v>
      </c>
      <c r="BP374">
        <v>131382</v>
      </c>
      <c r="BQ374">
        <v>112887</v>
      </c>
      <c r="BR374">
        <v>504273</v>
      </c>
      <c r="BS374" s="17">
        <v>49.1</v>
      </c>
      <c r="BT374">
        <v>31562</v>
      </c>
      <c r="BU374">
        <v>878.16</v>
      </c>
      <c r="BV374" s="17">
        <v>44.9</v>
      </c>
      <c r="BW374">
        <v>1052201</v>
      </c>
      <c r="BX374">
        <v>1057400.401812</v>
      </c>
      <c r="BY374" s="17">
        <v>50.7</v>
      </c>
      <c r="BZ374">
        <v>644605</v>
      </c>
      <c r="CA374">
        <v>182748</v>
      </c>
      <c r="CB374" s="17">
        <v>112.8</v>
      </c>
      <c r="CC374">
        <v>83.5</v>
      </c>
      <c r="CD374">
        <v>59.5</v>
      </c>
      <c r="CE374" s="21">
        <v>20.12</v>
      </c>
      <c r="CF374" s="21">
        <v>18.63</v>
      </c>
      <c r="CG374" s="22">
        <v>0.67900000000000005</v>
      </c>
      <c r="CH374">
        <v>19.05</v>
      </c>
      <c r="CI374">
        <v>96.7</v>
      </c>
      <c r="CJ374" s="22">
        <v>64.575000000000003</v>
      </c>
      <c r="CK374" s="22">
        <v>65.637</v>
      </c>
      <c r="CL374" s="17">
        <v>114</v>
      </c>
      <c r="CM374" s="17">
        <v>118.3</v>
      </c>
      <c r="CN374" s="17">
        <v>112.9</v>
      </c>
      <c r="CO374" s="17">
        <v>112.4</v>
      </c>
      <c r="CP374" s="17">
        <v>112.6</v>
      </c>
      <c r="CQ374" s="7">
        <v>116.41</v>
      </c>
      <c r="CR374">
        <v>283.06819999999999</v>
      </c>
      <c r="CS374" s="17">
        <v>59.3</v>
      </c>
      <c r="CT374" s="22">
        <v>123.7</v>
      </c>
      <c r="CU374" s="22">
        <v>128.30000000000001</v>
      </c>
      <c r="CV374">
        <v>12.91</v>
      </c>
      <c r="CW374">
        <v>10.3</v>
      </c>
      <c r="CX374" s="21">
        <v>9.73</v>
      </c>
      <c r="CY374" s="21">
        <v>9.57</v>
      </c>
      <c r="CZ374" s="21">
        <v>10.46</v>
      </c>
      <c r="DA374" s="21">
        <v>9.81</v>
      </c>
      <c r="DB374" s="4">
        <v>9.3439999999999994</v>
      </c>
      <c r="DC374" s="4">
        <f t="shared" si="54"/>
        <v>0.9139999999999997</v>
      </c>
      <c r="DD374" s="21">
        <v>8.98</v>
      </c>
      <c r="DE374" s="21">
        <v>8.86</v>
      </c>
      <c r="DF374" s="21">
        <v>10.77</v>
      </c>
      <c r="DG374" s="21">
        <v>8.43</v>
      </c>
      <c r="DH374" s="21">
        <v>8.41</v>
      </c>
      <c r="DI374" s="21">
        <v>9.66</v>
      </c>
      <c r="DJ374" s="4">
        <f t="shared" si="60"/>
        <v>1.2300000000000004</v>
      </c>
      <c r="DK374" s="4">
        <f t="shared" si="55"/>
        <v>0.71000000000000085</v>
      </c>
      <c r="DL374" s="4">
        <f t="shared" si="56"/>
        <v>1.6000000000000014</v>
      </c>
      <c r="DM374" s="4">
        <f t="shared" si="61"/>
        <v>1.9100000000000001</v>
      </c>
      <c r="DN374" s="4">
        <f t="shared" si="57"/>
        <v>-1.9999999999999574E-2</v>
      </c>
      <c r="DO374" s="4">
        <f t="shared" si="58"/>
        <v>0.55000000000000071</v>
      </c>
      <c r="DP374" s="4">
        <f t="shared" si="59"/>
        <v>0.42999999999999972</v>
      </c>
      <c r="DQ374" s="14">
        <v>624.35410000000002</v>
      </c>
      <c r="DR374" s="14">
        <v>362.54300000000001</v>
      </c>
      <c r="DS374" s="17">
        <v>103.4</v>
      </c>
      <c r="DT374" s="22">
        <v>269.80799999999999</v>
      </c>
      <c r="DU374" s="17">
        <v>775</v>
      </c>
      <c r="DV374" s="17">
        <v>3013.9</v>
      </c>
      <c r="DW374" s="17">
        <v>2007</v>
      </c>
      <c r="DX374" s="19">
        <v>57147</v>
      </c>
      <c r="DY374" s="14">
        <v>574.11969999999997</v>
      </c>
      <c r="DZ374" s="14">
        <v>704.38649999999996</v>
      </c>
      <c r="EA374" s="22">
        <v>58.866999999999997</v>
      </c>
      <c r="EB374" s="14">
        <v>195.15600000000001</v>
      </c>
      <c r="EC374" s="14">
        <v>769.27570000000003</v>
      </c>
      <c r="ED374">
        <v>313.93</v>
      </c>
      <c r="EE374">
        <v>2439.5500000000002</v>
      </c>
      <c r="EF374">
        <v>17.434999999999999</v>
      </c>
      <c r="EG374" s="21">
        <v>80.83</v>
      </c>
      <c r="EI374" s="14">
        <v>95.564800000000005</v>
      </c>
      <c r="EJ374" s="1"/>
      <c r="EK374" s="14">
        <v>1.7290000000000001</v>
      </c>
      <c r="EL374" s="14">
        <v>137.86359999999999</v>
      </c>
      <c r="EM374" s="14">
        <v>1.6307</v>
      </c>
      <c r="EN374" s="14">
        <v>1.1924999999999999</v>
      </c>
      <c r="EO374">
        <v>80.099999999999994</v>
      </c>
      <c r="EP374">
        <v>87.8160400390625</v>
      </c>
      <c r="EQ374">
        <v>1.6581729999999999</v>
      </c>
      <c r="ER374">
        <v>0.228857</v>
      </c>
      <c r="ES374" s="40">
        <v>6.9911523000000004</v>
      </c>
    </row>
    <row r="375" spans="1:149">
      <c r="A375" s="26">
        <v>32660</v>
      </c>
      <c r="B375" s="14">
        <v>61.602899999999998</v>
      </c>
      <c r="C375" s="14">
        <v>64.604900000000001</v>
      </c>
      <c r="D375" s="14">
        <v>71.755799999999994</v>
      </c>
      <c r="E375" s="14">
        <v>57.276699999999998</v>
      </c>
      <c r="F375" s="14">
        <v>35.720399999999998</v>
      </c>
      <c r="G375" s="14">
        <v>86.902799999999999</v>
      </c>
      <c r="H375" s="17">
        <v>83.4</v>
      </c>
      <c r="I375" s="17">
        <v>83.9</v>
      </c>
      <c r="J375" s="14">
        <v>55.580300000000001</v>
      </c>
      <c r="K375">
        <v>49.418700000000001</v>
      </c>
      <c r="L375" s="14">
        <v>79.098299999999995</v>
      </c>
      <c r="M375">
        <v>51.956499999999998</v>
      </c>
      <c r="N375">
        <v>71.398099999999999</v>
      </c>
      <c r="O375" s="19">
        <v>18013</v>
      </c>
      <c r="P375" s="19">
        <v>108026</v>
      </c>
      <c r="Q375" s="19">
        <v>83974</v>
      </c>
      <c r="R375" s="19">
        <v>24052</v>
      </c>
      <c r="S375" s="19">
        <v>17912</v>
      </c>
      <c r="T375" s="19">
        <v>90114</v>
      </c>
      <c r="U375">
        <v>3137</v>
      </c>
      <c r="V375">
        <v>4182</v>
      </c>
      <c r="W375">
        <v>10593</v>
      </c>
      <c r="X375" s="19">
        <v>11027</v>
      </c>
      <c r="Y375" s="19">
        <v>6986</v>
      </c>
      <c r="Z375" s="19">
        <v>5298</v>
      </c>
      <c r="AA375" s="19">
        <v>10706</v>
      </c>
      <c r="AB375" s="19">
        <v>6560</v>
      </c>
      <c r="AC375" s="19">
        <v>2646</v>
      </c>
      <c r="AD375" s="19">
        <v>8955</v>
      </c>
      <c r="AE375" s="19">
        <v>741</v>
      </c>
      <c r="AF375" s="19">
        <v>10541</v>
      </c>
      <c r="AG375" s="19">
        <v>4112</v>
      </c>
      <c r="AH375" s="19">
        <v>22542</v>
      </c>
      <c r="AI375" s="17">
        <v>13154.5</v>
      </c>
      <c r="AJ375" s="17">
        <v>5286.8</v>
      </c>
      <c r="AK375" s="19">
        <v>117418</v>
      </c>
      <c r="AL375" s="19">
        <v>123995</v>
      </c>
      <c r="AM375">
        <v>66.5</v>
      </c>
      <c r="AN375">
        <v>5.3</v>
      </c>
      <c r="AO375" s="17">
        <f t="shared" si="51"/>
        <v>4.8469696358724139</v>
      </c>
      <c r="AP375" s="17">
        <f t="shared" si="52"/>
        <v>0.49437477317633777</v>
      </c>
      <c r="AQ375" s="17">
        <v>15.7</v>
      </c>
      <c r="AR375">
        <v>4.4000000000000004</v>
      </c>
      <c r="AS375">
        <v>4.8</v>
      </c>
      <c r="AT375">
        <v>3303</v>
      </c>
      <c r="AU375">
        <v>2020</v>
      </c>
      <c r="AV375" s="19">
        <f t="shared" si="53"/>
        <v>687</v>
      </c>
      <c r="AW375">
        <v>1300</v>
      </c>
      <c r="AX375">
        <v>613</v>
      </c>
      <c r="AY375">
        <v>2808</v>
      </c>
      <c r="AZ375">
        <v>2036</v>
      </c>
      <c r="BA375">
        <v>1005</v>
      </c>
      <c r="BB375">
        <v>733</v>
      </c>
      <c r="BC375">
        <v>4969</v>
      </c>
      <c r="BD375" s="17">
        <v>40.9</v>
      </c>
      <c r="BE375" s="17">
        <v>34.4</v>
      </c>
      <c r="BF375" s="17">
        <v>3.7</v>
      </c>
      <c r="BG375" s="7">
        <v>96</v>
      </c>
      <c r="BH375" s="19">
        <v>1332</v>
      </c>
      <c r="BI375" s="19">
        <v>278</v>
      </c>
      <c r="BJ375" s="19">
        <v>239</v>
      </c>
      <c r="BK375" s="19">
        <v>144</v>
      </c>
      <c r="BL375" s="19">
        <v>568</v>
      </c>
      <c r="BM375" s="19">
        <v>381</v>
      </c>
      <c r="BN375" s="19">
        <v>1322</v>
      </c>
      <c r="BO375">
        <v>76.95</v>
      </c>
      <c r="BP375">
        <v>134567</v>
      </c>
      <c r="BQ375">
        <v>113102</v>
      </c>
      <c r="BR375">
        <v>507058</v>
      </c>
      <c r="BS375" s="17">
        <v>46.5</v>
      </c>
      <c r="BT375">
        <v>33635</v>
      </c>
      <c r="BU375">
        <v>882.05</v>
      </c>
      <c r="BV375" s="17">
        <v>47.5</v>
      </c>
      <c r="BW375">
        <v>1035940</v>
      </c>
      <c r="BX375">
        <v>1038139.061662</v>
      </c>
      <c r="BY375" s="17">
        <v>45.6</v>
      </c>
      <c r="BZ375">
        <v>642616</v>
      </c>
      <c r="CA375">
        <v>182597</v>
      </c>
      <c r="CB375" s="17">
        <v>112</v>
      </c>
      <c r="CC375">
        <v>83.2</v>
      </c>
      <c r="CD375">
        <v>58.3</v>
      </c>
      <c r="CE375" s="21">
        <v>20.05</v>
      </c>
      <c r="CF375" s="21">
        <v>17.670000000000002</v>
      </c>
      <c r="CG375" s="22">
        <v>0.63700000000000001</v>
      </c>
      <c r="CH375">
        <v>18.27</v>
      </c>
      <c r="CI375">
        <v>96.2</v>
      </c>
      <c r="CJ375" s="22">
        <v>64.712999999999994</v>
      </c>
      <c r="CK375" s="22">
        <v>65.805999999999997</v>
      </c>
      <c r="CL375" s="17">
        <v>114</v>
      </c>
      <c r="CM375" s="17">
        <v>118</v>
      </c>
      <c r="CN375" s="17">
        <v>112.7</v>
      </c>
      <c r="CO375" s="17">
        <v>112.4</v>
      </c>
      <c r="CP375" s="17">
        <v>112.5</v>
      </c>
      <c r="CQ375" s="7">
        <v>115.29</v>
      </c>
      <c r="CR375">
        <v>281.09089999999998</v>
      </c>
      <c r="CS375" s="17">
        <v>50</v>
      </c>
      <c r="CT375" s="22">
        <v>124.1</v>
      </c>
      <c r="CU375" s="22">
        <v>128.80000000000001</v>
      </c>
      <c r="CV375">
        <v>12.93</v>
      </c>
      <c r="CW375">
        <v>10.33</v>
      </c>
      <c r="CX375" s="21">
        <v>9.77</v>
      </c>
      <c r="CY375" s="21">
        <v>9.1</v>
      </c>
      <c r="CZ375" s="21">
        <v>10.029999999999999</v>
      </c>
      <c r="DA375" s="21">
        <v>9.5299999999999994</v>
      </c>
      <c r="DB375" s="4">
        <v>8.984</v>
      </c>
      <c r="DC375" s="4">
        <f t="shared" si="54"/>
        <v>0.83399999999999963</v>
      </c>
      <c r="DD375" s="21">
        <v>8.44</v>
      </c>
      <c r="DE375" s="21">
        <v>8.2799999999999994</v>
      </c>
      <c r="DF375" s="21">
        <v>10.199999999999999</v>
      </c>
      <c r="DG375" s="21">
        <v>8.15</v>
      </c>
      <c r="DH375" s="21">
        <v>7.93</v>
      </c>
      <c r="DI375" s="21">
        <v>9.2799999999999994</v>
      </c>
      <c r="DJ375" s="4">
        <f t="shared" si="60"/>
        <v>1.129999999999999</v>
      </c>
      <c r="DK375" s="4">
        <f t="shared" si="55"/>
        <v>0.82000000000000028</v>
      </c>
      <c r="DL375" s="4">
        <f t="shared" si="56"/>
        <v>1.75</v>
      </c>
      <c r="DM375" s="4">
        <f t="shared" si="61"/>
        <v>1.92</v>
      </c>
      <c r="DN375" s="4">
        <f t="shared" si="57"/>
        <v>-0.22000000000000064</v>
      </c>
      <c r="DO375" s="4">
        <f t="shared" si="58"/>
        <v>0.28999999999999915</v>
      </c>
      <c r="DP375" s="4">
        <f t="shared" si="59"/>
        <v>0.12999999999999901</v>
      </c>
      <c r="DQ375" s="14">
        <v>624.26179999999999</v>
      </c>
      <c r="DR375" s="14">
        <v>363.30349999999999</v>
      </c>
      <c r="DS375" s="17">
        <v>108.2</v>
      </c>
      <c r="DT375" s="22">
        <v>270.697</v>
      </c>
      <c r="DU375" s="17">
        <v>773.5</v>
      </c>
      <c r="DV375" s="17">
        <v>3030.2</v>
      </c>
      <c r="DW375" s="17">
        <v>2014.2</v>
      </c>
      <c r="DX375" s="19">
        <v>58083</v>
      </c>
      <c r="DY375" s="14">
        <v>575.54319999999996</v>
      </c>
      <c r="DZ375" s="14">
        <v>711.87710000000004</v>
      </c>
      <c r="EA375" s="22">
        <v>59.573</v>
      </c>
      <c r="EB375" s="14">
        <v>197.684</v>
      </c>
      <c r="EC375" s="14">
        <v>773.22709999999995</v>
      </c>
      <c r="ED375">
        <v>323.72770000000003</v>
      </c>
      <c r="EE375">
        <v>2494.88</v>
      </c>
      <c r="EF375">
        <v>16.73227</v>
      </c>
      <c r="EG375" s="21">
        <v>81.069999999999993</v>
      </c>
      <c r="EI375" s="14">
        <v>97.92</v>
      </c>
      <c r="EJ375" s="1"/>
      <c r="EK375" s="14">
        <v>1.7089000000000001</v>
      </c>
      <c r="EL375" s="14">
        <v>143.98089999999999</v>
      </c>
      <c r="EM375" s="14">
        <v>1.5529999999999999</v>
      </c>
      <c r="EN375" s="14">
        <v>1.1986000000000001</v>
      </c>
      <c r="EO375">
        <v>82</v>
      </c>
      <c r="EP375">
        <v>94.839736938476605</v>
      </c>
      <c r="EQ375">
        <v>1.731967</v>
      </c>
      <c r="ER375">
        <v>0.40971800000000003</v>
      </c>
      <c r="ES375" s="40">
        <v>-1.7639053</v>
      </c>
    </row>
    <row r="376" spans="1:149">
      <c r="A376" s="26">
        <v>32690</v>
      </c>
      <c r="B376" s="14">
        <v>61.010199999999998</v>
      </c>
      <c r="C376" s="14">
        <v>63.543900000000001</v>
      </c>
      <c r="D376" s="14">
        <v>70.214799999999997</v>
      </c>
      <c r="E376" s="14">
        <v>57.018599999999999</v>
      </c>
      <c r="F376" s="14">
        <v>35.5182</v>
      </c>
      <c r="G376" s="14">
        <v>86.219499999999996</v>
      </c>
      <c r="H376" s="17">
        <v>82.2</v>
      </c>
      <c r="I376" s="17">
        <v>82.9</v>
      </c>
      <c r="J376" s="14">
        <v>53.861400000000003</v>
      </c>
      <c r="K376">
        <v>46.432299999999998</v>
      </c>
      <c r="L376" s="14">
        <v>77.685199999999995</v>
      </c>
      <c r="M376">
        <v>51.559899999999999</v>
      </c>
      <c r="N376">
        <v>70.519000000000005</v>
      </c>
      <c r="O376" s="19">
        <v>17980</v>
      </c>
      <c r="P376" s="19">
        <v>108066</v>
      </c>
      <c r="Q376" s="19">
        <v>84039</v>
      </c>
      <c r="R376" s="19">
        <v>24027</v>
      </c>
      <c r="S376" s="19">
        <v>17905</v>
      </c>
      <c r="T376" s="19">
        <v>90161</v>
      </c>
      <c r="U376">
        <v>3135</v>
      </c>
      <c r="V376">
        <v>4185</v>
      </c>
      <c r="W376">
        <v>10585</v>
      </c>
      <c r="X376" s="19">
        <v>10989</v>
      </c>
      <c r="Y376" s="19">
        <v>6991</v>
      </c>
      <c r="Z376" s="19">
        <v>5317</v>
      </c>
      <c r="AA376" s="19">
        <v>10764</v>
      </c>
      <c r="AB376" s="19">
        <v>6567</v>
      </c>
      <c r="AC376" s="19">
        <v>2639</v>
      </c>
      <c r="AD376" s="19">
        <v>8936</v>
      </c>
      <c r="AE376" s="19">
        <v>730</v>
      </c>
      <c r="AF376" s="19">
        <v>10562</v>
      </c>
      <c r="AG376" s="19">
        <v>4108</v>
      </c>
      <c r="AH376" s="19">
        <v>22558</v>
      </c>
      <c r="AI376" s="17">
        <v>13159</v>
      </c>
      <c r="AJ376" s="17">
        <v>5285.5</v>
      </c>
      <c r="AK376" s="19">
        <v>117472</v>
      </c>
      <c r="AL376" s="19">
        <v>123967</v>
      </c>
      <c r="AM376">
        <v>66.5</v>
      </c>
      <c r="AN376">
        <v>5.2</v>
      </c>
      <c r="AO376" s="17">
        <f t="shared" si="51"/>
        <v>4.7980510942428225</v>
      </c>
      <c r="AP376" s="17">
        <f t="shared" si="52"/>
        <v>0.5009397662281091</v>
      </c>
      <c r="AQ376" s="17">
        <v>14.2</v>
      </c>
      <c r="AR376">
        <v>4.4000000000000004</v>
      </c>
      <c r="AS376">
        <v>4.9000000000000004</v>
      </c>
      <c r="AT376">
        <v>3173</v>
      </c>
      <c r="AU376">
        <v>1961</v>
      </c>
      <c r="AV376" s="19">
        <f t="shared" si="53"/>
        <v>814</v>
      </c>
      <c r="AW376">
        <v>1435</v>
      </c>
      <c r="AX376">
        <v>621</v>
      </c>
      <c r="AY376">
        <v>2950</v>
      </c>
      <c r="AZ376">
        <v>1874</v>
      </c>
      <c r="BA376">
        <v>1006</v>
      </c>
      <c r="BB376">
        <v>689</v>
      </c>
      <c r="BC376">
        <v>4924</v>
      </c>
      <c r="BD376" s="17">
        <v>40.9</v>
      </c>
      <c r="BE376" s="17">
        <v>34.5</v>
      </c>
      <c r="BF376" s="17">
        <v>3.8</v>
      </c>
      <c r="BG376" s="7">
        <v>96</v>
      </c>
      <c r="BH376" s="19">
        <v>1279</v>
      </c>
      <c r="BI376" s="19">
        <v>258</v>
      </c>
      <c r="BJ376" s="19">
        <v>247</v>
      </c>
      <c r="BK376" s="19">
        <v>165</v>
      </c>
      <c r="BL376" s="19">
        <v>494</v>
      </c>
      <c r="BM376" s="19">
        <v>373</v>
      </c>
      <c r="BN376" s="19">
        <v>1283</v>
      </c>
      <c r="BO376">
        <v>75.2</v>
      </c>
      <c r="BP376">
        <v>131891</v>
      </c>
      <c r="BQ376">
        <v>109141</v>
      </c>
      <c r="BR376">
        <v>510541</v>
      </c>
      <c r="BS376" s="17">
        <v>46.1</v>
      </c>
      <c r="BT376">
        <v>35485</v>
      </c>
      <c r="BU376">
        <v>885.75</v>
      </c>
      <c r="BV376" s="17">
        <v>46.2</v>
      </c>
      <c r="BW376">
        <v>1074513</v>
      </c>
      <c r="BX376">
        <v>1055040.2435989999</v>
      </c>
      <c r="BY376" s="17">
        <v>45.8</v>
      </c>
      <c r="BZ376">
        <v>636026</v>
      </c>
      <c r="CA376">
        <v>183290</v>
      </c>
      <c r="CB376" s="17">
        <v>112.4</v>
      </c>
      <c r="CC376">
        <v>83.7</v>
      </c>
      <c r="CD376">
        <v>59.9</v>
      </c>
      <c r="CE376" s="21">
        <v>19.78</v>
      </c>
      <c r="CF376" s="21">
        <v>17.62</v>
      </c>
      <c r="CG376" s="22">
        <v>0.56299999999999994</v>
      </c>
      <c r="CH376">
        <v>17.989999999999998</v>
      </c>
      <c r="CI376">
        <v>94.6</v>
      </c>
      <c r="CJ376" s="22">
        <v>64.86</v>
      </c>
      <c r="CK376" s="22">
        <v>65.966999999999999</v>
      </c>
      <c r="CL376" s="17">
        <v>113.8</v>
      </c>
      <c r="CM376" s="17">
        <v>118.4</v>
      </c>
      <c r="CN376" s="17">
        <v>112.4</v>
      </c>
      <c r="CO376" s="17">
        <v>112.2</v>
      </c>
      <c r="CP376" s="17">
        <v>112.2</v>
      </c>
      <c r="CQ376" s="7">
        <v>113.94</v>
      </c>
      <c r="CR376">
        <v>280.10300000000001</v>
      </c>
      <c r="CS376" s="17">
        <v>48.1</v>
      </c>
      <c r="CT376" s="22">
        <v>124.5</v>
      </c>
      <c r="CU376" s="22">
        <v>129.19999999999999</v>
      </c>
      <c r="CV376">
        <v>13.01</v>
      </c>
      <c r="CW376">
        <v>10.36</v>
      </c>
      <c r="CX376" s="21">
        <v>9.82</v>
      </c>
      <c r="CY376" s="21">
        <v>8.93</v>
      </c>
      <c r="CZ376" s="21">
        <v>9.8699999999999992</v>
      </c>
      <c r="DA376" s="21">
        <v>9.24</v>
      </c>
      <c r="DB376" s="4">
        <v>8.5540000000000003</v>
      </c>
      <c r="DC376" s="4">
        <f t="shared" si="54"/>
        <v>0.67400000000000038</v>
      </c>
      <c r="DD376" s="21">
        <v>7.89</v>
      </c>
      <c r="DE376" s="21">
        <v>8.02</v>
      </c>
      <c r="DF376" s="21">
        <v>9.8800000000000008</v>
      </c>
      <c r="DG376" s="21">
        <v>7.88</v>
      </c>
      <c r="DH376" s="21">
        <v>7.61</v>
      </c>
      <c r="DI376" s="21">
        <v>8.85</v>
      </c>
      <c r="DJ376" s="4">
        <f t="shared" si="60"/>
        <v>0.96999999999999975</v>
      </c>
      <c r="DK376" s="4">
        <f t="shared" si="55"/>
        <v>0.91000000000000014</v>
      </c>
      <c r="DL376" s="4">
        <f t="shared" si="56"/>
        <v>1.8499999999999996</v>
      </c>
      <c r="DM376" s="4">
        <f t="shared" si="61"/>
        <v>1.8600000000000012</v>
      </c>
      <c r="DN376" s="4">
        <f t="shared" si="57"/>
        <v>-0.26999999999999957</v>
      </c>
      <c r="DO376" s="4">
        <f t="shared" si="58"/>
        <v>9.9999999999997868E-3</v>
      </c>
      <c r="DP376" s="4">
        <f t="shared" si="59"/>
        <v>0.13999999999999968</v>
      </c>
      <c r="DQ376" s="14">
        <v>631.05520000000001</v>
      </c>
      <c r="DR376" s="14">
        <v>365.25</v>
      </c>
      <c r="DS376" s="17">
        <v>111.7</v>
      </c>
      <c r="DT376" s="22">
        <v>271.983</v>
      </c>
      <c r="DU376" s="17">
        <v>777.8</v>
      </c>
      <c r="DV376" s="17">
        <v>3054.7</v>
      </c>
      <c r="DW376" s="17">
        <v>2033.3</v>
      </c>
      <c r="DX376" s="19">
        <v>59585</v>
      </c>
      <c r="DY376" s="14">
        <v>576.73130000000003</v>
      </c>
      <c r="DZ376" s="14">
        <v>720.46090000000004</v>
      </c>
      <c r="EA376" s="22">
        <v>60.279000000000003</v>
      </c>
      <c r="EB376" s="14">
        <v>199.52879999999999</v>
      </c>
      <c r="EC376" s="14">
        <v>776.26009999999997</v>
      </c>
      <c r="ED376">
        <v>331.92649999999998</v>
      </c>
      <c r="EE376">
        <v>2554.0300000000002</v>
      </c>
      <c r="EF376">
        <v>18.0565</v>
      </c>
      <c r="EG376" s="21">
        <v>81.14</v>
      </c>
      <c r="EI376" s="14">
        <v>95.111900000000006</v>
      </c>
      <c r="EJ376" s="1"/>
      <c r="EK376" s="14">
        <v>1.6281000000000001</v>
      </c>
      <c r="EL376" s="14">
        <v>140.42400000000001</v>
      </c>
      <c r="EM376" s="14">
        <v>1.6268</v>
      </c>
      <c r="EN376" s="14">
        <v>1.1891</v>
      </c>
      <c r="EO376">
        <v>85.5</v>
      </c>
      <c r="EP376">
        <v>84.569923400878906</v>
      </c>
      <c r="EQ376">
        <v>1.826546</v>
      </c>
      <c r="ER376">
        <v>0.64470000000000005</v>
      </c>
      <c r="ES376" s="40">
        <v>-2.8244482999999998</v>
      </c>
    </row>
    <row r="377" spans="1:149">
      <c r="A377" s="26">
        <v>32721</v>
      </c>
      <c r="B377" s="14">
        <v>61.562100000000001</v>
      </c>
      <c r="C377" s="14">
        <v>64.471199999999996</v>
      </c>
      <c r="D377" s="14">
        <v>71.373099999999994</v>
      </c>
      <c r="E377" s="14">
        <v>57.354700000000001</v>
      </c>
      <c r="F377" s="14">
        <v>35.671700000000001</v>
      </c>
      <c r="G377" s="14">
        <v>86.2624</v>
      </c>
      <c r="H377" s="17">
        <v>82.8</v>
      </c>
      <c r="I377" s="17">
        <v>83.5</v>
      </c>
      <c r="J377" s="14">
        <v>55.8125</v>
      </c>
      <c r="K377">
        <v>50.241500000000002</v>
      </c>
      <c r="L377" s="14">
        <v>78.389499999999998</v>
      </c>
      <c r="M377">
        <v>52.142800000000001</v>
      </c>
      <c r="N377">
        <v>70.6905</v>
      </c>
      <c r="O377" s="19">
        <v>17964</v>
      </c>
      <c r="P377" s="19">
        <v>108115</v>
      </c>
      <c r="Q377" s="19">
        <v>84067</v>
      </c>
      <c r="R377" s="19">
        <v>24048</v>
      </c>
      <c r="S377" s="19">
        <v>17989</v>
      </c>
      <c r="T377" s="19">
        <v>90126</v>
      </c>
      <c r="U377">
        <v>3133</v>
      </c>
      <c r="V377">
        <v>4199</v>
      </c>
      <c r="W377">
        <v>10657</v>
      </c>
      <c r="X377" s="19">
        <v>10983</v>
      </c>
      <c r="Y377" s="19">
        <v>6981</v>
      </c>
      <c r="Z377" s="19">
        <v>5330</v>
      </c>
      <c r="AA377" s="19">
        <v>10834</v>
      </c>
      <c r="AB377" s="19">
        <v>6571</v>
      </c>
      <c r="AC377" s="19">
        <v>2498</v>
      </c>
      <c r="AD377" s="19">
        <v>8853</v>
      </c>
      <c r="AE377" s="19">
        <v>754</v>
      </c>
      <c r="AF377" s="19">
        <v>10580</v>
      </c>
      <c r="AG377" s="19">
        <v>4135</v>
      </c>
      <c r="AH377" s="19">
        <v>22607</v>
      </c>
      <c r="AI377" s="17">
        <v>13185.5</v>
      </c>
      <c r="AJ377" s="17">
        <v>5293.1</v>
      </c>
      <c r="AK377" s="19">
        <v>117655</v>
      </c>
      <c r="AL377" s="19">
        <v>124166</v>
      </c>
      <c r="AM377">
        <v>66.5</v>
      </c>
      <c r="AN377">
        <v>5.2</v>
      </c>
      <c r="AO377" s="17">
        <f t="shared" si="51"/>
        <v>4.7275421613001951</v>
      </c>
      <c r="AP377" s="17">
        <f t="shared" si="52"/>
        <v>0.45100913293494194</v>
      </c>
      <c r="AQ377" s="17">
        <v>14.6</v>
      </c>
      <c r="AR377">
        <v>4.5</v>
      </c>
      <c r="AS377">
        <v>4.7</v>
      </c>
      <c r="AT377">
        <v>3090</v>
      </c>
      <c r="AU377">
        <v>2038</v>
      </c>
      <c r="AV377" s="19">
        <f t="shared" si="53"/>
        <v>742</v>
      </c>
      <c r="AW377">
        <v>1302</v>
      </c>
      <c r="AX377">
        <v>560</v>
      </c>
      <c r="AY377">
        <v>2977</v>
      </c>
      <c r="AZ377">
        <v>1750</v>
      </c>
      <c r="BA377">
        <v>1045</v>
      </c>
      <c r="BB377">
        <v>638</v>
      </c>
      <c r="BC377">
        <v>4888</v>
      </c>
      <c r="BD377" s="17">
        <v>40.9</v>
      </c>
      <c r="BE377" s="17">
        <v>34.5</v>
      </c>
      <c r="BF377" s="17">
        <v>3.7</v>
      </c>
      <c r="BG377" s="7">
        <v>95</v>
      </c>
      <c r="BH377" s="19">
        <v>1410</v>
      </c>
      <c r="BI377" s="19">
        <v>325</v>
      </c>
      <c r="BJ377" s="19">
        <v>280</v>
      </c>
      <c r="BK377" s="19">
        <v>169</v>
      </c>
      <c r="BL377" s="19">
        <v>554</v>
      </c>
      <c r="BM377" s="19">
        <v>407</v>
      </c>
      <c r="BN377" s="19">
        <v>1334</v>
      </c>
      <c r="BO377">
        <v>71.14</v>
      </c>
      <c r="BP377">
        <v>130263</v>
      </c>
      <c r="BQ377">
        <v>112727</v>
      </c>
      <c r="BR377">
        <v>506585</v>
      </c>
      <c r="BS377" s="17">
        <v>44</v>
      </c>
      <c r="BT377">
        <v>29657</v>
      </c>
      <c r="BU377">
        <v>886.22</v>
      </c>
      <c r="BV377" s="17">
        <v>43.5</v>
      </c>
      <c r="BW377">
        <v>1079059</v>
      </c>
      <c r="BX377">
        <v>1056640.183919</v>
      </c>
      <c r="BY377" s="17">
        <v>45.2</v>
      </c>
      <c r="BZ377">
        <v>652170</v>
      </c>
      <c r="CA377">
        <v>186729</v>
      </c>
      <c r="CB377" s="17">
        <v>112.8</v>
      </c>
      <c r="CC377">
        <v>79.5</v>
      </c>
      <c r="CD377">
        <v>53.5</v>
      </c>
      <c r="CE377" s="21">
        <v>18.579999999999998</v>
      </c>
      <c r="CF377" s="21">
        <v>16.77</v>
      </c>
      <c r="CG377" s="22">
        <v>0.52700000000000002</v>
      </c>
      <c r="CH377">
        <v>17.23</v>
      </c>
      <c r="CI377">
        <v>91.1</v>
      </c>
      <c r="CJ377" s="22">
        <v>64.864000000000004</v>
      </c>
      <c r="CK377" s="22">
        <v>66.055000000000007</v>
      </c>
      <c r="CL377" s="17">
        <v>113.4</v>
      </c>
      <c r="CM377" s="17">
        <v>118.7</v>
      </c>
      <c r="CN377" s="17">
        <v>111.7</v>
      </c>
      <c r="CO377" s="17">
        <v>111.4</v>
      </c>
      <c r="CP377" s="17">
        <v>111.8</v>
      </c>
      <c r="CQ377" s="7">
        <v>112.46</v>
      </c>
      <c r="CR377">
        <v>276.53039999999999</v>
      </c>
      <c r="CS377" s="17">
        <v>43.3</v>
      </c>
      <c r="CT377" s="22">
        <v>124.5</v>
      </c>
      <c r="CU377" s="22">
        <v>129.5</v>
      </c>
      <c r="CV377">
        <v>13</v>
      </c>
      <c r="CW377">
        <v>10.39</v>
      </c>
      <c r="CX377" s="21">
        <v>9.83</v>
      </c>
      <c r="CY377" s="21">
        <v>8.9600000000000009</v>
      </c>
      <c r="CZ377" s="21">
        <v>9.8800000000000008</v>
      </c>
      <c r="DA377" s="21">
        <v>8.99</v>
      </c>
      <c r="DB377" s="4">
        <v>8.4440000000000008</v>
      </c>
      <c r="DC377" s="4">
        <f t="shared" si="54"/>
        <v>0.54400000000000048</v>
      </c>
      <c r="DD377" s="21">
        <v>8.18</v>
      </c>
      <c r="DE377" s="21">
        <v>8.11</v>
      </c>
      <c r="DF377" s="21">
        <v>9.99</v>
      </c>
      <c r="DG377" s="21">
        <v>7.9</v>
      </c>
      <c r="DH377" s="21">
        <v>7.74</v>
      </c>
      <c r="DI377" s="21">
        <v>8.7100000000000009</v>
      </c>
      <c r="DJ377" s="4">
        <f t="shared" si="60"/>
        <v>0.8100000000000005</v>
      </c>
      <c r="DK377" s="4">
        <f t="shared" si="55"/>
        <v>0.85000000000000142</v>
      </c>
      <c r="DL377" s="4">
        <f t="shared" si="56"/>
        <v>1.7700000000000014</v>
      </c>
      <c r="DM377" s="4">
        <f t="shared" si="61"/>
        <v>1.8800000000000008</v>
      </c>
      <c r="DN377" s="4">
        <f t="shared" si="57"/>
        <v>-0.16000000000000014</v>
      </c>
      <c r="DO377" s="4">
        <f t="shared" si="58"/>
        <v>0.27999999999999936</v>
      </c>
      <c r="DP377" s="4">
        <f t="shared" si="59"/>
        <v>0.20999999999999908</v>
      </c>
      <c r="DQ377" s="14">
        <v>635.26570000000004</v>
      </c>
      <c r="DR377" s="14">
        <v>366.84179999999998</v>
      </c>
      <c r="DS377" s="17">
        <v>114.2</v>
      </c>
      <c r="DT377" s="22">
        <v>271.91399999999999</v>
      </c>
      <c r="DU377" s="17">
        <v>779.4</v>
      </c>
      <c r="DV377" s="17">
        <v>3076.7</v>
      </c>
      <c r="DW377" s="17">
        <v>2050.8000000000002</v>
      </c>
      <c r="DX377" s="19">
        <v>58929</v>
      </c>
      <c r="DY377" s="14">
        <v>577.01390000000004</v>
      </c>
      <c r="DZ377" s="14">
        <v>730.4864</v>
      </c>
      <c r="EA377" s="22">
        <v>59.603999999999999</v>
      </c>
      <c r="EB377" s="14">
        <v>201.86259999999999</v>
      </c>
      <c r="EC377" s="14">
        <v>778.87649999999996</v>
      </c>
      <c r="ED377">
        <v>346.6078</v>
      </c>
      <c r="EE377">
        <v>2691.11</v>
      </c>
      <c r="EF377">
        <v>19.32348</v>
      </c>
      <c r="EG377" s="21">
        <v>81.400000000000006</v>
      </c>
      <c r="EI377" s="14">
        <v>95.752499999999998</v>
      </c>
      <c r="EJ377" s="1"/>
      <c r="EK377" s="14">
        <v>1.6605000000000001</v>
      </c>
      <c r="EL377" s="14">
        <v>141.48519999999999</v>
      </c>
      <c r="EM377" s="14">
        <v>1.5947</v>
      </c>
      <c r="EN377" s="14">
        <v>1.1758</v>
      </c>
      <c r="EO377">
        <v>80.3</v>
      </c>
      <c r="EP377">
        <v>95.860382080078097</v>
      </c>
      <c r="EQ377">
        <v>1.6135900000000001</v>
      </c>
      <c r="ER377">
        <v>0.35289399999999999</v>
      </c>
      <c r="ES377" s="40">
        <v>-2.0021372999999998</v>
      </c>
    </row>
    <row r="378" spans="1:149">
      <c r="A378" s="26">
        <v>32752</v>
      </c>
      <c r="B378" s="14">
        <v>61.384300000000003</v>
      </c>
      <c r="C378" s="14">
        <v>64.216700000000003</v>
      </c>
      <c r="D378" s="14">
        <v>71.110900000000001</v>
      </c>
      <c r="E378" s="14">
        <v>57.157699999999998</v>
      </c>
      <c r="F378" s="14">
        <v>35.591700000000003</v>
      </c>
      <c r="G378" s="14">
        <v>85.892399999999995</v>
      </c>
      <c r="H378" s="17">
        <v>82.4</v>
      </c>
      <c r="I378" s="17">
        <v>83</v>
      </c>
      <c r="J378" s="14">
        <v>55.718699999999998</v>
      </c>
      <c r="K378">
        <v>50.109200000000001</v>
      </c>
      <c r="L378" s="14">
        <v>78.040800000000004</v>
      </c>
      <c r="M378">
        <v>51.911999999999999</v>
      </c>
      <c r="N378">
        <v>71.716700000000003</v>
      </c>
      <c r="O378" s="19">
        <v>17922</v>
      </c>
      <c r="P378" s="19">
        <v>108365</v>
      </c>
      <c r="Q378" s="19">
        <v>84365</v>
      </c>
      <c r="R378" s="19">
        <v>24000</v>
      </c>
      <c r="S378" s="19">
        <v>18027</v>
      </c>
      <c r="T378" s="19">
        <v>90338</v>
      </c>
      <c r="U378">
        <v>3127</v>
      </c>
      <c r="V378">
        <v>4220</v>
      </c>
      <c r="W378">
        <v>10680</v>
      </c>
      <c r="X378" s="19">
        <v>10945</v>
      </c>
      <c r="Y378" s="19">
        <v>6977</v>
      </c>
      <c r="Z378" s="19">
        <v>5323</v>
      </c>
      <c r="AA378" s="19">
        <v>10786</v>
      </c>
      <c r="AB378" s="19">
        <v>6577</v>
      </c>
      <c r="AC378" s="19">
        <v>2610</v>
      </c>
      <c r="AD378" s="19">
        <v>9004</v>
      </c>
      <c r="AE378" s="19">
        <v>755</v>
      </c>
      <c r="AF378" s="19">
        <v>10613</v>
      </c>
      <c r="AG378" s="19">
        <v>4163</v>
      </c>
      <c r="AH378" s="19">
        <v>22585</v>
      </c>
      <c r="AI378" s="17">
        <v>13171.9</v>
      </c>
      <c r="AJ378" s="17">
        <v>5279.6</v>
      </c>
      <c r="AK378" s="19">
        <v>117354</v>
      </c>
      <c r="AL378" s="19">
        <v>123944</v>
      </c>
      <c r="AM378">
        <v>66.400000000000006</v>
      </c>
      <c r="AN378">
        <v>5.3</v>
      </c>
      <c r="AO378" s="17">
        <f t="shared" si="51"/>
        <v>4.8053959852836767</v>
      </c>
      <c r="AP378" s="17">
        <f t="shared" si="52"/>
        <v>0.48328277286516491</v>
      </c>
      <c r="AQ378" s="17">
        <v>15.2</v>
      </c>
      <c r="AR378">
        <v>4.7</v>
      </c>
      <c r="AS378">
        <v>4.5999999999999996</v>
      </c>
      <c r="AT378">
        <v>3214</v>
      </c>
      <c r="AU378">
        <v>1981</v>
      </c>
      <c r="AV378" s="19">
        <f t="shared" si="53"/>
        <v>761</v>
      </c>
      <c r="AW378">
        <v>1360</v>
      </c>
      <c r="AX378">
        <v>599</v>
      </c>
      <c r="AY378">
        <v>2931</v>
      </c>
      <c r="AZ378">
        <v>1907</v>
      </c>
      <c r="BA378">
        <v>1057</v>
      </c>
      <c r="BB378">
        <v>649</v>
      </c>
      <c r="BC378">
        <v>4825</v>
      </c>
      <c r="BD378" s="17">
        <v>40.799999999999997</v>
      </c>
      <c r="BE378" s="17">
        <v>34.4</v>
      </c>
      <c r="BF378" s="17">
        <v>3.7</v>
      </c>
      <c r="BG378" s="7">
        <v>95</v>
      </c>
      <c r="BH378" s="19">
        <v>1351</v>
      </c>
      <c r="BI378" s="19">
        <v>279</v>
      </c>
      <c r="BJ378" s="19">
        <v>311</v>
      </c>
      <c r="BK378" s="19">
        <v>178</v>
      </c>
      <c r="BL378" s="19">
        <v>507</v>
      </c>
      <c r="BM378" s="19">
        <v>355</v>
      </c>
      <c r="BN378" s="19">
        <v>1314</v>
      </c>
      <c r="BO378">
        <v>79.39</v>
      </c>
      <c r="BP378">
        <v>133348</v>
      </c>
      <c r="BQ378">
        <v>113129</v>
      </c>
      <c r="BR378">
        <v>507038</v>
      </c>
      <c r="BS378" s="17">
        <v>43.9</v>
      </c>
      <c r="BT378">
        <v>29347</v>
      </c>
      <c r="BU378">
        <v>885.66</v>
      </c>
      <c r="BV378" s="17">
        <v>44.8</v>
      </c>
      <c r="BW378">
        <v>1090277</v>
      </c>
      <c r="BX378">
        <v>1057565.907935</v>
      </c>
      <c r="BY378" s="17">
        <v>46</v>
      </c>
      <c r="BZ378">
        <v>647601</v>
      </c>
      <c r="CA378">
        <v>186296</v>
      </c>
      <c r="CB378" s="17">
        <v>112.7</v>
      </c>
      <c r="CC378">
        <v>82.6</v>
      </c>
      <c r="CD378">
        <v>56.2</v>
      </c>
      <c r="CE378" s="21">
        <v>19.59</v>
      </c>
      <c r="CF378" s="21">
        <v>17.77</v>
      </c>
      <c r="CG378" s="22">
        <v>0.59299999999999997</v>
      </c>
      <c r="CH378">
        <v>17.62</v>
      </c>
      <c r="CI378">
        <v>88.8</v>
      </c>
      <c r="CJ378" s="22">
        <v>65.006</v>
      </c>
      <c r="CK378" s="22">
        <v>66.28</v>
      </c>
      <c r="CL378" s="17">
        <v>114</v>
      </c>
      <c r="CM378" s="17">
        <v>118.7</v>
      </c>
      <c r="CN378" s="17">
        <v>112.5</v>
      </c>
      <c r="CO378" s="17">
        <v>111.9</v>
      </c>
      <c r="CP378" s="17">
        <v>112.1</v>
      </c>
      <c r="CQ378" s="7">
        <v>112.62</v>
      </c>
      <c r="CR378">
        <v>274.94</v>
      </c>
      <c r="CS378" s="17">
        <v>42.4</v>
      </c>
      <c r="CT378" s="22">
        <v>124.8</v>
      </c>
      <c r="CU378" s="22">
        <v>129.9</v>
      </c>
      <c r="CV378">
        <v>13.03</v>
      </c>
      <c r="CW378">
        <v>10.41</v>
      </c>
      <c r="CX378" s="21">
        <v>9.8699999999999992</v>
      </c>
      <c r="CY378" s="21">
        <v>9.01</v>
      </c>
      <c r="CZ378" s="21">
        <v>9.91</v>
      </c>
      <c r="DA378" s="21">
        <v>9.02</v>
      </c>
      <c r="DB378" s="4">
        <v>8.5739999999999998</v>
      </c>
      <c r="DC378" s="4">
        <f t="shared" si="54"/>
        <v>0.82399999999999984</v>
      </c>
      <c r="DD378" s="21">
        <v>8.2200000000000006</v>
      </c>
      <c r="DE378" s="21">
        <v>8.19</v>
      </c>
      <c r="DF378" s="21">
        <v>10.130000000000001</v>
      </c>
      <c r="DG378" s="21">
        <v>7.75</v>
      </c>
      <c r="DH378" s="21">
        <v>7.74</v>
      </c>
      <c r="DI378" s="21">
        <v>8.85</v>
      </c>
      <c r="DJ378" s="4">
        <f t="shared" si="60"/>
        <v>1.0999999999999996</v>
      </c>
      <c r="DK378" s="4">
        <f t="shared" si="55"/>
        <v>0.82000000000000028</v>
      </c>
      <c r="DL378" s="4">
        <f t="shared" si="56"/>
        <v>1.7200000000000006</v>
      </c>
      <c r="DM378" s="4">
        <f t="shared" si="61"/>
        <v>1.9400000000000013</v>
      </c>
      <c r="DN378" s="4">
        <f t="shared" si="57"/>
        <v>-9.9999999999997868E-3</v>
      </c>
      <c r="DO378" s="4">
        <f t="shared" si="58"/>
        <v>0.47000000000000064</v>
      </c>
      <c r="DP378" s="4">
        <f t="shared" si="59"/>
        <v>0.4399999999999995</v>
      </c>
      <c r="DQ378" s="14">
        <v>637.19290000000001</v>
      </c>
      <c r="DR378" s="14">
        <v>368.62959999999998</v>
      </c>
      <c r="DS378" s="17">
        <v>115</v>
      </c>
      <c r="DT378" s="22">
        <v>272.60399999999998</v>
      </c>
      <c r="DU378" s="17">
        <v>781</v>
      </c>
      <c r="DV378" s="17">
        <v>3094.8</v>
      </c>
      <c r="DW378" s="17">
        <v>2067.1</v>
      </c>
      <c r="DX378" s="19">
        <v>59428</v>
      </c>
      <c r="DY378" s="14">
        <v>578.64509999999996</v>
      </c>
      <c r="DZ378" s="14">
        <v>739.20830000000001</v>
      </c>
      <c r="EA378" s="22">
        <v>60.121000000000002</v>
      </c>
      <c r="EB378" s="14">
        <v>203.17699999999999</v>
      </c>
      <c r="EC378" s="14">
        <v>781.82209999999998</v>
      </c>
      <c r="ED378">
        <v>347.3295</v>
      </c>
      <c r="EE378">
        <v>2693.41</v>
      </c>
      <c r="EF378">
        <v>16.746500000000001</v>
      </c>
      <c r="EG378" s="21">
        <v>81.62</v>
      </c>
      <c r="EI378" s="14">
        <v>97.108999999999995</v>
      </c>
      <c r="EJ378" s="1"/>
      <c r="EK378" s="14">
        <v>1.6866000000000001</v>
      </c>
      <c r="EL378" s="14">
        <v>145.07</v>
      </c>
      <c r="EM378" s="14">
        <v>1.5714999999999999</v>
      </c>
      <c r="EN378" s="14">
        <v>1.1828000000000001</v>
      </c>
      <c r="EO378">
        <v>88.6</v>
      </c>
      <c r="EP378">
        <v>90.918197631835895</v>
      </c>
      <c r="EQ378">
        <v>1.3695710000000001</v>
      </c>
      <c r="ER378">
        <v>0.374579</v>
      </c>
      <c r="ES378" s="40">
        <v>-1.2585664999999999</v>
      </c>
    </row>
    <row r="379" spans="1:149">
      <c r="A379" s="26">
        <v>32782</v>
      </c>
      <c r="B379" s="14">
        <v>61.310299999999998</v>
      </c>
      <c r="C379" s="14">
        <v>63.891199999999998</v>
      </c>
      <c r="D379" s="14">
        <v>71.305999999999997</v>
      </c>
      <c r="E379" s="14">
        <v>57.247599999999998</v>
      </c>
      <c r="F379" s="14">
        <v>35.485100000000003</v>
      </c>
      <c r="G379" s="14">
        <v>86.306600000000003</v>
      </c>
      <c r="H379" s="17">
        <v>82</v>
      </c>
      <c r="I379" s="17">
        <v>82.8</v>
      </c>
      <c r="J379" s="14">
        <v>54.726599999999998</v>
      </c>
      <c r="K379">
        <v>48.169699999999999</v>
      </c>
      <c r="L379" s="14">
        <v>78.8643</v>
      </c>
      <c r="M379">
        <v>50.94</v>
      </c>
      <c r="N379">
        <v>71.161900000000003</v>
      </c>
      <c r="O379" s="19">
        <v>17895</v>
      </c>
      <c r="P379" s="19">
        <v>108476</v>
      </c>
      <c r="Q379" s="19">
        <v>84479</v>
      </c>
      <c r="R379" s="19">
        <v>23997</v>
      </c>
      <c r="S379" s="19">
        <v>18033</v>
      </c>
      <c r="T379" s="19">
        <v>90443</v>
      </c>
      <c r="U379">
        <v>3124</v>
      </c>
      <c r="V379">
        <v>4215</v>
      </c>
      <c r="W379">
        <v>10694</v>
      </c>
      <c r="X379" s="19">
        <v>10917</v>
      </c>
      <c r="Y379" s="19">
        <v>6978</v>
      </c>
      <c r="Z379" s="19">
        <v>5347</v>
      </c>
      <c r="AA379" s="19">
        <v>10766</v>
      </c>
      <c r="AB379" s="19">
        <v>6576</v>
      </c>
      <c r="AC379" s="19">
        <v>2616</v>
      </c>
      <c r="AD379" s="19">
        <v>9126</v>
      </c>
      <c r="AE379" s="19">
        <v>755</v>
      </c>
      <c r="AF379" s="19">
        <v>10627</v>
      </c>
      <c r="AG379" s="19">
        <v>4169</v>
      </c>
      <c r="AH379" s="19">
        <v>22566</v>
      </c>
      <c r="AI379" s="17">
        <v>13139.2</v>
      </c>
      <c r="AJ379" s="17">
        <v>5278.4</v>
      </c>
      <c r="AK379" s="19">
        <v>117581</v>
      </c>
      <c r="AL379" s="19">
        <v>124211</v>
      </c>
      <c r="AM379">
        <v>66.5</v>
      </c>
      <c r="AN379">
        <v>5.3</v>
      </c>
      <c r="AO379" s="17">
        <f t="shared" si="51"/>
        <v>4.7950664594923156</v>
      </c>
      <c r="AP379" s="17">
        <f t="shared" si="52"/>
        <v>0.52008276239624507</v>
      </c>
      <c r="AQ379" s="17">
        <v>15</v>
      </c>
      <c r="AR379">
        <v>4.5999999999999996</v>
      </c>
      <c r="AS379">
        <v>4.8</v>
      </c>
      <c r="AT379">
        <v>3218</v>
      </c>
      <c r="AU379">
        <v>1992</v>
      </c>
      <c r="AV379" s="19">
        <f t="shared" si="53"/>
        <v>746</v>
      </c>
      <c r="AW379">
        <v>1392</v>
      </c>
      <c r="AX379">
        <v>646</v>
      </c>
      <c r="AY379">
        <v>3026</v>
      </c>
      <c r="AZ379">
        <v>1902</v>
      </c>
      <c r="BA379">
        <v>997</v>
      </c>
      <c r="BB379">
        <v>667</v>
      </c>
      <c r="BC379">
        <v>4743</v>
      </c>
      <c r="BD379" s="17">
        <v>40.799999999999997</v>
      </c>
      <c r="BE379" s="17">
        <v>34.6</v>
      </c>
      <c r="BF379" s="17">
        <v>3.7</v>
      </c>
      <c r="BG379" s="7">
        <v>97</v>
      </c>
      <c r="BH379" s="19">
        <v>1251</v>
      </c>
      <c r="BI379" s="19">
        <v>292</v>
      </c>
      <c r="BJ379" s="19">
        <v>258</v>
      </c>
      <c r="BK379" s="19">
        <v>126</v>
      </c>
      <c r="BL379" s="19">
        <v>437</v>
      </c>
      <c r="BM379" s="19">
        <v>430</v>
      </c>
      <c r="BN379" s="19">
        <v>1365</v>
      </c>
      <c r="BO379">
        <v>74.819999999999993</v>
      </c>
      <c r="BP379">
        <v>128362</v>
      </c>
      <c r="BQ379">
        <v>110723</v>
      </c>
      <c r="BR379">
        <v>506216</v>
      </c>
      <c r="BS379" s="17">
        <v>43.3</v>
      </c>
      <c r="BT379">
        <v>29003</v>
      </c>
      <c r="BU379">
        <v>888.76</v>
      </c>
      <c r="BV379" s="17">
        <v>43.8</v>
      </c>
      <c r="BW379">
        <v>1079691</v>
      </c>
      <c r="BX379">
        <v>1055447.55889</v>
      </c>
      <c r="BY379" s="17">
        <v>49.3</v>
      </c>
      <c r="BZ379">
        <v>641348</v>
      </c>
      <c r="CA379">
        <v>183415</v>
      </c>
      <c r="CB379" s="17">
        <v>113</v>
      </c>
      <c r="CC379">
        <v>80.2</v>
      </c>
      <c r="CD379">
        <v>57.6</v>
      </c>
      <c r="CE379" s="21">
        <v>20.100000000000001</v>
      </c>
      <c r="CF379" s="21">
        <v>18.91</v>
      </c>
      <c r="CG379" s="22">
        <v>0.55600000000000005</v>
      </c>
      <c r="CH379">
        <v>18.29</v>
      </c>
      <c r="CI379">
        <v>88.8</v>
      </c>
      <c r="CJ379" s="22">
        <v>65.260999999999996</v>
      </c>
      <c r="CK379" s="22">
        <v>66.521000000000001</v>
      </c>
      <c r="CL379" s="17">
        <v>114.6</v>
      </c>
      <c r="CM379" s="17">
        <v>119.9</v>
      </c>
      <c r="CN379" s="17">
        <v>113.1</v>
      </c>
      <c r="CO379" s="17">
        <v>112.4</v>
      </c>
      <c r="CP379" s="17">
        <v>112.2</v>
      </c>
      <c r="CQ379" s="7">
        <v>113.23</v>
      </c>
      <c r="CR379">
        <v>274.36360000000002</v>
      </c>
      <c r="CS379" s="17">
        <v>41</v>
      </c>
      <c r="CT379" s="22">
        <v>125.4</v>
      </c>
      <c r="CU379" s="22">
        <v>130.6</v>
      </c>
      <c r="CV379">
        <v>13.09</v>
      </c>
      <c r="CW379">
        <v>10.43</v>
      </c>
      <c r="CX379" s="21">
        <v>9.93</v>
      </c>
      <c r="CY379" s="21">
        <v>8.92</v>
      </c>
      <c r="CZ379" s="21">
        <v>9.81</v>
      </c>
      <c r="DA379" s="21">
        <v>8.84</v>
      </c>
      <c r="DB379" s="4">
        <v>8.4039999999999999</v>
      </c>
      <c r="DC379" s="4">
        <f t="shared" si="54"/>
        <v>0.76400000000000023</v>
      </c>
      <c r="DD379" s="21">
        <v>7.99</v>
      </c>
      <c r="DE379" s="21">
        <v>8.01</v>
      </c>
      <c r="DF379" s="21">
        <v>9.9499999999999993</v>
      </c>
      <c r="DG379" s="21">
        <v>7.64</v>
      </c>
      <c r="DH379" s="21">
        <v>7.62</v>
      </c>
      <c r="DI379" s="21">
        <v>8.67</v>
      </c>
      <c r="DJ379" s="4">
        <f t="shared" si="60"/>
        <v>1.0300000000000002</v>
      </c>
      <c r="DK379" s="4">
        <f t="shared" si="55"/>
        <v>0.91000000000000014</v>
      </c>
      <c r="DL379" s="4">
        <f t="shared" si="56"/>
        <v>1.8000000000000007</v>
      </c>
      <c r="DM379" s="4">
        <f t="shared" si="61"/>
        <v>1.9399999999999995</v>
      </c>
      <c r="DN379" s="4">
        <f t="shared" si="57"/>
        <v>-1.9999999999999574E-2</v>
      </c>
      <c r="DO379" s="4">
        <f t="shared" si="58"/>
        <v>0.35000000000000053</v>
      </c>
      <c r="DP379" s="4">
        <f t="shared" si="59"/>
        <v>0.37000000000000011</v>
      </c>
      <c r="DQ379" s="14">
        <v>639.34019999999998</v>
      </c>
      <c r="DR379" s="14">
        <v>370.29039999999998</v>
      </c>
      <c r="DS379" s="17">
        <v>115.1</v>
      </c>
      <c r="DT379" s="22">
        <v>274.22199999999998</v>
      </c>
      <c r="DU379" s="17">
        <v>786.6</v>
      </c>
      <c r="DV379" s="17">
        <v>3116.4</v>
      </c>
      <c r="DW379" s="17">
        <v>2085.8000000000002</v>
      </c>
      <c r="DX379" s="19">
        <v>59807</v>
      </c>
      <c r="DY379" s="14">
        <v>580.61980000000005</v>
      </c>
      <c r="DZ379" s="14">
        <v>745.1567</v>
      </c>
      <c r="EA379" s="22">
        <v>60.363</v>
      </c>
      <c r="EB379" s="14">
        <v>204.92590000000001</v>
      </c>
      <c r="EC379" s="14">
        <v>785.54570000000001</v>
      </c>
      <c r="ED379">
        <v>347.39729999999997</v>
      </c>
      <c r="EE379">
        <v>2692.01</v>
      </c>
      <c r="EF379">
        <v>21.95091</v>
      </c>
      <c r="EG379" s="21">
        <v>81.94</v>
      </c>
      <c r="EI379" s="14">
        <v>95.104200000000006</v>
      </c>
      <c r="EJ379" s="1"/>
      <c r="EK379" s="14">
        <v>1.6302000000000001</v>
      </c>
      <c r="EL379" s="14">
        <v>142.20670000000001</v>
      </c>
      <c r="EM379" s="14">
        <v>1.5873999999999999</v>
      </c>
      <c r="EN379" s="14">
        <v>1.1749000000000001</v>
      </c>
      <c r="EO379">
        <v>87.2</v>
      </c>
      <c r="EP379">
        <v>91.596687316894503</v>
      </c>
      <c r="EQ379">
        <v>1.3667149999999999</v>
      </c>
      <c r="ER379">
        <v>0.27629700000000001</v>
      </c>
      <c r="ES379" s="40">
        <v>1.8804187000000001</v>
      </c>
    </row>
    <row r="380" spans="1:149">
      <c r="A380" s="26">
        <v>32813</v>
      </c>
      <c r="B380" s="14">
        <v>61.514600000000002</v>
      </c>
      <c r="C380" s="14">
        <v>64.126999999999995</v>
      </c>
      <c r="D380" s="14">
        <v>71.5929</v>
      </c>
      <c r="E380" s="14">
        <v>57.4009</v>
      </c>
      <c r="F380" s="14">
        <v>35.454000000000001</v>
      </c>
      <c r="G380" s="14">
        <v>86.2363</v>
      </c>
      <c r="H380" s="17">
        <v>82</v>
      </c>
      <c r="I380" s="17">
        <v>82.8</v>
      </c>
      <c r="J380" s="14">
        <v>55.121899999999997</v>
      </c>
      <c r="K380">
        <v>49.048900000000003</v>
      </c>
      <c r="L380" s="14">
        <v>79.087900000000005</v>
      </c>
      <c r="M380">
        <v>51.0974</v>
      </c>
      <c r="N380">
        <v>71.522900000000007</v>
      </c>
      <c r="O380" s="19">
        <v>17886</v>
      </c>
      <c r="P380" s="19">
        <v>108753</v>
      </c>
      <c r="Q380" s="19">
        <v>84744</v>
      </c>
      <c r="R380" s="19">
        <v>24009</v>
      </c>
      <c r="S380" s="19">
        <v>18057</v>
      </c>
      <c r="T380" s="19">
        <v>90696</v>
      </c>
      <c r="U380">
        <v>3121</v>
      </c>
      <c r="V380">
        <v>4225</v>
      </c>
      <c r="W380">
        <v>10711</v>
      </c>
      <c r="X380" s="19">
        <v>10902</v>
      </c>
      <c r="Y380" s="19">
        <v>6984</v>
      </c>
      <c r="Z380" s="19">
        <v>5364</v>
      </c>
      <c r="AA380" s="19">
        <v>10792</v>
      </c>
      <c r="AB380" s="19">
        <v>6584</v>
      </c>
      <c r="AC380" s="19">
        <v>2620</v>
      </c>
      <c r="AD380" s="19">
        <v>9230</v>
      </c>
      <c r="AE380" s="19">
        <v>759</v>
      </c>
      <c r="AF380" s="19">
        <v>10691</v>
      </c>
      <c r="AG380" s="19">
        <v>4185</v>
      </c>
      <c r="AH380" s="19">
        <v>22585</v>
      </c>
      <c r="AI380" s="17">
        <v>13139.7</v>
      </c>
      <c r="AJ380" s="17">
        <v>5279.7</v>
      </c>
      <c r="AK380" s="19">
        <v>117912</v>
      </c>
      <c r="AL380" s="19">
        <v>124637</v>
      </c>
      <c r="AM380">
        <v>66.599999999999994</v>
      </c>
      <c r="AN380">
        <v>5.4</v>
      </c>
      <c r="AO380" s="17">
        <f t="shared" si="51"/>
        <v>4.8500846458114362</v>
      </c>
      <c r="AP380" s="17">
        <f t="shared" si="52"/>
        <v>0.52552612787535002</v>
      </c>
      <c r="AQ380" s="17">
        <v>15.5</v>
      </c>
      <c r="AR380">
        <v>4.7</v>
      </c>
      <c r="AS380">
        <v>4.7</v>
      </c>
      <c r="AT380">
        <v>3247</v>
      </c>
      <c r="AU380">
        <v>2035</v>
      </c>
      <c r="AV380" s="19">
        <f t="shared" si="53"/>
        <v>763</v>
      </c>
      <c r="AW380">
        <v>1418</v>
      </c>
      <c r="AX380">
        <v>655</v>
      </c>
      <c r="AY380">
        <v>3120</v>
      </c>
      <c r="AZ380">
        <v>1860</v>
      </c>
      <c r="BA380">
        <v>1042</v>
      </c>
      <c r="BB380">
        <v>698</v>
      </c>
      <c r="BC380">
        <v>4800</v>
      </c>
      <c r="BD380" s="17">
        <v>40.700000000000003</v>
      </c>
      <c r="BE380" s="17">
        <v>34.4</v>
      </c>
      <c r="BF380" s="17">
        <v>3.6</v>
      </c>
      <c r="BG380" s="7">
        <v>94</v>
      </c>
      <c r="BH380" s="19">
        <v>1551</v>
      </c>
      <c r="BI380" s="19">
        <v>395</v>
      </c>
      <c r="BJ380" s="19">
        <v>333</v>
      </c>
      <c r="BK380" s="19">
        <v>156</v>
      </c>
      <c r="BL380" s="19">
        <v>575</v>
      </c>
      <c r="BM380" s="19">
        <v>487</v>
      </c>
      <c r="BN380" s="19">
        <v>1344</v>
      </c>
      <c r="BO380">
        <v>68.03</v>
      </c>
      <c r="BP380">
        <v>136610</v>
      </c>
      <c r="BQ380">
        <v>112632</v>
      </c>
      <c r="BR380">
        <v>511385</v>
      </c>
      <c r="BS380" s="17">
        <v>42.5</v>
      </c>
      <c r="BT380">
        <v>31904</v>
      </c>
      <c r="BU380">
        <v>893.59</v>
      </c>
      <c r="BV380" s="17">
        <v>41.4</v>
      </c>
      <c r="BW380">
        <v>1083667</v>
      </c>
      <c r="BX380">
        <v>1058999.414687</v>
      </c>
      <c r="BY380" s="17">
        <v>49.3</v>
      </c>
      <c r="BZ380">
        <v>647085</v>
      </c>
      <c r="CA380">
        <v>184730</v>
      </c>
      <c r="CB380" s="17">
        <v>114.9</v>
      </c>
      <c r="CC380">
        <v>80.7</v>
      </c>
      <c r="CD380">
        <v>57.6</v>
      </c>
      <c r="CE380" s="21">
        <v>19.86</v>
      </c>
      <c r="CF380" s="21">
        <v>18.73</v>
      </c>
      <c r="CG380" s="22">
        <v>0.50900000000000001</v>
      </c>
      <c r="CH380">
        <v>18.32</v>
      </c>
      <c r="CI380">
        <v>87</v>
      </c>
      <c r="CJ380" s="22">
        <v>65.400999999999996</v>
      </c>
      <c r="CK380" s="22">
        <v>66.695999999999998</v>
      </c>
      <c r="CL380" s="17">
        <v>114.8</v>
      </c>
      <c r="CM380" s="17">
        <v>120.5</v>
      </c>
      <c r="CN380" s="17">
        <v>113.2</v>
      </c>
      <c r="CO380" s="17">
        <v>112.1</v>
      </c>
      <c r="CP380" s="17">
        <v>112</v>
      </c>
      <c r="CQ380" s="7">
        <v>110.9</v>
      </c>
      <c r="CR380">
        <v>269.2</v>
      </c>
      <c r="CS380" s="17">
        <v>40.9</v>
      </c>
      <c r="CT380" s="22">
        <v>125.9</v>
      </c>
      <c r="CU380" s="22">
        <v>131.1</v>
      </c>
      <c r="CV380">
        <v>13.16</v>
      </c>
      <c r="CW380">
        <v>10.44</v>
      </c>
      <c r="CX380" s="21">
        <v>9.93</v>
      </c>
      <c r="CY380" s="21">
        <v>8.89</v>
      </c>
      <c r="CZ380" s="21">
        <v>9.81</v>
      </c>
      <c r="DA380" s="21">
        <v>8.5500000000000007</v>
      </c>
      <c r="DB380" s="4">
        <v>8.2240000000000002</v>
      </c>
      <c r="DC380" s="4">
        <f t="shared" si="54"/>
        <v>0.53399999999999981</v>
      </c>
      <c r="DD380" s="21">
        <v>7.77</v>
      </c>
      <c r="DE380" s="21">
        <v>7.87</v>
      </c>
      <c r="DF380" s="21">
        <v>9.77</v>
      </c>
      <c r="DG380" s="21">
        <v>7.69</v>
      </c>
      <c r="DH380" s="21">
        <v>7.49</v>
      </c>
      <c r="DI380" s="21">
        <v>8.42</v>
      </c>
      <c r="DJ380" s="4">
        <f t="shared" si="60"/>
        <v>0.72999999999999954</v>
      </c>
      <c r="DK380" s="4">
        <f t="shared" si="55"/>
        <v>1.0200000000000005</v>
      </c>
      <c r="DL380" s="4">
        <f t="shared" si="56"/>
        <v>1.9400000000000004</v>
      </c>
      <c r="DM380" s="4">
        <f t="shared" si="61"/>
        <v>1.8999999999999995</v>
      </c>
      <c r="DN380" s="4">
        <f t="shared" si="57"/>
        <v>-0.20000000000000018</v>
      </c>
      <c r="DO380" s="4">
        <f t="shared" si="58"/>
        <v>7.9999999999999183E-2</v>
      </c>
      <c r="DP380" s="4">
        <f t="shared" si="59"/>
        <v>0.17999999999999972</v>
      </c>
      <c r="DQ380" s="14">
        <v>639.66790000000003</v>
      </c>
      <c r="DR380" s="14">
        <v>372.32310000000001</v>
      </c>
      <c r="DS380" s="17">
        <v>115.3</v>
      </c>
      <c r="DT380" s="22">
        <v>275.03199999999998</v>
      </c>
      <c r="DU380" s="17">
        <v>787.9</v>
      </c>
      <c r="DV380" s="17">
        <v>3135.3</v>
      </c>
      <c r="DW380" s="17">
        <v>2103</v>
      </c>
      <c r="DX380" s="19">
        <v>60581</v>
      </c>
      <c r="DY380" s="14">
        <v>582.67200000000003</v>
      </c>
      <c r="DZ380" s="14">
        <v>752.6164</v>
      </c>
      <c r="EA380" s="22">
        <v>60.93</v>
      </c>
      <c r="EB380" s="14">
        <v>207.62530000000001</v>
      </c>
      <c r="EC380" s="14">
        <v>790.29729999999995</v>
      </c>
      <c r="ED380">
        <v>340.21899999999999</v>
      </c>
      <c r="EE380">
        <v>2642.48</v>
      </c>
      <c r="EF380">
        <v>20.932379999999998</v>
      </c>
      <c r="EG380" s="21">
        <v>82.23</v>
      </c>
      <c r="EI380" s="14">
        <v>94.782899999999998</v>
      </c>
      <c r="EJ380" s="1"/>
      <c r="EK380" s="14">
        <v>1.6189</v>
      </c>
      <c r="EL380" s="14">
        <v>143.5343</v>
      </c>
      <c r="EM380" s="14">
        <v>1.5726</v>
      </c>
      <c r="EN380" s="14">
        <v>1.1697</v>
      </c>
      <c r="EO380">
        <v>84.3</v>
      </c>
      <c r="EP380">
        <v>107.849128723145</v>
      </c>
      <c r="EQ380">
        <v>1.392161</v>
      </c>
      <c r="ER380">
        <v>0.466086</v>
      </c>
      <c r="ES380" s="40">
        <v>5.3356342999999997</v>
      </c>
    </row>
    <row r="381" spans="1:149">
      <c r="A381" s="26">
        <v>32843</v>
      </c>
      <c r="B381" s="14">
        <v>61.876800000000003</v>
      </c>
      <c r="C381" s="14">
        <v>65.202799999999996</v>
      </c>
      <c r="D381" s="14">
        <v>72.824600000000004</v>
      </c>
      <c r="E381" s="14">
        <v>57.266199999999998</v>
      </c>
      <c r="F381" s="14">
        <v>35.320999999999998</v>
      </c>
      <c r="G381" s="14">
        <v>85.375600000000006</v>
      </c>
      <c r="H381" s="17">
        <v>81.8</v>
      </c>
      <c r="I381" s="17">
        <v>83.1</v>
      </c>
      <c r="J381" s="14">
        <v>55.694299999999998</v>
      </c>
      <c r="K381">
        <v>50.147799999999997</v>
      </c>
      <c r="L381" s="14">
        <v>80.644599999999997</v>
      </c>
      <c r="M381">
        <v>51.9148</v>
      </c>
      <c r="N381">
        <v>77.014700000000005</v>
      </c>
      <c r="O381" s="19">
        <v>17881</v>
      </c>
      <c r="P381" s="19">
        <v>108849</v>
      </c>
      <c r="Q381" s="19">
        <v>84900</v>
      </c>
      <c r="R381" s="19">
        <v>23949</v>
      </c>
      <c r="S381" s="19">
        <v>18075</v>
      </c>
      <c r="T381" s="19">
        <v>90774</v>
      </c>
      <c r="U381">
        <v>3098</v>
      </c>
      <c r="V381">
        <v>4223</v>
      </c>
      <c r="W381">
        <v>10754</v>
      </c>
      <c r="X381" s="19">
        <v>10893</v>
      </c>
      <c r="Y381" s="19">
        <v>6988</v>
      </c>
      <c r="Z381" s="19">
        <v>5309</v>
      </c>
      <c r="AA381" s="19">
        <v>10814</v>
      </c>
      <c r="AB381" s="19">
        <v>6585</v>
      </c>
      <c r="AC381" s="19">
        <v>2682</v>
      </c>
      <c r="AD381" s="19">
        <v>9273</v>
      </c>
      <c r="AE381" s="19">
        <v>759</v>
      </c>
      <c r="AF381" s="19">
        <v>10731</v>
      </c>
      <c r="AG381" s="19">
        <v>4191</v>
      </c>
      <c r="AH381" s="19">
        <v>22549</v>
      </c>
      <c r="AI381" s="17">
        <v>13072</v>
      </c>
      <c r="AJ381" s="17">
        <v>5277.7</v>
      </c>
      <c r="AK381" s="19">
        <v>117830</v>
      </c>
      <c r="AL381" s="19">
        <v>124497</v>
      </c>
      <c r="AM381">
        <v>66.5</v>
      </c>
      <c r="AN381">
        <v>5.4</v>
      </c>
      <c r="AO381" s="17">
        <f t="shared" si="51"/>
        <v>4.8209997028040839</v>
      </c>
      <c r="AP381" s="17">
        <f t="shared" si="52"/>
        <v>0.51005245106307784</v>
      </c>
      <c r="AQ381" s="17">
        <v>15.3</v>
      </c>
      <c r="AR381">
        <v>4.5999999999999996</v>
      </c>
      <c r="AS381">
        <v>4.8</v>
      </c>
      <c r="AT381">
        <v>3275</v>
      </c>
      <c r="AU381">
        <v>1987</v>
      </c>
      <c r="AV381" s="19">
        <f t="shared" si="53"/>
        <v>740</v>
      </c>
      <c r="AW381">
        <v>1375</v>
      </c>
      <c r="AX381">
        <v>635</v>
      </c>
      <c r="AY381">
        <v>3119</v>
      </c>
      <c r="AZ381">
        <v>1832</v>
      </c>
      <c r="BA381">
        <v>1050</v>
      </c>
      <c r="BB381">
        <v>685</v>
      </c>
      <c r="BC381">
        <v>4817</v>
      </c>
      <c r="BD381" s="17">
        <v>40.5</v>
      </c>
      <c r="BE381" s="17">
        <v>34.299999999999997</v>
      </c>
      <c r="BF381" s="17">
        <v>3.5</v>
      </c>
      <c r="BG381" s="7">
        <v>96</v>
      </c>
      <c r="BH381" s="19">
        <v>1437</v>
      </c>
      <c r="BI381" s="19">
        <v>294</v>
      </c>
      <c r="BJ381" s="19">
        <v>272</v>
      </c>
      <c r="BK381" s="19">
        <v>216</v>
      </c>
      <c r="BL381" s="19">
        <v>559</v>
      </c>
      <c r="BM381" s="19">
        <v>390</v>
      </c>
      <c r="BN381" s="19">
        <v>1422</v>
      </c>
      <c r="BO381">
        <v>68.12</v>
      </c>
      <c r="BP381">
        <v>139697</v>
      </c>
      <c r="BQ381">
        <v>112936</v>
      </c>
      <c r="BR381">
        <v>518921</v>
      </c>
      <c r="BS381" s="17">
        <v>43.5</v>
      </c>
      <c r="BT381">
        <v>37003</v>
      </c>
      <c r="BU381">
        <v>893.07</v>
      </c>
      <c r="BV381" s="17">
        <v>43.9</v>
      </c>
      <c r="BW381">
        <v>1001562</v>
      </c>
      <c r="BX381">
        <v>1007054.979137</v>
      </c>
      <c r="BY381" s="17">
        <v>50.4</v>
      </c>
      <c r="BZ381">
        <v>649224</v>
      </c>
      <c r="CA381">
        <v>184979</v>
      </c>
      <c r="CB381" s="17">
        <v>114.4</v>
      </c>
      <c r="CC381">
        <v>81.7</v>
      </c>
      <c r="CD381">
        <v>59.8</v>
      </c>
      <c r="CE381" s="21">
        <v>21.1</v>
      </c>
      <c r="CF381" s="21">
        <v>19.84</v>
      </c>
      <c r="CG381" s="22">
        <v>0.54100000000000004</v>
      </c>
      <c r="CH381">
        <v>20.05</v>
      </c>
      <c r="CI381">
        <v>85.5</v>
      </c>
      <c r="CJ381" s="22">
        <v>65.588999999999999</v>
      </c>
      <c r="CK381" s="22">
        <v>66.884</v>
      </c>
      <c r="CL381" s="17">
        <v>115.5</v>
      </c>
      <c r="CM381" s="17">
        <v>121.8</v>
      </c>
      <c r="CN381" s="17">
        <v>114.1</v>
      </c>
      <c r="CO381" s="17">
        <v>112.3</v>
      </c>
      <c r="CP381" s="17">
        <v>112.2</v>
      </c>
      <c r="CQ381" s="7">
        <v>108.25</v>
      </c>
      <c r="CR381">
        <v>261.875</v>
      </c>
      <c r="CS381" s="17">
        <v>41</v>
      </c>
      <c r="CT381" s="22">
        <v>126.3</v>
      </c>
      <c r="CU381" s="22">
        <v>131.6</v>
      </c>
      <c r="CV381">
        <v>13.25</v>
      </c>
      <c r="CW381">
        <v>10.49</v>
      </c>
      <c r="CX381" s="21">
        <v>9.98</v>
      </c>
      <c r="CY381" s="21">
        <v>8.86</v>
      </c>
      <c r="CZ381" s="21">
        <v>9.82</v>
      </c>
      <c r="DA381" s="21">
        <v>8.4499999999999993</v>
      </c>
      <c r="DB381" s="4">
        <v>8.1639999999999997</v>
      </c>
      <c r="DC381" s="4">
        <f t="shared" si="54"/>
        <v>0.53399999999999981</v>
      </c>
      <c r="DD381" s="21">
        <v>7.72</v>
      </c>
      <c r="DE381" s="21">
        <v>7.84</v>
      </c>
      <c r="DF381" s="21">
        <v>9.74</v>
      </c>
      <c r="DG381" s="21">
        <v>7.63</v>
      </c>
      <c r="DH381" s="21">
        <v>7.42</v>
      </c>
      <c r="DI381" s="21">
        <v>8.39</v>
      </c>
      <c r="DJ381" s="4">
        <f t="shared" si="60"/>
        <v>0.76000000000000068</v>
      </c>
      <c r="DK381" s="4">
        <f t="shared" si="55"/>
        <v>1.0199999999999996</v>
      </c>
      <c r="DL381" s="4">
        <f t="shared" si="56"/>
        <v>1.9800000000000004</v>
      </c>
      <c r="DM381" s="4">
        <f t="shared" si="61"/>
        <v>1.9000000000000004</v>
      </c>
      <c r="DN381" s="4">
        <f t="shared" si="57"/>
        <v>-0.20999999999999996</v>
      </c>
      <c r="DO381" s="4">
        <f t="shared" si="58"/>
        <v>8.9999999999999858E-2</v>
      </c>
      <c r="DP381" s="4">
        <f t="shared" si="59"/>
        <v>0.20999999999999996</v>
      </c>
      <c r="DQ381" s="14">
        <v>637.51369999999997</v>
      </c>
      <c r="DR381" s="14">
        <v>373.9667</v>
      </c>
      <c r="DS381" s="17">
        <v>116.3</v>
      </c>
      <c r="DT381" s="22">
        <v>276.95299999999997</v>
      </c>
      <c r="DU381" s="17">
        <v>792.9</v>
      </c>
      <c r="DV381" s="17">
        <v>3154.4</v>
      </c>
      <c r="DW381" s="17">
        <v>2119.4</v>
      </c>
      <c r="DX381" s="19">
        <v>62466</v>
      </c>
      <c r="DY381" s="14">
        <v>583.38229999999999</v>
      </c>
      <c r="DZ381" s="14">
        <v>759.87490000000003</v>
      </c>
      <c r="EA381" s="22">
        <v>62.731999999999999</v>
      </c>
      <c r="EB381" s="14">
        <v>211.22980000000001</v>
      </c>
      <c r="EC381" s="14">
        <v>794.61220000000003</v>
      </c>
      <c r="ED381">
        <v>348.572</v>
      </c>
      <c r="EE381">
        <v>2728.47</v>
      </c>
      <c r="EF381">
        <v>18.234999999999999</v>
      </c>
      <c r="EG381" s="21">
        <v>82.47</v>
      </c>
      <c r="EI381" s="14">
        <v>93.111699999999999</v>
      </c>
      <c r="EJ381" s="1"/>
      <c r="EK381" s="14">
        <v>1.5686</v>
      </c>
      <c r="EL381" s="14">
        <v>143.685</v>
      </c>
      <c r="EM381" s="14">
        <v>1.5965</v>
      </c>
      <c r="EN381" s="14">
        <v>1.1613</v>
      </c>
      <c r="EO381">
        <v>85.5</v>
      </c>
      <c r="EP381">
        <v>107.09523010253901</v>
      </c>
      <c r="EQ381">
        <v>1.3657870000000001</v>
      </c>
      <c r="ER381">
        <v>0.40795999999999999</v>
      </c>
      <c r="ES381" s="40">
        <v>3.6447848999999999</v>
      </c>
    </row>
    <row r="382" spans="1:149">
      <c r="A382" s="26">
        <v>32874</v>
      </c>
      <c r="B382" s="14">
        <v>61.488199999999999</v>
      </c>
      <c r="C382" s="14">
        <v>64.071200000000005</v>
      </c>
      <c r="D382" s="14">
        <v>71.185400000000001</v>
      </c>
      <c r="E382" s="14">
        <v>57.182499999999997</v>
      </c>
      <c r="F382" s="14">
        <v>35.172899999999998</v>
      </c>
      <c r="G382" s="14">
        <v>86.677099999999996</v>
      </c>
      <c r="H382" s="17">
        <v>81.400000000000006</v>
      </c>
      <c r="I382" s="17">
        <v>82.4</v>
      </c>
      <c r="J382" s="14">
        <v>52.549700000000001</v>
      </c>
      <c r="K382">
        <v>42.5488</v>
      </c>
      <c r="L382" s="14">
        <v>79.811199999999999</v>
      </c>
      <c r="M382">
        <v>51.497999999999998</v>
      </c>
      <c r="N382">
        <v>72.723299999999995</v>
      </c>
      <c r="O382" s="19">
        <v>17797</v>
      </c>
      <c r="P382" s="19">
        <v>109184</v>
      </c>
      <c r="Q382" s="19">
        <v>85202</v>
      </c>
      <c r="R382" s="19">
        <v>23982</v>
      </c>
      <c r="S382" s="19">
        <v>18151</v>
      </c>
      <c r="T382" s="19">
        <v>91033</v>
      </c>
      <c r="U382">
        <v>3103</v>
      </c>
      <c r="V382">
        <v>4248</v>
      </c>
      <c r="W382">
        <v>10800</v>
      </c>
      <c r="X382" s="19">
        <v>10784</v>
      </c>
      <c r="Y382" s="19">
        <v>7013</v>
      </c>
      <c r="Z382" s="19">
        <v>5422</v>
      </c>
      <c r="AA382" s="19">
        <v>10778</v>
      </c>
      <c r="AB382" s="19">
        <v>6586</v>
      </c>
      <c r="AC382" s="19">
        <v>2670</v>
      </c>
      <c r="AD382" s="19">
        <v>9290</v>
      </c>
      <c r="AE382" s="19">
        <v>763</v>
      </c>
      <c r="AF382" s="19">
        <v>10778</v>
      </c>
      <c r="AG382" s="19">
        <v>4221</v>
      </c>
      <c r="AH382" s="19">
        <v>22728</v>
      </c>
      <c r="AI382" s="17">
        <v>13254.7</v>
      </c>
      <c r="AJ382" s="17">
        <v>5287.7</v>
      </c>
      <c r="AK382" s="19">
        <v>119081</v>
      </c>
      <c r="AL382" s="19">
        <v>125833</v>
      </c>
      <c r="AM382">
        <v>66.8</v>
      </c>
      <c r="AN382">
        <v>5.4</v>
      </c>
      <c r="AO382" s="17">
        <f t="shared" si="51"/>
        <v>4.8047809398170589</v>
      </c>
      <c r="AP382" s="17">
        <f t="shared" si="52"/>
        <v>0.5133788433876646</v>
      </c>
      <c r="AQ382" s="17">
        <v>14.8</v>
      </c>
      <c r="AR382">
        <v>4.7</v>
      </c>
      <c r="AS382">
        <v>4.7</v>
      </c>
      <c r="AT382">
        <v>3189</v>
      </c>
      <c r="AU382">
        <v>2091</v>
      </c>
      <c r="AV382" s="19">
        <f t="shared" si="53"/>
        <v>766</v>
      </c>
      <c r="AW382">
        <v>1412</v>
      </c>
      <c r="AX382">
        <v>646</v>
      </c>
      <c r="AY382">
        <v>3182</v>
      </c>
      <c r="AZ382">
        <v>1800</v>
      </c>
      <c r="BA382">
        <v>1127</v>
      </c>
      <c r="BB382">
        <v>706</v>
      </c>
      <c r="BC382">
        <v>4856</v>
      </c>
      <c r="BD382" s="17">
        <v>40.5</v>
      </c>
      <c r="BE382" s="17">
        <v>34.5</v>
      </c>
      <c r="BF382" s="17">
        <v>3.9</v>
      </c>
      <c r="BG382" s="7">
        <v>97</v>
      </c>
      <c r="BH382" s="19">
        <v>1289</v>
      </c>
      <c r="BI382" s="19">
        <v>281</v>
      </c>
      <c r="BJ382" s="19">
        <v>266</v>
      </c>
      <c r="BK382" s="19">
        <v>140</v>
      </c>
      <c r="BL382" s="19">
        <v>510</v>
      </c>
      <c r="BM382" s="19">
        <v>373</v>
      </c>
      <c r="BN382" s="19">
        <v>1748</v>
      </c>
      <c r="BO382">
        <v>73.53</v>
      </c>
      <c r="BP382">
        <v>129073</v>
      </c>
      <c r="BQ382">
        <v>108998</v>
      </c>
      <c r="BR382">
        <v>521675</v>
      </c>
      <c r="BS382" s="17">
        <v>48.2</v>
      </c>
      <c r="BT382">
        <v>32766</v>
      </c>
      <c r="BU382">
        <v>890.58</v>
      </c>
      <c r="BV382" s="17">
        <v>42.7</v>
      </c>
      <c r="BW382">
        <v>1049091</v>
      </c>
      <c r="BX382">
        <v>1057728.7865200001</v>
      </c>
      <c r="BY382" s="17">
        <v>49.1</v>
      </c>
      <c r="BZ382">
        <v>644152</v>
      </c>
      <c r="CA382">
        <v>188579</v>
      </c>
      <c r="CB382" s="17">
        <v>114.2</v>
      </c>
      <c r="CC382">
        <v>83.8</v>
      </c>
      <c r="CD382">
        <v>64.3</v>
      </c>
      <c r="CE382" s="21">
        <v>22.86</v>
      </c>
      <c r="CF382" s="21">
        <v>21.25</v>
      </c>
      <c r="CG382" s="22">
        <v>0.63900000000000001</v>
      </c>
      <c r="CH382">
        <v>20.51</v>
      </c>
      <c r="CI382">
        <v>90.6</v>
      </c>
      <c r="CJ382" s="22">
        <v>66.076999999999998</v>
      </c>
      <c r="CK382" s="22">
        <v>67.132000000000005</v>
      </c>
      <c r="CL382" s="17">
        <v>117.7</v>
      </c>
      <c r="CM382" s="17">
        <v>124.2</v>
      </c>
      <c r="CN382" s="17">
        <v>116.9</v>
      </c>
      <c r="CO382" s="17">
        <v>114.1</v>
      </c>
      <c r="CP382" s="17">
        <v>113.7</v>
      </c>
      <c r="CQ382" s="7">
        <v>106.76</v>
      </c>
      <c r="CR382">
        <v>260.37270000000001</v>
      </c>
      <c r="CS382" s="17">
        <v>50.8</v>
      </c>
      <c r="CT382" s="22">
        <v>127.5</v>
      </c>
      <c r="CU382" s="22">
        <v>132.1</v>
      </c>
      <c r="CV382">
        <v>13.32</v>
      </c>
      <c r="CW382">
        <v>10.52</v>
      </c>
      <c r="CX382" s="21">
        <v>10.02</v>
      </c>
      <c r="CY382" s="21">
        <v>8.99</v>
      </c>
      <c r="CZ382" s="21">
        <v>9.94</v>
      </c>
      <c r="DA382" s="21">
        <v>8.23</v>
      </c>
      <c r="DB382" s="4">
        <v>7.9740000000000002</v>
      </c>
      <c r="DC382" s="4">
        <f t="shared" si="54"/>
        <v>0.33400000000000052</v>
      </c>
      <c r="DD382" s="21">
        <v>7.92</v>
      </c>
      <c r="DE382" s="21">
        <v>8.2100000000000009</v>
      </c>
      <c r="DF382" s="21">
        <v>9.9</v>
      </c>
      <c r="DG382" s="21">
        <v>7.64</v>
      </c>
      <c r="DH382" s="21">
        <v>7.55</v>
      </c>
      <c r="DI382" s="21">
        <v>8.2200000000000006</v>
      </c>
      <c r="DJ382" s="4">
        <f t="shared" si="60"/>
        <v>0.58000000000000096</v>
      </c>
      <c r="DK382" s="4">
        <f t="shared" si="55"/>
        <v>0.77999999999999936</v>
      </c>
      <c r="DL382" s="4">
        <f t="shared" si="56"/>
        <v>1.7299999999999986</v>
      </c>
      <c r="DM382" s="4">
        <f t="shared" si="61"/>
        <v>1.6899999999999995</v>
      </c>
      <c r="DN382" s="4">
        <f t="shared" si="57"/>
        <v>-8.9999999999999858E-2</v>
      </c>
      <c r="DO382" s="4">
        <f t="shared" si="58"/>
        <v>0.28000000000000025</v>
      </c>
      <c r="DP382" s="4">
        <f t="shared" si="59"/>
        <v>0.57000000000000117</v>
      </c>
      <c r="DQ382" s="14">
        <v>635.72379999999998</v>
      </c>
      <c r="DR382" s="14">
        <v>376.05520000000001</v>
      </c>
      <c r="DS382" s="17">
        <v>117.2</v>
      </c>
      <c r="DT382" s="22">
        <v>278.59399999999999</v>
      </c>
      <c r="DU382" s="17">
        <v>795.4</v>
      </c>
      <c r="DV382" s="17">
        <v>3168.5</v>
      </c>
      <c r="DW382" s="17">
        <v>2135.1</v>
      </c>
      <c r="DX382" s="19">
        <v>62481</v>
      </c>
      <c r="DY382" s="14">
        <v>584.06740000000002</v>
      </c>
      <c r="DZ382" s="14">
        <v>765.83969999999999</v>
      </c>
      <c r="EA382" s="22">
        <v>62.920999999999999</v>
      </c>
      <c r="EB382" s="14">
        <v>213.6474</v>
      </c>
      <c r="EC382" s="14">
        <v>797.71489999999994</v>
      </c>
      <c r="ED382">
        <v>339.97179999999997</v>
      </c>
      <c r="EE382">
        <v>2679.23</v>
      </c>
      <c r="EF382" s="21">
        <v>23.35</v>
      </c>
      <c r="EG382" s="21">
        <v>82.65</v>
      </c>
      <c r="EI382" s="14">
        <v>92.406899999999993</v>
      </c>
      <c r="EJ382" s="1"/>
      <c r="EK382" s="14">
        <v>1.5175000000000001</v>
      </c>
      <c r="EL382" s="14">
        <v>144.9819</v>
      </c>
      <c r="EM382" s="14">
        <v>1.6512</v>
      </c>
      <c r="EN382" s="14">
        <v>1.1719999999999999</v>
      </c>
      <c r="EO382">
        <v>83.4</v>
      </c>
      <c r="EP382">
        <v>100.359176635742</v>
      </c>
      <c r="EQ382">
        <v>1.2477199999999999</v>
      </c>
      <c r="ER382">
        <v>0.122256</v>
      </c>
      <c r="ES382" s="40">
        <v>4.1729953999999996</v>
      </c>
    </row>
    <row r="383" spans="1:149">
      <c r="A383" s="26">
        <v>32905</v>
      </c>
      <c r="B383" s="14">
        <v>62.067799999999998</v>
      </c>
      <c r="C383" s="14">
        <v>64.882599999999996</v>
      </c>
      <c r="D383" s="14">
        <v>72.012799999999999</v>
      </c>
      <c r="E383" s="14">
        <v>57.736499999999999</v>
      </c>
      <c r="F383" s="14">
        <v>35.593800000000002</v>
      </c>
      <c r="G383" s="14">
        <v>87.457700000000003</v>
      </c>
      <c r="H383" s="17">
        <v>82.4</v>
      </c>
      <c r="I383" s="17">
        <v>83</v>
      </c>
      <c r="J383" s="14">
        <v>55.847900000000003</v>
      </c>
      <c r="K383">
        <v>49.415399999999998</v>
      </c>
      <c r="L383" s="14">
        <v>79.351200000000006</v>
      </c>
      <c r="M383">
        <v>52.245899999999999</v>
      </c>
      <c r="N383">
        <v>68.312799999999996</v>
      </c>
      <c r="O383" s="19">
        <v>17893</v>
      </c>
      <c r="P383" s="19">
        <v>109432</v>
      </c>
      <c r="Q383" s="19">
        <v>85361</v>
      </c>
      <c r="R383" s="19">
        <v>24071</v>
      </c>
      <c r="S383" s="19">
        <v>18177</v>
      </c>
      <c r="T383" s="19">
        <v>91255</v>
      </c>
      <c r="U383">
        <v>3109</v>
      </c>
      <c r="V383">
        <v>4258</v>
      </c>
      <c r="W383">
        <v>10810</v>
      </c>
      <c r="X383" s="19">
        <v>10897</v>
      </c>
      <c r="Y383" s="19">
        <v>6996</v>
      </c>
      <c r="Z383" s="19">
        <v>5416</v>
      </c>
      <c r="AA383" s="19">
        <v>10818</v>
      </c>
      <c r="AB383" s="19">
        <v>6598</v>
      </c>
      <c r="AC383" s="19">
        <v>2676</v>
      </c>
      <c r="AD383" s="19">
        <v>9297</v>
      </c>
      <c r="AE383" s="19">
        <v>762</v>
      </c>
      <c r="AF383" s="19">
        <v>10849</v>
      </c>
      <c r="AG383" s="19">
        <v>4238</v>
      </c>
      <c r="AH383" s="19">
        <v>22708</v>
      </c>
      <c r="AI383" s="17">
        <v>13224.3</v>
      </c>
      <c r="AJ383" s="17">
        <v>5279.7</v>
      </c>
      <c r="AK383" s="19">
        <v>119059</v>
      </c>
      <c r="AL383" s="19">
        <v>125710</v>
      </c>
      <c r="AM383">
        <v>66.7</v>
      </c>
      <c r="AN383">
        <v>5.3</v>
      </c>
      <c r="AO383" s="17">
        <f t="shared" si="51"/>
        <v>4.7848222098480626</v>
      </c>
      <c r="AP383" s="17">
        <f t="shared" si="52"/>
        <v>0.49638055842812823</v>
      </c>
      <c r="AQ383" s="17">
        <v>15</v>
      </c>
      <c r="AR383">
        <v>4.5</v>
      </c>
      <c r="AS383">
        <v>4.7</v>
      </c>
      <c r="AT383">
        <v>3223</v>
      </c>
      <c r="AU383">
        <v>2066</v>
      </c>
      <c r="AV383" s="19">
        <f t="shared" si="53"/>
        <v>726</v>
      </c>
      <c r="AW383">
        <v>1350</v>
      </c>
      <c r="AX383">
        <v>624</v>
      </c>
      <c r="AY383">
        <v>3045</v>
      </c>
      <c r="AZ383">
        <v>1870</v>
      </c>
      <c r="BA383">
        <v>1068</v>
      </c>
      <c r="BB383">
        <v>732</v>
      </c>
      <c r="BC383">
        <v>4809</v>
      </c>
      <c r="BD383" s="17">
        <v>40.6</v>
      </c>
      <c r="BE383" s="17">
        <v>34.4</v>
      </c>
      <c r="BF383" s="17">
        <v>4</v>
      </c>
      <c r="BG383" s="7">
        <v>92</v>
      </c>
      <c r="BH383" s="19">
        <v>1248</v>
      </c>
      <c r="BI383" s="19">
        <v>275</v>
      </c>
      <c r="BJ383" s="19">
        <v>288</v>
      </c>
      <c r="BK383" s="19">
        <v>128</v>
      </c>
      <c r="BL383" s="19">
        <v>475</v>
      </c>
      <c r="BM383" s="19">
        <v>357</v>
      </c>
      <c r="BN383" s="19">
        <v>1329</v>
      </c>
      <c r="BO383">
        <v>64.930000000000007</v>
      </c>
      <c r="BP383">
        <v>132567</v>
      </c>
      <c r="BQ383">
        <v>113094</v>
      </c>
      <c r="BR383">
        <v>521343</v>
      </c>
      <c r="BS383" s="17">
        <v>44.4</v>
      </c>
      <c r="BT383">
        <v>30264</v>
      </c>
      <c r="BU383">
        <v>890.97</v>
      </c>
      <c r="BV383" s="17">
        <v>41.4</v>
      </c>
      <c r="BW383">
        <v>1053722</v>
      </c>
      <c r="BX383">
        <v>1082967.4731670001</v>
      </c>
      <c r="BY383" s="17">
        <v>52.5</v>
      </c>
      <c r="BZ383">
        <v>653724</v>
      </c>
      <c r="CA383">
        <v>186227</v>
      </c>
      <c r="CB383" s="17">
        <v>114.1</v>
      </c>
      <c r="CC383">
        <v>84.4</v>
      </c>
      <c r="CD383">
        <v>65</v>
      </c>
      <c r="CE383" s="21">
        <v>22.11</v>
      </c>
      <c r="CF383" s="21">
        <v>19.809999999999999</v>
      </c>
      <c r="CG383" s="22">
        <v>0.59299999999999997</v>
      </c>
      <c r="CH383">
        <v>19.78</v>
      </c>
      <c r="CI383">
        <v>90.2</v>
      </c>
      <c r="CJ383" s="22">
        <v>66.364999999999995</v>
      </c>
      <c r="CK383" s="22">
        <v>67.453000000000003</v>
      </c>
      <c r="CL383" s="17">
        <v>117.6</v>
      </c>
      <c r="CM383" s="17">
        <v>124.9</v>
      </c>
      <c r="CN383" s="17">
        <v>116.7</v>
      </c>
      <c r="CO383" s="17">
        <v>113.6</v>
      </c>
      <c r="CP383" s="17">
        <v>112.8</v>
      </c>
      <c r="CQ383" s="7">
        <v>105.23</v>
      </c>
      <c r="CR383">
        <v>261.35789999999997</v>
      </c>
      <c r="CS383" s="17">
        <v>44.6</v>
      </c>
      <c r="CT383" s="22">
        <v>128</v>
      </c>
      <c r="CU383" s="22">
        <v>132.69999999999999</v>
      </c>
      <c r="CV383">
        <v>13.35</v>
      </c>
      <c r="CW383">
        <v>10.64</v>
      </c>
      <c r="CX383" s="21">
        <v>10.07</v>
      </c>
      <c r="CY383" s="21">
        <v>9.2200000000000006</v>
      </c>
      <c r="CZ383" s="21">
        <v>10.14</v>
      </c>
      <c r="DA383" s="21">
        <v>8.24</v>
      </c>
      <c r="DB383" s="4">
        <v>8.0139999999999993</v>
      </c>
      <c r="DC383" s="4">
        <f t="shared" si="54"/>
        <v>0.27399999999999913</v>
      </c>
      <c r="DD383" s="21">
        <v>8.11</v>
      </c>
      <c r="DE383" s="21">
        <v>8.4700000000000006</v>
      </c>
      <c r="DF383" s="21">
        <v>10.199999999999999</v>
      </c>
      <c r="DG383" s="21">
        <v>7.74</v>
      </c>
      <c r="DH383" s="21">
        <v>7.7</v>
      </c>
      <c r="DI383" s="21">
        <v>8.24</v>
      </c>
      <c r="DJ383" s="4">
        <f t="shared" si="60"/>
        <v>0.5</v>
      </c>
      <c r="DK383" s="4">
        <f t="shared" si="55"/>
        <v>0.75</v>
      </c>
      <c r="DL383" s="4">
        <f t="shared" si="56"/>
        <v>1.67</v>
      </c>
      <c r="DM383" s="4">
        <f t="shared" si="61"/>
        <v>1.7299999999999986</v>
      </c>
      <c r="DN383" s="4">
        <f t="shared" si="57"/>
        <v>-4.0000000000000036E-2</v>
      </c>
      <c r="DO383" s="4">
        <f t="shared" si="58"/>
        <v>0.36999999999999922</v>
      </c>
      <c r="DP383" s="4">
        <f t="shared" si="59"/>
        <v>0.73000000000000043</v>
      </c>
      <c r="DQ383" s="14">
        <v>636.52390000000003</v>
      </c>
      <c r="DR383" s="14">
        <v>376.14170000000001</v>
      </c>
      <c r="DS383" s="17">
        <v>116.6</v>
      </c>
      <c r="DT383" s="22">
        <v>279.37599999999998</v>
      </c>
      <c r="DU383" s="17">
        <v>798.1</v>
      </c>
      <c r="DV383" s="17">
        <v>3180.9</v>
      </c>
      <c r="DW383" s="17">
        <v>2145.9</v>
      </c>
      <c r="DX383" s="19">
        <v>59134</v>
      </c>
      <c r="DY383" s="14">
        <v>582.26859999999999</v>
      </c>
      <c r="DZ383" s="14">
        <v>774.69169999999997</v>
      </c>
      <c r="EA383" s="22">
        <v>60.582000000000001</v>
      </c>
      <c r="EB383" s="14">
        <v>216.50460000000001</v>
      </c>
      <c r="EC383" s="14">
        <v>798.77319999999997</v>
      </c>
      <c r="ED383">
        <v>330.45260000000002</v>
      </c>
      <c r="EE383">
        <v>2614.1799999999998</v>
      </c>
      <c r="EF383" s="21">
        <v>23.26</v>
      </c>
      <c r="EG383" s="21">
        <v>82.73</v>
      </c>
      <c r="EI383" s="14">
        <v>92.448999999999998</v>
      </c>
      <c r="EJ383" s="1"/>
      <c r="EK383" s="14">
        <v>1.4879</v>
      </c>
      <c r="EL383" s="14">
        <v>145.69319999999999</v>
      </c>
      <c r="EM383" s="14">
        <v>1.6960999999999999</v>
      </c>
      <c r="EN383" s="14">
        <v>1.1964999999999999</v>
      </c>
      <c r="EO383">
        <v>81.3</v>
      </c>
      <c r="EP383">
        <v>89.590957641601605</v>
      </c>
      <c r="EQ383">
        <v>1.1965859999999999</v>
      </c>
      <c r="ER383">
        <v>0.24271000000000001</v>
      </c>
      <c r="ES383" s="40">
        <v>2.5082672000000001</v>
      </c>
    </row>
    <row r="384" spans="1:149">
      <c r="A384" s="26">
        <v>32933</v>
      </c>
      <c r="B384" s="14">
        <v>62.398800000000001</v>
      </c>
      <c r="C384" s="14">
        <v>65.470600000000005</v>
      </c>
      <c r="D384" s="14">
        <v>72.548000000000002</v>
      </c>
      <c r="E384" s="14">
        <v>57.862000000000002</v>
      </c>
      <c r="F384" s="14">
        <v>36.024799999999999</v>
      </c>
      <c r="G384" s="14">
        <v>86.814899999999994</v>
      </c>
      <c r="H384" s="17">
        <v>82.6</v>
      </c>
      <c r="I384" s="17">
        <v>83.3</v>
      </c>
      <c r="J384" s="14">
        <v>56.881300000000003</v>
      </c>
      <c r="K384">
        <v>51.365699999999997</v>
      </c>
      <c r="L384" s="14">
        <v>79.623999999999995</v>
      </c>
      <c r="M384">
        <v>52.872</v>
      </c>
      <c r="N384">
        <v>70.021799999999999</v>
      </c>
      <c r="O384" s="19">
        <v>17868</v>
      </c>
      <c r="P384" s="19">
        <v>109647</v>
      </c>
      <c r="Q384" s="19">
        <v>85624</v>
      </c>
      <c r="R384" s="19">
        <v>24023</v>
      </c>
      <c r="S384" s="19">
        <v>18294</v>
      </c>
      <c r="T384" s="19">
        <v>91353</v>
      </c>
      <c r="U384">
        <v>3194</v>
      </c>
      <c r="V384">
        <v>4268</v>
      </c>
      <c r="W384">
        <v>10832</v>
      </c>
      <c r="X384" s="19">
        <v>10875</v>
      </c>
      <c r="Y384" s="19">
        <v>6993</v>
      </c>
      <c r="Z384" s="19">
        <v>5392</v>
      </c>
      <c r="AA384" s="19">
        <v>10865</v>
      </c>
      <c r="AB384" s="19">
        <v>6602</v>
      </c>
      <c r="AC384" s="19">
        <v>2681</v>
      </c>
      <c r="AD384" s="19">
        <v>9325</v>
      </c>
      <c r="AE384" s="19">
        <v>763</v>
      </c>
      <c r="AF384" s="19">
        <v>10891</v>
      </c>
      <c r="AG384" s="19">
        <v>4255</v>
      </c>
      <c r="AH384" s="19">
        <v>22711</v>
      </c>
      <c r="AI384" s="17">
        <v>13226.4</v>
      </c>
      <c r="AJ384" s="17">
        <v>5273.1</v>
      </c>
      <c r="AK384" s="19">
        <v>119203</v>
      </c>
      <c r="AL384" s="19">
        <v>125801</v>
      </c>
      <c r="AM384">
        <v>66.7</v>
      </c>
      <c r="AN384">
        <v>5.2</v>
      </c>
      <c r="AO384" s="17">
        <f t="shared" si="51"/>
        <v>4.7702323510941884</v>
      </c>
      <c r="AP384" s="17">
        <f t="shared" si="52"/>
        <v>0.50635527539526715</v>
      </c>
      <c r="AQ384" s="17">
        <v>14.3</v>
      </c>
      <c r="AR384">
        <v>4.5999999999999996</v>
      </c>
      <c r="AS384">
        <v>4.7</v>
      </c>
      <c r="AT384">
        <v>3206</v>
      </c>
      <c r="AU384">
        <v>2101</v>
      </c>
      <c r="AV384" s="19">
        <f t="shared" si="53"/>
        <v>694</v>
      </c>
      <c r="AW384">
        <v>1331</v>
      </c>
      <c r="AX384">
        <v>637</v>
      </c>
      <c r="AY384">
        <v>3076</v>
      </c>
      <c r="AZ384">
        <v>1860</v>
      </c>
      <c r="BA384">
        <v>1016</v>
      </c>
      <c r="BB384">
        <v>701</v>
      </c>
      <c r="BC384">
        <v>4856</v>
      </c>
      <c r="BD384" s="17">
        <v>40.700000000000003</v>
      </c>
      <c r="BE384" s="17">
        <v>34.4</v>
      </c>
      <c r="BF384" s="17">
        <v>4</v>
      </c>
      <c r="BG384" s="7">
        <v>90</v>
      </c>
      <c r="BH384" s="19">
        <v>1212</v>
      </c>
      <c r="BI384" s="19">
        <v>281</v>
      </c>
      <c r="BJ384" s="19">
        <v>259</v>
      </c>
      <c r="BK384" s="19">
        <v>129</v>
      </c>
      <c r="BL384" s="19">
        <v>489</v>
      </c>
      <c r="BM384" s="19">
        <v>335</v>
      </c>
      <c r="BN384" s="19">
        <v>1246</v>
      </c>
      <c r="BO384">
        <v>66.959999999999994</v>
      </c>
      <c r="BP384">
        <v>140668</v>
      </c>
      <c r="BQ384">
        <v>115394</v>
      </c>
      <c r="BR384">
        <v>528401</v>
      </c>
      <c r="BS384" s="17">
        <v>47.2</v>
      </c>
      <c r="BT384">
        <v>34452</v>
      </c>
      <c r="BU384">
        <v>895.05</v>
      </c>
      <c r="BV384" s="17">
        <v>41.2</v>
      </c>
      <c r="BW384">
        <v>1059634</v>
      </c>
      <c r="BX384">
        <v>1110783.700368</v>
      </c>
      <c r="BY384" s="17">
        <v>52.3</v>
      </c>
      <c r="BZ384">
        <v>657533</v>
      </c>
      <c r="CA384">
        <v>186310</v>
      </c>
      <c r="CB384" s="17">
        <v>114.6</v>
      </c>
      <c r="CC384">
        <v>82.5</v>
      </c>
      <c r="CD384">
        <v>60</v>
      </c>
      <c r="CE384" s="21">
        <v>20.39</v>
      </c>
      <c r="CF384" s="21">
        <v>18.39</v>
      </c>
      <c r="CG384" s="22">
        <v>0.55600000000000005</v>
      </c>
      <c r="CH384">
        <v>18.940000000000001</v>
      </c>
      <c r="CI384">
        <v>89.1</v>
      </c>
      <c r="CJ384" s="22">
        <v>66.608000000000004</v>
      </c>
      <c r="CK384" s="22">
        <v>67.769000000000005</v>
      </c>
      <c r="CL384" s="17">
        <v>117.5</v>
      </c>
      <c r="CM384" s="17">
        <v>124.5</v>
      </c>
      <c r="CN384" s="17">
        <v>116.3</v>
      </c>
      <c r="CO384" s="17">
        <v>113.2</v>
      </c>
      <c r="CP384" s="17">
        <v>112.9</v>
      </c>
      <c r="CQ384" s="7">
        <v>106.62</v>
      </c>
      <c r="CR384">
        <v>266.46820000000002</v>
      </c>
      <c r="CS384" s="17">
        <v>50.1</v>
      </c>
      <c r="CT384" s="22">
        <v>128.6</v>
      </c>
      <c r="CU384" s="22">
        <v>133.5</v>
      </c>
      <c r="CV384">
        <v>13.37</v>
      </c>
      <c r="CW384">
        <v>10.7</v>
      </c>
      <c r="CX384" s="21">
        <v>10.11</v>
      </c>
      <c r="CY384" s="21">
        <v>9.3699999999999992</v>
      </c>
      <c r="CZ384" s="21">
        <v>10.210000000000001</v>
      </c>
      <c r="DA384" s="21">
        <v>8.2799999999999994</v>
      </c>
      <c r="DB384" s="4">
        <v>8.1539999999999999</v>
      </c>
      <c r="DC384" s="4">
        <f t="shared" si="54"/>
        <v>0.25399999999999956</v>
      </c>
      <c r="DD384" s="21">
        <v>8.35</v>
      </c>
      <c r="DE384" s="21">
        <v>8.59</v>
      </c>
      <c r="DF384" s="21">
        <v>10.27</v>
      </c>
      <c r="DG384" s="21">
        <v>7.9</v>
      </c>
      <c r="DH384" s="21">
        <v>7.85</v>
      </c>
      <c r="DI384" s="21">
        <v>8.3699999999999992</v>
      </c>
      <c r="DJ384" s="4">
        <f t="shared" si="60"/>
        <v>0.46999999999999886</v>
      </c>
      <c r="DK384" s="4">
        <f t="shared" si="55"/>
        <v>0.77999999999999936</v>
      </c>
      <c r="DL384" s="4">
        <f t="shared" si="56"/>
        <v>1.620000000000001</v>
      </c>
      <c r="DM384" s="4">
        <f t="shared" si="61"/>
        <v>1.6799999999999997</v>
      </c>
      <c r="DN384" s="4">
        <f t="shared" si="57"/>
        <v>-5.0000000000000711E-2</v>
      </c>
      <c r="DO384" s="4">
        <f t="shared" si="58"/>
        <v>0.44999999999999929</v>
      </c>
      <c r="DP384" s="4">
        <f t="shared" si="59"/>
        <v>0.6899999999999995</v>
      </c>
      <c r="DQ384" s="14">
        <v>638.37509999999997</v>
      </c>
      <c r="DR384" s="14">
        <v>375.76089999999999</v>
      </c>
      <c r="DS384" s="17">
        <v>119.4</v>
      </c>
      <c r="DT384" s="22">
        <v>281.83999999999997</v>
      </c>
      <c r="DU384" s="17">
        <v>801.5</v>
      </c>
      <c r="DV384" s="17">
        <v>3191.7</v>
      </c>
      <c r="DW384" s="17">
        <v>2156.6</v>
      </c>
      <c r="DX384" s="19">
        <v>58517</v>
      </c>
      <c r="DY384" s="14">
        <v>581.15869999999995</v>
      </c>
      <c r="DZ384" s="14">
        <v>781.70489999999995</v>
      </c>
      <c r="EA384" s="22">
        <v>60.640999999999998</v>
      </c>
      <c r="EB384" s="14">
        <v>217.58940000000001</v>
      </c>
      <c r="EC384" s="14">
        <v>798.74810000000002</v>
      </c>
      <c r="ED384">
        <v>338.46499999999997</v>
      </c>
      <c r="EE384">
        <v>2701.95</v>
      </c>
      <c r="EF384" s="21">
        <v>20.059999999999999</v>
      </c>
      <c r="EG384" s="21">
        <v>82.76</v>
      </c>
      <c r="EI384" s="14">
        <v>94.312700000000007</v>
      </c>
      <c r="EJ384" s="1"/>
      <c r="EK384" s="14">
        <v>1.5133000000000001</v>
      </c>
      <c r="EL384" s="14">
        <v>153.3082</v>
      </c>
      <c r="EM384" s="14">
        <v>1.6245000000000001</v>
      </c>
      <c r="EN384" s="14">
        <v>1.18</v>
      </c>
      <c r="EO384">
        <v>81.3</v>
      </c>
      <c r="EP384">
        <v>86.065292358398395</v>
      </c>
      <c r="EQ384">
        <v>1.2891999999999999</v>
      </c>
      <c r="ER384">
        <v>0.35004800000000003</v>
      </c>
      <c r="ES384" s="40">
        <v>2.1402180999999998</v>
      </c>
    </row>
    <row r="385" spans="1:149">
      <c r="A385" s="26">
        <v>32964</v>
      </c>
      <c r="B385" s="14">
        <v>62.335700000000003</v>
      </c>
      <c r="C385" s="14">
        <v>65.272000000000006</v>
      </c>
      <c r="D385" s="14">
        <v>72.308099999999996</v>
      </c>
      <c r="E385" s="14">
        <v>57.9375</v>
      </c>
      <c r="F385" s="14">
        <v>36.0471</v>
      </c>
      <c r="G385" s="14">
        <v>87.064099999999996</v>
      </c>
      <c r="H385" s="17">
        <v>82.3</v>
      </c>
      <c r="I385" s="17">
        <v>83</v>
      </c>
      <c r="J385" s="14">
        <v>55.630299999999998</v>
      </c>
      <c r="K385">
        <v>50.097299999999997</v>
      </c>
      <c r="L385" s="14">
        <v>79.901200000000003</v>
      </c>
      <c r="M385">
        <v>52.737400000000001</v>
      </c>
      <c r="N385">
        <v>70.775300000000001</v>
      </c>
      <c r="O385" s="19">
        <v>17845</v>
      </c>
      <c r="P385" s="19">
        <v>109687</v>
      </c>
      <c r="Q385" s="19">
        <v>85721</v>
      </c>
      <c r="R385" s="19">
        <v>23966</v>
      </c>
      <c r="S385" s="19">
        <v>18377</v>
      </c>
      <c r="T385" s="19">
        <v>91310</v>
      </c>
      <c r="U385">
        <v>3259</v>
      </c>
      <c r="V385">
        <v>4272</v>
      </c>
      <c r="W385">
        <v>10846</v>
      </c>
      <c r="X385" s="19">
        <v>10854</v>
      </c>
      <c r="Y385" s="19">
        <v>6991</v>
      </c>
      <c r="Z385" s="19">
        <v>5355</v>
      </c>
      <c r="AA385" s="19">
        <v>10894</v>
      </c>
      <c r="AB385" s="19">
        <v>6611</v>
      </c>
      <c r="AC385" s="19">
        <v>2685</v>
      </c>
      <c r="AD385" s="19">
        <v>9289</v>
      </c>
      <c r="AE385" s="19">
        <v>766</v>
      </c>
      <c r="AF385" s="19">
        <v>10885</v>
      </c>
      <c r="AG385" s="19">
        <v>4258</v>
      </c>
      <c r="AH385" s="19">
        <v>22722</v>
      </c>
      <c r="AI385" s="17">
        <v>13237.9</v>
      </c>
      <c r="AJ385" s="17">
        <v>5273.4</v>
      </c>
      <c r="AK385" s="19">
        <v>118852</v>
      </c>
      <c r="AL385" s="19">
        <v>125649</v>
      </c>
      <c r="AM385">
        <v>66.599999999999994</v>
      </c>
      <c r="AN385">
        <v>5.4</v>
      </c>
      <c r="AO385" s="17">
        <f t="shared" si="51"/>
        <v>4.9081170562439809</v>
      </c>
      <c r="AP385" s="17">
        <f t="shared" si="52"/>
        <v>0.51651823731187674</v>
      </c>
      <c r="AQ385" s="17">
        <v>14.7</v>
      </c>
      <c r="AR385">
        <v>4.8</v>
      </c>
      <c r="AS385">
        <v>4.8</v>
      </c>
      <c r="AT385">
        <v>3269</v>
      </c>
      <c r="AU385">
        <v>2171</v>
      </c>
      <c r="AV385" s="19">
        <f t="shared" si="53"/>
        <v>727</v>
      </c>
      <c r="AW385">
        <v>1376</v>
      </c>
      <c r="AX385">
        <v>649</v>
      </c>
      <c r="AY385">
        <v>3161</v>
      </c>
      <c r="AZ385">
        <v>1867</v>
      </c>
      <c r="BA385">
        <v>1101</v>
      </c>
      <c r="BB385">
        <v>666</v>
      </c>
      <c r="BC385">
        <v>4941</v>
      </c>
      <c r="BD385" s="17">
        <v>40.5</v>
      </c>
      <c r="BE385" s="17">
        <v>34.299999999999997</v>
      </c>
      <c r="BF385" s="17">
        <v>3.6</v>
      </c>
      <c r="BG385" s="7">
        <v>90</v>
      </c>
      <c r="BH385" s="19">
        <v>1177</v>
      </c>
      <c r="BI385" s="19">
        <v>251</v>
      </c>
      <c r="BJ385" s="19">
        <v>234</v>
      </c>
      <c r="BK385" s="19">
        <v>109</v>
      </c>
      <c r="BL385" s="19">
        <v>538</v>
      </c>
      <c r="BM385" s="19">
        <v>296</v>
      </c>
      <c r="BN385" s="19">
        <v>1136</v>
      </c>
      <c r="BO385">
        <v>62.28</v>
      </c>
      <c r="BP385">
        <v>132864</v>
      </c>
      <c r="BQ385">
        <v>113067</v>
      </c>
      <c r="BR385">
        <v>531007</v>
      </c>
      <c r="BS385" s="17">
        <v>47.2</v>
      </c>
      <c r="BT385">
        <v>30919</v>
      </c>
      <c r="BU385">
        <v>898.01</v>
      </c>
      <c r="BV385" s="17">
        <v>41.3</v>
      </c>
      <c r="BW385">
        <v>1056770</v>
      </c>
      <c r="BX385">
        <v>1087968.9317979999</v>
      </c>
      <c r="BY385" s="17">
        <v>53.7</v>
      </c>
      <c r="BZ385">
        <v>649956</v>
      </c>
      <c r="CA385">
        <v>185465</v>
      </c>
      <c r="CB385" s="17">
        <v>114.3</v>
      </c>
      <c r="CC385">
        <v>80.400000000000006</v>
      </c>
      <c r="CD385">
        <v>52.6</v>
      </c>
      <c r="CE385" s="21">
        <v>18.43</v>
      </c>
      <c r="CF385" s="21">
        <v>16.61</v>
      </c>
      <c r="CG385" s="22">
        <v>0.6</v>
      </c>
      <c r="CH385">
        <v>16.66</v>
      </c>
      <c r="CI385">
        <v>91</v>
      </c>
      <c r="CJ385" s="22">
        <v>66.751999999999995</v>
      </c>
      <c r="CK385" s="22">
        <v>67.975999999999999</v>
      </c>
      <c r="CL385" s="17">
        <v>117.4</v>
      </c>
      <c r="CM385" s="17">
        <v>123.3</v>
      </c>
      <c r="CN385" s="17">
        <v>116.1</v>
      </c>
      <c r="CO385" s="17">
        <v>113.2</v>
      </c>
      <c r="CP385" s="17">
        <v>113.1</v>
      </c>
      <c r="CQ385" s="7">
        <v>107.67</v>
      </c>
      <c r="CR385">
        <v>273.19499999999999</v>
      </c>
      <c r="CS385" s="17">
        <v>50.9</v>
      </c>
      <c r="CT385" s="22">
        <v>128.9</v>
      </c>
      <c r="CU385" s="22">
        <v>134</v>
      </c>
      <c r="CV385">
        <v>13.36</v>
      </c>
      <c r="CW385">
        <v>10.69</v>
      </c>
      <c r="CX385" s="21">
        <v>10.119999999999999</v>
      </c>
      <c r="CY385" s="21">
        <v>9.4600000000000009</v>
      </c>
      <c r="CZ385" s="21">
        <v>10.3</v>
      </c>
      <c r="DA385" s="21">
        <v>8.26</v>
      </c>
      <c r="DB385" s="4">
        <v>8.1739999999999995</v>
      </c>
      <c r="DC385" s="4">
        <f t="shared" si="54"/>
        <v>0.40399999999999991</v>
      </c>
      <c r="DD385" s="21">
        <v>8.4</v>
      </c>
      <c r="DE385" s="21">
        <v>8.7899999999999991</v>
      </c>
      <c r="DF385" s="21">
        <v>10.37</v>
      </c>
      <c r="DG385" s="21">
        <v>7.77</v>
      </c>
      <c r="DH385" s="21">
        <v>7.84</v>
      </c>
      <c r="DI385" s="21">
        <v>8.44</v>
      </c>
      <c r="DJ385" s="4">
        <f t="shared" si="60"/>
        <v>0.66999999999999993</v>
      </c>
      <c r="DK385" s="4">
        <f t="shared" si="55"/>
        <v>0.67000000000000171</v>
      </c>
      <c r="DL385" s="4">
        <f t="shared" si="56"/>
        <v>1.5100000000000016</v>
      </c>
      <c r="DM385" s="4">
        <f t="shared" si="61"/>
        <v>1.58</v>
      </c>
      <c r="DN385" s="4">
        <f t="shared" si="57"/>
        <v>7.0000000000000284E-2</v>
      </c>
      <c r="DO385" s="4">
        <f t="shared" si="58"/>
        <v>0.63000000000000078</v>
      </c>
      <c r="DP385" s="4">
        <f t="shared" si="59"/>
        <v>1.0199999999999996</v>
      </c>
      <c r="DQ385" s="14">
        <v>640.93320000000006</v>
      </c>
      <c r="DR385" s="14">
        <v>374.5138</v>
      </c>
      <c r="DS385" s="17">
        <v>121.4</v>
      </c>
      <c r="DT385" s="22">
        <v>285.18299999999999</v>
      </c>
      <c r="DU385" s="17">
        <v>806.1</v>
      </c>
      <c r="DV385" s="17">
        <v>3203.2</v>
      </c>
      <c r="DW385" s="17">
        <v>2167.5</v>
      </c>
      <c r="DX385" s="19">
        <v>60874</v>
      </c>
      <c r="DY385" s="14">
        <v>578.97739999999999</v>
      </c>
      <c r="DZ385" s="14">
        <v>788.77639999999997</v>
      </c>
      <c r="EA385" s="22">
        <v>62.482999999999997</v>
      </c>
      <c r="EB385" s="14">
        <v>219.7696</v>
      </c>
      <c r="EC385" s="14">
        <v>798.74699999999996</v>
      </c>
      <c r="ED385">
        <v>338.178</v>
      </c>
      <c r="EE385">
        <v>2708.25</v>
      </c>
      <c r="EF385" s="21">
        <v>21.4</v>
      </c>
      <c r="EG385" s="21">
        <v>82.68</v>
      </c>
      <c r="EI385" s="14">
        <v>94.308000000000007</v>
      </c>
      <c r="EJ385" s="1"/>
      <c r="EK385" s="14">
        <v>1.4865999999999999</v>
      </c>
      <c r="EL385" s="14">
        <v>158.45859999999999</v>
      </c>
      <c r="EM385" s="14">
        <v>1.6372</v>
      </c>
      <c r="EN385" s="14">
        <v>1.1640999999999999</v>
      </c>
      <c r="EO385">
        <v>83.9</v>
      </c>
      <c r="EP385">
        <v>76.661697387695298</v>
      </c>
      <c r="EQ385">
        <v>1.0176419999999999</v>
      </c>
      <c r="ER385">
        <v>-3.0162000000000001E-2</v>
      </c>
      <c r="ES385" s="40">
        <v>-2.5595254999999999</v>
      </c>
    </row>
    <row r="386" spans="1:149">
      <c r="A386" s="26">
        <v>32994</v>
      </c>
      <c r="B386" s="14">
        <v>62.436399999999999</v>
      </c>
      <c r="C386" s="14">
        <v>65.368899999999996</v>
      </c>
      <c r="D386" s="14">
        <v>72.199299999999994</v>
      </c>
      <c r="E386" s="14">
        <v>58.036099999999998</v>
      </c>
      <c r="F386" s="14">
        <v>36.232300000000002</v>
      </c>
      <c r="G386" s="14">
        <v>86.772900000000007</v>
      </c>
      <c r="H386" s="17">
        <v>82.2</v>
      </c>
      <c r="I386" s="17">
        <v>83</v>
      </c>
      <c r="J386" s="14">
        <v>56.070799999999998</v>
      </c>
      <c r="K386">
        <v>50.648299999999999</v>
      </c>
      <c r="L386" s="14">
        <v>79.517499999999998</v>
      </c>
      <c r="M386">
        <v>53.099400000000003</v>
      </c>
      <c r="N386">
        <v>70.739000000000004</v>
      </c>
      <c r="O386" s="19">
        <v>17797</v>
      </c>
      <c r="P386" s="19">
        <v>109839</v>
      </c>
      <c r="Q386" s="19">
        <v>85951</v>
      </c>
      <c r="R386" s="19">
        <v>23888</v>
      </c>
      <c r="S386" s="19">
        <v>18599</v>
      </c>
      <c r="T386" s="19">
        <v>91240</v>
      </c>
      <c r="U386">
        <v>3435</v>
      </c>
      <c r="V386">
        <v>4286</v>
      </c>
      <c r="W386">
        <v>10878</v>
      </c>
      <c r="X386" s="19">
        <v>10825</v>
      </c>
      <c r="Y386" s="19">
        <v>6972</v>
      </c>
      <c r="Z386" s="19">
        <v>5321</v>
      </c>
      <c r="AA386" s="19">
        <v>10956</v>
      </c>
      <c r="AB386" s="19">
        <v>6615</v>
      </c>
      <c r="AC386" s="19">
        <v>2690</v>
      </c>
      <c r="AD386" s="19">
        <v>9242</v>
      </c>
      <c r="AE386" s="19">
        <v>770</v>
      </c>
      <c r="AF386" s="19">
        <v>10877</v>
      </c>
      <c r="AG386" s="19">
        <v>4268</v>
      </c>
      <c r="AH386" s="19">
        <v>22704</v>
      </c>
      <c r="AI386" s="17">
        <v>13211.5</v>
      </c>
      <c r="AJ386" s="17">
        <v>5268.8</v>
      </c>
      <c r="AK386" s="19">
        <v>119151</v>
      </c>
      <c r="AL386" s="19">
        <v>125893</v>
      </c>
      <c r="AM386">
        <v>66.599999999999994</v>
      </c>
      <c r="AN386">
        <v>5.4</v>
      </c>
      <c r="AO386" s="17">
        <f t="shared" si="51"/>
        <v>4.8906611169802927</v>
      </c>
      <c r="AP386" s="17">
        <f t="shared" si="52"/>
        <v>0.51154551881359567</v>
      </c>
      <c r="AQ386" s="17">
        <v>15</v>
      </c>
      <c r="AR386">
        <v>4.7</v>
      </c>
      <c r="AS386">
        <v>4.7</v>
      </c>
      <c r="AT386">
        <v>3117</v>
      </c>
      <c r="AU386">
        <v>2269</v>
      </c>
      <c r="AV386" s="19">
        <f t="shared" si="53"/>
        <v>771</v>
      </c>
      <c r="AW386">
        <v>1415</v>
      </c>
      <c r="AX386">
        <v>644</v>
      </c>
      <c r="AY386">
        <v>3169</v>
      </c>
      <c r="AZ386">
        <v>1848</v>
      </c>
      <c r="BA386">
        <v>1005</v>
      </c>
      <c r="BB386">
        <v>675</v>
      </c>
      <c r="BC386">
        <v>4988</v>
      </c>
      <c r="BD386" s="17">
        <v>40.6</v>
      </c>
      <c r="BE386" s="17">
        <v>34.299999999999997</v>
      </c>
      <c r="BF386" s="17">
        <v>4</v>
      </c>
      <c r="BG386" s="7">
        <v>86</v>
      </c>
      <c r="BH386" s="19">
        <v>1171</v>
      </c>
      <c r="BI386" s="19">
        <v>258</v>
      </c>
      <c r="BJ386" s="19">
        <v>234</v>
      </c>
      <c r="BK386" s="19">
        <v>121</v>
      </c>
      <c r="BL386" s="19">
        <v>487</v>
      </c>
      <c r="BM386" s="19">
        <v>329</v>
      </c>
      <c r="BN386" s="19">
        <v>1067</v>
      </c>
      <c r="BO386">
        <v>65.94</v>
      </c>
      <c r="BP386">
        <v>136985</v>
      </c>
      <c r="BQ386">
        <v>115053</v>
      </c>
      <c r="BR386">
        <v>533240</v>
      </c>
      <c r="BS386" s="17">
        <v>48.2</v>
      </c>
      <c r="BT386">
        <v>30154</v>
      </c>
      <c r="BU386">
        <v>904.01</v>
      </c>
      <c r="BV386" s="17">
        <v>40</v>
      </c>
      <c r="BW386">
        <v>1085339</v>
      </c>
      <c r="BX386">
        <v>1087863.9347610001</v>
      </c>
      <c r="BY386" s="17">
        <v>51.7</v>
      </c>
      <c r="BZ386">
        <v>655237</v>
      </c>
      <c r="CA386">
        <v>184929</v>
      </c>
      <c r="CB386" s="17">
        <v>114.5</v>
      </c>
      <c r="CC386">
        <v>80.099999999999994</v>
      </c>
      <c r="CD386">
        <v>54.5</v>
      </c>
      <c r="CE386" s="21">
        <v>18.2</v>
      </c>
      <c r="CF386" s="21">
        <v>16.350000000000001</v>
      </c>
      <c r="CG386" s="22">
        <v>0.64300000000000002</v>
      </c>
      <c r="CH386">
        <v>16.07</v>
      </c>
      <c r="CI386">
        <v>92.4</v>
      </c>
      <c r="CJ386" s="22">
        <v>66.896000000000001</v>
      </c>
      <c r="CK386" s="22">
        <v>68.176000000000002</v>
      </c>
      <c r="CL386" s="17">
        <v>117.5</v>
      </c>
      <c r="CM386" s="17">
        <v>123.8</v>
      </c>
      <c r="CN386" s="17">
        <v>116.3</v>
      </c>
      <c r="CO386" s="17">
        <v>113.5</v>
      </c>
      <c r="CP386" s="17">
        <v>113.1</v>
      </c>
      <c r="CQ386" s="7">
        <v>107.58</v>
      </c>
      <c r="CR386">
        <v>276.6182</v>
      </c>
      <c r="CS386" s="17">
        <v>50.1</v>
      </c>
      <c r="CT386" s="22">
        <v>129.1</v>
      </c>
      <c r="CU386" s="22">
        <v>134.4</v>
      </c>
      <c r="CV386">
        <v>13.39</v>
      </c>
      <c r="CW386">
        <v>10.74</v>
      </c>
      <c r="CX386" s="21">
        <v>10.16</v>
      </c>
      <c r="CY386" s="21">
        <v>9.4700000000000006</v>
      </c>
      <c r="CZ386" s="21">
        <v>10.41</v>
      </c>
      <c r="DA386" s="21">
        <v>8.18</v>
      </c>
      <c r="DB386" s="4">
        <v>8.1240000000000006</v>
      </c>
      <c r="DC386" s="4">
        <f t="shared" si="54"/>
        <v>0.38400000000000034</v>
      </c>
      <c r="DD386" s="21">
        <v>8.32</v>
      </c>
      <c r="DE386" s="21">
        <v>8.76</v>
      </c>
      <c r="DF386" s="21">
        <v>10.48</v>
      </c>
      <c r="DG386" s="21">
        <v>7.74</v>
      </c>
      <c r="DH386" s="21">
        <v>7.76</v>
      </c>
      <c r="DI386" s="21">
        <v>8.35</v>
      </c>
      <c r="DJ386" s="4">
        <f t="shared" si="60"/>
        <v>0.60999999999999943</v>
      </c>
      <c r="DK386" s="4">
        <f t="shared" si="55"/>
        <v>0.71000000000000085</v>
      </c>
      <c r="DL386" s="4">
        <f t="shared" si="56"/>
        <v>1.6500000000000004</v>
      </c>
      <c r="DM386" s="4">
        <f t="shared" si="61"/>
        <v>1.7200000000000006</v>
      </c>
      <c r="DN386" s="4">
        <f t="shared" si="57"/>
        <v>1.9999999999999574E-2</v>
      </c>
      <c r="DO386" s="4">
        <f t="shared" si="58"/>
        <v>0.58000000000000007</v>
      </c>
      <c r="DP386" s="4">
        <f t="shared" si="59"/>
        <v>1.0199999999999996</v>
      </c>
      <c r="DQ386" s="14">
        <v>639.87630000000001</v>
      </c>
      <c r="DR386" s="14">
        <v>375.8587</v>
      </c>
      <c r="DS386" s="17">
        <v>122.2</v>
      </c>
      <c r="DT386" s="22">
        <v>286.238</v>
      </c>
      <c r="DU386" s="17">
        <v>804.2</v>
      </c>
      <c r="DV386" s="17">
        <v>3202.1</v>
      </c>
      <c r="DW386" s="17">
        <v>2165.8000000000002</v>
      </c>
      <c r="DX386" s="19">
        <v>58901</v>
      </c>
      <c r="DY386" s="14">
        <v>576.47479999999996</v>
      </c>
      <c r="DZ386" s="14">
        <v>797.90620000000001</v>
      </c>
      <c r="EA386" s="22">
        <v>60.232999999999997</v>
      </c>
      <c r="EB386" s="14">
        <v>223.27619999999999</v>
      </c>
      <c r="EC386" s="14">
        <v>799.75099999999998</v>
      </c>
      <c r="ED386">
        <v>350.25</v>
      </c>
      <c r="EE386">
        <v>2793.81</v>
      </c>
      <c r="EF386" s="21">
        <v>18.100000000000001</v>
      </c>
      <c r="EG386" s="21">
        <v>82.33</v>
      </c>
      <c r="EI386" s="14">
        <v>93.017600000000002</v>
      </c>
      <c r="EJ386" s="1"/>
      <c r="EK386" s="14">
        <v>1.4198</v>
      </c>
      <c r="EL386" s="14">
        <v>154.04409999999999</v>
      </c>
      <c r="EM386" s="14">
        <v>1.6774</v>
      </c>
      <c r="EN386" s="14">
        <v>1.1747000000000001</v>
      </c>
      <c r="EO386">
        <v>79.3</v>
      </c>
      <c r="EP386">
        <v>118.53794097900401</v>
      </c>
      <c r="EQ386">
        <v>0.91175600000000001</v>
      </c>
      <c r="ER386">
        <v>-7.1690000000000004E-2</v>
      </c>
      <c r="ES386" s="40">
        <v>-6.9719217000000002</v>
      </c>
    </row>
    <row r="387" spans="1:149">
      <c r="A387" s="26">
        <v>33025</v>
      </c>
      <c r="B387" s="14">
        <v>62.639200000000002</v>
      </c>
      <c r="C387" s="14">
        <v>65.784400000000005</v>
      </c>
      <c r="D387" s="14">
        <v>72.946299999999994</v>
      </c>
      <c r="E387" s="14">
        <v>58.125700000000002</v>
      </c>
      <c r="F387" s="14">
        <v>36.407699999999998</v>
      </c>
      <c r="G387" s="14">
        <v>86.380300000000005</v>
      </c>
      <c r="H387" s="17">
        <v>82.2</v>
      </c>
      <c r="I387" s="17">
        <v>83.1</v>
      </c>
      <c r="J387" s="14">
        <v>56.803199999999997</v>
      </c>
      <c r="K387">
        <v>51.868200000000002</v>
      </c>
      <c r="L387" s="14">
        <v>80.265699999999995</v>
      </c>
      <c r="M387">
        <v>53.057000000000002</v>
      </c>
      <c r="N387">
        <v>72.332499999999996</v>
      </c>
      <c r="O387" s="19">
        <v>17776</v>
      </c>
      <c r="P387" s="19">
        <v>109862</v>
      </c>
      <c r="Q387" s="19">
        <v>86013</v>
      </c>
      <c r="R387" s="19">
        <v>23849</v>
      </c>
      <c r="S387" s="19">
        <v>18556</v>
      </c>
      <c r="T387" s="19">
        <v>91306</v>
      </c>
      <c r="U387">
        <v>3332</v>
      </c>
      <c r="V387">
        <v>4329</v>
      </c>
      <c r="W387">
        <v>10895</v>
      </c>
      <c r="X387" s="19">
        <v>10807</v>
      </c>
      <c r="Y387" s="19">
        <v>6969</v>
      </c>
      <c r="Z387" s="19">
        <v>5303</v>
      </c>
      <c r="AA387" s="19">
        <v>11017</v>
      </c>
      <c r="AB387" s="19">
        <v>6626</v>
      </c>
      <c r="AC387" s="19">
        <v>2694</v>
      </c>
      <c r="AD387" s="19">
        <v>9265</v>
      </c>
      <c r="AE387" s="19">
        <v>770</v>
      </c>
      <c r="AF387" s="19">
        <v>10894</v>
      </c>
      <c r="AG387" s="19">
        <v>4268</v>
      </c>
      <c r="AH387" s="19">
        <v>22693</v>
      </c>
      <c r="AI387" s="17">
        <v>13197.4</v>
      </c>
      <c r="AJ387" s="17">
        <v>5273.4</v>
      </c>
      <c r="AK387" s="19">
        <v>118983</v>
      </c>
      <c r="AL387" s="19">
        <v>125573</v>
      </c>
      <c r="AM387">
        <v>66.400000000000006</v>
      </c>
      <c r="AN387">
        <v>5.2</v>
      </c>
      <c r="AO387" s="17">
        <f t="shared" si="51"/>
        <v>4.8298599221170155</v>
      </c>
      <c r="AP387" s="17">
        <f t="shared" si="52"/>
        <v>0.50966370159190266</v>
      </c>
      <c r="AQ387" s="17">
        <v>14.3</v>
      </c>
      <c r="AR387">
        <v>4.7</v>
      </c>
      <c r="AS387">
        <v>4.5999999999999996</v>
      </c>
      <c r="AT387">
        <v>3151</v>
      </c>
      <c r="AU387">
        <v>2118</v>
      </c>
      <c r="AV387" s="19">
        <f t="shared" si="53"/>
        <v>796</v>
      </c>
      <c r="AW387">
        <v>1436</v>
      </c>
      <c r="AX387">
        <v>640</v>
      </c>
      <c r="AY387">
        <v>3190</v>
      </c>
      <c r="AZ387">
        <v>1863</v>
      </c>
      <c r="BA387">
        <v>974</v>
      </c>
      <c r="BB387">
        <v>640</v>
      </c>
      <c r="BC387">
        <v>5364</v>
      </c>
      <c r="BD387" s="17">
        <v>40.700000000000003</v>
      </c>
      <c r="BE387" s="17">
        <v>34.4</v>
      </c>
      <c r="BF387" s="17">
        <v>4</v>
      </c>
      <c r="BG387" s="7">
        <v>86</v>
      </c>
      <c r="BH387" s="19">
        <v>1115</v>
      </c>
      <c r="BI387" s="19">
        <v>258</v>
      </c>
      <c r="BJ387" s="19">
        <v>243</v>
      </c>
      <c r="BK387" s="19">
        <v>122</v>
      </c>
      <c r="BL387" s="19">
        <v>430</v>
      </c>
      <c r="BM387" s="19">
        <v>320</v>
      </c>
      <c r="BN387" s="19">
        <v>1108</v>
      </c>
      <c r="BO387">
        <v>56.58</v>
      </c>
      <c r="BP387">
        <v>134046</v>
      </c>
      <c r="BQ387">
        <v>114782</v>
      </c>
      <c r="BR387">
        <v>532164</v>
      </c>
      <c r="BS387" s="17">
        <v>49.8</v>
      </c>
      <c r="BT387">
        <v>30071</v>
      </c>
      <c r="BU387">
        <v>904.17</v>
      </c>
      <c r="BV387" s="17">
        <v>42.6</v>
      </c>
      <c r="BW387">
        <v>1098355</v>
      </c>
      <c r="BX387">
        <v>1097328.9491640001</v>
      </c>
      <c r="BY387" s="17">
        <v>52</v>
      </c>
      <c r="BZ387">
        <v>656930</v>
      </c>
      <c r="CA387">
        <v>185720</v>
      </c>
      <c r="CB387" s="17">
        <v>116.5</v>
      </c>
      <c r="CC387">
        <v>77.599999999999994</v>
      </c>
      <c r="CD387">
        <v>47.9</v>
      </c>
      <c r="CE387" s="21">
        <v>16.7</v>
      </c>
      <c r="CF387" s="21">
        <v>15.1</v>
      </c>
      <c r="CG387" s="22">
        <v>0.64600000000000002</v>
      </c>
      <c r="CH387">
        <v>15.15</v>
      </c>
      <c r="CI387">
        <v>94.6</v>
      </c>
      <c r="CJ387" s="22">
        <v>67.191000000000003</v>
      </c>
      <c r="CK387" s="22">
        <v>68.438999999999993</v>
      </c>
      <c r="CL387" s="17">
        <v>117.6</v>
      </c>
      <c r="CM387" s="17">
        <v>123.6</v>
      </c>
      <c r="CN387" s="17">
        <v>116.3</v>
      </c>
      <c r="CO387" s="17">
        <v>113.2</v>
      </c>
      <c r="CP387" s="17">
        <v>112.9</v>
      </c>
      <c r="CQ387" s="7">
        <v>107.42</v>
      </c>
      <c r="CR387">
        <v>276.9162</v>
      </c>
      <c r="CS387" s="17">
        <v>53.2</v>
      </c>
      <c r="CT387" s="22">
        <v>129.9</v>
      </c>
      <c r="CU387" s="22">
        <v>135.1</v>
      </c>
      <c r="CV387">
        <v>13.41</v>
      </c>
      <c r="CW387">
        <v>10.78</v>
      </c>
      <c r="CX387" s="21">
        <v>10.199999999999999</v>
      </c>
      <c r="CY387" s="21">
        <v>9.26</v>
      </c>
      <c r="CZ387" s="21">
        <v>10.220000000000001</v>
      </c>
      <c r="DA387" s="21">
        <v>8.2899999999999991</v>
      </c>
      <c r="DB387" s="4">
        <v>8.0139999999999993</v>
      </c>
      <c r="DC387" s="4">
        <f t="shared" si="54"/>
        <v>0.28399999999999892</v>
      </c>
      <c r="DD387" s="21">
        <v>8.1</v>
      </c>
      <c r="DE387" s="21">
        <v>8.48</v>
      </c>
      <c r="DF387" s="21">
        <v>10.16</v>
      </c>
      <c r="DG387" s="21">
        <v>7.73</v>
      </c>
      <c r="DH387" s="21">
        <v>7.63</v>
      </c>
      <c r="DI387" s="21">
        <v>8.23</v>
      </c>
      <c r="DJ387" s="4">
        <f t="shared" si="60"/>
        <v>0.5</v>
      </c>
      <c r="DK387" s="4">
        <f t="shared" si="55"/>
        <v>0.77999999999999936</v>
      </c>
      <c r="DL387" s="4">
        <f t="shared" si="56"/>
        <v>1.7400000000000002</v>
      </c>
      <c r="DM387" s="4">
        <f t="shared" si="61"/>
        <v>1.6799999999999997</v>
      </c>
      <c r="DN387" s="4">
        <f t="shared" si="57"/>
        <v>-0.10000000000000053</v>
      </c>
      <c r="DO387" s="4">
        <f t="shared" si="58"/>
        <v>0.36999999999999922</v>
      </c>
      <c r="DP387" s="4">
        <f t="shared" si="59"/>
        <v>0.75</v>
      </c>
      <c r="DQ387" s="14">
        <v>641.61469999999997</v>
      </c>
      <c r="DR387" s="14">
        <v>375.24509999999998</v>
      </c>
      <c r="DS387" s="17">
        <v>123.7</v>
      </c>
      <c r="DT387" s="22">
        <v>289.27300000000002</v>
      </c>
      <c r="DU387" s="17">
        <v>808.8</v>
      </c>
      <c r="DV387" s="17">
        <v>3215</v>
      </c>
      <c r="DW387" s="17">
        <v>2177.1999999999998</v>
      </c>
      <c r="DX387" s="19">
        <v>60328</v>
      </c>
      <c r="DY387" s="14">
        <v>577.22789999999998</v>
      </c>
      <c r="DZ387" s="14">
        <v>805.6182</v>
      </c>
      <c r="EA387" s="22">
        <v>61.209000000000003</v>
      </c>
      <c r="EB387" s="14">
        <v>225.66480000000001</v>
      </c>
      <c r="EC387" s="14">
        <v>802.89269999999999</v>
      </c>
      <c r="ED387">
        <v>360.38670000000002</v>
      </c>
      <c r="EE387">
        <v>2894.83</v>
      </c>
      <c r="EF387" s="21">
        <v>16.82</v>
      </c>
      <c r="EG387" s="21">
        <v>81.99</v>
      </c>
      <c r="EI387" s="14">
        <v>93.005399999999995</v>
      </c>
      <c r="EJ387" s="1"/>
      <c r="EK387" s="14">
        <v>1.425</v>
      </c>
      <c r="EL387" s="14">
        <v>153.69569999999999</v>
      </c>
      <c r="EM387" s="14">
        <v>1.7102999999999999</v>
      </c>
      <c r="EN387" s="14">
        <v>1.173</v>
      </c>
      <c r="EO387">
        <v>76.599999999999994</v>
      </c>
      <c r="EP387">
        <v>120.526741027832</v>
      </c>
      <c r="EQ387">
        <v>0.91206900000000002</v>
      </c>
      <c r="ER387">
        <v>3.7005000000000003E-2</v>
      </c>
      <c r="ES387" s="40">
        <v>-11.767715000000001</v>
      </c>
    </row>
    <row r="388" spans="1:149">
      <c r="A388" s="26">
        <v>33055</v>
      </c>
      <c r="B388" s="14">
        <v>62.568300000000001</v>
      </c>
      <c r="C388" s="14">
        <v>65.574200000000005</v>
      </c>
      <c r="D388" s="14">
        <v>72.384600000000006</v>
      </c>
      <c r="E388" s="14">
        <v>58.138399999999997</v>
      </c>
      <c r="F388" s="14">
        <v>36.309199999999997</v>
      </c>
      <c r="G388" s="14">
        <v>86.942599999999999</v>
      </c>
      <c r="H388" s="17">
        <v>81.900000000000006</v>
      </c>
      <c r="I388" s="17">
        <v>82.8</v>
      </c>
      <c r="J388" s="14">
        <v>55.238900000000001</v>
      </c>
      <c r="K388">
        <v>49.664999999999999</v>
      </c>
      <c r="L388" s="14">
        <v>80.211299999999994</v>
      </c>
      <c r="M388">
        <v>53.322499999999998</v>
      </c>
      <c r="N388">
        <v>72.073499999999996</v>
      </c>
      <c r="O388" s="19">
        <v>17704</v>
      </c>
      <c r="P388" s="19">
        <v>109834</v>
      </c>
      <c r="Q388" s="19">
        <v>86088</v>
      </c>
      <c r="R388" s="19">
        <v>23746</v>
      </c>
      <c r="S388" s="19">
        <v>18560</v>
      </c>
      <c r="T388" s="19">
        <v>91274</v>
      </c>
      <c r="U388">
        <v>3274</v>
      </c>
      <c r="V388">
        <v>4320</v>
      </c>
      <c r="W388">
        <v>10966</v>
      </c>
      <c r="X388" s="19">
        <v>10761</v>
      </c>
      <c r="Y388" s="19">
        <v>6943</v>
      </c>
      <c r="Z388" s="19">
        <v>5274</v>
      </c>
      <c r="AA388" s="19">
        <v>11057</v>
      </c>
      <c r="AB388" s="19">
        <v>6630</v>
      </c>
      <c r="AC388" s="19">
        <v>2697</v>
      </c>
      <c r="AD388" s="19">
        <v>9294</v>
      </c>
      <c r="AE388" s="19">
        <v>768</v>
      </c>
      <c r="AF388" s="19">
        <v>10901</v>
      </c>
      <c r="AG388" s="19">
        <v>4266</v>
      </c>
      <c r="AH388" s="19">
        <v>22683</v>
      </c>
      <c r="AI388" s="17">
        <v>13193.3</v>
      </c>
      <c r="AJ388" s="17">
        <v>5272.9</v>
      </c>
      <c r="AK388" s="19">
        <v>118810</v>
      </c>
      <c r="AL388" s="19">
        <v>125732</v>
      </c>
      <c r="AM388">
        <v>66.5</v>
      </c>
      <c r="AN388">
        <v>5.5</v>
      </c>
      <c r="AO388" s="17">
        <f t="shared" si="51"/>
        <v>5.0162249864791777</v>
      </c>
      <c r="AP388" s="17">
        <f t="shared" si="52"/>
        <v>0.54719562243502051</v>
      </c>
      <c r="AQ388" s="17">
        <v>15</v>
      </c>
      <c r="AR388">
        <v>4.9000000000000004</v>
      </c>
      <c r="AS388">
        <v>4.9000000000000004</v>
      </c>
      <c r="AT388">
        <v>3221</v>
      </c>
      <c r="AU388">
        <v>2240</v>
      </c>
      <c r="AV388" s="19">
        <f t="shared" si="53"/>
        <v>846</v>
      </c>
      <c r="AW388">
        <v>1534</v>
      </c>
      <c r="AX388">
        <v>688</v>
      </c>
      <c r="AY388">
        <v>3313</v>
      </c>
      <c r="AZ388">
        <v>1952</v>
      </c>
      <c r="BA388">
        <v>1023</v>
      </c>
      <c r="BB388">
        <v>654</v>
      </c>
      <c r="BC388">
        <v>5276</v>
      </c>
      <c r="BD388" s="17">
        <v>40.6</v>
      </c>
      <c r="BE388" s="17">
        <v>34.200000000000003</v>
      </c>
      <c r="BF388" s="17">
        <v>3.9</v>
      </c>
      <c r="BG388" s="7">
        <v>85</v>
      </c>
      <c r="BH388" s="19">
        <v>1110</v>
      </c>
      <c r="BI388" s="19">
        <v>216</v>
      </c>
      <c r="BJ388" s="19">
        <v>243</v>
      </c>
      <c r="BK388" s="19">
        <v>106</v>
      </c>
      <c r="BL388" s="19">
        <v>436</v>
      </c>
      <c r="BM388" s="19">
        <v>325</v>
      </c>
      <c r="BN388" s="19">
        <v>1078</v>
      </c>
      <c r="BO388">
        <v>54.84</v>
      </c>
      <c r="BP388">
        <v>136658</v>
      </c>
      <c r="BQ388">
        <v>113494</v>
      </c>
      <c r="BR388">
        <v>534205</v>
      </c>
      <c r="BS388" s="17">
        <v>46.4</v>
      </c>
      <c r="BT388">
        <v>33993</v>
      </c>
      <c r="BU388">
        <v>908.43</v>
      </c>
      <c r="BV388" s="17">
        <v>39.6</v>
      </c>
      <c r="BW388">
        <v>1122386</v>
      </c>
      <c r="BX388">
        <v>1100507.8694509999</v>
      </c>
      <c r="BY388" s="17">
        <v>46.7</v>
      </c>
      <c r="BZ388">
        <v>653411</v>
      </c>
      <c r="CA388">
        <v>186437</v>
      </c>
      <c r="CB388" s="17">
        <v>118.4</v>
      </c>
      <c r="CC388">
        <v>83</v>
      </c>
      <c r="CD388">
        <v>46.3</v>
      </c>
      <c r="CE388" s="21">
        <v>18.45</v>
      </c>
      <c r="CF388" s="21">
        <v>17.170000000000002</v>
      </c>
      <c r="CG388" s="22">
        <v>0.65300000000000002</v>
      </c>
      <c r="CH388">
        <v>16.54</v>
      </c>
      <c r="CI388">
        <v>94.4</v>
      </c>
      <c r="CJ388" s="22">
        <v>67.347999999999999</v>
      </c>
      <c r="CK388" s="22">
        <v>68.602000000000004</v>
      </c>
      <c r="CL388" s="17">
        <v>117.9</v>
      </c>
      <c r="CM388" s="17">
        <v>124.5</v>
      </c>
      <c r="CN388" s="17">
        <v>116.6</v>
      </c>
      <c r="CO388" s="17">
        <v>113.4</v>
      </c>
      <c r="CP388" s="17">
        <v>112.8</v>
      </c>
      <c r="CQ388" s="7">
        <v>107.37</v>
      </c>
      <c r="CR388">
        <v>277.09519999999998</v>
      </c>
      <c r="CS388" s="17">
        <v>51.4</v>
      </c>
      <c r="CT388" s="22">
        <v>130.5</v>
      </c>
      <c r="CU388" s="22">
        <v>135.80000000000001</v>
      </c>
      <c r="CV388">
        <v>13.42</v>
      </c>
      <c r="CW388">
        <v>10.8</v>
      </c>
      <c r="CX388" s="21">
        <v>10.220000000000001</v>
      </c>
      <c r="CY388" s="21">
        <v>9.24</v>
      </c>
      <c r="CZ388" s="21">
        <v>10.199999999999999</v>
      </c>
      <c r="DA388" s="21">
        <v>8.15</v>
      </c>
      <c r="DB388" s="4">
        <v>7.8639999999999999</v>
      </c>
      <c r="DC388" s="4">
        <f t="shared" si="54"/>
        <v>0.24399999999999977</v>
      </c>
      <c r="DD388" s="21">
        <v>7.94</v>
      </c>
      <c r="DE388" s="21">
        <v>8.4700000000000006</v>
      </c>
      <c r="DF388" s="21">
        <v>10.039999999999999</v>
      </c>
      <c r="DG388" s="21">
        <v>7.62</v>
      </c>
      <c r="DH388" s="21">
        <v>7.52</v>
      </c>
      <c r="DI388" s="21">
        <v>8.09</v>
      </c>
      <c r="DJ388" s="4">
        <f t="shared" si="60"/>
        <v>0.46999999999999975</v>
      </c>
      <c r="DK388" s="4">
        <f t="shared" si="55"/>
        <v>0.76999999999999957</v>
      </c>
      <c r="DL388" s="4">
        <f t="shared" si="56"/>
        <v>1.7299999999999986</v>
      </c>
      <c r="DM388" s="4">
        <f t="shared" si="61"/>
        <v>1.5699999999999985</v>
      </c>
      <c r="DN388" s="4">
        <f t="shared" si="57"/>
        <v>-0.10000000000000053</v>
      </c>
      <c r="DO388" s="4">
        <f t="shared" si="58"/>
        <v>0.32000000000000028</v>
      </c>
      <c r="DP388" s="4">
        <f t="shared" si="59"/>
        <v>0.85000000000000053</v>
      </c>
      <c r="DQ388" s="14">
        <v>640.05740000000003</v>
      </c>
      <c r="DR388" s="14">
        <v>372.04469999999998</v>
      </c>
      <c r="DS388" s="17">
        <v>126</v>
      </c>
      <c r="DT388" s="22">
        <v>290.58600000000001</v>
      </c>
      <c r="DU388" s="17">
        <v>810.1</v>
      </c>
      <c r="DV388" s="17">
        <v>3225.6</v>
      </c>
      <c r="DW388" s="17">
        <v>2186.9</v>
      </c>
      <c r="DX388" s="19">
        <v>60188</v>
      </c>
      <c r="DY388" s="14">
        <v>577.30119999999999</v>
      </c>
      <c r="DZ388" s="14">
        <v>814.29290000000003</v>
      </c>
      <c r="EA388" s="22">
        <v>60.945</v>
      </c>
      <c r="EB388" s="14">
        <v>229.58629999999999</v>
      </c>
      <c r="EC388" s="14">
        <v>806.88750000000005</v>
      </c>
      <c r="ED388">
        <v>360.03100000000001</v>
      </c>
      <c r="EE388">
        <v>2934.22</v>
      </c>
      <c r="EF388" s="21">
        <v>18.39</v>
      </c>
      <c r="EG388" s="21">
        <v>81.569999999999993</v>
      </c>
      <c r="EI388" s="14">
        <v>90.468000000000004</v>
      </c>
      <c r="EJ388" s="1"/>
      <c r="EK388" s="14">
        <v>1.3924000000000001</v>
      </c>
      <c r="EL388" s="14">
        <v>149.0395</v>
      </c>
      <c r="EM388" s="14">
        <v>1.8098000000000001</v>
      </c>
      <c r="EN388" s="14">
        <v>1.157</v>
      </c>
      <c r="EO388">
        <v>77.3</v>
      </c>
      <c r="EP388">
        <v>111.569618225098</v>
      </c>
      <c r="EQ388">
        <v>0.91917300000000002</v>
      </c>
      <c r="ER388">
        <v>7.6490000000000004E-3</v>
      </c>
      <c r="ES388" s="40">
        <v>-17.347078</v>
      </c>
    </row>
    <row r="389" spans="1:149">
      <c r="A389" s="26">
        <v>33086</v>
      </c>
      <c r="B389" s="14">
        <v>62.731400000000001</v>
      </c>
      <c r="C389" s="14">
        <v>65.634</v>
      </c>
      <c r="D389" s="14">
        <v>72.5334</v>
      </c>
      <c r="E389" s="14">
        <v>58.442</v>
      </c>
      <c r="F389" s="14">
        <v>36.5381</v>
      </c>
      <c r="G389" s="14">
        <v>86.916399999999996</v>
      </c>
      <c r="H389" s="17">
        <v>81.900000000000006</v>
      </c>
      <c r="I389" s="17">
        <v>82.9</v>
      </c>
      <c r="J389" s="14">
        <v>55.075299999999999</v>
      </c>
      <c r="K389">
        <v>49.1357</v>
      </c>
      <c r="L389" s="14">
        <v>80.518199999999993</v>
      </c>
      <c r="M389">
        <v>53.261299999999999</v>
      </c>
      <c r="N389">
        <v>72.1798</v>
      </c>
      <c r="O389" s="19">
        <v>17649</v>
      </c>
      <c r="P389" s="19">
        <v>109613</v>
      </c>
      <c r="Q389" s="19">
        <v>85965</v>
      </c>
      <c r="R389" s="19">
        <v>23648</v>
      </c>
      <c r="S389" s="19">
        <v>18457</v>
      </c>
      <c r="T389" s="19">
        <v>91156</v>
      </c>
      <c r="U389">
        <v>3174</v>
      </c>
      <c r="V389">
        <v>4321</v>
      </c>
      <c r="W389">
        <v>10962</v>
      </c>
      <c r="X389" s="19">
        <v>10708</v>
      </c>
      <c r="Y389" s="19">
        <v>6941</v>
      </c>
      <c r="Z389" s="19">
        <v>5234</v>
      </c>
      <c r="AA389" s="19">
        <v>11097</v>
      </c>
      <c r="AB389" s="19">
        <v>6634</v>
      </c>
      <c r="AC389" s="19">
        <v>2697</v>
      </c>
      <c r="AD389" s="19">
        <v>9292</v>
      </c>
      <c r="AE389" s="19">
        <v>765</v>
      </c>
      <c r="AF389" s="19">
        <v>10875</v>
      </c>
      <c r="AG389" s="19">
        <v>4268</v>
      </c>
      <c r="AH389" s="19">
        <v>22645</v>
      </c>
      <c r="AI389" s="17">
        <v>13158.4</v>
      </c>
      <c r="AJ389" s="17">
        <v>5276.7</v>
      </c>
      <c r="AK389" s="19">
        <v>118802</v>
      </c>
      <c r="AL389" s="19">
        <v>125990</v>
      </c>
      <c r="AM389">
        <v>66.5</v>
      </c>
      <c r="AN389">
        <v>5.7</v>
      </c>
      <c r="AO389" s="17">
        <f t="shared" si="51"/>
        <v>5.1202476387014846</v>
      </c>
      <c r="AP389" s="17">
        <f t="shared" si="52"/>
        <v>0.57941106437018808</v>
      </c>
      <c r="AQ389" s="17">
        <v>16.3</v>
      </c>
      <c r="AR389">
        <v>5.0999999999999996</v>
      </c>
      <c r="AS389">
        <v>5</v>
      </c>
      <c r="AT389">
        <v>3320</v>
      </c>
      <c r="AU389">
        <v>2254</v>
      </c>
      <c r="AV389" s="19">
        <f t="shared" si="53"/>
        <v>877</v>
      </c>
      <c r="AW389">
        <v>1607</v>
      </c>
      <c r="AX389">
        <v>730</v>
      </c>
      <c r="AY389">
        <v>3486</v>
      </c>
      <c r="AZ389">
        <v>1937</v>
      </c>
      <c r="BA389">
        <v>1058</v>
      </c>
      <c r="BB389">
        <v>685</v>
      </c>
      <c r="BC389">
        <v>5365</v>
      </c>
      <c r="BD389" s="17">
        <v>40.5</v>
      </c>
      <c r="BE389" s="17">
        <v>34.200000000000003</v>
      </c>
      <c r="BF389" s="17">
        <v>3.9</v>
      </c>
      <c r="BG389" s="7">
        <v>82</v>
      </c>
      <c r="BH389" s="19">
        <v>1014</v>
      </c>
      <c r="BI389" s="19">
        <v>156</v>
      </c>
      <c r="BJ389" s="19">
        <v>231</v>
      </c>
      <c r="BK389" s="19">
        <v>141</v>
      </c>
      <c r="BL389" s="19">
        <v>387</v>
      </c>
      <c r="BM389" s="19">
        <v>255</v>
      </c>
      <c r="BN389" s="19">
        <v>1069</v>
      </c>
      <c r="BO389">
        <v>55.97</v>
      </c>
      <c r="BP389">
        <v>132650</v>
      </c>
      <c r="BQ389">
        <v>115321</v>
      </c>
      <c r="BR389">
        <v>531972</v>
      </c>
      <c r="BS389" s="17">
        <v>50.1</v>
      </c>
      <c r="BT389">
        <v>29434</v>
      </c>
      <c r="BU389">
        <v>908.24</v>
      </c>
      <c r="BV389" s="17">
        <v>43</v>
      </c>
      <c r="BW389">
        <v>1108919</v>
      </c>
      <c r="BX389">
        <v>1084580.1738770001</v>
      </c>
      <c r="BY389" s="17">
        <v>45.5</v>
      </c>
      <c r="BZ389">
        <v>659983</v>
      </c>
      <c r="CA389">
        <v>185878</v>
      </c>
      <c r="CB389" s="17">
        <v>120.8</v>
      </c>
      <c r="CC389">
        <v>74.3</v>
      </c>
      <c r="CD389">
        <v>75.2</v>
      </c>
      <c r="CE389" s="21">
        <v>27.31</v>
      </c>
      <c r="CF389" s="21">
        <v>27.17</v>
      </c>
      <c r="CG389" s="22">
        <v>0.89700000000000002</v>
      </c>
      <c r="CH389">
        <v>24.26</v>
      </c>
      <c r="CI389">
        <v>103.1</v>
      </c>
      <c r="CJ389" s="22">
        <v>67.796999999999997</v>
      </c>
      <c r="CK389" s="22">
        <v>68.888999999999996</v>
      </c>
      <c r="CL389" s="17">
        <v>119.2</v>
      </c>
      <c r="CM389" s="17">
        <v>124.7</v>
      </c>
      <c r="CN389" s="17">
        <v>118.2</v>
      </c>
      <c r="CO389" s="17">
        <v>115.9</v>
      </c>
      <c r="CP389" s="17">
        <v>114</v>
      </c>
      <c r="CQ389" s="7">
        <v>108.02</v>
      </c>
      <c r="CR389">
        <v>273.03480000000002</v>
      </c>
      <c r="CS389" s="17">
        <v>53.1</v>
      </c>
      <c r="CT389" s="22">
        <v>131.6</v>
      </c>
      <c r="CU389" s="22">
        <v>136.6</v>
      </c>
      <c r="CV389">
        <v>13.39</v>
      </c>
      <c r="CW389">
        <v>10.81</v>
      </c>
      <c r="CX389" s="21">
        <v>10.24</v>
      </c>
      <c r="CY389" s="21">
        <v>9.41</v>
      </c>
      <c r="CZ389" s="21">
        <v>10.41</v>
      </c>
      <c r="DA389" s="21">
        <v>8.1300000000000008</v>
      </c>
      <c r="DB389" s="4">
        <v>7.7539999999999996</v>
      </c>
      <c r="DC389" s="4">
        <f t="shared" si="54"/>
        <v>0.30399999999999938</v>
      </c>
      <c r="DD389" s="21">
        <v>7.78</v>
      </c>
      <c r="DE389" s="21">
        <v>8.75</v>
      </c>
      <c r="DF389" s="21">
        <v>10.1</v>
      </c>
      <c r="DG389" s="21">
        <v>7.45</v>
      </c>
      <c r="DH389" s="21">
        <v>7.38</v>
      </c>
      <c r="DI389" s="21">
        <v>7.99</v>
      </c>
      <c r="DJ389" s="4">
        <f t="shared" si="60"/>
        <v>0.54</v>
      </c>
      <c r="DK389" s="4">
        <f t="shared" si="55"/>
        <v>0.66000000000000014</v>
      </c>
      <c r="DL389" s="4">
        <f t="shared" si="56"/>
        <v>1.6600000000000001</v>
      </c>
      <c r="DM389" s="4">
        <f t="shared" si="61"/>
        <v>1.3499999999999996</v>
      </c>
      <c r="DN389" s="4">
        <f t="shared" si="57"/>
        <v>-7.0000000000000284E-2</v>
      </c>
      <c r="DO389" s="4">
        <f t="shared" si="58"/>
        <v>0.33000000000000007</v>
      </c>
      <c r="DP389" s="4">
        <f t="shared" si="59"/>
        <v>1.2999999999999998</v>
      </c>
      <c r="DQ389" s="14">
        <v>640.45719999999994</v>
      </c>
      <c r="DR389" s="14">
        <v>373.52910000000003</v>
      </c>
      <c r="DS389" s="17">
        <v>128.19999999999999</v>
      </c>
      <c r="DT389" s="22">
        <v>293.96100000000001</v>
      </c>
      <c r="DU389" s="17">
        <v>815.7</v>
      </c>
      <c r="DV389" s="17">
        <v>3243.2</v>
      </c>
      <c r="DW389" s="17">
        <v>2205.4</v>
      </c>
      <c r="DX389" s="19">
        <v>59791</v>
      </c>
      <c r="DY389" s="14">
        <v>576.34370000000001</v>
      </c>
      <c r="DZ389" s="14">
        <v>819.20050000000003</v>
      </c>
      <c r="EA389" s="22">
        <v>60.716999999999999</v>
      </c>
      <c r="EB389" s="14">
        <v>232.41489999999999</v>
      </c>
      <c r="EC389" s="14">
        <v>808.7586</v>
      </c>
      <c r="ED389">
        <v>330.74650000000003</v>
      </c>
      <c r="EE389">
        <v>2681.89</v>
      </c>
      <c r="EF389" s="21">
        <v>28.18</v>
      </c>
      <c r="EG389" s="21">
        <v>81.17</v>
      </c>
      <c r="EI389" s="14">
        <v>88.177499999999995</v>
      </c>
      <c r="EJ389" s="1"/>
      <c r="EK389" s="14">
        <v>1.3076000000000001</v>
      </c>
      <c r="EL389" s="14">
        <v>147.46090000000001</v>
      </c>
      <c r="EM389" s="14">
        <v>1.9013</v>
      </c>
      <c r="EN389" s="14">
        <v>1.1448</v>
      </c>
      <c r="EO389">
        <v>62.9</v>
      </c>
      <c r="EP389">
        <v>142.16525268554699</v>
      </c>
      <c r="EQ389">
        <v>0.89700800000000003</v>
      </c>
      <c r="ER389">
        <v>-0.27006999999999998</v>
      </c>
      <c r="ES389" s="40">
        <v>-12.633499</v>
      </c>
    </row>
    <row r="390" spans="1:149">
      <c r="A390" s="26">
        <v>33117</v>
      </c>
      <c r="B390" s="14">
        <v>62.860799999999998</v>
      </c>
      <c r="C390" s="14">
        <v>66.088499999999996</v>
      </c>
      <c r="D390" s="14">
        <v>73.222499999999997</v>
      </c>
      <c r="E390" s="14">
        <v>58.345799999999997</v>
      </c>
      <c r="F390" s="14">
        <v>36.441400000000002</v>
      </c>
      <c r="G390" s="14">
        <v>86.710300000000004</v>
      </c>
      <c r="H390" s="17">
        <v>81.8</v>
      </c>
      <c r="I390" s="17">
        <v>82.9</v>
      </c>
      <c r="J390" s="14">
        <v>55.404299999999999</v>
      </c>
      <c r="K390">
        <v>49.864899999999999</v>
      </c>
      <c r="L390" s="14">
        <v>81.384900000000002</v>
      </c>
      <c r="M390">
        <v>53.3827</v>
      </c>
      <c r="N390">
        <v>74.777900000000002</v>
      </c>
      <c r="O390" s="19">
        <v>17609</v>
      </c>
      <c r="P390" s="19">
        <v>109525</v>
      </c>
      <c r="Q390" s="19">
        <v>85954</v>
      </c>
      <c r="R390" s="19">
        <v>23571</v>
      </c>
      <c r="S390" s="19">
        <v>18437</v>
      </c>
      <c r="T390" s="19">
        <v>91088</v>
      </c>
      <c r="U390">
        <v>3136</v>
      </c>
      <c r="V390">
        <v>4327</v>
      </c>
      <c r="W390">
        <v>10974</v>
      </c>
      <c r="X390" s="19">
        <v>10669</v>
      </c>
      <c r="Y390" s="19">
        <v>6940</v>
      </c>
      <c r="Z390" s="19">
        <v>5197</v>
      </c>
      <c r="AA390" s="19">
        <v>11138</v>
      </c>
      <c r="AB390" s="19">
        <v>6628</v>
      </c>
      <c r="AC390" s="19">
        <v>2694</v>
      </c>
      <c r="AD390" s="19">
        <v>9296</v>
      </c>
      <c r="AE390" s="19">
        <v>765</v>
      </c>
      <c r="AF390" s="19">
        <v>10862</v>
      </c>
      <c r="AG390" s="19">
        <v>4268</v>
      </c>
      <c r="AH390" s="19">
        <v>22631</v>
      </c>
      <c r="AI390" s="17">
        <v>13146.2</v>
      </c>
      <c r="AJ390" s="17">
        <v>5266.4</v>
      </c>
      <c r="AK390" s="19">
        <v>118524</v>
      </c>
      <c r="AL390" s="19">
        <v>125892</v>
      </c>
      <c r="AM390">
        <v>66.400000000000006</v>
      </c>
      <c r="AN390">
        <v>5.9</v>
      </c>
      <c r="AO390" s="17">
        <f t="shared" si="51"/>
        <v>5.2171702729323544</v>
      </c>
      <c r="AP390" s="17">
        <f t="shared" si="52"/>
        <v>0.62037301814253487</v>
      </c>
      <c r="AQ390" s="17">
        <v>16.399999999999999</v>
      </c>
      <c r="AR390">
        <v>5.2</v>
      </c>
      <c r="AS390">
        <v>5.0999999999999996</v>
      </c>
      <c r="AT390">
        <v>3280</v>
      </c>
      <c r="AU390">
        <v>2374</v>
      </c>
      <c r="AV390" s="19">
        <f t="shared" si="53"/>
        <v>914</v>
      </c>
      <c r="AW390">
        <v>1695</v>
      </c>
      <c r="AX390">
        <v>781</v>
      </c>
      <c r="AY390">
        <v>3603</v>
      </c>
      <c r="AZ390">
        <v>2016</v>
      </c>
      <c r="BA390">
        <v>1022</v>
      </c>
      <c r="BB390">
        <v>683</v>
      </c>
      <c r="BC390">
        <v>5364</v>
      </c>
      <c r="BD390" s="17">
        <v>40.5</v>
      </c>
      <c r="BE390" s="17">
        <v>34.200000000000003</v>
      </c>
      <c r="BF390" s="17">
        <v>3.9</v>
      </c>
      <c r="BG390" s="7">
        <v>81</v>
      </c>
      <c r="BH390" s="19">
        <v>1145</v>
      </c>
      <c r="BI390" s="19">
        <v>309</v>
      </c>
      <c r="BJ390" s="19">
        <v>250</v>
      </c>
      <c r="BK390" s="19">
        <v>156</v>
      </c>
      <c r="BL390" s="19">
        <v>479</v>
      </c>
      <c r="BM390" s="19">
        <v>260</v>
      </c>
      <c r="BN390" s="19">
        <v>976</v>
      </c>
      <c r="BO390">
        <v>56.99</v>
      </c>
      <c r="BP390">
        <v>133448</v>
      </c>
      <c r="BQ390">
        <v>112430</v>
      </c>
      <c r="BR390">
        <v>534161</v>
      </c>
      <c r="BS390" s="17">
        <v>48.9</v>
      </c>
      <c r="BT390">
        <v>32050</v>
      </c>
      <c r="BU390">
        <v>910.33</v>
      </c>
      <c r="BV390" s="17">
        <v>40.799999999999997</v>
      </c>
      <c r="BW390">
        <v>1108619</v>
      </c>
      <c r="BX390">
        <v>1074008.483607</v>
      </c>
      <c r="BY390" s="17">
        <v>44.9</v>
      </c>
      <c r="BZ390">
        <v>647849</v>
      </c>
      <c r="CA390">
        <v>185113</v>
      </c>
      <c r="CB390" s="17">
        <v>120.1</v>
      </c>
      <c r="CC390">
        <v>75.900000000000006</v>
      </c>
      <c r="CD390">
        <v>91</v>
      </c>
      <c r="CE390" s="21">
        <v>33.51</v>
      </c>
      <c r="CF390" s="21">
        <v>34.9</v>
      </c>
      <c r="CG390" s="22">
        <v>0.997</v>
      </c>
      <c r="CH390">
        <v>29.88</v>
      </c>
      <c r="CI390">
        <v>111.8</v>
      </c>
      <c r="CJ390" s="22">
        <v>68.215000000000003</v>
      </c>
      <c r="CK390" s="22">
        <v>69.132999999999996</v>
      </c>
      <c r="CL390" s="17">
        <v>120.7</v>
      </c>
      <c r="CM390" s="17">
        <v>124.3</v>
      </c>
      <c r="CN390" s="17">
        <v>120</v>
      </c>
      <c r="CO390" s="17">
        <v>118.4</v>
      </c>
      <c r="CP390" s="17">
        <v>115.8</v>
      </c>
      <c r="CQ390" s="7">
        <v>108.45</v>
      </c>
      <c r="CR390">
        <v>271.75790000000001</v>
      </c>
      <c r="CS390" s="17">
        <v>70.2</v>
      </c>
      <c r="CT390" s="22">
        <v>132.5</v>
      </c>
      <c r="CU390" s="22">
        <v>137.1</v>
      </c>
      <c r="CV390">
        <v>13.47</v>
      </c>
      <c r="CW390">
        <v>10.86</v>
      </c>
      <c r="CX390" s="21">
        <v>10.28</v>
      </c>
      <c r="CY390" s="21">
        <v>9.56</v>
      </c>
      <c r="CZ390" s="21">
        <v>10.64</v>
      </c>
      <c r="DA390" s="21">
        <v>8.1999999999999993</v>
      </c>
      <c r="DB390" s="4">
        <v>7.8339999999999996</v>
      </c>
      <c r="DC390" s="4">
        <f t="shared" si="54"/>
        <v>0.47399999999999931</v>
      </c>
      <c r="DD390" s="21">
        <v>7.76</v>
      </c>
      <c r="DE390" s="21">
        <v>8.89</v>
      </c>
      <c r="DF390" s="21">
        <v>10.18</v>
      </c>
      <c r="DG390" s="21">
        <v>7.36</v>
      </c>
      <c r="DH390" s="21">
        <v>7.32</v>
      </c>
      <c r="DI390" s="21">
        <v>8.07</v>
      </c>
      <c r="DJ390" s="4">
        <f t="shared" si="60"/>
        <v>0.71</v>
      </c>
      <c r="DK390" s="4">
        <f t="shared" si="55"/>
        <v>0.66999999999999993</v>
      </c>
      <c r="DL390" s="4">
        <f t="shared" si="56"/>
        <v>1.75</v>
      </c>
      <c r="DM390" s="4">
        <f t="shared" si="61"/>
        <v>1.2899999999999991</v>
      </c>
      <c r="DN390" s="4">
        <f t="shared" si="57"/>
        <v>-4.0000000000000036E-2</v>
      </c>
      <c r="DO390" s="4">
        <f t="shared" si="58"/>
        <v>0.39999999999999947</v>
      </c>
      <c r="DP390" s="4">
        <f t="shared" si="59"/>
        <v>1.5300000000000002</v>
      </c>
      <c r="DQ390" s="14">
        <v>639.55529999999999</v>
      </c>
      <c r="DR390" s="14">
        <v>373.77420000000001</v>
      </c>
      <c r="DS390" s="17">
        <v>132.69999999999999</v>
      </c>
      <c r="DT390" s="22">
        <v>297.19099999999997</v>
      </c>
      <c r="DU390" s="17">
        <v>820.2</v>
      </c>
      <c r="DV390" s="17">
        <v>3255.8</v>
      </c>
      <c r="DW390" s="17">
        <v>2221.6999999999998</v>
      </c>
      <c r="DX390" s="19">
        <v>60797</v>
      </c>
      <c r="DY390" s="14">
        <v>575.71119999999996</v>
      </c>
      <c r="DZ390" s="14">
        <v>823.22429999999997</v>
      </c>
      <c r="EA390" s="22">
        <v>61.420999999999999</v>
      </c>
      <c r="EB390" s="14">
        <v>234.72499999999999</v>
      </c>
      <c r="EC390" s="14">
        <v>810.43619999999999</v>
      </c>
      <c r="ED390">
        <v>315.40679999999998</v>
      </c>
      <c r="EE390">
        <v>2550.69</v>
      </c>
      <c r="EF390" s="21">
        <v>29.11</v>
      </c>
      <c r="EG390" s="21">
        <v>80.77</v>
      </c>
      <c r="EI390" s="14">
        <v>87.021100000000004</v>
      </c>
      <c r="EJ390" s="1"/>
      <c r="EK390" s="14">
        <v>1.3069</v>
      </c>
      <c r="EL390" s="14">
        <v>138.44049999999999</v>
      </c>
      <c r="EM390" s="14">
        <v>1.8794</v>
      </c>
      <c r="EN390" s="14">
        <v>1.1583000000000001</v>
      </c>
      <c r="EO390">
        <v>58.8</v>
      </c>
      <c r="EP390">
        <v>157.69529724121099</v>
      </c>
      <c r="EQ390">
        <v>0.91776000000000002</v>
      </c>
      <c r="ER390">
        <v>-5.0514999999999997E-2</v>
      </c>
      <c r="ES390" s="40">
        <v>-14.221071999999999</v>
      </c>
    </row>
    <row r="391" spans="1:149">
      <c r="A391" s="26">
        <v>33147</v>
      </c>
      <c r="B391" s="14">
        <v>62.377899999999997</v>
      </c>
      <c r="C391" s="14">
        <v>65.320499999999996</v>
      </c>
      <c r="D391" s="14">
        <v>72.101299999999995</v>
      </c>
      <c r="E391" s="14">
        <v>58.054299999999998</v>
      </c>
      <c r="F391" s="14">
        <v>35.978000000000002</v>
      </c>
      <c r="G391" s="14">
        <v>86.602800000000002</v>
      </c>
      <c r="H391" s="17">
        <v>80.900000000000006</v>
      </c>
      <c r="I391" s="17">
        <v>82.2</v>
      </c>
      <c r="J391" s="14">
        <v>53.540900000000001</v>
      </c>
      <c r="K391">
        <v>47.448799999999999</v>
      </c>
      <c r="L391" s="14">
        <v>80.657600000000002</v>
      </c>
      <c r="M391">
        <v>53.121499999999997</v>
      </c>
      <c r="N391">
        <v>72.550399999999996</v>
      </c>
      <c r="O391" s="19">
        <v>17577</v>
      </c>
      <c r="P391" s="19">
        <v>109366</v>
      </c>
      <c r="Q391" s="19">
        <v>85893</v>
      </c>
      <c r="R391" s="19">
        <v>23473</v>
      </c>
      <c r="S391" s="19">
        <v>18443</v>
      </c>
      <c r="T391" s="19">
        <v>90923</v>
      </c>
      <c r="U391">
        <v>3114</v>
      </c>
      <c r="V391">
        <v>4337</v>
      </c>
      <c r="W391">
        <v>10992</v>
      </c>
      <c r="X391" s="19">
        <v>10645</v>
      </c>
      <c r="Y391" s="19">
        <v>6932</v>
      </c>
      <c r="Z391" s="19">
        <v>5134</v>
      </c>
      <c r="AA391" s="19">
        <v>11179</v>
      </c>
      <c r="AB391" s="19">
        <v>6623</v>
      </c>
      <c r="AC391" s="19">
        <v>2693</v>
      </c>
      <c r="AD391" s="19">
        <v>9256</v>
      </c>
      <c r="AE391" s="19">
        <v>762</v>
      </c>
      <c r="AF391" s="19">
        <v>10816</v>
      </c>
      <c r="AG391" s="19">
        <v>4273</v>
      </c>
      <c r="AH391" s="19">
        <v>22610</v>
      </c>
      <c r="AI391" s="17">
        <v>13132.5</v>
      </c>
      <c r="AJ391" s="17">
        <v>5255.7</v>
      </c>
      <c r="AK391" s="19">
        <v>118536</v>
      </c>
      <c r="AL391" s="19">
        <v>125995</v>
      </c>
      <c r="AM391">
        <v>66.400000000000006</v>
      </c>
      <c r="AN391">
        <v>5.9</v>
      </c>
      <c r="AO391" s="17">
        <f t="shared" si="51"/>
        <v>5.2970355966506606</v>
      </c>
      <c r="AP391" s="17">
        <f t="shared" si="52"/>
        <v>0.61748482082622325</v>
      </c>
      <c r="AQ391" s="17">
        <v>16.5</v>
      </c>
      <c r="AR391">
        <v>5.4</v>
      </c>
      <c r="AS391">
        <v>5.0999999999999996</v>
      </c>
      <c r="AT391">
        <v>3347</v>
      </c>
      <c r="AU391">
        <v>2416</v>
      </c>
      <c r="AV391" s="19">
        <f t="shared" si="53"/>
        <v>911</v>
      </c>
      <c r="AW391">
        <v>1689</v>
      </c>
      <c r="AX391">
        <v>778</v>
      </c>
      <c r="AY391">
        <v>3723</v>
      </c>
      <c r="AZ391">
        <v>2006</v>
      </c>
      <c r="BA391">
        <v>1006</v>
      </c>
      <c r="BB391">
        <v>694</v>
      </c>
      <c r="BC391">
        <v>5474</v>
      </c>
      <c r="BD391" s="17">
        <v>40.4</v>
      </c>
      <c r="BE391" s="17">
        <v>34.1</v>
      </c>
      <c r="BF391" s="17">
        <v>3.8</v>
      </c>
      <c r="BG391" s="7">
        <v>75</v>
      </c>
      <c r="BH391" s="19">
        <v>969</v>
      </c>
      <c r="BI391" s="19">
        <v>203</v>
      </c>
      <c r="BJ391" s="19">
        <v>236</v>
      </c>
      <c r="BK391" s="19">
        <v>97</v>
      </c>
      <c r="BL391" s="19">
        <v>402</v>
      </c>
      <c r="BM391" s="19">
        <v>234</v>
      </c>
      <c r="BN391" s="19">
        <v>925</v>
      </c>
      <c r="BO391">
        <v>52.76</v>
      </c>
      <c r="BP391">
        <v>135624</v>
      </c>
      <c r="BQ391">
        <v>112585</v>
      </c>
      <c r="BR391">
        <v>536942</v>
      </c>
      <c r="BS391" s="17">
        <v>48.1</v>
      </c>
      <c r="BT391">
        <v>34615</v>
      </c>
      <c r="BU391">
        <v>910.75</v>
      </c>
      <c r="BV391" s="17">
        <v>41.2</v>
      </c>
      <c r="BW391">
        <v>1085087</v>
      </c>
      <c r="BX391">
        <v>1060298.061094</v>
      </c>
      <c r="BY391" s="17">
        <v>43.1</v>
      </c>
      <c r="BZ391">
        <v>645070</v>
      </c>
      <c r="CA391">
        <v>183765</v>
      </c>
      <c r="CB391" s="17">
        <v>118.7</v>
      </c>
      <c r="CC391">
        <v>75.099999999999994</v>
      </c>
      <c r="CD391">
        <v>118</v>
      </c>
      <c r="CE391" s="21">
        <v>36.04</v>
      </c>
      <c r="CF391" s="21">
        <v>36.020000000000003</v>
      </c>
      <c r="CG391" s="22">
        <v>0.95699999999999996</v>
      </c>
      <c r="CH391">
        <v>32.880000000000003</v>
      </c>
      <c r="CI391">
        <v>118.7</v>
      </c>
      <c r="CJ391" s="22">
        <v>68.602000000000004</v>
      </c>
      <c r="CK391" s="22">
        <v>69.364000000000004</v>
      </c>
      <c r="CL391" s="17">
        <v>121.9</v>
      </c>
      <c r="CM391" s="17">
        <v>124.7</v>
      </c>
      <c r="CN391" s="17">
        <v>121.5</v>
      </c>
      <c r="CO391" s="17">
        <v>121.4</v>
      </c>
      <c r="CP391" s="17">
        <v>117.4</v>
      </c>
      <c r="CQ391" s="7">
        <v>107.88</v>
      </c>
      <c r="CR391">
        <v>268.5609</v>
      </c>
      <c r="CS391" s="17">
        <v>73.400000000000006</v>
      </c>
      <c r="CT391" s="22">
        <v>133.4</v>
      </c>
      <c r="CU391" s="22">
        <v>137.6</v>
      </c>
      <c r="CV391">
        <v>13.48</v>
      </c>
      <c r="CW391">
        <v>10.92</v>
      </c>
      <c r="CX391" s="21">
        <v>10.3</v>
      </c>
      <c r="CY391" s="21">
        <v>9.5299999999999994</v>
      </c>
      <c r="CZ391" s="21">
        <v>10.74</v>
      </c>
      <c r="DA391" s="21">
        <v>8.11</v>
      </c>
      <c r="DB391" s="4">
        <v>7.8540000000000001</v>
      </c>
      <c r="DC391" s="4">
        <f t="shared" si="54"/>
        <v>0.68400000000000016</v>
      </c>
      <c r="DD391" s="21">
        <v>7.55</v>
      </c>
      <c r="DE391" s="21">
        <v>8.7200000000000006</v>
      </c>
      <c r="DF391" s="21">
        <v>10.18</v>
      </c>
      <c r="DG391" s="21">
        <v>7.17</v>
      </c>
      <c r="DH391" s="21">
        <v>7.16</v>
      </c>
      <c r="DI391" s="21">
        <v>8.06</v>
      </c>
      <c r="DJ391" s="4">
        <f t="shared" si="60"/>
        <v>0.89000000000000057</v>
      </c>
      <c r="DK391" s="4">
        <f t="shared" si="55"/>
        <v>0.80999999999999872</v>
      </c>
      <c r="DL391" s="4">
        <f t="shared" si="56"/>
        <v>2.0199999999999996</v>
      </c>
      <c r="DM391" s="4">
        <f t="shared" si="61"/>
        <v>1.4599999999999991</v>
      </c>
      <c r="DN391" s="4">
        <f t="shared" si="57"/>
        <v>-9.9999999999997868E-3</v>
      </c>
      <c r="DO391" s="4">
        <f t="shared" si="58"/>
        <v>0.37999999999999989</v>
      </c>
      <c r="DP391" s="4">
        <f t="shared" si="59"/>
        <v>1.5500000000000007</v>
      </c>
      <c r="DQ391" s="14">
        <v>637.58169999999996</v>
      </c>
      <c r="DR391" s="14">
        <v>375.02969999999999</v>
      </c>
      <c r="DS391" s="17">
        <v>137.6</v>
      </c>
      <c r="DT391" s="22">
        <v>298.74599999999998</v>
      </c>
      <c r="DU391" s="17">
        <v>819.9</v>
      </c>
      <c r="DV391" s="17">
        <v>3260.4</v>
      </c>
      <c r="DW391" s="17">
        <v>2229.1</v>
      </c>
      <c r="DX391" s="19">
        <v>60597</v>
      </c>
      <c r="DY391" s="14">
        <v>576.48450000000003</v>
      </c>
      <c r="DZ391" s="14">
        <v>829.029</v>
      </c>
      <c r="EA391" s="22">
        <v>61.008000000000003</v>
      </c>
      <c r="EB391" s="14">
        <v>236.17060000000001</v>
      </c>
      <c r="EC391" s="14">
        <v>812.65509999999995</v>
      </c>
      <c r="ED391">
        <v>307.12479999999999</v>
      </c>
      <c r="EE391">
        <v>2460.54</v>
      </c>
      <c r="EF391" s="21">
        <v>29.63</v>
      </c>
      <c r="EG391" s="21">
        <v>80.36</v>
      </c>
      <c r="EI391" s="14">
        <v>84.4191</v>
      </c>
      <c r="EJ391" s="1"/>
      <c r="EK391" s="14">
        <v>1.2818000000000001</v>
      </c>
      <c r="EL391" s="14">
        <v>129.5909</v>
      </c>
      <c r="EM391" s="14">
        <v>1.9456</v>
      </c>
      <c r="EN391" s="14">
        <v>1.1599999999999999</v>
      </c>
      <c r="EO391">
        <v>50.9</v>
      </c>
      <c r="EP391">
        <v>141.11953735351599</v>
      </c>
      <c r="EQ391">
        <v>1.155659</v>
      </c>
      <c r="ER391">
        <v>0.100434</v>
      </c>
      <c r="ES391" s="40">
        <v>-12.255765</v>
      </c>
    </row>
    <row r="392" spans="1:149">
      <c r="A392" s="26">
        <v>33178</v>
      </c>
      <c r="B392" s="14">
        <v>61.637</v>
      </c>
      <c r="C392" s="14">
        <v>64.352699999999999</v>
      </c>
      <c r="D392" s="14">
        <v>71.322900000000004</v>
      </c>
      <c r="E392" s="14">
        <v>57.363300000000002</v>
      </c>
      <c r="F392" s="14">
        <v>35.310400000000001</v>
      </c>
      <c r="G392" s="14">
        <v>86.6</v>
      </c>
      <c r="H392" s="17">
        <v>79.900000000000006</v>
      </c>
      <c r="I392" s="17">
        <v>81</v>
      </c>
      <c r="J392" s="14">
        <v>50.7102</v>
      </c>
      <c r="K392">
        <v>41.773200000000003</v>
      </c>
      <c r="L392" s="14">
        <v>80.941500000000005</v>
      </c>
      <c r="M392">
        <v>51.9499</v>
      </c>
      <c r="N392">
        <v>70.492599999999996</v>
      </c>
      <c r="O392" s="19">
        <v>17428</v>
      </c>
      <c r="P392" s="19">
        <v>109216</v>
      </c>
      <c r="Q392" s="19">
        <v>85933</v>
      </c>
      <c r="R392" s="19">
        <v>23283</v>
      </c>
      <c r="S392" s="19">
        <v>18450</v>
      </c>
      <c r="T392" s="19">
        <v>90766</v>
      </c>
      <c r="U392">
        <v>3108</v>
      </c>
      <c r="V392">
        <v>4343</v>
      </c>
      <c r="W392">
        <v>10999</v>
      </c>
      <c r="X392" s="19">
        <v>10523</v>
      </c>
      <c r="Y392" s="19">
        <v>6905</v>
      </c>
      <c r="Z392" s="19">
        <v>5095</v>
      </c>
      <c r="AA392" s="19">
        <v>11220</v>
      </c>
      <c r="AB392" s="19">
        <v>6613</v>
      </c>
      <c r="AC392" s="19">
        <v>2689</v>
      </c>
      <c r="AD392" s="19">
        <v>9298</v>
      </c>
      <c r="AE392" s="19">
        <v>760</v>
      </c>
      <c r="AF392" s="19">
        <v>10802</v>
      </c>
      <c r="AG392" s="19">
        <v>4273</v>
      </c>
      <c r="AH392" s="19">
        <v>22588</v>
      </c>
      <c r="AI392" s="17">
        <v>13118.8</v>
      </c>
      <c r="AJ392" s="17">
        <v>5247.9</v>
      </c>
      <c r="AK392" s="19">
        <v>118306</v>
      </c>
      <c r="AL392" s="19">
        <v>126070</v>
      </c>
      <c r="AM392">
        <v>66.400000000000006</v>
      </c>
      <c r="AN392">
        <v>6.2</v>
      </c>
      <c r="AO392" s="17">
        <f t="shared" si="51"/>
        <v>5.4771158879987309</v>
      </c>
      <c r="AP392" s="17">
        <f t="shared" si="52"/>
        <v>0.66074403109383673</v>
      </c>
      <c r="AQ392" s="17">
        <v>17.100000000000001</v>
      </c>
      <c r="AR392">
        <v>5.7</v>
      </c>
      <c r="AS392">
        <v>5.2</v>
      </c>
      <c r="AT392">
        <v>3442</v>
      </c>
      <c r="AU392">
        <v>2465</v>
      </c>
      <c r="AV392" s="19">
        <f t="shared" si="53"/>
        <v>998</v>
      </c>
      <c r="AW392">
        <v>1831</v>
      </c>
      <c r="AX392">
        <v>833</v>
      </c>
      <c r="AY392">
        <v>3948</v>
      </c>
      <c r="AZ392">
        <v>2034</v>
      </c>
      <c r="BA392">
        <v>1014</v>
      </c>
      <c r="BB392">
        <v>712</v>
      </c>
      <c r="BC392">
        <v>5492</v>
      </c>
      <c r="BD392" s="17">
        <v>40.200000000000003</v>
      </c>
      <c r="BE392" s="17">
        <v>34.200000000000003</v>
      </c>
      <c r="BF392" s="17">
        <v>3.7</v>
      </c>
      <c r="BG392" s="7">
        <v>71</v>
      </c>
      <c r="BH392" s="19">
        <v>798</v>
      </c>
      <c r="BI392" s="19">
        <v>164</v>
      </c>
      <c r="BJ392" s="19">
        <v>138</v>
      </c>
      <c r="BK392" s="19">
        <v>76</v>
      </c>
      <c r="BL392" s="19">
        <v>345</v>
      </c>
      <c r="BM392" s="19">
        <v>239</v>
      </c>
      <c r="BN392" s="19">
        <v>941</v>
      </c>
      <c r="BO392">
        <v>56.54</v>
      </c>
      <c r="BP392">
        <v>122899</v>
      </c>
      <c r="BQ392">
        <v>109064</v>
      </c>
      <c r="BR392">
        <v>532127</v>
      </c>
      <c r="BS392" s="17">
        <v>48.6</v>
      </c>
      <c r="BT392">
        <v>28234</v>
      </c>
      <c r="BU392">
        <v>913.05</v>
      </c>
      <c r="BV392" s="17">
        <v>40.9</v>
      </c>
      <c r="BW392">
        <v>1067847</v>
      </c>
      <c r="BX392">
        <v>1044421.705745</v>
      </c>
      <c r="BY392" s="17">
        <v>40.4</v>
      </c>
      <c r="BZ392">
        <v>637445</v>
      </c>
      <c r="CA392">
        <v>183821</v>
      </c>
      <c r="CB392" s="17">
        <v>119</v>
      </c>
      <c r="CC392">
        <v>80.2</v>
      </c>
      <c r="CD392">
        <v>97.3</v>
      </c>
      <c r="CE392" s="21">
        <v>32.33</v>
      </c>
      <c r="CF392" s="21">
        <v>33.07</v>
      </c>
      <c r="CG392" s="22">
        <v>0.879</v>
      </c>
      <c r="CH392">
        <v>30.19</v>
      </c>
      <c r="CI392">
        <v>118.8</v>
      </c>
      <c r="CJ392" s="22">
        <v>68.685000000000002</v>
      </c>
      <c r="CK392" s="22">
        <v>69.442999999999998</v>
      </c>
      <c r="CL392" s="17">
        <v>122.6</v>
      </c>
      <c r="CM392" s="17">
        <v>125.4</v>
      </c>
      <c r="CN392" s="17">
        <v>122.3</v>
      </c>
      <c r="CO392" s="17">
        <v>120.7</v>
      </c>
      <c r="CP392" s="17">
        <v>117.7</v>
      </c>
      <c r="CQ392" s="7">
        <v>105.31</v>
      </c>
      <c r="CR392">
        <v>261.44709999999998</v>
      </c>
      <c r="CS392" s="17">
        <v>64.2</v>
      </c>
      <c r="CT392" s="22">
        <v>133.69999999999999</v>
      </c>
      <c r="CU392" s="22">
        <v>138</v>
      </c>
      <c r="CV392">
        <v>13.51</v>
      </c>
      <c r="CW392">
        <v>10.89</v>
      </c>
      <c r="CX392" s="21">
        <v>10.32</v>
      </c>
      <c r="CY392" s="21">
        <v>9.3000000000000007</v>
      </c>
      <c r="CZ392" s="21">
        <v>10.62</v>
      </c>
      <c r="DA392" s="21">
        <v>7.81</v>
      </c>
      <c r="DB392" s="4">
        <v>7.7839999999999998</v>
      </c>
      <c r="DC392" s="4">
        <f t="shared" si="54"/>
        <v>0.7240000000000002</v>
      </c>
      <c r="DD392" s="21">
        <v>7.31</v>
      </c>
      <c r="DE392" s="21">
        <v>8.39</v>
      </c>
      <c r="DF392" s="21">
        <v>10.01</v>
      </c>
      <c r="DG392" s="21">
        <v>7.06</v>
      </c>
      <c r="DH392" s="21">
        <v>7.03</v>
      </c>
      <c r="DI392" s="21">
        <v>8.0399999999999991</v>
      </c>
      <c r="DJ392" s="4">
        <f t="shared" si="60"/>
        <v>0.97999999999999954</v>
      </c>
      <c r="DK392" s="4">
        <f t="shared" si="55"/>
        <v>0.91000000000000014</v>
      </c>
      <c r="DL392" s="4">
        <f t="shared" si="56"/>
        <v>2.2299999999999986</v>
      </c>
      <c r="DM392" s="4">
        <f t="shared" si="61"/>
        <v>1.6199999999999992</v>
      </c>
      <c r="DN392" s="4">
        <f t="shared" si="57"/>
        <v>-2.9999999999999361E-2</v>
      </c>
      <c r="DO392" s="4">
        <f t="shared" si="58"/>
        <v>0.25</v>
      </c>
      <c r="DP392" s="4">
        <f t="shared" si="59"/>
        <v>1.330000000000001</v>
      </c>
      <c r="DQ392" s="14">
        <v>639.19920000000002</v>
      </c>
      <c r="DR392" s="14">
        <v>374.70920000000001</v>
      </c>
      <c r="DS392" s="17">
        <v>139.5</v>
      </c>
      <c r="DT392" s="22">
        <v>300.74200000000002</v>
      </c>
      <c r="DU392" s="17">
        <v>822.1</v>
      </c>
      <c r="DV392" s="17">
        <v>3263.6</v>
      </c>
      <c r="DW392" s="17">
        <v>2232.6</v>
      </c>
      <c r="DX392" s="19">
        <v>61819</v>
      </c>
      <c r="DY392" s="14">
        <v>574.36860000000001</v>
      </c>
      <c r="DZ392" s="14">
        <v>834.23180000000002</v>
      </c>
      <c r="EA392" s="22">
        <v>62.048999999999999</v>
      </c>
      <c r="EB392" s="14">
        <v>239.29409999999999</v>
      </c>
      <c r="EC392" s="14">
        <v>813.66269999999997</v>
      </c>
      <c r="ED392">
        <v>315.291</v>
      </c>
      <c r="EE392">
        <v>2518.56</v>
      </c>
      <c r="EF392" s="21">
        <v>24.89</v>
      </c>
      <c r="EG392" s="21">
        <v>79.91</v>
      </c>
      <c r="EI392" s="14">
        <v>83.772599999999997</v>
      </c>
      <c r="EJ392" s="1"/>
      <c r="EK392" s="14">
        <v>1.2568999999999999</v>
      </c>
      <c r="EL392" s="14">
        <v>129.21549999999999</v>
      </c>
      <c r="EM392" s="14">
        <v>1.9641999999999999</v>
      </c>
      <c r="EN392" s="14">
        <v>1.1635</v>
      </c>
      <c r="EO392">
        <v>52.8</v>
      </c>
      <c r="EP392">
        <v>145.290939331055</v>
      </c>
      <c r="EQ392">
        <v>1.3598410000000001</v>
      </c>
      <c r="ER392">
        <v>0.25997700000000001</v>
      </c>
      <c r="ES392" s="40">
        <v>-9.6399676999999997</v>
      </c>
    </row>
    <row r="393" spans="1:149">
      <c r="A393" s="26">
        <v>33208</v>
      </c>
      <c r="B393" s="14">
        <v>61.219799999999999</v>
      </c>
      <c r="C393" s="14">
        <v>63.966700000000003</v>
      </c>
      <c r="D393" s="14">
        <v>70.820700000000002</v>
      </c>
      <c r="E393" s="14">
        <v>56.926600000000001</v>
      </c>
      <c r="F393" s="14">
        <v>34.838799999999999</v>
      </c>
      <c r="G393" s="14">
        <v>86.093900000000005</v>
      </c>
      <c r="H393" s="17">
        <v>79.099999999999994</v>
      </c>
      <c r="I393" s="17">
        <v>80.400000000000006</v>
      </c>
      <c r="J393" s="14">
        <v>49.896999999999998</v>
      </c>
      <c r="K393">
        <v>40.256300000000003</v>
      </c>
      <c r="L393" s="14">
        <v>80.612200000000001</v>
      </c>
      <c r="M393">
        <v>51.7376</v>
      </c>
      <c r="N393">
        <v>69.758099999999999</v>
      </c>
      <c r="O393" s="19">
        <v>17395</v>
      </c>
      <c r="P393" s="19">
        <v>109160</v>
      </c>
      <c r="Q393" s="19">
        <v>85957</v>
      </c>
      <c r="R393" s="19">
        <v>23203</v>
      </c>
      <c r="S393" s="19">
        <v>18468</v>
      </c>
      <c r="T393" s="19">
        <v>90692</v>
      </c>
      <c r="U393">
        <v>3110</v>
      </c>
      <c r="V393">
        <v>4348</v>
      </c>
      <c r="W393">
        <v>11010</v>
      </c>
      <c r="X393" s="19">
        <v>10504</v>
      </c>
      <c r="Y393" s="19">
        <v>6891</v>
      </c>
      <c r="Z393" s="19">
        <v>5047</v>
      </c>
      <c r="AA393" s="19">
        <v>11271</v>
      </c>
      <c r="AB393" s="19">
        <v>6602</v>
      </c>
      <c r="AC393" s="19">
        <v>2691</v>
      </c>
      <c r="AD393" s="19">
        <v>9302</v>
      </c>
      <c r="AE393" s="19">
        <v>761</v>
      </c>
      <c r="AF393" s="19">
        <v>10764</v>
      </c>
      <c r="AG393" s="19">
        <v>4276</v>
      </c>
      <c r="AH393" s="19">
        <v>22583</v>
      </c>
      <c r="AI393" s="17">
        <v>13088.1</v>
      </c>
      <c r="AJ393" s="17">
        <v>5245.3</v>
      </c>
      <c r="AK393" s="19">
        <v>118241</v>
      </c>
      <c r="AL393" s="19">
        <v>126142</v>
      </c>
      <c r="AM393">
        <v>66.400000000000006</v>
      </c>
      <c r="AN393">
        <v>6.3</v>
      </c>
      <c r="AO393" s="17">
        <f t="shared" si="51"/>
        <v>5.5493015807581934</v>
      </c>
      <c r="AP393" s="17">
        <f t="shared" si="52"/>
        <v>0.65878137337286546</v>
      </c>
      <c r="AQ393" s="17">
        <v>17.399999999999999</v>
      </c>
      <c r="AR393">
        <v>5.8</v>
      </c>
      <c r="AS393">
        <v>5.2</v>
      </c>
      <c r="AT393">
        <v>3462</v>
      </c>
      <c r="AU393">
        <v>2565</v>
      </c>
      <c r="AV393" s="19">
        <f t="shared" si="53"/>
        <v>973</v>
      </c>
      <c r="AW393">
        <v>1804</v>
      </c>
      <c r="AX393">
        <v>831</v>
      </c>
      <c r="AY393">
        <v>3922</v>
      </c>
      <c r="AZ393">
        <v>2146</v>
      </c>
      <c r="BA393">
        <v>1073</v>
      </c>
      <c r="BB393">
        <v>706</v>
      </c>
      <c r="BC393">
        <v>5699</v>
      </c>
      <c r="BD393" s="17">
        <v>40.299999999999997</v>
      </c>
      <c r="BE393" s="17">
        <v>34.200000000000003</v>
      </c>
      <c r="BF393" s="17">
        <v>3.7</v>
      </c>
      <c r="BG393" s="7">
        <v>71</v>
      </c>
      <c r="BH393" s="19">
        <v>965</v>
      </c>
      <c r="BI393" s="19">
        <v>171</v>
      </c>
      <c r="BJ393" s="19">
        <v>266</v>
      </c>
      <c r="BK393" s="19">
        <v>85</v>
      </c>
      <c r="BL393" s="19">
        <v>386</v>
      </c>
      <c r="BM393" s="19">
        <v>228</v>
      </c>
      <c r="BN393" s="19">
        <v>861</v>
      </c>
      <c r="BO393">
        <v>44.16</v>
      </c>
      <c r="BP393">
        <v>127958</v>
      </c>
      <c r="BQ393">
        <v>105553</v>
      </c>
      <c r="BR393">
        <v>535382</v>
      </c>
      <c r="BS393" s="17">
        <v>47.2</v>
      </c>
      <c r="BT393">
        <v>35526</v>
      </c>
      <c r="BU393">
        <v>909.02</v>
      </c>
      <c r="BV393" s="17">
        <v>39.6</v>
      </c>
      <c r="BW393">
        <v>1034941</v>
      </c>
      <c r="BX393">
        <v>1041884.808217</v>
      </c>
      <c r="BY393" s="17">
        <v>38.5</v>
      </c>
      <c r="BZ393">
        <v>630810</v>
      </c>
      <c r="CA393">
        <v>180805</v>
      </c>
      <c r="CB393" s="17">
        <v>117.2</v>
      </c>
      <c r="CC393">
        <v>87</v>
      </c>
      <c r="CD393">
        <v>79.3</v>
      </c>
      <c r="CE393" s="21">
        <v>27.28</v>
      </c>
      <c r="CF393" s="21">
        <v>28.27</v>
      </c>
      <c r="CG393" s="22">
        <v>0.67900000000000005</v>
      </c>
      <c r="CH393">
        <v>25.56</v>
      </c>
      <c r="CI393">
        <v>117</v>
      </c>
      <c r="CJ393" s="22">
        <v>68.741</v>
      </c>
      <c r="CK393" s="22">
        <v>69.53</v>
      </c>
      <c r="CL393" s="17">
        <v>122</v>
      </c>
      <c r="CM393" s="17">
        <v>124.7</v>
      </c>
      <c r="CN393" s="17">
        <v>121.4</v>
      </c>
      <c r="CO393" s="17">
        <v>119</v>
      </c>
      <c r="CP393" s="17">
        <v>116.9</v>
      </c>
      <c r="CQ393" s="7">
        <v>104.45</v>
      </c>
      <c r="CR393">
        <v>259.45499999999998</v>
      </c>
      <c r="CS393" s="17">
        <v>58.9</v>
      </c>
      <c r="CT393" s="22">
        <v>134.19999999999999</v>
      </c>
      <c r="CU393" s="22">
        <v>138.6</v>
      </c>
      <c r="CV393">
        <v>13.52</v>
      </c>
      <c r="CW393">
        <v>10.93</v>
      </c>
      <c r="CX393" s="21">
        <v>10.35</v>
      </c>
      <c r="CY393" s="21">
        <v>9.0500000000000007</v>
      </c>
      <c r="CZ393" s="21">
        <v>10.43</v>
      </c>
      <c r="DA393" s="21">
        <v>7.31</v>
      </c>
      <c r="DB393" s="4">
        <v>7.6740000000000004</v>
      </c>
      <c r="DC393" s="4">
        <f t="shared" si="54"/>
        <v>0.93400000000000016</v>
      </c>
      <c r="DD393" s="21">
        <v>7.05</v>
      </c>
      <c r="DE393" s="21">
        <v>8.08</v>
      </c>
      <c r="DF393" s="21">
        <v>9.67</v>
      </c>
      <c r="DG393" s="21">
        <v>6.74</v>
      </c>
      <c r="DH393" s="21">
        <v>6.7</v>
      </c>
      <c r="DI393" s="21">
        <v>7.87</v>
      </c>
      <c r="DJ393" s="4">
        <f t="shared" si="60"/>
        <v>1.1299999999999999</v>
      </c>
      <c r="DK393" s="4">
        <f t="shared" si="55"/>
        <v>0.97000000000000064</v>
      </c>
      <c r="DL393" s="4">
        <f t="shared" si="56"/>
        <v>2.3499999999999996</v>
      </c>
      <c r="DM393" s="4">
        <f t="shared" si="61"/>
        <v>1.5899999999999999</v>
      </c>
      <c r="DN393" s="4">
        <f t="shared" si="57"/>
        <v>-4.0000000000000036E-2</v>
      </c>
      <c r="DO393" s="4">
        <f t="shared" si="58"/>
        <v>0.30999999999999961</v>
      </c>
      <c r="DP393" s="4">
        <f t="shared" si="59"/>
        <v>1.3399999999999999</v>
      </c>
      <c r="DQ393" s="14">
        <v>641.47159999999997</v>
      </c>
      <c r="DR393" s="14">
        <v>376.01479999999998</v>
      </c>
      <c r="DS393" s="17">
        <v>145.4</v>
      </c>
      <c r="DT393" s="22">
        <v>304.07</v>
      </c>
      <c r="DU393" s="17">
        <v>824.7</v>
      </c>
      <c r="DV393" s="17">
        <v>3272.7</v>
      </c>
      <c r="DW393" s="17">
        <v>2244.8000000000002</v>
      </c>
      <c r="DX393" s="19">
        <v>58796</v>
      </c>
      <c r="DY393" s="14">
        <v>569.58799999999997</v>
      </c>
      <c r="DZ393" s="14">
        <v>841.71339999999998</v>
      </c>
      <c r="EA393" s="22">
        <v>59.122</v>
      </c>
      <c r="EB393" s="14">
        <v>238.64259999999999</v>
      </c>
      <c r="EC393" s="14">
        <v>808.23059999999998</v>
      </c>
      <c r="ED393">
        <v>328.74950000000001</v>
      </c>
      <c r="EE393">
        <v>2610.91</v>
      </c>
      <c r="EF393" s="21">
        <v>23.36</v>
      </c>
      <c r="EG393" s="21">
        <v>79.52</v>
      </c>
      <c r="EI393" s="14">
        <v>85.098100000000002</v>
      </c>
      <c r="EJ393" s="1"/>
      <c r="EK393" s="14">
        <v>1.2814000000000001</v>
      </c>
      <c r="EL393" s="14">
        <v>133.88900000000001</v>
      </c>
      <c r="EM393" s="14">
        <v>1.9218999999999999</v>
      </c>
      <c r="EN393" s="14">
        <v>1.1603000000000001</v>
      </c>
      <c r="EO393">
        <v>53.7</v>
      </c>
      <c r="EP393">
        <v>134.48512268066401</v>
      </c>
      <c r="EQ393">
        <v>1.3373600000000001</v>
      </c>
      <c r="ER393">
        <v>0.19308600000000001</v>
      </c>
      <c r="ES393" s="40">
        <v>-5.0218780000000001</v>
      </c>
    </row>
    <row r="394" spans="1:149">
      <c r="A394" s="26">
        <v>33239</v>
      </c>
      <c r="B394" s="14">
        <v>60.941200000000002</v>
      </c>
      <c r="C394" s="14">
        <v>63.973199999999999</v>
      </c>
      <c r="D394" s="14">
        <v>71.136600000000001</v>
      </c>
      <c r="E394" s="14">
        <v>56.5578</v>
      </c>
      <c r="F394" s="14">
        <v>34.360100000000003</v>
      </c>
      <c r="G394" s="14">
        <v>85.317800000000005</v>
      </c>
      <c r="H394" s="17">
        <v>78.400000000000006</v>
      </c>
      <c r="I394" s="17">
        <v>79.900000000000006</v>
      </c>
      <c r="J394" s="14">
        <v>49.933100000000003</v>
      </c>
      <c r="K394">
        <v>41.3566</v>
      </c>
      <c r="L394" s="14">
        <v>81.0749</v>
      </c>
      <c r="M394">
        <v>51.333399999999997</v>
      </c>
      <c r="N394">
        <v>72.458600000000004</v>
      </c>
      <c r="O394" s="19">
        <v>17330</v>
      </c>
      <c r="P394" s="19">
        <v>109040</v>
      </c>
      <c r="Q394" s="19">
        <v>85979</v>
      </c>
      <c r="R394" s="19">
        <v>23061</v>
      </c>
      <c r="S394" s="19">
        <v>18474</v>
      </c>
      <c r="T394" s="19">
        <v>90566</v>
      </c>
      <c r="U394">
        <v>3098</v>
      </c>
      <c r="V394">
        <v>4358</v>
      </c>
      <c r="W394">
        <v>11018</v>
      </c>
      <c r="X394" s="19">
        <v>10443</v>
      </c>
      <c r="Y394" s="19">
        <v>6887</v>
      </c>
      <c r="Z394" s="19">
        <v>4972</v>
      </c>
      <c r="AA394" s="19">
        <v>11342</v>
      </c>
      <c r="AB394" s="19">
        <v>6612</v>
      </c>
      <c r="AC394" s="19">
        <v>2697</v>
      </c>
      <c r="AD394" s="19">
        <v>9294</v>
      </c>
      <c r="AE394" s="19">
        <v>759</v>
      </c>
      <c r="AF394" s="19">
        <v>10768</v>
      </c>
      <c r="AG394" s="19">
        <v>4274</v>
      </c>
      <c r="AH394" s="19">
        <v>22518</v>
      </c>
      <c r="AI394" s="17">
        <v>13069.8</v>
      </c>
      <c r="AJ394" s="17">
        <v>5222.7</v>
      </c>
      <c r="AK394" s="19">
        <v>117940</v>
      </c>
      <c r="AL394" s="19">
        <v>125955</v>
      </c>
      <c r="AM394">
        <v>66.2</v>
      </c>
      <c r="AN394">
        <v>6.4</v>
      </c>
      <c r="AO394" s="17">
        <f t="shared" si="51"/>
        <v>5.6353459568893651</v>
      </c>
      <c r="AP394" s="17">
        <f t="shared" si="52"/>
        <v>0.68913500853479415</v>
      </c>
      <c r="AQ394" s="17">
        <v>18.600000000000001</v>
      </c>
      <c r="AR394">
        <v>5.8</v>
      </c>
      <c r="AS394">
        <v>5.4</v>
      </c>
      <c r="AT394">
        <v>3470</v>
      </c>
      <c r="AU394">
        <v>2630</v>
      </c>
      <c r="AV394" s="19">
        <f t="shared" si="53"/>
        <v>998</v>
      </c>
      <c r="AW394">
        <v>1866</v>
      </c>
      <c r="AX394">
        <v>868</v>
      </c>
      <c r="AY394">
        <v>4235</v>
      </c>
      <c r="AZ394">
        <v>2048</v>
      </c>
      <c r="BA394">
        <v>1019</v>
      </c>
      <c r="BB394">
        <v>728</v>
      </c>
      <c r="BC394">
        <v>5465</v>
      </c>
      <c r="BD394" s="17">
        <v>40.200000000000003</v>
      </c>
      <c r="BE394" s="17">
        <v>34.1</v>
      </c>
      <c r="BF394" s="17">
        <v>3.7</v>
      </c>
      <c r="BG394" s="7">
        <v>67</v>
      </c>
      <c r="BH394" s="19">
        <v>921</v>
      </c>
      <c r="BI394" s="19">
        <v>144</v>
      </c>
      <c r="BJ394" s="19">
        <v>224</v>
      </c>
      <c r="BK394" s="19">
        <v>110</v>
      </c>
      <c r="BL394" s="19">
        <v>397</v>
      </c>
      <c r="BM394" s="19">
        <v>190</v>
      </c>
      <c r="BN394" s="19">
        <v>786</v>
      </c>
      <c r="BO394">
        <v>52.03</v>
      </c>
      <c r="BP394">
        <v>124121</v>
      </c>
      <c r="BQ394">
        <v>106712</v>
      </c>
      <c r="BR394">
        <v>534527</v>
      </c>
      <c r="BS394" s="17">
        <v>44.4</v>
      </c>
      <c r="BT394">
        <v>30865</v>
      </c>
      <c r="BU394">
        <v>912.01</v>
      </c>
      <c r="BV394" s="17">
        <v>39.6</v>
      </c>
      <c r="BW394">
        <v>1000891</v>
      </c>
      <c r="BX394">
        <v>1011935.491444</v>
      </c>
      <c r="BY394" s="17">
        <v>38.1</v>
      </c>
      <c r="BZ394">
        <v>626652</v>
      </c>
      <c r="CA394">
        <v>177456</v>
      </c>
      <c r="CB394" s="17">
        <v>116.2</v>
      </c>
      <c r="CC394">
        <v>85.5</v>
      </c>
      <c r="CD394">
        <v>87.9</v>
      </c>
      <c r="CE394" s="21">
        <v>25.23</v>
      </c>
      <c r="CF394" s="21">
        <v>23.57</v>
      </c>
      <c r="CG394" s="22">
        <v>0.68799999999999994</v>
      </c>
      <c r="CH394">
        <v>22.3</v>
      </c>
      <c r="CI394">
        <v>108</v>
      </c>
      <c r="CJ394" s="22">
        <v>68.995999999999995</v>
      </c>
      <c r="CK394" s="22">
        <v>69.869</v>
      </c>
      <c r="CL394" s="17">
        <v>122.6</v>
      </c>
      <c r="CM394" s="17">
        <v>125</v>
      </c>
      <c r="CN394" s="17">
        <v>122</v>
      </c>
      <c r="CO394" s="17">
        <v>119.3</v>
      </c>
      <c r="CP394" s="17">
        <v>116.9</v>
      </c>
      <c r="CQ394" s="7">
        <v>103.7</v>
      </c>
      <c r="CR394">
        <v>257.35910000000001</v>
      </c>
      <c r="CS394" s="17">
        <v>51.6</v>
      </c>
      <c r="CT394" s="22">
        <v>134.69999999999999</v>
      </c>
      <c r="CU394" s="22">
        <v>139.5</v>
      </c>
      <c r="CV394">
        <v>13.68</v>
      </c>
      <c r="CW394">
        <v>10.98</v>
      </c>
      <c r="CX394" s="21">
        <v>10.38</v>
      </c>
      <c r="CY394" s="21">
        <v>9.0399999999999991</v>
      </c>
      <c r="CZ394" s="21">
        <v>10.45</v>
      </c>
      <c r="DA394" s="21">
        <v>6.91</v>
      </c>
      <c r="DB394" s="4">
        <v>6.9740000000000002</v>
      </c>
      <c r="DC394" s="4">
        <f t="shared" si="54"/>
        <v>0.75400000000000045</v>
      </c>
      <c r="DD394" s="21">
        <v>6.64</v>
      </c>
      <c r="DE394" s="21">
        <v>8.09</v>
      </c>
      <c r="DF394" s="21">
        <v>9.64</v>
      </c>
      <c r="DG394" s="21">
        <v>6.22</v>
      </c>
      <c r="DH394" s="21">
        <v>6.28</v>
      </c>
      <c r="DI394" s="21">
        <v>7.23</v>
      </c>
      <c r="DJ394" s="4">
        <f t="shared" si="60"/>
        <v>1.0100000000000007</v>
      </c>
      <c r="DK394" s="4">
        <f t="shared" si="55"/>
        <v>0.94999999999999929</v>
      </c>
      <c r="DL394" s="4">
        <f t="shared" si="56"/>
        <v>2.3599999999999994</v>
      </c>
      <c r="DM394" s="4">
        <f t="shared" si="61"/>
        <v>1.5500000000000007</v>
      </c>
      <c r="DN394" s="4">
        <f t="shared" si="57"/>
        <v>6.0000000000000497E-2</v>
      </c>
      <c r="DO394" s="4">
        <f t="shared" si="58"/>
        <v>0.41999999999999993</v>
      </c>
      <c r="DP394" s="4">
        <f t="shared" si="59"/>
        <v>1.87</v>
      </c>
      <c r="DQ394" s="14">
        <v>636.13409999999999</v>
      </c>
      <c r="DR394" s="14">
        <v>371.77890000000002</v>
      </c>
      <c r="DS394" s="17">
        <v>152.80000000000001</v>
      </c>
      <c r="DT394" s="22">
        <v>306.30799999999999</v>
      </c>
      <c r="DU394" s="17">
        <v>827.2</v>
      </c>
      <c r="DV394" s="17">
        <v>3288.4</v>
      </c>
      <c r="DW394" s="17">
        <v>2266.9</v>
      </c>
      <c r="DX394" s="19">
        <v>50399</v>
      </c>
      <c r="DY394" s="14">
        <v>567.88570000000004</v>
      </c>
      <c r="DZ394" s="14">
        <v>846.64030000000002</v>
      </c>
      <c r="EA394" s="22">
        <v>50.933</v>
      </c>
      <c r="EB394" s="14">
        <v>238.7148</v>
      </c>
      <c r="EC394" s="14">
        <v>806.60050000000001</v>
      </c>
      <c r="ED394">
        <v>325.4855</v>
      </c>
      <c r="EE394">
        <v>2587.6</v>
      </c>
      <c r="EF394" s="21">
        <v>27.43</v>
      </c>
      <c r="EG394" s="21">
        <v>78.87</v>
      </c>
      <c r="EI394" s="14">
        <v>85.012699999999995</v>
      </c>
      <c r="EJ394" s="1"/>
      <c r="EK394" s="14">
        <v>1.2714000000000001</v>
      </c>
      <c r="EL394" s="14">
        <v>133.6986</v>
      </c>
      <c r="EM394" s="14">
        <v>1.9346000000000001</v>
      </c>
      <c r="EN394" s="14">
        <v>1.1559999999999999</v>
      </c>
      <c r="EO394">
        <v>55.2</v>
      </c>
      <c r="EP394">
        <v>175.65859985351599</v>
      </c>
      <c r="EQ394">
        <v>1.3454820000000001</v>
      </c>
      <c r="ER394">
        <v>0.22134300000000001</v>
      </c>
      <c r="ES394" s="40">
        <v>-4.7685256000000003</v>
      </c>
    </row>
    <row r="395" spans="1:149">
      <c r="A395" s="26">
        <v>33270</v>
      </c>
      <c r="B395" s="14">
        <v>60.539299999999997</v>
      </c>
      <c r="C395" s="14">
        <v>63.442599999999999</v>
      </c>
      <c r="D395" s="14">
        <v>70.482299999999995</v>
      </c>
      <c r="E395" s="14">
        <v>56.2866</v>
      </c>
      <c r="F395" s="14">
        <v>34.155799999999999</v>
      </c>
      <c r="G395" s="14">
        <v>84.957899999999995</v>
      </c>
      <c r="H395" s="17">
        <v>77.7</v>
      </c>
      <c r="I395" s="17">
        <v>79.3</v>
      </c>
      <c r="J395" s="14">
        <v>48.844499999999996</v>
      </c>
      <c r="K395">
        <v>39.863100000000003</v>
      </c>
      <c r="L395" s="14">
        <v>80.662199999999999</v>
      </c>
      <c r="M395">
        <v>50.993600000000001</v>
      </c>
      <c r="N395">
        <v>71.000600000000006</v>
      </c>
      <c r="O395" s="19">
        <v>17211</v>
      </c>
      <c r="P395" s="19">
        <v>108735</v>
      </c>
      <c r="Q395" s="19">
        <v>85835</v>
      </c>
      <c r="R395" s="19">
        <v>22900</v>
      </c>
      <c r="S395" s="19">
        <v>18482</v>
      </c>
      <c r="T395" s="19">
        <v>90253</v>
      </c>
      <c r="U395">
        <v>3096</v>
      </c>
      <c r="V395">
        <v>4357</v>
      </c>
      <c r="W395">
        <v>11029</v>
      </c>
      <c r="X395" s="19">
        <v>10347</v>
      </c>
      <c r="Y395" s="19">
        <v>6864</v>
      </c>
      <c r="Z395" s="19">
        <v>4929</v>
      </c>
      <c r="AA395" s="19">
        <v>11375</v>
      </c>
      <c r="AB395" s="19">
        <v>6600</v>
      </c>
      <c r="AC395" s="19">
        <v>2693</v>
      </c>
      <c r="AD395" s="19">
        <v>9264</v>
      </c>
      <c r="AE395" s="19">
        <v>760</v>
      </c>
      <c r="AF395" s="19">
        <v>10730</v>
      </c>
      <c r="AG395" s="19">
        <v>4269</v>
      </c>
      <c r="AH395" s="19">
        <v>22422</v>
      </c>
      <c r="AI395" s="17">
        <v>12995.6</v>
      </c>
      <c r="AJ395" s="17">
        <v>5212.3</v>
      </c>
      <c r="AK395" s="19">
        <v>117755</v>
      </c>
      <c r="AL395" s="19">
        <v>126020</v>
      </c>
      <c r="AM395">
        <v>66.2</v>
      </c>
      <c r="AN395">
        <v>6.6</v>
      </c>
      <c r="AO395" s="17">
        <f t="shared" ref="AO395:AO458" si="62">100*(AT395+AU395+AV395)/AL395</f>
        <v>5.8443104269163628</v>
      </c>
      <c r="AP395" s="17">
        <f t="shared" ref="AP395:AP458" si="63">100*AX395/AL395</f>
        <v>0.71734645294397714</v>
      </c>
      <c r="AQ395" s="17">
        <v>17.399999999999999</v>
      </c>
      <c r="AR395">
        <v>6.2</v>
      </c>
      <c r="AS395">
        <v>5.5</v>
      </c>
      <c r="AT395">
        <v>3585</v>
      </c>
      <c r="AU395">
        <v>2729</v>
      </c>
      <c r="AV395" s="19">
        <f t="shared" ref="AV395:AV458" si="64">AW395-AX395</f>
        <v>1051</v>
      </c>
      <c r="AW395">
        <v>1955</v>
      </c>
      <c r="AX395">
        <v>904</v>
      </c>
      <c r="AY395">
        <v>4463</v>
      </c>
      <c r="AZ395">
        <v>2064</v>
      </c>
      <c r="BA395">
        <v>1036</v>
      </c>
      <c r="BB395">
        <v>702</v>
      </c>
      <c r="BC395">
        <v>5971</v>
      </c>
      <c r="BD395" s="17">
        <v>40.1</v>
      </c>
      <c r="BE395" s="17">
        <v>34.1</v>
      </c>
      <c r="BF395" s="17">
        <v>3.7</v>
      </c>
      <c r="BG395" s="7">
        <v>64</v>
      </c>
      <c r="BH395" s="19">
        <v>1001</v>
      </c>
      <c r="BI395" s="19">
        <v>150</v>
      </c>
      <c r="BJ395" s="19">
        <v>244</v>
      </c>
      <c r="BK395" s="19">
        <v>96</v>
      </c>
      <c r="BL395" s="19">
        <v>403</v>
      </c>
      <c r="BM395" s="19">
        <v>258</v>
      </c>
      <c r="BN395" s="19">
        <v>853</v>
      </c>
      <c r="BO395">
        <v>52.21</v>
      </c>
      <c r="BP395">
        <v>124740</v>
      </c>
      <c r="BQ395">
        <v>106367</v>
      </c>
      <c r="BR395">
        <v>535858</v>
      </c>
      <c r="BS395" s="17">
        <v>44.7</v>
      </c>
      <c r="BT395">
        <v>30642</v>
      </c>
      <c r="BU395">
        <v>910.76</v>
      </c>
      <c r="BV395" s="17">
        <v>39.9</v>
      </c>
      <c r="BW395">
        <v>991780</v>
      </c>
      <c r="BX395">
        <v>1022454.837334</v>
      </c>
      <c r="BY395" s="17">
        <v>39.200000000000003</v>
      </c>
      <c r="BZ395">
        <v>630362</v>
      </c>
      <c r="CA395">
        <v>180558</v>
      </c>
      <c r="CB395" s="17">
        <v>116</v>
      </c>
      <c r="CC395">
        <v>82.2</v>
      </c>
      <c r="CD395">
        <v>64.2</v>
      </c>
      <c r="CE395" s="21">
        <v>20.48</v>
      </c>
      <c r="CF395" s="21">
        <v>19.54</v>
      </c>
      <c r="CG395" s="22">
        <v>0.65900000000000003</v>
      </c>
      <c r="CH395">
        <v>18.3</v>
      </c>
      <c r="CI395">
        <v>99.3</v>
      </c>
      <c r="CJ395" s="22">
        <v>69.021000000000001</v>
      </c>
      <c r="CK395" s="22">
        <v>70.049000000000007</v>
      </c>
      <c r="CL395" s="17">
        <v>121.8</v>
      </c>
      <c r="CM395" s="17">
        <v>124.7</v>
      </c>
      <c r="CN395" s="17">
        <v>120.8</v>
      </c>
      <c r="CO395" s="17">
        <v>117.2</v>
      </c>
      <c r="CP395" s="17">
        <v>115.9</v>
      </c>
      <c r="CQ395" s="7">
        <v>101.13</v>
      </c>
      <c r="CR395">
        <v>255.25790000000001</v>
      </c>
      <c r="CS395" s="17">
        <v>44.5</v>
      </c>
      <c r="CT395" s="22">
        <v>134.80000000000001</v>
      </c>
      <c r="CU395" s="22">
        <v>140.19999999999999</v>
      </c>
      <c r="CV395">
        <v>13.63</v>
      </c>
      <c r="CW395">
        <v>10.97</v>
      </c>
      <c r="CX395" s="21">
        <v>10.39</v>
      </c>
      <c r="CY395" s="21">
        <v>8.83</v>
      </c>
      <c r="CZ395" s="21">
        <v>10.07</v>
      </c>
      <c r="DA395" s="21">
        <v>6.25</v>
      </c>
      <c r="DB395" s="4">
        <v>6.3639999999999999</v>
      </c>
      <c r="DC395" s="4">
        <f t="shared" ref="DC395:DC458" si="65">DB395-DG395</f>
        <v>0.42399999999999949</v>
      </c>
      <c r="DD395" s="21">
        <v>6.27</v>
      </c>
      <c r="DE395" s="21">
        <v>7.85</v>
      </c>
      <c r="DF395" s="21">
        <v>9.3699999999999992</v>
      </c>
      <c r="DG395" s="21">
        <v>5.94</v>
      </c>
      <c r="DH395" s="21">
        <v>5.93</v>
      </c>
      <c r="DI395" s="21">
        <v>6.6</v>
      </c>
      <c r="DJ395" s="4">
        <f t="shared" si="60"/>
        <v>0.65999999999999925</v>
      </c>
      <c r="DK395" s="4">
        <f t="shared" ref="DK395:DK458" si="66">CY395-DE395</f>
        <v>0.98000000000000043</v>
      </c>
      <c r="DL395" s="4">
        <f t="shared" ref="DL395:DL458" si="67">CZ395-DE395</f>
        <v>2.2200000000000006</v>
      </c>
      <c r="DM395" s="4">
        <f t="shared" si="61"/>
        <v>1.5199999999999996</v>
      </c>
      <c r="DN395" s="4">
        <f t="shared" ref="DN395:DN458" si="68">DH395-DG395</f>
        <v>-1.0000000000000675E-2</v>
      </c>
      <c r="DO395" s="4">
        <f t="shared" ref="DO395:DO458" si="69">DD395-DG395</f>
        <v>0.32999999999999918</v>
      </c>
      <c r="DP395" s="4">
        <f t="shared" ref="DP395:DP458" si="70">DE395-DG395</f>
        <v>1.9099999999999993</v>
      </c>
      <c r="DQ395" s="14">
        <v>635.92639999999994</v>
      </c>
      <c r="DR395" s="14">
        <v>371.4873</v>
      </c>
      <c r="DS395" s="17">
        <v>161</v>
      </c>
      <c r="DT395" s="22">
        <v>309.76799999999997</v>
      </c>
      <c r="DU395" s="17">
        <v>832.6</v>
      </c>
      <c r="DV395" s="17">
        <v>3304.8</v>
      </c>
      <c r="DW395" s="17">
        <v>2291.8000000000002</v>
      </c>
      <c r="DX395" s="19">
        <v>48262</v>
      </c>
      <c r="DY395" s="14">
        <v>564.7423</v>
      </c>
      <c r="DZ395" s="14">
        <v>851.78769999999997</v>
      </c>
      <c r="EA395" s="22">
        <v>48.514000000000003</v>
      </c>
      <c r="EB395" s="14">
        <v>242.28809999999999</v>
      </c>
      <c r="EC395" s="14">
        <v>807.03039999999999</v>
      </c>
      <c r="ED395">
        <v>362.26319999999998</v>
      </c>
      <c r="EE395">
        <v>2863.05</v>
      </c>
      <c r="EF395" s="21">
        <v>21.6</v>
      </c>
      <c r="EG395" s="21">
        <v>78.34</v>
      </c>
      <c r="EI395" s="14">
        <v>83.773200000000003</v>
      </c>
      <c r="EJ395" s="1"/>
      <c r="EK395" s="14">
        <v>1.2685</v>
      </c>
      <c r="EL395" s="14">
        <v>130.53579999999999</v>
      </c>
      <c r="EM395" s="14">
        <v>1.9641</v>
      </c>
      <c r="EN395" s="14">
        <v>1.1549</v>
      </c>
      <c r="EO395">
        <v>62</v>
      </c>
      <c r="EP395">
        <v>115.21344757080099</v>
      </c>
      <c r="EQ395">
        <v>1.1782049999999999</v>
      </c>
      <c r="ER395">
        <v>0.140539</v>
      </c>
      <c r="ES395" s="40">
        <v>-2.7280862999999999E-3</v>
      </c>
    </row>
    <row r="396" spans="1:149">
      <c r="A396" s="26">
        <v>33298</v>
      </c>
      <c r="B396" s="14">
        <v>60.214399999999998</v>
      </c>
      <c r="C396" s="14">
        <v>63.445700000000002</v>
      </c>
      <c r="D396" s="14">
        <v>70.527799999999999</v>
      </c>
      <c r="E396" s="14">
        <v>55.8277</v>
      </c>
      <c r="F396" s="14">
        <v>33.758200000000002</v>
      </c>
      <c r="G396" s="14">
        <v>84.002300000000005</v>
      </c>
      <c r="H396" s="17">
        <v>77.099999999999994</v>
      </c>
      <c r="I396" s="17">
        <v>78.7</v>
      </c>
      <c r="J396" s="14">
        <v>49.0959</v>
      </c>
      <c r="K396">
        <v>40.274799999999999</v>
      </c>
      <c r="L396" s="14">
        <v>80.605999999999995</v>
      </c>
      <c r="M396">
        <v>50.9407</v>
      </c>
      <c r="N396">
        <v>72.114199999999997</v>
      </c>
      <c r="O396" s="19">
        <v>17140</v>
      </c>
      <c r="P396" s="19">
        <v>108577</v>
      </c>
      <c r="Q396" s="19">
        <v>85798</v>
      </c>
      <c r="R396" s="19">
        <v>22779</v>
      </c>
      <c r="S396" s="19">
        <v>18488</v>
      </c>
      <c r="T396" s="19">
        <v>90089</v>
      </c>
      <c r="U396">
        <v>3095</v>
      </c>
      <c r="V396">
        <v>4359</v>
      </c>
      <c r="W396">
        <v>11034</v>
      </c>
      <c r="X396" s="19">
        <v>10291</v>
      </c>
      <c r="Y396" s="19">
        <v>6849</v>
      </c>
      <c r="Z396" s="19">
        <v>4881</v>
      </c>
      <c r="AA396" s="19">
        <v>11424</v>
      </c>
      <c r="AB396" s="19">
        <v>6602</v>
      </c>
      <c r="AC396" s="19">
        <v>2690</v>
      </c>
      <c r="AD396" s="19">
        <v>9267</v>
      </c>
      <c r="AE396" s="19">
        <v>758</v>
      </c>
      <c r="AF396" s="19">
        <v>10697</v>
      </c>
      <c r="AG396" s="19">
        <v>4262</v>
      </c>
      <c r="AH396" s="19">
        <v>22368</v>
      </c>
      <c r="AI396" s="17">
        <v>12964.1</v>
      </c>
      <c r="AJ396" s="17">
        <v>5200.5</v>
      </c>
      <c r="AK396" s="19">
        <v>117652</v>
      </c>
      <c r="AL396" s="19">
        <v>126238</v>
      </c>
      <c r="AM396">
        <v>66.3</v>
      </c>
      <c r="AN396">
        <v>6.8</v>
      </c>
      <c r="AO396" s="17">
        <f t="shared" si="62"/>
        <v>6.0639427113864288</v>
      </c>
      <c r="AP396" s="17">
        <f t="shared" si="63"/>
        <v>0.75333893122514617</v>
      </c>
      <c r="AQ396" s="17">
        <v>18.3</v>
      </c>
      <c r="AR396">
        <v>6.4</v>
      </c>
      <c r="AS396">
        <v>5.6</v>
      </c>
      <c r="AT396">
        <v>3539</v>
      </c>
      <c r="AU396">
        <v>2930</v>
      </c>
      <c r="AV396" s="19">
        <f t="shared" si="64"/>
        <v>1186</v>
      </c>
      <c r="AW396">
        <v>2137</v>
      </c>
      <c r="AX396">
        <v>951</v>
      </c>
      <c r="AY396">
        <v>4686</v>
      </c>
      <c r="AZ396">
        <v>2096</v>
      </c>
      <c r="BA396">
        <v>1058</v>
      </c>
      <c r="BB396">
        <v>758</v>
      </c>
      <c r="BC396">
        <v>6062</v>
      </c>
      <c r="BD396" s="17">
        <v>40</v>
      </c>
      <c r="BE396" s="17">
        <v>34</v>
      </c>
      <c r="BF396" s="17">
        <v>3.6</v>
      </c>
      <c r="BG396" s="7">
        <v>63</v>
      </c>
      <c r="BH396" s="19">
        <v>996</v>
      </c>
      <c r="BI396" s="19">
        <v>119</v>
      </c>
      <c r="BJ396" s="19">
        <v>217</v>
      </c>
      <c r="BK396" s="19">
        <v>117</v>
      </c>
      <c r="BL396" s="19">
        <v>367</v>
      </c>
      <c r="BM396" s="19">
        <v>295</v>
      </c>
      <c r="BN396" s="19">
        <v>911</v>
      </c>
      <c r="BO396">
        <v>43.97</v>
      </c>
      <c r="BP396">
        <v>117124</v>
      </c>
      <c r="BQ396">
        <v>103339</v>
      </c>
      <c r="BR396">
        <v>534172</v>
      </c>
      <c r="BS396" s="17">
        <v>43.9</v>
      </c>
      <c r="BT396">
        <v>28864</v>
      </c>
      <c r="BU396">
        <v>904.32</v>
      </c>
      <c r="BV396" s="17">
        <v>43.6</v>
      </c>
      <c r="BW396">
        <v>989131</v>
      </c>
      <c r="BX396">
        <v>1036586.165959</v>
      </c>
      <c r="BY396" s="17">
        <v>42.4</v>
      </c>
      <c r="BZ396">
        <v>626717</v>
      </c>
      <c r="CA396">
        <v>182290</v>
      </c>
      <c r="CB396" s="17">
        <v>116.5</v>
      </c>
      <c r="CC396">
        <v>81.3</v>
      </c>
      <c r="CD396">
        <v>54.1</v>
      </c>
      <c r="CE396" s="21">
        <v>19.899999999999999</v>
      </c>
      <c r="CF396" s="21">
        <v>19.079999999999998</v>
      </c>
      <c r="CG396" s="22">
        <v>0.72299999999999998</v>
      </c>
      <c r="CH396">
        <v>17.579999999999998</v>
      </c>
      <c r="CI396">
        <v>94.2</v>
      </c>
      <c r="CJ396" s="22">
        <v>69.031999999999996</v>
      </c>
      <c r="CK396" s="22">
        <v>70.19</v>
      </c>
      <c r="CL396" s="17">
        <v>121.3</v>
      </c>
      <c r="CM396" s="17">
        <v>125</v>
      </c>
      <c r="CN396" s="17">
        <v>120.2</v>
      </c>
      <c r="CO396" s="17">
        <v>115.7</v>
      </c>
      <c r="CP396" s="17">
        <v>114.7</v>
      </c>
      <c r="CQ396" s="7">
        <v>99.35</v>
      </c>
      <c r="CR396">
        <v>256.05</v>
      </c>
      <c r="CS396" s="17">
        <v>41.2</v>
      </c>
      <c r="CT396" s="22">
        <v>134.80000000000001</v>
      </c>
      <c r="CU396" s="22">
        <v>140.5</v>
      </c>
      <c r="CV396">
        <v>13.59</v>
      </c>
      <c r="CW396">
        <v>11</v>
      </c>
      <c r="CX396" s="21">
        <v>10.41</v>
      </c>
      <c r="CY396" s="21">
        <v>8.93</v>
      </c>
      <c r="CZ396" s="21">
        <v>10.09</v>
      </c>
      <c r="DA396" s="21">
        <v>6.12</v>
      </c>
      <c r="DB396" s="4">
        <v>6.2839999999999998</v>
      </c>
      <c r="DC396" s="4">
        <f t="shared" si="65"/>
        <v>0.37399999999999967</v>
      </c>
      <c r="DD396" s="21">
        <v>6.4</v>
      </c>
      <c r="DE396" s="21">
        <v>8.11</v>
      </c>
      <c r="DF396" s="21">
        <v>9.5</v>
      </c>
      <c r="DG396" s="21">
        <v>5.91</v>
      </c>
      <c r="DH396" s="21">
        <v>5.92</v>
      </c>
      <c r="DI396" s="21">
        <v>6.44</v>
      </c>
      <c r="DJ396" s="4">
        <f t="shared" si="60"/>
        <v>0.53000000000000025</v>
      </c>
      <c r="DK396" s="4">
        <f t="shared" si="66"/>
        <v>0.82000000000000028</v>
      </c>
      <c r="DL396" s="4">
        <f t="shared" si="67"/>
        <v>1.9800000000000004</v>
      </c>
      <c r="DM396" s="4">
        <f t="shared" si="61"/>
        <v>1.3900000000000006</v>
      </c>
      <c r="DN396" s="4">
        <f t="shared" si="68"/>
        <v>9.9999999999997868E-3</v>
      </c>
      <c r="DO396" s="4">
        <f t="shared" si="69"/>
        <v>0.49000000000000021</v>
      </c>
      <c r="DP396" s="4">
        <f t="shared" si="70"/>
        <v>2.1999999999999993</v>
      </c>
      <c r="DQ396" s="14">
        <v>635.29930000000002</v>
      </c>
      <c r="DR396" s="14">
        <v>371.66</v>
      </c>
      <c r="DS396" s="17">
        <v>163.4</v>
      </c>
      <c r="DT396" s="22">
        <v>312.60899999999998</v>
      </c>
      <c r="DU396" s="17">
        <v>838.7</v>
      </c>
      <c r="DV396" s="17">
        <v>3322.2</v>
      </c>
      <c r="DW396" s="17">
        <v>2316.6</v>
      </c>
      <c r="DX396" s="19">
        <v>48322</v>
      </c>
      <c r="DY396" s="14">
        <v>561.51110000000006</v>
      </c>
      <c r="DZ396" s="14">
        <v>857.44259999999997</v>
      </c>
      <c r="EA396" s="22">
        <v>48.563000000000002</v>
      </c>
      <c r="EB396" s="14">
        <v>246.8408</v>
      </c>
      <c r="EC396" s="14">
        <v>808.35180000000003</v>
      </c>
      <c r="ED396">
        <v>372.279</v>
      </c>
      <c r="EE396">
        <v>2920.11</v>
      </c>
      <c r="EF396" s="21">
        <v>17.739999999999998</v>
      </c>
      <c r="EG396" s="21">
        <v>77.709999999999994</v>
      </c>
      <c r="EI396" s="14">
        <v>88.176000000000002</v>
      </c>
      <c r="EJ396" s="1"/>
      <c r="EK396" s="14">
        <v>1.3917999999999999</v>
      </c>
      <c r="EL396" s="14">
        <v>137.38669999999999</v>
      </c>
      <c r="EM396" s="14">
        <v>1.8213999999999999</v>
      </c>
      <c r="EN396" s="14">
        <v>1.1572</v>
      </c>
      <c r="EO396">
        <v>84.5</v>
      </c>
      <c r="EP396">
        <v>116.02570343017599</v>
      </c>
      <c r="EQ396">
        <v>1.1266700000000001</v>
      </c>
      <c r="ER396">
        <v>9.5218999999999998E-2</v>
      </c>
      <c r="ES396" s="40">
        <v>3.7839466000000002</v>
      </c>
    </row>
    <row r="397" spans="1:149">
      <c r="A397" s="26">
        <v>33329</v>
      </c>
      <c r="B397" s="14">
        <v>60.345199999999998</v>
      </c>
      <c r="C397" s="14">
        <v>63.310400000000001</v>
      </c>
      <c r="D397" s="14">
        <v>70.577799999999996</v>
      </c>
      <c r="E397" s="14">
        <v>56.091999999999999</v>
      </c>
      <c r="F397" s="14">
        <v>34.114800000000002</v>
      </c>
      <c r="G397" s="14">
        <v>84.456699999999998</v>
      </c>
      <c r="H397" s="17">
        <v>77.3</v>
      </c>
      <c r="I397" s="17">
        <v>78.8</v>
      </c>
      <c r="J397" s="14">
        <v>50.174900000000001</v>
      </c>
      <c r="K397">
        <v>42.081400000000002</v>
      </c>
      <c r="L397" s="14">
        <v>80.121700000000004</v>
      </c>
      <c r="M397">
        <v>50.566099999999999</v>
      </c>
      <c r="N397">
        <v>71.575900000000004</v>
      </c>
      <c r="O397" s="19">
        <v>17093</v>
      </c>
      <c r="P397" s="19">
        <v>108366</v>
      </c>
      <c r="Q397" s="19">
        <v>85679</v>
      </c>
      <c r="R397" s="19">
        <v>22687</v>
      </c>
      <c r="S397" s="19">
        <v>18485</v>
      </c>
      <c r="T397" s="19">
        <v>89881</v>
      </c>
      <c r="U397">
        <v>3086</v>
      </c>
      <c r="V397">
        <v>4353</v>
      </c>
      <c r="W397">
        <v>11046</v>
      </c>
      <c r="X397" s="19">
        <v>10269</v>
      </c>
      <c r="Y397" s="19">
        <v>6824</v>
      </c>
      <c r="Z397" s="19">
        <v>4842</v>
      </c>
      <c r="AA397" s="19">
        <v>11464</v>
      </c>
      <c r="AB397" s="19">
        <v>6583</v>
      </c>
      <c r="AC397" s="19">
        <v>2689</v>
      </c>
      <c r="AD397" s="19">
        <v>9228</v>
      </c>
      <c r="AE397" s="19">
        <v>752</v>
      </c>
      <c r="AF397" s="19">
        <v>10681</v>
      </c>
      <c r="AG397" s="19">
        <v>4253</v>
      </c>
      <c r="AH397" s="19">
        <v>22296</v>
      </c>
      <c r="AI397" s="17">
        <v>12906.1</v>
      </c>
      <c r="AJ397" s="17">
        <v>5191.7</v>
      </c>
      <c r="AK397" s="19">
        <v>118109</v>
      </c>
      <c r="AL397" s="19">
        <v>126548</v>
      </c>
      <c r="AM397">
        <v>66.400000000000006</v>
      </c>
      <c r="AN397">
        <v>6.7</v>
      </c>
      <c r="AO397" s="17">
        <f t="shared" si="62"/>
        <v>5.8697095173372951</v>
      </c>
      <c r="AP397" s="17">
        <f t="shared" si="63"/>
        <v>0.77361949615956005</v>
      </c>
      <c r="AQ397" s="17">
        <v>17.8</v>
      </c>
      <c r="AR397">
        <v>6.4</v>
      </c>
      <c r="AS397">
        <v>5.5</v>
      </c>
      <c r="AT397">
        <v>3400</v>
      </c>
      <c r="AU397">
        <v>2801</v>
      </c>
      <c r="AV397" s="19">
        <f t="shared" si="64"/>
        <v>1227</v>
      </c>
      <c r="AW397">
        <v>2206</v>
      </c>
      <c r="AX397">
        <v>979</v>
      </c>
      <c r="AY397">
        <v>4592</v>
      </c>
      <c r="AZ397">
        <v>2149</v>
      </c>
      <c r="BA397">
        <v>938</v>
      </c>
      <c r="BB397">
        <v>772</v>
      </c>
      <c r="BC397">
        <v>6263</v>
      </c>
      <c r="BD397" s="17">
        <v>40.1</v>
      </c>
      <c r="BE397" s="17">
        <v>34</v>
      </c>
      <c r="BF397" s="17">
        <v>3.5</v>
      </c>
      <c r="BG397" s="7">
        <v>63</v>
      </c>
      <c r="BH397" s="19">
        <v>1036</v>
      </c>
      <c r="BI397" s="19">
        <v>139</v>
      </c>
      <c r="BJ397" s="19">
        <v>246</v>
      </c>
      <c r="BK397" s="19">
        <v>136</v>
      </c>
      <c r="BL397" s="19">
        <v>407</v>
      </c>
      <c r="BM397" s="19">
        <v>247</v>
      </c>
      <c r="BN397" s="19">
        <v>916</v>
      </c>
      <c r="BO397">
        <v>52.29</v>
      </c>
      <c r="BP397">
        <v>122084</v>
      </c>
      <c r="BQ397">
        <v>108996</v>
      </c>
      <c r="BR397">
        <v>529963</v>
      </c>
      <c r="BS397" s="17">
        <v>45</v>
      </c>
      <c r="BT397">
        <v>26216</v>
      </c>
      <c r="BU397">
        <v>903.5</v>
      </c>
      <c r="BV397" s="17">
        <v>39.6</v>
      </c>
      <c r="BW397">
        <v>1009456</v>
      </c>
      <c r="BX397">
        <v>1039619.496469</v>
      </c>
      <c r="BY397" s="17">
        <v>46.1</v>
      </c>
      <c r="BZ397">
        <v>639066</v>
      </c>
      <c r="CA397">
        <v>182509</v>
      </c>
      <c r="CB397" s="17">
        <v>116.4</v>
      </c>
      <c r="CC397">
        <v>77.7</v>
      </c>
      <c r="CD397">
        <v>56.3</v>
      </c>
      <c r="CE397" s="21">
        <v>20.83</v>
      </c>
      <c r="CF397" s="21">
        <v>19.18</v>
      </c>
      <c r="CG397" s="22">
        <v>0.72</v>
      </c>
      <c r="CH397">
        <v>18.32</v>
      </c>
      <c r="CI397">
        <v>95.9</v>
      </c>
      <c r="CJ397" s="22">
        <v>69.153999999999996</v>
      </c>
      <c r="CK397" s="22">
        <v>70.325999999999993</v>
      </c>
      <c r="CL397" s="17">
        <v>121.3</v>
      </c>
      <c r="CM397" s="17">
        <v>125.2</v>
      </c>
      <c r="CN397" s="17">
        <v>120.2</v>
      </c>
      <c r="CO397" s="17">
        <v>115.6</v>
      </c>
      <c r="CP397" s="17">
        <v>114.2</v>
      </c>
      <c r="CQ397" s="7">
        <v>98.38</v>
      </c>
      <c r="CR397">
        <v>256.14999999999998</v>
      </c>
      <c r="CS397" s="17">
        <v>38.799999999999997</v>
      </c>
      <c r="CT397" s="22">
        <v>135.1</v>
      </c>
      <c r="CU397" s="22">
        <v>140.9</v>
      </c>
      <c r="CV397">
        <v>13.69</v>
      </c>
      <c r="CW397">
        <v>11.05</v>
      </c>
      <c r="CX397" s="21">
        <v>10.46</v>
      </c>
      <c r="CY397" s="21">
        <v>8.86</v>
      </c>
      <c r="CZ397" s="21">
        <v>9.94</v>
      </c>
      <c r="DA397" s="21">
        <v>5.91</v>
      </c>
      <c r="DB397" s="4">
        <v>5.944</v>
      </c>
      <c r="DC397" s="4">
        <f t="shared" si="65"/>
        <v>0.29399999999999959</v>
      </c>
      <c r="DD397" s="21">
        <v>6.24</v>
      </c>
      <c r="DE397" s="21">
        <v>8.0399999999999991</v>
      </c>
      <c r="DF397" s="21">
        <v>9.49</v>
      </c>
      <c r="DG397" s="21">
        <v>5.65</v>
      </c>
      <c r="DH397" s="21">
        <v>5.71</v>
      </c>
      <c r="DI397" s="21">
        <v>6.11</v>
      </c>
      <c r="DJ397" s="4">
        <f t="shared" si="60"/>
        <v>0.45999999999999996</v>
      </c>
      <c r="DK397" s="4">
        <f t="shared" si="66"/>
        <v>0.82000000000000028</v>
      </c>
      <c r="DL397" s="4">
        <f t="shared" si="67"/>
        <v>1.9000000000000004</v>
      </c>
      <c r="DM397" s="4">
        <f t="shared" si="61"/>
        <v>1.4500000000000011</v>
      </c>
      <c r="DN397" s="4">
        <f t="shared" si="68"/>
        <v>5.9999999999999609E-2</v>
      </c>
      <c r="DO397" s="4">
        <f t="shared" si="69"/>
        <v>0.58999999999999986</v>
      </c>
      <c r="DP397" s="4">
        <f t="shared" si="70"/>
        <v>2.3899999999999988</v>
      </c>
      <c r="DQ397" s="14">
        <v>631.33219999999994</v>
      </c>
      <c r="DR397" s="14">
        <v>371.19400000000002</v>
      </c>
      <c r="DS397" s="17">
        <v>167.5</v>
      </c>
      <c r="DT397" s="22">
        <v>313.54500000000002</v>
      </c>
      <c r="DU397" s="17">
        <v>843.1</v>
      </c>
      <c r="DV397" s="17">
        <v>3332.5</v>
      </c>
      <c r="DW397" s="17">
        <v>2338.8000000000002</v>
      </c>
      <c r="DX397" s="19">
        <v>50060</v>
      </c>
      <c r="DY397" s="14">
        <v>559.07510000000002</v>
      </c>
      <c r="DZ397" s="14">
        <v>860.68899999999996</v>
      </c>
      <c r="EA397" s="22">
        <v>50.290999999999997</v>
      </c>
      <c r="EB397" s="14">
        <v>248.7439</v>
      </c>
      <c r="EC397" s="14">
        <v>807.81899999999996</v>
      </c>
      <c r="ED397">
        <v>379.67910000000001</v>
      </c>
      <c r="EE397">
        <v>2925.54</v>
      </c>
      <c r="EF397" s="21">
        <v>17.37</v>
      </c>
      <c r="EG397" s="21">
        <v>77.45</v>
      </c>
      <c r="EI397" s="14">
        <v>89.869900000000001</v>
      </c>
      <c r="EJ397" s="1"/>
      <c r="EK397" s="14">
        <v>1.4399</v>
      </c>
      <c r="EL397" s="14">
        <v>137.11269999999999</v>
      </c>
      <c r="EM397" s="14">
        <v>1.7497</v>
      </c>
      <c r="EN397" s="14">
        <v>1.1535</v>
      </c>
      <c r="EO397">
        <v>74.7</v>
      </c>
      <c r="EP397">
        <v>107.24167633056599</v>
      </c>
      <c r="EQ397">
        <v>1.1568940000000001</v>
      </c>
      <c r="ER397">
        <v>9.2632000000000006E-2</v>
      </c>
      <c r="ES397" s="40">
        <v>0.38467244</v>
      </c>
    </row>
    <row r="398" spans="1:149">
      <c r="A398" s="26">
        <v>33359</v>
      </c>
      <c r="B398" s="14">
        <v>60.944899999999997</v>
      </c>
      <c r="C398" s="14">
        <v>64.092799999999997</v>
      </c>
      <c r="D398" s="14">
        <v>71.795900000000003</v>
      </c>
      <c r="E398" s="14">
        <v>56.566699999999997</v>
      </c>
      <c r="F398" s="14">
        <v>34.183100000000003</v>
      </c>
      <c r="G398" s="14">
        <v>85.284300000000002</v>
      </c>
      <c r="H398" s="17">
        <v>77.7</v>
      </c>
      <c r="I398" s="17">
        <v>79.5</v>
      </c>
      <c r="J398" s="14">
        <v>51.094999999999999</v>
      </c>
      <c r="K398">
        <v>43.788800000000002</v>
      </c>
      <c r="L398" s="14">
        <v>81.480800000000002</v>
      </c>
      <c r="M398">
        <v>50.731299999999997</v>
      </c>
      <c r="N398">
        <v>74.231999999999999</v>
      </c>
      <c r="O398" s="19">
        <v>17070</v>
      </c>
      <c r="P398" s="19">
        <v>108241</v>
      </c>
      <c r="Q398" s="19">
        <v>85623</v>
      </c>
      <c r="R398" s="19">
        <v>22618</v>
      </c>
      <c r="S398" s="19">
        <v>18498</v>
      </c>
      <c r="T398" s="19">
        <v>89743</v>
      </c>
      <c r="U398">
        <v>3096</v>
      </c>
      <c r="V398">
        <v>4355</v>
      </c>
      <c r="W398">
        <v>11047</v>
      </c>
      <c r="X398" s="19">
        <v>10249</v>
      </c>
      <c r="Y398" s="19">
        <v>6821</v>
      </c>
      <c r="Z398" s="19">
        <v>4800</v>
      </c>
      <c r="AA398" s="19">
        <v>11489</v>
      </c>
      <c r="AB398" s="19">
        <v>6566</v>
      </c>
      <c r="AC398" s="19">
        <v>2685</v>
      </c>
      <c r="AD398" s="19">
        <v>9218</v>
      </c>
      <c r="AE398" s="19">
        <v>748</v>
      </c>
      <c r="AF398" s="19">
        <v>10654</v>
      </c>
      <c r="AG398" s="19">
        <v>4251</v>
      </c>
      <c r="AH398" s="19">
        <v>22262</v>
      </c>
      <c r="AI398" s="17">
        <v>12879.8</v>
      </c>
      <c r="AJ398" s="17">
        <v>5186.3999999999996</v>
      </c>
      <c r="AK398" s="19">
        <v>117440</v>
      </c>
      <c r="AL398" s="19">
        <v>126176</v>
      </c>
      <c r="AM398">
        <v>66.2</v>
      </c>
      <c r="AN398">
        <v>6.9</v>
      </c>
      <c r="AO398" s="17">
        <f t="shared" si="62"/>
        <v>6.0970390565559223</v>
      </c>
      <c r="AP398" s="17">
        <f t="shared" si="63"/>
        <v>0.82741567334516863</v>
      </c>
      <c r="AQ398" s="17">
        <v>18.8</v>
      </c>
      <c r="AR398">
        <v>6.4</v>
      </c>
      <c r="AS398">
        <v>6</v>
      </c>
      <c r="AT398">
        <v>3621</v>
      </c>
      <c r="AU398">
        <v>2864</v>
      </c>
      <c r="AV398" s="19">
        <f t="shared" si="64"/>
        <v>1208</v>
      </c>
      <c r="AW398">
        <v>2252</v>
      </c>
      <c r="AX398">
        <v>1044</v>
      </c>
      <c r="AY398">
        <v>4658</v>
      </c>
      <c r="AZ398">
        <v>2214</v>
      </c>
      <c r="BA398">
        <v>1033</v>
      </c>
      <c r="BB398">
        <v>781</v>
      </c>
      <c r="BC398">
        <v>6052</v>
      </c>
      <c r="BD398" s="17">
        <v>40.1</v>
      </c>
      <c r="BE398" s="17">
        <v>34</v>
      </c>
      <c r="BF398" s="17">
        <v>3.5</v>
      </c>
      <c r="BG398" s="7">
        <v>61</v>
      </c>
      <c r="BH398" s="19">
        <v>1063</v>
      </c>
      <c r="BI398" s="19">
        <v>132</v>
      </c>
      <c r="BJ398" s="19">
        <v>240</v>
      </c>
      <c r="BK398" s="19">
        <v>106</v>
      </c>
      <c r="BL398" s="19">
        <v>439</v>
      </c>
      <c r="BM398" s="19">
        <v>278</v>
      </c>
      <c r="BN398" s="19">
        <v>991</v>
      </c>
      <c r="BO398">
        <v>46.54</v>
      </c>
      <c r="BP398">
        <v>125218</v>
      </c>
      <c r="BQ398">
        <v>111151</v>
      </c>
      <c r="BR398">
        <v>527069</v>
      </c>
      <c r="BS398" s="17">
        <v>46</v>
      </c>
      <c r="BT398">
        <v>25562</v>
      </c>
      <c r="BU398">
        <v>899.29</v>
      </c>
      <c r="BV398" s="17">
        <v>37.299999999999997</v>
      </c>
      <c r="BW398">
        <v>1057624</v>
      </c>
      <c r="BX398">
        <v>1060063.5978089999</v>
      </c>
      <c r="BY398" s="17">
        <v>48.9</v>
      </c>
      <c r="BZ398">
        <v>644308</v>
      </c>
      <c r="CA398">
        <v>183052</v>
      </c>
      <c r="CB398" s="17">
        <v>116.1</v>
      </c>
      <c r="CC398">
        <v>80.400000000000006</v>
      </c>
      <c r="CD398">
        <v>58.8</v>
      </c>
      <c r="CE398" s="21">
        <v>21.23</v>
      </c>
      <c r="CF398" s="21">
        <v>19.190000000000001</v>
      </c>
      <c r="CG398" s="22">
        <v>0.70099999999999996</v>
      </c>
      <c r="CH398">
        <v>18.36</v>
      </c>
      <c r="CI398">
        <v>100.2</v>
      </c>
      <c r="CJ398" s="22">
        <v>69.44</v>
      </c>
      <c r="CK398" s="22">
        <v>70.606999999999999</v>
      </c>
      <c r="CL398" s="17">
        <v>121.6</v>
      </c>
      <c r="CM398" s="17">
        <v>125.3</v>
      </c>
      <c r="CN398" s="17">
        <v>120.4</v>
      </c>
      <c r="CO398" s="17">
        <v>116.1</v>
      </c>
      <c r="CP398" s="17">
        <v>114.1</v>
      </c>
      <c r="CQ398" s="7">
        <v>97.96</v>
      </c>
      <c r="CR398">
        <v>251.25</v>
      </c>
      <c r="CS398" s="17">
        <v>38.200000000000003</v>
      </c>
      <c r="CT398" s="22">
        <v>135.6</v>
      </c>
      <c r="CU398" s="22">
        <v>141.30000000000001</v>
      </c>
      <c r="CV398">
        <v>13.63</v>
      </c>
      <c r="CW398">
        <v>11.09</v>
      </c>
      <c r="CX398" s="21">
        <v>10.49</v>
      </c>
      <c r="CY398" s="21">
        <v>8.86</v>
      </c>
      <c r="CZ398" s="21">
        <v>9.86</v>
      </c>
      <c r="DA398" s="21">
        <v>5.78</v>
      </c>
      <c r="DB398" s="4">
        <v>5.7939999999999996</v>
      </c>
      <c r="DC398" s="4">
        <f t="shared" si="65"/>
        <v>0.33399999999999963</v>
      </c>
      <c r="DD398" s="21">
        <v>6.13</v>
      </c>
      <c r="DE398" s="21">
        <v>8.07</v>
      </c>
      <c r="DF398" s="21">
        <v>9.4700000000000006</v>
      </c>
      <c r="DG398" s="21">
        <v>5.46</v>
      </c>
      <c r="DH398" s="21">
        <v>5.61</v>
      </c>
      <c r="DI398" s="21">
        <v>5.94</v>
      </c>
      <c r="DJ398" s="4">
        <f t="shared" si="60"/>
        <v>0.48000000000000043</v>
      </c>
      <c r="DK398" s="4">
        <f t="shared" si="66"/>
        <v>0.78999999999999915</v>
      </c>
      <c r="DL398" s="4">
        <f t="shared" si="67"/>
        <v>1.7899999999999991</v>
      </c>
      <c r="DM398" s="4">
        <f t="shared" si="61"/>
        <v>1.4000000000000004</v>
      </c>
      <c r="DN398" s="4">
        <f t="shared" si="68"/>
        <v>0.15000000000000036</v>
      </c>
      <c r="DO398" s="4">
        <f t="shared" si="69"/>
        <v>0.66999999999999993</v>
      </c>
      <c r="DP398" s="4">
        <f t="shared" si="70"/>
        <v>2.6100000000000003</v>
      </c>
      <c r="DQ398" s="14">
        <v>627.81410000000005</v>
      </c>
      <c r="DR398" s="14">
        <v>370.72129999999999</v>
      </c>
      <c r="DS398" s="17">
        <v>169.2</v>
      </c>
      <c r="DT398" s="22">
        <v>315.55900000000003</v>
      </c>
      <c r="DU398" s="17">
        <v>848.8</v>
      </c>
      <c r="DV398" s="17">
        <v>3343.1</v>
      </c>
      <c r="DW398" s="17">
        <v>2361.5</v>
      </c>
      <c r="DX398" s="19">
        <v>48757</v>
      </c>
      <c r="DY398" s="14">
        <v>556.90110000000004</v>
      </c>
      <c r="DZ398" s="14">
        <v>862.41430000000003</v>
      </c>
      <c r="EA398" s="22">
        <v>49.06</v>
      </c>
      <c r="EB398" s="14">
        <v>250.93100000000001</v>
      </c>
      <c r="EC398" s="14">
        <v>807.83219999999994</v>
      </c>
      <c r="ED398">
        <v>377.99270000000001</v>
      </c>
      <c r="EE398">
        <v>2928.42</v>
      </c>
      <c r="EF398" s="21">
        <v>16.93</v>
      </c>
      <c r="EG398" s="21">
        <v>77.599999999999994</v>
      </c>
      <c r="EI398" s="14">
        <v>90.482699999999994</v>
      </c>
      <c r="EJ398" s="1"/>
      <c r="EK398" s="14">
        <v>1.4574</v>
      </c>
      <c r="EL398" s="14">
        <v>138.2218</v>
      </c>
      <c r="EM398" s="14">
        <v>1.7238</v>
      </c>
      <c r="EN398" s="14">
        <v>1.1498999999999999</v>
      </c>
      <c r="EO398">
        <v>71.5</v>
      </c>
      <c r="EP398">
        <v>94.758682250976605</v>
      </c>
      <c r="EQ398">
        <v>1.129451</v>
      </c>
      <c r="ER398">
        <v>0.107033</v>
      </c>
      <c r="ES398" s="40">
        <v>2.0991596000000001</v>
      </c>
    </row>
    <row r="399" spans="1:149">
      <c r="A399" s="26">
        <v>33390</v>
      </c>
      <c r="B399" s="14">
        <v>61.510899999999999</v>
      </c>
      <c r="C399" s="14">
        <v>64.871799999999993</v>
      </c>
      <c r="D399" s="14">
        <v>72.822400000000002</v>
      </c>
      <c r="E399" s="14">
        <v>56.942900000000002</v>
      </c>
      <c r="F399" s="14">
        <v>34.791800000000002</v>
      </c>
      <c r="G399" s="14">
        <v>85.293099999999995</v>
      </c>
      <c r="H399" s="17">
        <v>78.5</v>
      </c>
      <c r="I399" s="17">
        <v>80.2</v>
      </c>
      <c r="J399" s="14">
        <v>52.440300000000001</v>
      </c>
      <c r="K399">
        <v>45.77</v>
      </c>
      <c r="L399" s="14">
        <v>82.323700000000002</v>
      </c>
      <c r="M399">
        <v>51.143300000000004</v>
      </c>
      <c r="N399">
        <v>76.490600000000001</v>
      </c>
      <c r="O399" s="19">
        <v>17044</v>
      </c>
      <c r="P399" s="19">
        <v>108338</v>
      </c>
      <c r="Q399" s="19">
        <v>85767</v>
      </c>
      <c r="R399" s="19">
        <v>22571</v>
      </c>
      <c r="S399" s="19">
        <v>18561</v>
      </c>
      <c r="T399" s="19">
        <v>89777</v>
      </c>
      <c r="U399">
        <v>3103</v>
      </c>
      <c r="V399">
        <v>4379</v>
      </c>
      <c r="W399">
        <v>11079</v>
      </c>
      <c r="X399" s="19">
        <v>10213</v>
      </c>
      <c r="Y399" s="19">
        <v>6831</v>
      </c>
      <c r="Z399" s="19">
        <v>4782</v>
      </c>
      <c r="AA399" s="19">
        <v>11539</v>
      </c>
      <c r="AB399" s="19">
        <v>6559</v>
      </c>
      <c r="AC399" s="19">
        <v>2681</v>
      </c>
      <c r="AD399" s="19">
        <v>9252</v>
      </c>
      <c r="AE399" s="19">
        <v>745</v>
      </c>
      <c r="AF399" s="19">
        <v>10678</v>
      </c>
      <c r="AG399" s="19">
        <v>4247</v>
      </c>
      <c r="AH399" s="19">
        <v>22250</v>
      </c>
      <c r="AI399" s="17">
        <v>12879.5</v>
      </c>
      <c r="AJ399" s="17">
        <v>5184</v>
      </c>
      <c r="AK399" s="19">
        <v>117639</v>
      </c>
      <c r="AL399" s="19">
        <v>126331</v>
      </c>
      <c r="AM399">
        <v>66.2</v>
      </c>
      <c r="AN399">
        <v>6.9</v>
      </c>
      <c r="AO399" s="17">
        <f t="shared" si="62"/>
        <v>6.1061813806587457</v>
      </c>
      <c r="AP399" s="17">
        <f t="shared" si="63"/>
        <v>0.87785262524637653</v>
      </c>
      <c r="AQ399" s="17">
        <v>18.5</v>
      </c>
      <c r="AR399">
        <v>6.5</v>
      </c>
      <c r="AS399">
        <v>5.8</v>
      </c>
      <c r="AT399">
        <v>3428</v>
      </c>
      <c r="AU399">
        <v>2862</v>
      </c>
      <c r="AV399" s="19">
        <f t="shared" si="64"/>
        <v>1424</v>
      </c>
      <c r="AW399">
        <v>2533</v>
      </c>
      <c r="AX399">
        <v>1109</v>
      </c>
      <c r="AY399">
        <v>4751</v>
      </c>
      <c r="AZ399">
        <v>2145</v>
      </c>
      <c r="BA399">
        <v>1047</v>
      </c>
      <c r="BB399">
        <v>815</v>
      </c>
      <c r="BC399">
        <v>6106</v>
      </c>
      <c r="BD399" s="17">
        <v>40.5</v>
      </c>
      <c r="BE399" s="17">
        <v>34.1</v>
      </c>
      <c r="BF399" s="17">
        <v>3.8</v>
      </c>
      <c r="BG399" s="7">
        <v>64</v>
      </c>
      <c r="BH399" s="19">
        <v>1049</v>
      </c>
      <c r="BI399" s="19">
        <v>128</v>
      </c>
      <c r="BJ399" s="19">
        <v>238</v>
      </c>
      <c r="BK399" s="19">
        <v>120</v>
      </c>
      <c r="BL399" s="19">
        <v>429</v>
      </c>
      <c r="BM399" s="19">
        <v>262</v>
      </c>
      <c r="BN399" s="19">
        <v>964</v>
      </c>
      <c r="BO399">
        <v>34.880000000000003</v>
      </c>
      <c r="BP399">
        <v>121184</v>
      </c>
      <c r="BQ399">
        <v>108790</v>
      </c>
      <c r="BR399">
        <v>521894</v>
      </c>
      <c r="BS399" s="17">
        <v>47.1</v>
      </c>
      <c r="BT399">
        <v>25396</v>
      </c>
      <c r="BU399">
        <v>898.51</v>
      </c>
      <c r="BV399" s="17">
        <v>37.1</v>
      </c>
      <c r="BW399">
        <v>1065036</v>
      </c>
      <c r="BX399">
        <v>1060748.013176</v>
      </c>
      <c r="BY399" s="17">
        <v>58.4</v>
      </c>
      <c r="BZ399">
        <v>641422</v>
      </c>
      <c r="CA399">
        <v>182796</v>
      </c>
      <c r="CB399" s="17">
        <v>116.2</v>
      </c>
      <c r="CC399">
        <v>78.400000000000006</v>
      </c>
      <c r="CD399">
        <v>56.2</v>
      </c>
      <c r="CE399" s="21">
        <v>20.190000000000001</v>
      </c>
      <c r="CF399" s="21">
        <v>18.170000000000002</v>
      </c>
      <c r="CG399" s="22">
        <v>0.63500000000000001</v>
      </c>
      <c r="CH399">
        <v>17.78</v>
      </c>
      <c r="CI399">
        <v>100.6</v>
      </c>
      <c r="CJ399" s="22">
        <v>69.557000000000002</v>
      </c>
      <c r="CK399" s="22">
        <v>70.757999999999996</v>
      </c>
      <c r="CL399" s="17">
        <v>121.4</v>
      </c>
      <c r="CM399" s="17">
        <v>124.9</v>
      </c>
      <c r="CN399" s="17">
        <v>120.1</v>
      </c>
      <c r="CO399" s="17">
        <v>116.1</v>
      </c>
      <c r="CP399" s="17">
        <v>113.9</v>
      </c>
      <c r="CQ399" s="7">
        <v>97.79</v>
      </c>
      <c r="CR399">
        <v>247.131</v>
      </c>
      <c r="CS399" s="17">
        <v>39.6</v>
      </c>
      <c r="CT399" s="22">
        <v>136</v>
      </c>
      <c r="CU399" s="22">
        <v>141.80000000000001</v>
      </c>
      <c r="CV399">
        <v>13.62</v>
      </c>
      <c r="CW399">
        <v>11.13</v>
      </c>
      <c r="CX399" s="21">
        <v>10.51</v>
      </c>
      <c r="CY399" s="21">
        <v>9.01</v>
      </c>
      <c r="CZ399" s="21">
        <v>9.9600000000000009</v>
      </c>
      <c r="DA399" s="21">
        <v>5.9</v>
      </c>
      <c r="DB399" s="4">
        <v>5.984</v>
      </c>
      <c r="DC399" s="4">
        <f t="shared" si="65"/>
        <v>0.4139999999999997</v>
      </c>
      <c r="DD399" s="21">
        <v>6.36</v>
      </c>
      <c r="DE399" s="21">
        <v>8.2799999999999994</v>
      </c>
      <c r="DF399" s="21">
        <v>9.6199999999999992</v>
      </c>
      <c r="DG399" s="21">
        <v>5.57</v>
      </c>
      <c r="DH399" s="21">
        <v>5.75</v>
      </c>
      <c r="DI399" s="21">
        <v>6.08</v>
      </c>
      <c r="DJ399" s="4">
        <f t="shared" si="60"/>
        <v>0.50999999999999979</v>
      </c>
      <c r="DK399" s="4">
        <f t="shared" si="66"/>
        <v>0.73000000000000043</v>
      </c>
      <c r="DL399" s="4">
        <f t="shared" si="67"/>
        <v>1.6800000000000015</v>
      </c>
      <c r="DM399" s="4">
        <f t="shared" si="61"/>
        <v>1.3399999999999999</v>
      </c>
      <c r="DN399" s="4">
        <f t="shared" si="68"/>
        <v>0.17999999999999972</v>
      </c>
      <c r="DO399" s="4">
        <f t="shared" si="69"/>
        <v>0.79</v>
      </c>
      <c r="DP399" s="4">
        <f t="shared" si="70"/>
        <v>2.7099999999999991</v>
      </c>
      <c r="DQ399" s="14">
        <v>626.38120000000004</v>
      </c>
      <c r="DR399" s="14">
        <v>368.89249999999998</v>
      </c>
      <c r="DS399" s="17">
        <v>169.4</v>
      </c>
      <c r="DT399" s="22">
        <v>316.904</v>
      </c>
      <c r="DU399" s="17">
        <v>856.7</v>
      </c>
      <c r="DV399" s="17">
        <v>3352</v>
      </c>
      <c r="DW399" s="17">
        <v>2382</v>
      </c>
      <c r="DX399" s="19">
        <v>50068</v>
      </c>
      <c r="DY399" s="14">
        <v>553.7482</v>
      </c>
      <c r="DZ399" s="14">
        <v>865.84739999999999</v>
      </c>
      <c r="EA399" s="22">
        <v>50.408000000000001</v>
      </c>
      <c r="EB399" s="14">
        <v>252.24639999999999</v>
      </c>
      <c r="EC399" s="14">
        <v>805.99469999999997</v>
      </c>
      <c r="ED399">
        <v>378.29300000000001</v>
      </c>
      <c r="EE399">
        <v>2968.13</v>
      </c>
      <c r="EF399" s="21">
        <v>17.14</v>
      </c>
      <c r="EG399" s="21">
        <v>77.81</v>
      </c>
      <c r="EI399" s="14">
        <v>92.285799999999995</v>
      </c>
      <c r="EJ399" s="1"/>
      <c r="EK399" s="14">
        <v>1.5297000000000001</v>
      </c>
      <c r="EL399" s="14">
        <v>139.7475</v>
      </c>
      <c r="EM399" s="14">
        <v>1.6496999999999999</v>
      </c>
      <c r="EN399" s="14">
        <v>1.1438999999999999</v>
      </c>
      <c r="EO399">
        <v>75.900000000000006</v>
      </c>
      <c r="EP399">
        <v>96.937606811523395</v>
      </c>
      <c r="EQ399">
        <v>1.134377</v>
      </c>
      <c r="ER399">
        <v>3.3244000000000003E-2</v>
      </c>
      <c r="ES399" s="40">
        <v>3.0749721999999999</v>
      </c>
    </row>
    <row r="400" spans="1:149">
      <c r="A400" s="26">
        <v>33420</v>
      </c>
      <c r="B400" s="14">
        <v>61.5154</v>
      </c>
      <c r="C400" s="14">
        <v>64.556299999999993</v>
      </c>
      <c r="D400" s="14">
        <v>72.408500000000004</v>
      </c>
      <c r="E400" s="14">
        <v>57.343800000000002</v>
      </c>
      <c r="F400" s="14">
        <v>35.119199999999999</v>
      </c>
      <c r="G400" s="14">
        <v>86.331500000000005</v>
      </c>
      <c r="H400" s="17">
        <v>78.599999999999994</v>
      </c>
      <c r="I400" s="17">
        <v>80.099999999999994</v>
      </c>
      <c r="J400" s="14">
        <v>53.245399999999997</v>
      </c>
      <c r="K400">
        <v>46.7898</v>
      </c>
      <c r="L400" s="14">
        <v>81.272199999999998</v>
      </c>
      <c r="M400">
        <v>50.974299999999999</v>
      </c>
      <c r="N400">
        <v>74.223200000000006</v>
      </c>
      <c r="O400" s="19">
        <v>17015</v>
      </c>
      <c r="P400" s="19">
        <v>108302</v>
      </c>
      <c r="Q400" s="19">
        <v>85795</v>
      </c>
      <c r="R400" s="19">
        <v>22507</v>
      </c>
      <c r="S400" s="19">
        <v>18598</v>
      </c>
      <c r="T400" s="19">
        <v>89704</v>
      </c>
      <c r="U400">
        <v>3133</v>
      </c>
      <c r="V400">
        <v>4350</v>
      </c>
      <c r="W400">
        <v>11115</v>
      </c>
      <c r="X400" s="19">
        <v>10195</v>
      </c>
      <c r="Y400" s="19">
        <v>6820</v>
      </c>
      <c r="Z400" s="19">
        <v>4752</v>
      </c>
      <c r="AA400" s="19">
        <v>11576</v>
      </c>
      <c r="AB400" s="19">
        <v>6547</v>
      </c>
      <c r="AC400" s="19">
        <v>2677</v>
      </c>
      <c r="AD400" s="19">
        <v>9220</v>
      </c>
      <c r="AE400" s="19">
        <v>740</v>
      </c>
      <c r="AF400" s="19">
        <v>10685</v>
      </c>
      <c r="AG400" s="19">
        <v>4239</v>
      </c>
      <c r="AH400" s="19">
        <v>22253</v>
      </c>
      <c r="AI400" s="17">
        <v>12871.9</v>
      </c>
      <c r="AJ400" s="17">
        <v>5180.8</v>
      </c>
      <c r="AK400" s="19">
        <v>117568</v>
      </c>
      <c r="AL400" s="19">
        <v>126154</v>
      </c>
      <c r="AM400">
        <v>66.099999999999994</v>
      </c>
      <c r="AN400">
        <v>6.8</v>
      </c>
      <c r="AO400" s="17">
        <f t="shared" si="62"/>
        <v>5.949078110880353</v>
      </c>
      <c r="AP400" s="17">
        <f t="shared" si="63"/>
        <v>0.87829161183949778</v>
      </c>
      <c r="AQ400" s="17">
        <v>19.399999999999999</v>
      </c>
      <c r="AR400">
        <v>6.5</v>
      </c>
      <c r="AS400">
        <v>5.5</v>
      </c>
      <c r="AT400">
        <v>3422</v>
      </c>
      <c r="AU400">
        <v>2803</v>
      </c>
      <c r="AV400" s="19">
        <f t="shared" si="64"/>
        <v>1280</v>
      </c>
      <c r="AW400">
        <v>2388</v>
      </c>
      <c r="AX400">
        <v>1108</v>
      </c>
      <c r="AY400">
        <v>4765</v>
      </c>
      <c r="AZ400">
        <v>2085</v>
      </c>
      <c r="BA400">
        <v>997</v>
      </c>
      <c r="BB400">
        <v>805</v>
      </c>
      <c r="BC400">
        <v>6151</v>
      </c>
      <c r="BD400" s="17">
        <v>40.5</v>
      </c>
      <c r="BE400" s="17">
        <v>34.1</v>
      </c>
      <c r="BF400" s="17">
        <v>3.9</v>
      </c>
      <c r="BG400" s="7">
        <v>61</v>
      </c>
      <c r="BH400" s="19">
        <v>1015</v>
      </c>
      <c r="BI400" s="19">
        <v>119</v>
      </c>
      <c r="BJ400" s="19">
        <v>243</v>
      </c>
      <c r="BK400" s="19">
        <v>104</v>
      </c>
      <c r="BL400" s="19">
        <v>425</v>
      </c>
      <c r="BM400" s="19">
        <v>243</v>
      </c>
      <c r="BN400" s="19">
        <v>973</v>
      </c>
      <c r="BO400">
        <v>42.12</v>
      </c>
      <c r="BP400">
        <v>138004</v>
      </c>
      <c r="BQ400">
        <v>113831</v>
      </c>
      <c r="BR400">
        <v>529708</v>
      </c>
      <c r="BS400" s="17">
        <v>49.6</v>
      </c>
      <c r="BT400">
        <v>33932</v>
      </c>
      <c r="BU400">
        <v>897.74</v>
      </c>
      <c r="BV400" s="17">
        <v>39.1</v>
      </c>
      <c r="BW400">
        <v>1066462</v>
      </c>
      <c r="BX400">
        <v>1044918.31296</v>
      </c>
      <c r="BY400" s="17">
        <v>55.6</v>
      </c>
      <c r="BZ400">
        <v>649794</v>
      </c>
      <c r="CA400">
        <v>183556</v>
      </c>
      <c r="CB400" s="17">
        <v>116.1</v>
      </c>
      <c r="CC400">
        <v>77.3</v>
      </c>
      <c r="CD400">
        <v>59.3</v>
      </c>
      <c r="CE400" s="21">
        <v>21.4</v>
      </c>
      <c r="CF400" s="21">
        <v>19.399999999999999</v>
      </c>
      <c r="CG400" s="22">
        <v>0.65200000000000002</v>
      </c>
      <c r="CH400">
        <v>18.14</v>
      </c>
      <c r="CI400">
        <v>98.2</v>
      </c>
      <c r="CJ400" s="22">
        <v>69.667000000000002</v>
      </c>
      <c r="CK400" s="22">
        <v>70.972999999999999</v>
      </c>
      <c r="CL400" s="17">
        <v>121.1</v>
      </c>
      <c r="CM400" s="17">
        <v>124.3</v>
      </c>
      <c r="CN400" s="17">
        <v>119.6</v>
      </c>
      <c r="CO400" s="17">
        <v>116</v>
      </c>
      <c r="CP400" s="17">
        <v>113.6</v>
      </c>
      <c r="CQ400" s="7">
        <v>98.16</v>
      </c>
      <c r="CR400">
        <v>243.3032</v>
      </c>
      <c r="CS400" s="17">
        <v>38.4</v>
      </c>
      <c r="CT400" s="22">
        <v>136.19999999999999</v>
      </c>
      <c r="CU400" s="22">
        <v>142.30000000000001</v>
      </c>
      <c r="CV400">
        <v>13.63</v>
      </c>
      <c r="CW400">
        <v>11.17</v>
      </c>
      <c r="CX400" s="21">
        <v>10.54</v>
      </c>
      <c r="CY400" s="21">
        <v>9</v>
      </c>
      <c r="CZ400" s="21">
        <v>9.89</v>
      </c>
      <c r="DA400" s="21">
        <v>5.82</v>
      </c>
      <c r="DB400" s="4">
        <v>5.9240000000000004</v>
      </c>
      <c r="DC400" s="4">
        <f t="shared" si="65"/>
        <v>0.34400000000000031</v>
      </c>
      <c r="DD400" s="21">
        <v>6.31</v>
      </c>
      <c r="DE400" s="21">
        <v>8.27</v>
      </c>
      <c r="DF400" s="21">
        <v>9.58</v>
      </c>
      <c r="DG400" s="21">
        <v>5.58</v>
      </c>
      <c r="DH400" s="21">
        <v>5.7</v>
      </c>
      <c r="DI400" s="21">
        <v>6.01</v>
      </c>
      <c r="DJ400" s="4">
        <f t="shared" si="60"/>
        <v>0.42999999999999972</v>
      </c>
      <c r="DK400" s="4">
        <f t="shared" si="66"/>
        <v>0.73000000000000043</v>
      </c>
      <c r="DL400" s="4">
        <f t="shared" si="67"/>
        <v>1.620000000000001</v>
      </c>
      <c r="DM400" s="4">
        <f t="shared" si="61"/>
        <v>1.3100000000000005</v>
      </c>
      <c r="DN400" s="4">
        <f t="shared" si="68"/>
        <v>0.12000000000000011</v>
      </c>
      <c r="DO400" s="4">
        <f t="shared" si="69"/>
        <v>0.72999999999999954</v>
      </c>
      <c r="DP400" s="4">
        <f t="shared" si="70"/>
        <v>2.6899999999999995</v>
      </c>
      <c r="DQ400" s="14">
        <v>623.24689999999998</v>
      </c>
      <c r="DR400" s="14">
        <v>366.27480000000003</v>
      </c>
      <c r="DS400" s="17">
        <v>168.7</v>
      </c>
      <c r="DT400" s="22">
        <v>319.19600000000003</v>
      </c>
      <c r="DU400" s="17">
        <v>861.6</v>
      </c>
      <c r="DV400" s="17">
        <v>3355.9</v>
      </c>
      <c r="DW400" s="17">
        <v>2396</v>
      </c>
      <c r="DX400" s="19">
        <v>50064</v>
      </c>
      <c r="DY400" s="14">
        <v>550.30730000000005</v>
      </c>
      <c r="DZ400" s="14">
        <v>864.53779999999995</v>
      </c>
      <c r="EA400" s="22">
        <v>50.670999999999999</v>
      </c>
      <c r="EB400" s="14">
        <v>253.72030000000001</v>
      </c>
      <c r="EC400" s="14">
        <v>804.02760000000001</v>
      </c>
      <c r="ED400">
        <v>380.22680000000003</v>
      </c>
      <c r="EE400">
        <v>2978.19</v>
      </c>
      <c r="EF400" s="21">
        <v>17.29</v>
      </c>
      <c r="EG400" s="21">
        <v>78.09</v>
      </c>
      <c r="EI400" s="14">
        <v>92.087800000000001</v>
      </c>
      <c r="EJ400" s="1"/>
      <c r="EK400" s="14">
        <v>1.5481</v>
      </c>
      <c r="EL400" s="14">
        <v>137.83000000000001</v>
      </c>
      <c r="EM400" s="14">
        <v>1.6513</v>
      </c>
      <c r="EN400" s="14">
        <v>1.1493</v>
      </c>
      <c r="EO400">
        <v>74.400000000000006</v>
      </c>
      <c r="EP400">
        <v>93.531578063964801</v>
      </c>
      <c r="EQ400">
        <v>1.2137260000000001</v>
      </c>
      <c r="ER400">
        <v>0.115996</v>
      </c>
      <c r="ES400" s="40">
        <v>-0.78082938999999996</v>
      </c>
    </row>
    <row r="401" spans="1:149">
      <c r="A401" s="26">
        <v>33451</v>
      </c>
      <c r="B401" s="14">
        <v>61.599699999999999</v>
      </c>
      <c r="C401" s="14">
        <v>64.5608</v>
      </c>
      <c r="D401" s="14">
        <v>72.450100000000006</v>
      </c>
      <c r="E401" s="14">
        <v>57.368299999999998</v>
      </c>
      <c r="F401" s="14">
        <v>35.273299999999999</v>
      </c>
      <c r="G401" s="14">
        <v>86.3733</v>
      </c>
      <c r="H401" s="17">
        <v>78.7</v>
      </c>
      <c r="I401" s="17">
        <v>80.099999999999994</v>
      </c>
      <c r="J401" s="14">
        <v>52.5169</v>
      </c>
      <c r="K401">
        <v>44.950699999999998</v>
      </c>
      <c r="L401" s="14">
        <v>81.723100000000002</v>
      </c>
      <c r="M401">
        <v>50.929299999999998</v>
      </c>
      <c r="N401">
        <v>73.938500000000005</v>
      </c>
      <c r="O401" s="19">
        <v>17025</v>
      </c>
      <c r="P401" s="19">
        <v>108308</v>
      </c>
      <c r="Q401" s="19">
        <v>85815</v>
      </c>
      <c r="R401" s="19">
        <v>22493</v>
      </c>
      <c r="S401" s="19">
        <v>18567</v>
      </c>
      <c r="T401" s="19">
        <v>89741</v>
      </c>
      <c r="U401">
        <v>3121</v>
      </c>
      <c r="V401">
        <v>4346</v>
      </c>
      <c r="W401">
        <v>11100</v>
      </c>
      <c r="X401" s="19">
        <v>10179</v>
      </c>
      <c r="Y401" s="19">
        <v>6846</v>
      </c>
      <c r="Z401" s="19">
        <v>4733</v>
      </c>
      <c r="AA401" s="19">
        <v>11615</v>
      </c>
      <c r="AB401" s="19">
        <v>6543</v>
      </c>
      <c r="AC401" s="19">
        <v>2672</v>
      </c>
      <c r="AD401" s="19">
        <v>9223</v>
      </c>
      <c r="AE401" s="19">
        <v>735</v>
      </c>
      <c r="AF401" s="19">
        <v>10701</v>
      </c>
      <c r="AG401" s="19">
        <v>4242</v>
      </c>
      <c r="AH401" s="19">
        <v>22252</v>
      </c>
      <c r="AI401" s="17">
        <v>12870.2</v>
      </c>
      <c r="AJ401" s="17">
        <v>5177.5</v>
      </c>
      <c r="AK401" s="19">
        <v>117484</v>
      </c>
      <c r="AL401" s="19">
        <v>126150</v>
      </c>
      <c r="AM401">
        <v>66</v>
      </c>
      <c r="AN401">
        <v>6.9</v>
      </c>
      <c r="AO401" s="17">
        <f t="shared" si="62"/>
        <v>5.9373761395164486</v>
      </c>
      <c r="AP401" s="17">
        <f t="shared" si="63"/>
        <v>0.9258818866428854</v>
      </c>
      <c r="AQ401" s="17">
        <v>18.899999999999999</v>
      </c>
      <c r="AR401">
        <v>6.5</v>
      </c>
      <c r="AS401">
        <v>5.7</v>
      </c>
      <c r="AT401">
        <v>3446</v>
      </c>
      <c r="AU401">
        <v>2752</v>
      </c>
      <c r="AV401" s="19">
        <f t="shared" si="64"/>
        <v>1292</v>
      </c>
      <c r="AW401">
        <v>2460</v>
      </c>
      <c r="AX401">
        <v>1168</v>
      </c>
      <c r="AY401">
        <v>4762</v>
      </c>
      <c r="AZ401">
        <v>2177</v>
      </c>
      <c r="BA401">
        <v>961</v>
      </c>
      <c r="BB401">
        <v>796</v>
      </c>
      <c r="BC401">
        <v>6180</v>
      </c>
      <c r="BD401" s="17">
        <v>40.6</v>
      </c>
      <c r="BE401" s="17">
        <v>34.1</v>
      </c>
      <c r="BF401" s="17">
        <v>3.9</v>
      </c>
      <c r="BG401" s="7">
        <v>60</v>
      </c>
      <c r="BH401" s="19">
        <v>1079</v>
      </c>
      <c r="BI401" s="19">
        <v>148</v>
      </c>
      <c r="BJ401" s="19">
        <v>232</v>
      </c>
      <c r="BK401" s="19">
        <v>122</v>
      </c>
      <c r="BL401" s="19">
        <v>462</v>
      </c>
      <c r="BM401" s="19">
        <v>263</v>
      </c>
      <c r="BN401" s="19">
        <v>944</v>
      </c>
      <c r="BO401">
        <v>42.1</v>
      </c>
      <c r="BP401">
        <v>130456</v>
      </c>
      <c r="BQ401">
        <v>112853</v>
      </c>
      <c r="BR401">
        <v>530417</v>
      </c>
      <c r="BS401" s="17">
        <v>48.3</v>
      </c>
      <c r="BT401">
        <v>27954</v>
      </c>
      <c r="BU401">
        <v>897.01</v>
      </c>
      <c r="BV401" s="17">
        <v>39</v>
      </c>
      <c r="BW401">
        <v>1079462</v>
      </c>
      <c r="BX401">
        <v>1056438.721099</v>
      </c>
      <c r="BY401" s="17">
        <v>60.1</v>
      </c>
      <c r="BZ401">
        <v>647056</v>
      </c>
      <c r="CA401">
        <v>182132</v>
      </c>
      <c r="CB401" s="17">
        <v>116.4</v>
      </c>
      <c r="CC401">
        <v>77.900000000000006</v>
      </c>
      <c r="CD401">
        <v>60.4</v>
      </c>
      <c r="CE401" s="21">
        <v>21.69</v>
      </c>
      <c r="CF401" s="21">
        <v>19.77</v>
      </c>
      <c r="CG401" s="22">
        <v>0.69699999999999995</v>
      </c>
      <c r="CH401">
        <v>18.71</v>
      </c>
      <c r="CI401">
        <v>99.3</v>
      </c>
      <c r="CJ401" s="22">
        <v>69.826999999999998</v>
      </c>
      <c r="CK401" s="22">
        <v>71.165999999999997</v>
      </c>
      <c r="CL401" s="17">
        <v>121.3</v>
      </c>
      <c r="CM401" s="17">
        <v>123</v>
      </c>
      <c r="CN401" s="17">
        <v>119.9</v>
      </c>
      <c r="CO401" s="17">
        <v>116.3</v>
      </c>
      <c r="CP401" s="17">
        <v>113.8</v>
      </c>
      <c r="CQ401" s="7">
        <v>97.12</v>
      </c>
      <c r="CR401">
        <v>243.98910000000001</v>
      </c>
      <c r="CS401" s="17">
        <v>41.8</v>
      </c>
      <c r="CT401" s="22">
        <v>136.6</v>
      </c>
      <c r="CU401" s="22">
        <v>142.9</v>
      </c>
      <c r="CV401">
        <v>13.63</v>
      </c>
      <c r="CW401">
        <v>11.18</v>
      </c>
      <c r="CX401" s="21">
        <v>10.56</v>
      </c>
      <c r="CY401" s="21">
        <v>8.75</v>
      </c>
      <c r="CZ401" s="21">
        <v>9.65</v>
      </c>
      <c r="DA401" s="21">
        <v>5.66</v>
      </c>
      <c r="DB401" s="4">
        <v>5.5940000000000003</v>
      </c>
      <c r="DC401" s="4">
        <f t="shared" si="65"/>
        <v>0.26400000000000023</v>
      </c>
      <c r="DD401" s="21">
        <v>5.78</v>
      </c>
      <c r="DE401" s="21">
        <v>7.9</v>
      </c>
      <c r="DF401" s="21">
        <v>9.24</v>
      </c>
      <c r="DG401" s="21">
        <v>5.33</v>
      </c>
      <c r="DH401" s="21">
        <v>5.39</v>
      </c>
      <c r="DI401" s="21">
        <v>5.65</v>
      </c>
      <c r="DJ401" s="4">
        <f t="shared" si="60"/>
        <v>0.32000000000000028</v>
      </c>
      <c r="DK401" s="4">
        <f t="shared" si="66"/>
        <v>0.84999999999999964</v>
      </c>
      <c r="DL401" s="4">
        <f t="shared" si="67"/>
        <v>1.75</v>
      </c>
      <c r="DM401" s="4">
        <f t="shared" si="61"/>
        <v>1.3399999999999999</v>
      </c>
      <c r="DN401" s="4">
        <f t="shared" si="68"/>
        <v>5.9999999999999609E-2</v>
      </c>
      <c r="DO401" s="4">
        <f t="shared" si="69"/>
        <v>0.45000000000000018</v>
      </c>
      <c r="DP401" s="4">
        <f t="shared" si="70"/>
        <v>2.5700000000000003</v>
      </c>
      <c r="DQ401" s="14">
        <v>618.37170000000003</v>
      </c>
      <c r="DR401" s="14">
        <v>365.33780000000002</v>
      </c>
      <c r="DS401" s="17">
        <v>171.6</v>
      </c>
      <c r="DT401" s="22">
        <v>320.50099999999998</v>
      </c>
      <c r="DU401" s="17">
        <v>866.8</v>
      </c>
      <c r="DV401" s="17">
        <v>3354.7</v>
      </c>
      <c r="DW401" s="17">
        <v>2406.6</v>
      </c>
      <c r="DX401" s="19">
        <v>49837</v>
      </c>
      <c r="DY401" s="14">
        <v>546.12919999999997</v>
      </c>
      <c r="DZ401" s="14">
        <v>863.76139999999998</v>
      </c>
      <c r="EA401" s="22">
        <v>50.601999999999997</v>
      </c>
      <c r="EB401" s="14">
        <v>255.89269999999999</v>
      </c>
      <c r="EC401" s="14">
        <v>802.02189999999996</v>
      </c>
      <c r="ED401">
        <v>389.40320000000003</v>
      </c>
      <c r="EE401">
        <v>3006.09</v>
      </c>
      <c r="EF401" s="21">
        <v>15.68</v>
      </c>
      <c r="EG401" s="21">
        <v>78.25</v>
      </c>
      <c r="EI401" s="14">
        <v>90.905699999999996</v>
      </c>
      <c r="EJ401" s="1"/>
      <c r="EK401" s="14">
        <v>1.5201</v>
      </c>
      <c r="EL401" s="14">
        <v>136.81639999999999</v>
      </c>
      <c r="EM401" s="14">
        <v>1.6840999999999999</v>
      </c>
      <c r="EN401" s="14">
        <v>1.1452</v>
      </c>
      <c r="EO401">
        <v>75.3</v>
      </c>
      <c r="EP401">
        <v>100.595542907715</v>
      </c>
      <c r="EQ401">
        <v>1.1394869999999999</v>
      </c>
      <c r="ER401">
        <v>7.5225E-2</v>
      </c>
      <c r="ES401" s="40">
        <v>-3.2593282000000001</v>
      </c>
    </row>
    <row r="402" spans="1:149">
      <c r="A402" s="26">
        <v>33482</v>
      </c>
      <c r="B402" s="14">
        <v>62.131300000000003</v>
      </c>
      <c r="C402" s="14">
        <v>65.411299999999997</v>
      </c>
      <c r="D402" s="14">
        <v>73.53</v>
      </c>
      <c r="E402" s="14">
        <v>57.692100000000003</v>
      </c>
      <c r="F402" s="14">
        <v>35.740200000000002</v>
      </c>
      <c r="G402" s="14">
        <v>86.728499999999997</v>
      </c>
      <c r="H402" s="17">
        <v>79.5</v>
      </c>
      <c r="I402" s="17">
        <v>80.7</v>
      </c>
      <c r="J402" s="14">
        <v>54.69</v>
      </c>
      <c r="K402">
        <v>49.1312</v>
      </c>
      <c r="L402" s="14">
        <v>82.209900000000005</v>
      </c>
      <c r="M402">
        <v>51.431899999999999</v>
      </c>
      <c r="N402">
        <v>74.697100000000006</v>
      </c>
      <c r="O402" s="19">
        <v>17010</v>
      </c>
      <c r="P402" s="19">
        <v>108340</v>
      </c>
      <c r="Q402" s="19">
        <v>85874</v>
      </c>
      <c r="R402" s="19">
        <v>22466</v>
      </c>
      <c r="S402" s="19">
        <v>18543</v>
      </c>
      <c r="T402" s="19">
        <v>89797</v>
      </c>
      <c r="U402">
        <v>3121</v>
      </c>
      <c r="V402">
        <v>4339</v>
      </c>
      <c r="W402">
        <v>11083</v>
      </c>
      <c r="X402" s="19">
        <v>10161</v>
      </c>
      <c r="Y402" s="19">
        <v>6849</v>
      </c>
      <c r="Z402" s="19">
        <v>4728</v>
      </c>
      <c r="AA402" s="19">
        <v>11658</v>
      </c>
      <c r="AB402" s="19">
        <v>6534</v>
      </c>
      <c r="AC402" s="19">
        <v>2671</v>
      </c>
      <c r="AD402" s="19">
        <v>9259</v>
      </c>
      <c r="AE402" s="19">
        <v>728</v>
      </c>
      <c r="AF402" s="19">
        <v>10738</v>
      </c>
      <c r="AG402" s="19">
        <v>4245</v>
      </c>
      <c r="AH402" s="19">
        <v>22226</v>
      </c>
      <c r="AI402" s="17">
        <v>12855.1</v>
      </c>
      <c r="AJ402" s="17">
        <v>5177</v>
      </c>
      <c r="AK402" s="19">
        <v>117928</v>
      </c>
      <c r="AL402" s="19">
        <v>126650</v>
      </c>
      <c r="AM402">
        <v>66.2</v>
      </c>
      <c r="AN402">
        <v>6.9</v>
      </c>
      <c r="AO402" s="17">
        <f t="shared" si="62"/>
        <v>5.9360442163442562</v>
      </c>
      <c r="AP402" s="17">
        <f t="shared" si="63"/>
        <v>0.94038689301223843</v>
      </c>
      <c r="AQ402" s="17">
        <v>18.8</v>
      </c>
      <c r="AR402">
        <v>6.6</v>
      </c>
      <c r="AS402">
        <v>5.7</v>
      </c>
      <c r="AT402">
        <v>3478</v>
      </c>
      <c r="AU402">
        <v>2734</v>
      </c>
      <c r="AV402" s="19">
        <f t="shared" si="64"/>
        <v>1306</v>
      </c>
      <c r="AW402">
        <v>2497</v>
      </c>
      <c r="AX402">
        <v>1191</v>
      </c>
      <c r="AY402">
        <v>4833</v>
      </c>
      <c r="AZ402">
        <v>2087</v>
      </c>
      <c r="BA402">
        <v>1001</v>
      </c>
      <c r="BB402">
        <v>807</v>
      </c>
      <c r="BC402">
        <v>6437</v>
      </c>
      <c r="BD402" s="17">
        <v>40.6</v>
      </c>
      <c r="BE402" s="17">
        <v>34.1</v>
      </c>
      <c r="BF402" s="17">
        <v>4</v>
      </c>
      <c r="BG402" s="7">
        <v>62</v>
      </c>
      <c r="BH402" s="19">
        <v>1103</v>
      </c>
      <c r="BI402" s="19">
        <v>156</v>
      </c>
      <c r="BJ402" s="19">
        <v>228</v>
      </c>
      <c r="BK402" s="19">
        <v>121</v>
      </c>
      <c r="BL402" s="19">
        <v>472</v>
      </c>
      <c r="BM402" s="19">
        <v>282</v>
      </c>
      <c r="BN402" s="19">
        <v>974</v>
      </c>
      <c r="BO402">
        <v>35.15</v>
      </c>
      <c r="BP402">
        <v>127014</v>
      </c>
      <c r="BQ402">
        <v>114123</v>
      </c>
      <c r="BR402">
        <v>526784</v>
      </c>
      <c r="BS402" s="17">
        <v>48.8</v>
      </c>
      <c r="BT402">
        <v>27151</v>
      </c>
      <c r="BU402">
        <v>901.25</v>
      </c>
      <c r="BV402" s="17">
        <v>45.9</v>
      </c>
      <c r="BW402">
        <v>1094373</v>
      </c>
      <c r="BX402">
        <v>1058965.7488579999</v>
      </c>
      <c r="BY402" s="17">
        <v>60.7</v>
      </c>
      <c r="BZ402">
        <v>649823</v>
      </c>
      <c r="CA402">
        <v>182730</v>
      </c>
      <c r="CB402" s="17">
        <v>116.4</v>
      </c>
      <c r="CC402">
        <v>73.099999999999994</v>
      </c>
      <c r="CD402">
        <v>60.4</v>
      </c>
      <c r="CE402" s="21">
        <v>21.89</v>
      </c>
      <c r="CF402" s="21">
        <v>20.5</v>
      </c>
      <c r="CG402" s="22">
        <v>0.621</v>
      </c>
      <c r="CH402">
        <v>19</v>
      </c>
      <c r="CI402">
        <v>99.8</v>
      </c>
      <c r="CJ402" s="22">
        <v>70.066999999999993</v>
      </c>
      <c r="CK402" s="22">
        <v>71.448999999999998</v>
      </c>
      <c r="CL402" s="17">
        <v>121.5</v>
      </c>
      <c r="CM402" s="17">
        <v>122.8</v>
      </c>
      <c r="CN402" s="17">
        <v>120.1</v>
      </c>
      <c r="CO402" s="17">
        <v>116.3</v>
      </c>
      <c r="CP402" s="17">
        <v>114</v>
      </c>
      <c r="CQ402" s="7">
        <v>95.71</v>
      </c>
      <c r="CR402">
        <v>243.36840000000001</v>
      </c>
      <c r="CS402" s="17">
        <v>45.5</v>
      </c>
      <c r="CT402" s="22">
        <v>137</v>
      </c>
      <c r="CU402" s="22">
        <v>143.4</v>
      </c>
      <c r="CV402">
        <v>13.65</v>
      </c>
      <c r="CW402">
        <v>11.21</v>
      </c>
      <c r="CX402" s="21">
        <v>10.58</v>
      </c>
      <c r="CY402" s="21">
        <v>8.61</v>
      </c>
      <c r="CZ402" s="21">
        <v>9.51</v>
      </c>
      <c r="DA402" s="21">
        <v>5.45</v>
      </c>
      <c r="DB402" s="4">
        <v>5.444</v>
      </c>
      <c r="DC402" s="4">
        <f t="shared" si="65"/>
        <v>0.2240000000000002</v>
      </c>
      <c r="DD402" s="21">
        <v>5.57</v>
      </c>
      <c r="DE402" s="21">
        <v>7.65</v>
      </c>
      <c r="DF402" s="21">
        <v>9.01</v>
      </c>
      <c r="DG402" s="21">
        <v>5.22</v>
      </c>
      <c r="DH402" s="21">
        <v>5.25</v>
      </c>
      <c r="DI402" s="21">
        <v>5.5</v>
      </c>
      <c r="DJ402" s="4">
        <f t="shared" si="60"/>
        <v>0.28000000000000025</v>
      </c>
      <c r="DK402" s="4">
        <f t="shared" si="66"/>
        <v>0.95999999999999908</v>
      </c>
      <c r="DL402" s="4">
        <f t="shared" si="67"/>
        <v>1.8599999999999994</v>
      </c>
      <c r="DM402" s="4">
        <f t="shared" si="61"/>
        <v>1.3599999999999994</v>
      </c>
      <c r="DN402" s="4">
        <f t="shared" si="68"/>
        <v>3.0000000000000249E-2</v>
      </c>
      <c r="DO402" s="4">
        <f t="shared" si="69"/>
        <v>0.35000000000000053</v>
      </c>
      <c r="DP402" s="4">
        <f t="shared" si="70"/>
        <v>2.4300000000000006</v>
      </c>
      <c r="DQ402" s="14">
        <v>620.55769999999995</v>
      </c>
      <c r="DR402" s="14">
        <v>364.34410000000003</v>
      </c>
      <c r="DS402" s="17">
        <v>174.5</v>
      </c>
      <c r="DT402" s="22">
        <v>322.32</v>
      </c>
      <c r="DU402" s="17">
        <v>869.7</v>
      </c>
      <c r="DV402" s="17">
        <v>3354.6</v>
      </c>
      <c r="DW402" s="17">
        <v>2419.5</v>
      </c>
      <c r="DX402" s="19">
        <v>50482</v>
      </c>
      <c r="DY402" s="14">
        <v>542.07709999999997</v>
      </c>
      <c r="DZ402" s="14">
        <v>864.50009999999997</v>
      </c>
      <c r="EA402" s="22">
        <v>51.128</v>
      </c>
      <c r="EB402" s="14">
        <v>258.81220000000002</v>
      </c>
      <c r="EC402" s="14">
        <v>800.88930000000005</v>
      </c>
      <c r="ED402">
        <v>387.19850000000002</v>
      </c>
      <c r="EE402">
        <v>3010.35</v>
      </c>
      <c r="EF402" s="21">
        <v>16.96</v>
      </c>
      <c r="EG402" s="21">
        <v>78.27</v>
      </c>
      <c r="EI402" s="14">
        <v>89.146500000000003</v>
      </c>
      <c r="EJ402" s="1"/>
      <c r="EK402" s="14">
        <v>1.4802999999999999</v>
      </c>
      <c r="EL402" s="14">
        <v>134.29949999999999</v>
      </c>
      <c r="EM402" s="14">
        <v>1.7264999999999999</v>
      </c>
      <c r="EN402" s="14">
        <v>1.137</v>
      </c>
      <c r="EO402">
        <v>76.400000000000006</v>
      </c>
      <c r="EP402">
        <v>117.047805786133</v>
      </c>
      <c r="EQ402">
        <v>1.2259770000000001</v>
      </c>
      <c r="ER402">
        <v>8.9255000000000001E-2</v>
      </c>
      <c r="ES402" s="40">
        <v>-1.7851291</v>
      </c>
    </row>
    <row r="403" spans="1:149">
      <c r="A403" s="26">
        <v>33512</v>
      </c>
      <c r="B403" s="14">
        <v>61.992100000000001</v>
      </c>
      <c r="C403" s="14">
        <v>65.081400000000002</v>
      </c>
      <c r="D403" s="14">
        <v>73.299700000000001</v>
      </c>
      <c r="E403" s="14">
        <v>57.776000000000003</v>
      </c>
      <c r="F403" s="14">
        <v>35.622399999999999</v>
      </c>
      <c r="G403" s="14">
        <v>87.325100000000006</v>
      </c>
      <c r="H403" s="17">
        <v>79.2</v>
      </c>
      <c r="I403" s="17">
        <v>80.5</v>
      </c>
      <c r="J403" s="14">
        <v>54.424399999999999</v>
      </c>
      <c r="K403">
        <v>48.698</v>
      </c>
      <c r="L403" s="14">
        <v>82.002399999999994</v>
      </c>
      <c r="M403">
        <v>50.982999999999997</v>
      </c>
      <c r="N403">
        <v>73.034199999999998</v>
      </c>
      <c r="O403" s="19">
        <v>16999</v>
      </c>
      <c r="P403" s="19">
        <v>108356</v>
      </c>
      <c r="Q403" s="19">
        <v>85938</v>
      </c>
      <c r="R403" s="19">
        <v>22418</v>
      </c>
      <c r="S403" s="19">
        <v>18593</v>
      </c>
      <c r="T403" s="19">
        <v>89763</v>
      </c>
      <c r="U403">
        <v>3131</v>
      </c>
      <c r="V403">
        <v>4345</v>
      </c>
      <c r="W403">
        <v>11117</v>
      </c>
      <c r="X403" s="19">
        <v>10141</v>
      </c>
      <c r="Y403" s="19">
        <v>6858</v>
      </c>
      <c r="Z403" s="19">
        <v>4698</v>
      </c>
      <c r="AA403" s="19">
        <v>11701</v>
      </c>
      <c r="AB403" s="19">
        <v>6532</v>
      </c>
      <c r="AC403" s="19">
        <v>2666</v>
      </c>
      <c r="AD403" s="19">
        <v>9263</v>
      </c>
      <c r="AE403" s="19">
        <v>721</v>
      </c>
      <c r="AF403" s="19">
        <v>10745</v>
      </c>
      <c r="AG403" s="19">
        <v>4243</v>
      </c>
      <c r="AH403" s="19">
        <v>22195</v>
      </c>
      <c r="AI403" s="17">
        <v>12833.3</v>
      </c>
      <c r="AJ403" s="17">
        <v>5170.7</v>
      </c>
      <c r="AK403" s="19">
        <v>117800</v>
      </c>
      <c r="AL403" s="19">
        <v>126642</v>
      </c>
      <c r="AM403">
        <v>66.099999999999994</v>
      </c>
      <c r="AN403">
        <v>7</v>
      </c>
      <c r="AO403" s="17">
        <f t="shared" si="62"/>
        <v>6.0445981585887782</v>
      </c>
      <c r="AP403" s="17">
        <f t="shared" si="63"/>
        <v>0.97518990540263106</v>
      </c>
      <c r="AQ403" s="17">
        <v>19.100000000000001</v>
      </c>
      <c r="AR403">
        <v>6.5</v>
      </c>
      <c r="AS403">
        <v>5.9</v>
      </c>
      <c r="AT403">
        <v>3473</v>
      </c>
      <c r="AU403">
        <v>2779</v>
      </c>
      <c r="AV403" s="19">
        <f t="shared" si="64"/>
        <v>1403</v>
      </c>
      <c r="AW403">
        <v>2638</v>
      </c>
      <c r="AX403">
        <v>1235</v>
      </c>
      <c r="AY403">
        <v>4799</v>
      </c>
      <c r="AZ403">
        <v>2207</v>
      </c>
      <c r="BA403">
        <v>1005</v>
      </c>
      <c r="BB403">
        <v>847</v>
      </c>
      <c r="BC403">
        <v>6385</v>
      </c>
      <c r="BD403" s="17">
        <v>40.6</v>
      </c>
      <c r="BE403" s="17">
        <v>34.200000000000003</v>
      </c>
      <c r="BF403" s="17">
        <v>3.9</v>
      </c>
      <c r="BG403" s="7">
        <v>59</v>
      </c>
      <c r="BH403" s="19">
        <v>1079</v>
      </c>
      <c r="BI403" s="19">
        <v>90</v>
      </c>
      <c r="BJ403" s="19">
        <v>246</v>
      </c>
      <c r="BK403" s="19">
        <v>141</v>
      </c>
      <c r="BL403" s="19">
        <v>447</v>
      </c>
      <c r="BM403" s="19">
        <v>245</v>
      </c>
      <c r="BN403" s="19">
        <v>991</v>
      </c>
      <c r="BO403">
        <v>52.43</v>
      </c>
      <c r="BP403">
        <v>128237</v>
      </c>
      <c r="BQ403">
        <v>113530</v>
      </c>
      <c r="BR403">
        <v>522761</v>
      </c>
      <c r="BS403" s="17">
        <v>50.2</v>
      </c>
      <c r="BT403">
        <v>27576</v>
      </c>
      <c r="BU403">
        <v>903.13</v>
      </c>
      <c r="BV403" s="17">
        <v>40.5</v>
      </c>
      <c r="BW403">
        <v>1075536</v>
      </c>
      <c r="BX403">
        <v>1049958.8717179999</v>
      </c>
      <c r="BY403" s="17">
        <v>58</v>
      </c>
      <c r="BZ403">
        <v>650480</v>
      </c>
      <c r="CA403">
        <v>181401</v>
      </c>
      <c r="CB403" s="17">
        <v>115.9</v>
      </c>
      <c r="CC403">
        <v>74.2</v>
      </c>
      <c r="CD403">
        <v>66.3</v>
      </c>
      <c r="CE403" s="21">
        <v>23.23</v>
      </c>
      <c r="CF403" s="21">
        <v>22.21</v>
      </c>
      <c r="CG403" s="22">
        <v>0.64500000000000002</v>
      </c>
      <c r="CH403">
        <v>19.86</v>
      </c>
      <c r="CI403">
        <v>98.2</v>
      </c>
      <c r="CJ403" s="22">
        <v>70.197000000000003</v>
      </c>
      <c r="CK403" s="22">
        <v>71.605000000000004</v>
      </c>
      <c r="CL403" s="17">
        <v>121.9</v>
      </c>
      <c r="CM403" s="17">
        <v>123.1</v>
      </c>
      <c r="CN403" s="17">
        <v>120.5</v>
      </c>
      <c r="CO403" s="17">
        <v>116.7</v>
      </c>
      <c r="CP403" s="17">
        <v>114</v>
      </c>
      <c r="CQ403" s="7">
        <v>95.92</v>
      </c>
      <c r="CR403">
        <v>244.31739999999999</v>
      </c>
      <c r="CS403" s="17">
        <v>50</v>
      </c>
      <c r="CT403" s="22">
        <v>137.19999999999999</v>
      </c>
      <c r="CU403" s="22">
        <v>143.69999999999999</v>
      </c>
      <c r="CV403">
        <v>13.65</v>
      </c>
      <c r="CW403">
        <v>11.25</v>
      </c>
      <c r="CX403" s="21">
        <v>10.59</v>
      </c>
      <c r="CY403" s="21">
        <v>8.5500000000000007</v>
      </c>
      <c r="CZ403" s="21">
        <v>9.49</v>
      </c>
      <c r="DA403" s="21">
        <v>5.21</v>
      </c>
      <c r="DB403" s="4">
        <v>5.2240000000000002</v>
      </c>
      <c r="DC403" s="4">
        <f t="shared" si="65"/>
        <v>0.23399999999999999</v>
      </c>
      <c r="DD403" s="21">
        <v>5.33</v>
      </c>
      <c r="DE403" s="21">
        <v>7.53</v>
      </c>
      <c r="DF403" s="21">
        <v>8.86</v>
      </c>
      <c r="DG403" s="21">
        <v>4.99</v>
      </c>
      <c r="DH403" s="21">
        <v>5.04</v>
      </c>
      <c r="DI403" s="21">
        <v>5.34</v>
      </c>
      <c r="DJ403" s="4">
        <f t="shared" si="60"/>
        <v>0.34999999999999964</v>
      </c>
      <c r="DK403" s="4">
        <f t="shared" si="66"/>
        <v>1.0200000000000005</v>
      </c>
      <c r="DL403" s="4">
        <f t="shared" si="67"/>
        <v>1.96</v>
      </c>
      <c r="DM403" s="4">
        <f t="shared" si="61"/>
        <v>1.3299999999999992</v>
      </c>
      <c r="DN403" s="4">
        <f t="shared" si="68"/>
        <v>4.9999999999999822E-2</v>
      </c>
      <c r="DO403" s="4">
        <f t="shared" si="69"/>
        <v>0.33999999999999986</v>
      </c>
      <c r="DP403" s="4">
        <f t="shared" si="70"/>
        <v>2.54</v>
      </c>
      <c r="DQ403" s="14">
        <v>620.96360000000004</v>
      </c>
      <c r="DR403" s="14">
        <v>362.2405</v>
      </c>
      <c r="DS403" s="17">
        <v>181.8</v>
      </c>
      <c r="DT403" s="22">
        <v>324.084</v>
      </c>
      <c r="DU403" s="17">
        <v>878</v>
      </c>
      <c r="DV403" s="17">
        <v>3359.6</v>
      </c>
      <c r="DW403" s="17">
        <v>2445.5</v>
      </c>
      <c r="DX403" s="19">
        <v>51303</v>
      </c>
      <c r="DY403" s="14">
        <v>537.26869999999997</v>
      </c>
      <c r="DZ403" s="14">
        <v>866.03560000000004</v>
      </c>
      <c r="EA403" s="22">
        <v>51.564</v>
      </c>
      <c r="EB403" s="14">
        <v>261.34820000000002</v>
      </c>
      <c r="EC403" s="14">
        <v>798.61699999999996</v>
      </c>
      <c r="ED403">
        <v>386.88350000000003</v>
      </c>
      <c r="EE403">
        <v>3019.73</v>
      </c>
      <c r="EF403" s="21">
        <v>16.36</v>
      </c>
      <c r="EG403" s="21">
        <v>78.239999999999995</v>
      </c>
      <c r="EI403" s="14">
        <v>88.263900000000007</v>
      </c>
      <c r="EJ403" s="1"/>
      <c r="EK403" s="14">
        <v>1.4781</v>
      </c>
      <c r="EL403" s="14">
        <v>130.7723</v>
      </c>
      <c r="EM403" s="14">
        <v>1.7231000000000001</v>
      </c>
      <c r="EN403" s="14">
        <v>1.1278999999999999</v>
      </c>
      <c r="EO403">
        <v>70.5</v>
      </c>
      <c r="EP403">
        <v>105.54141998291</v>
      </c>
      <c r="EQ403">
        <v>1.1924589999999999</v>
      </c>
      <c r="ER403">
        <v>8.6250999999999994E-2</v>
      </c>
      <c r="ES403" s="40">
        <v>0.31982263</v>
      </c>
    </row>
    <row r="404" spans="1:149">
      <c r="A404" s="26">
        <v>33543</v>
      </c>
      <c r="B404" s="14">
        <v>61.932899999999997</v>
      </c>
      <c r="C404" s="14">
        <v>65.118300000000005</v>
      </c>
      <c r="D404" s="14">
        <v>73.401200000000003</v>
      </c>
      <c r="E404" s="14">
        <v>57.544199999999996</v>
      </c>
      <c r="F404" s="14">
        <v>35.697800000000001</v>
      </c>
      <c r="G404" s="14">
        <v>86.456999999999994</v>
      </c>
      <c r="H404" s="17">
        <v>79</v>
      </c>
      <c r="I404" s="17">
        <v>80.3</v>
      </c>
      <c r="J404" s="14">
        <v>54.534399999999998</v>
      </c>
      <c r="K404">
        <v>48.401400000000002</v>
      </c>
      <c r="L404" s="14">
        <v>82.098100000000002</v>
      </c>
      <c r="M404">
        <v>50.930500000000002</v>
      </c>
      <c r="N404">
        <v>75.936899999999994</v>
      </c>
      <c r="O404" s="19">
        <v>16961</v>
      </c>
      <c r="P404" s="19">
        <v>108299</v>
      </c>
      <c r="Q404" s="19">
        <v>85983</v>
      </c>
      <c r="R404" s="19">
        <v>22316</v>
      </c>
      <c r="S404" s="19">
        <v>18627</v>
      </c>
      <c r="T404" s="19">
        <v>89672</v>
      </c>
      <c r="U404">
        <v>3128</v>
      </c>
      <c r="V404">
        <v>4358</v>
      </c>
      <c r="W404">
        <v>11141</v>
      </c>
      <c r="X404" s="19">
        <v>10101</v>
      </c>
      <c r="Y404" s="19">
        <v>6860</v>
      </c>
      <c r="Z404" s="19">
        <v>4640</v>
      </c>
      <c r="AA404" s="19">
        <v>11727</v>
      </c>
      <c r="AB404" s="19">
        <v>6532</v>
      </c>
      <c r="AC404" s="19">
        <v>2655</v>
      </c>
      <c r="AD404" s="19">
        <v>9283</v>
      </c>
      <c r="AE404" s="19">
        <v>715</v>
      </c>
      <c r="AF404" s="19">
        <v>10745</v>
      </c>
      <c r="AG404" s="19">
        <v>4237</v>
      </c>
      <c r="AH404" s="19">
        <v>22177</v>
      </c>
      <c r="AI404" s="17">
        <v>12817.6</v>
      </c>
      <c r="AJ404" s="17">
        <v>5165.8</v>
      </c>
      <c r="AK404" s="19">
        <v>117770</v>
      </c>
      <c r="AL404" s="19">
        <v>126701</v>
      </c>
      <c r="AM404">
        <v>66.099999999999994</v>
      </c>
      <c r="AN404">
        <v>7</v>
      </c>
      <c r="AO404" s="17">
        <f t="shared" si="62"/>
        <v>5.9849567091025326</v>
      </c>
      <c r="AP404" s="17">
        <f t="shared" si="63"/>
        <v>1.0860214205097038</v>
      </c>
      <c r="AQ404" s="17">
        <v>19</v>
      </c>
      <c r="AR404">
        <v>6.6</v>
      </c>
      <c r="AS404">
        <v>6</v>
      </c>
      <c r="AT404">
        <v>3460</v>
      </c>
      <c r="AU404">
        <v>2781</v>
      </c>
      <c r="AV404" s="19">
        <f t="shared" si="64"/>
        <v>1342</v>
      </c>
      <c r="AW404">
        <v>2718</v>
      </c>
      <c r="AX404">
        <v>1376</v>
      </c>
      <c r="AY404">
        <v>4842</v>
      </c>
      <c r="AZ404">
        <v>2212</v>
      </c>
      <c r="BA404">
        <v>1008</v>
      </c>
      <c r="BB404">
        <v>826</v>
      </c>
      <c r="BC404">
        <v>6495</v>
      </c>
      <c r="BD404" s="17">
        <v>40.700000000000003</v>
      </c>
      <c r="BE404" s="17">
        <v>34.1</v>
      </c>
      <c r="BF404" s="17">
        <v>4</v>
      </c>
      <c r="BG404" s="7">
        <v>60</v>
      </c>
      <c r="BH404" s="19">
        <v>1176</v>
      </c>
      <c r="BI404" s="19">
        <v>176</v>
      </c>
      <c r="BJ404" s="19">
        <v>291</v>
      </c>
      <c r="BK404" s="19">
        <v>151</v>
      </c>
      <c r="BL404" s="19">
        <v>454</v>
      </c>
      <c r="BM404" s="19">
        <v>280</v>
      </c>
      <c r="BN404" s="19">
        <v>984</v>
      </c>
      <c r="BO404">
        <v>38.31</v>
      </c>
      <c r="BP404">
        <v>130352</v>
      </c>
      <c r="BQ404">
        <v>113634</v>
      </c>
      <c r="BR404">
        <v>521422</v>
      </c>
      <c r="BS404" s="17">
        <v>50.1</v>
      </c>
      <c r="BT404">
        <v>31123</v>
      </c>
      <c r="BU404">
        <v>904.16</v>
      </c>
      <c r="BV404" s="17">
        <v>42.8</v>
      </c>
      <c r="BW404">
        <v>1078683</v>
      </c>
      <c r="BX404">
        <v>1054732.243154</v>
      </c>
      <c r="BY404" s="17">
        <v>53.5</v>
      </c>
      <c r="BZ404">
        <v>648374</v>
      </c>
      <c r="CA404">
        <v>181084</v>
      </c>
      <c r="CB404" s="17">
        <v>115.6</v>
      </c>
      <c r="CC404">
        <v>78.3</v>
      </c>
      <c r="CD404">
        <v>64</v>
      </c>
      <c r="CE404" s="21">
        <v>22.46</v>
      </c>
      <c r="CF404" s="21">
        <v>21.11</v>
      </c>
      <c r="CG404" s="22">
        <v>0.64900000000000002</v>
      </c>
      <c r="CH404">
        <v>19.350000000000001</v>
      </c>
      <c r="CI404">
        <v>99.1</v>
      </c>
      <c r="CJ404" s="22">
        <v>70.347999999999999</v>
      </c>
      <c r="CK404" s="22">
        <v>71.736000000000004</v>
      </c>
      <c r="CL404" s="17">
        <v>122.4</v>
      </c>
      <c r="CM404" s="17">
        <v>123.4</v>
      </c>
      <c r="CN404" s="17">
        <v>121</v>
      </c>
      <c r="CO404" s="17">
        <v>116.7</v>
      </c>
      <c r="CP404" s="17">
        <v>114.1</v>
      </c>
      <c r="CQ404" s="7">
        <v>96.68</v>
      </c>
      <c r="CR404">
        <v>241.89</v>
      </c>
      <c r="CS404" s="17">
        <v>47.6</v>
      </c>
      <c r="CT404" s="22">
        <v>137.80000000000001</v>
      </c>
      <c r="CU404" s="22">
        <v>144.19999999999999</v>
      </c>
      <c r="CV404">
        <v>13.66</v>
      </c>
      <c r="CW404">
        <v>11.26</v>
      </c>
      <c r="CX404" s="21">
        <v>10.61</v>
      </c>
      <c r="CY404" s="21">
        <v>8.48</v>
      </c>
      <c r="CZ404" s="21">
        <v>9.4499999999999993</v>
      </c>
      <c r="DA404" s="21">
        <v>4.8099999999999996</v>
      </c>
      <c r="DB404" s="4">
        <v>4.8540000000000001</v>
      </c>
      <c r="DC404" s="4">
        <f t="shared" si="65"/>
        <v>0.29400000000000048</v>
      </c>
      <c r="DD404" s="21">
        <v>4.8899999999999997</v>
      </c>
      <c r="DE404" s="21">
        <v>7.42</v>
      </c>
      <c r="DF404" s="21">
        <v>8.7100000000000009</v>
      </c>
      <c r="DG404" s="21">
        <v>4.5599999999999996</v>
      </c>
      <c r="DH404" s="21">
        <v>4.6100000000000003</v>
      </c>
      <c r="DI404" s="21">
        <v>4.96</v>
      </c>
      <c r="DJ404" s="4">
        <f t="shared" si="60"/>
        <v>0.40000000000000036</v>
      </c>
      <c r="DK404" s="4">
        <f t="shared" si="66"/>
        <v>1.0600000000000005</v>
      </c>
      <c r="DL404" s="4">
        <f t="shared" si="67"/>
        <v>2.0299999999999994</v>
      </c>
      <c r="DM404" s="4">
        <f t="shared" si="61"/>
        <v>1.2900000000000009</v>
      </c>
      <c r="DN404" s="4">
        <f t="shared" si="68"/>
        <v>5.0000000000000711E-2</v>
      </c>
      <c r="DO404" s="4">
        <f t="shared" si="69"/>
        <v>0.33000000000000007</v>
      </c>
      <c r="DP404" s="4">
        <f t="shared" si="70"/>
        <v>2.8600000000000003</v>
      </c>
      <c r="DQ404" s="14">
        <v>618.41219999999998</v>
      </c>
      <c r="DR404" s="14">
        <v>362.05970000000002</v>
      </c>
      <c r="DS404" s="17">
        <v>188.2</v>
      </c>
      <c r="DT404" s="22">
        <v>326.8</v>
      </c>
      <c r="DU404" s="17">
        <v>887.6</v>
      </c>
      <c r="DV404" s="17">
        <v>3365</v>
      </c>
      <c r="DW404" s="17">
        <v>2472</v>
      </c>
      <c r="DX404" s="19">
        <v>52945</v>
      </c>
      <c r="DY404" s="14">
        <v>535.49770000000001</v>
      </c>
      <c r="DZ404" s="14">
        <v>867.43640000000005</v>
      </c>
      <c r="EA404" s="22">
        <v>53.052999999999997</v>
      </c>
      <c r="EB404" s="14">
        <v>262.77730000000003</v>
      </c>
      <c r="EC404" s="14">
        <v>798.27499999999998</v>
      </c>
      <c r="ED404">
        <v>385.91950000000003</v>
      </c>
      <c r="EE404">
        <v>2986.18</v>
      </c>
      <c r="EF404" s="21">
        <v>17.77</v>
      </c>
      <c r="EG404" s="21">
        <v>78.150000000000006</v>
      </c>
      <c r="EI404" s="14">
        <v>86.700100000000006</v>
      </c>
      <c r="EJ404" s="1"/>
      <c r="EK404" s="14">
        <v>1.4348000000000001</v>
      </c>
      <c r="EL404" s="14">
        <v>129.63210000000001</v>
      </c>
      <c r="EM404" s="14">
        <v>1.7796000000000001</v>
      </c>
      <c r="EN404" s="14">
        <v>1.1302000000000001</v>
      </c>
      <c r="EO404">
        <v>61.9</v>
      </c>
      <c r="EP404">
        <v>122.249153137207</v>
      </c>
      <c r="EQ404">
        <v>1.178347</v>
      </c>
      <c r="ER404">
        <v>9.6390000000000003E-2</v>
      </c>
      <c r="ES404" s="40">
        <v>0.50373329</v>
      </c>
    </row>
    <row r="405" spans="1:149">
      <c r="A405" s="26">
        <v>33573</v>
      </c>
      <c r="B405" s="14">
        <v>61.696800000000003</v>
      </c>
      <c r="C405" s="14">
        <v>64.543000000000006</v>
      </c>
      <c r="D405" s="14">
        <v>72.480599999999995</v>
      </c>
      <c r="E405" s="14">
        <v>57.5505</v>
      </c>
      <c r="F405" s="14">
        <v>35.682600000000001</v>
      </c>
      <c r="G405" s="14">
        <v>87.053700000000006</v>
      </c>
      <c r="H405" s="17">
        <v>78.8</v>
      </c>
      <c r="I405" s="17">
        <v>79.900000000000006</v>
      </c>
      <c r="J405" s="14">
        <v>54.114800000000002</v>
      </c>
      <c r="K405">
        <v>47.778399999999998</v>
      </c>
      <c r="L405" s="14">
        <v>80.931700000000006</v>
      </c>
      <c r="M405">
        <v>50.848399999999998</v>
      </c>
      <c r="N405">
        <v>72.986599999999996</v>
      </c>
      <c r="O405" s="19">
        <v>16916</v>
      </c>
      <c r="P405" s="19">
        <v>108324</v>
      </c>
      <c r="Q405" s="19">
        <v>86050</v>
      </c>
      <c r="R405" s="19">
        <v>22274</v>
      </c>
      <c r="S405" s="19">
        <v>18641</v>
      </c>
      <c r="T405" s="19">
        <v>89683</v>
      </c>
      <c r="U405">
        <v>3121</v>
      </c>
      <c r="V405">
        <v>4360</v>
      </c>
      <c r="W405">
        <v>11160</v>
      </c>
      <c r="X405" s="19">
        <v>10059</v>
      </c>
      <c r="Y405" s="19">
        <v>6857</v>
      </c>
      <c r="Z405" s="19">
        <v>4647</v>
      </c>
      <c r="AA405" s="19">
        <v>11764</v>
      </c>
      <c r="AB405" s="19">
        <v>6529</v>
      </c>
      <c r="AC405" s="19">
        <v>2655</v>
      </c>
      <c r="AD405" s="19">
        <v>9301</v>
      </c>
      <c r="AE405" s="19">
        <v>711</v>
      </c>
      <c r="AF405" s="19">
        <v>10757</v>
      </c>
      <c r="AG405" s="19">
        <v>4228</v>
      </c>
      <c r="AH405" s="19">
        <v>22175</v>
      </c>
      <c r="AI405" s="17">
        <v>12820.8</v>
      </c>
      <c r="AJ405" s="17">
        <v>5163.3</v>
      </c>
      <c r="AK405" s="19">
        <v>117466</v>
      </c>
      <c r="AL405" s="19">
        <v>126664</v>
      </c>
      <c r="AM405">
        <v>66</v>
      </c>
      <c r="AN405">
        <v>7.3</v>
      </c>
      <c r="AO405" s="17">
        <f t="shared" si="62"/>
        <v>6.0585486010231797</v>
      </c>
      <c r="AP405" s="17">
        <f t="shared" si="63"/>
        <v>1.1873934188088171</v>
      </c>
      <c r="AQ405" s="17">
        <v>20.3</v>
      </c>
      <c r="AR405">
        <v>6.8</v>
      </c>
      <c r="AS405">
        <v>6.1</v>
      </c>
      <c r="AT405">
        <v>3473</v>
      </c>
      <c r="AU405">
        <v>2813</v>
      </c>
      <c r="AV405" s="19">
        <f t="shared" si="64"/>
        <v>1388</v>
      </c>
      <c r="AW405">
        <v>2892</v>
      </c>
      <c r="AX405">
        <v>1504</v>
      </c>
      <c r="AY405">
        <v>5038</v>
      </c>
      <c r="AZ405">
        <v>2223</v>
      </c>
      <c r="BA405">
        <v>951</v>
      </c>
      <c r="BB405">
        <v>863</v>
      </c>
      <c r="BC405">
        <v>6455</v>
      </c>
      <c r="BD405" s="17">
        <v>40.700000000000003</v>
      </c>
      <c r="BE405" s="17">
        <v>34.1</v>
      </c>
      <c r="BF405" s="17">
        <v>4</v>
      </c>
      <c r="BG405" s="7">
        <v>60</v>
      </c>
      <c r="BH405" s="19">
        <v>1250</v>
      </c>
      <c r="BI405" s="19">
        <v>123</v>
      </c>
      <c r="BJ405" s="19">
        <v>317</v>
      </c>
      <c r="BK405" s="19">
        <v>140</v>
      </c>
      <c r="BL405" s="19">
        <v>497</v>
      </c>
      <c r="BM405" s="19">
        <v>296</v>
      </c>
      <c r="BN405" s="19">
        <v>1061</v>
      </c>
      <c r="BO405">
        <v>39.979999999999997</v>
      </c>
      <c r="BP405">
        <v>121692</v>
      </c>
      <c r="BQ405">
        <v>110231</v>
      </c>
      <c r="BR405">
        <v>518477</v>
      </c>
      <c r="BS405" s="17">
        <v>49.4</v>
      </c>
      <c r="BT405">
        <v>24898</v>
      </c>
      <c r="BU405">
        <v>907.11</v>
      </c>
      <c r="BV405" s="17">
        <v>38.799999999999997</v>
      </c>
      <c r="BW405">
        <v>1048446</v>
      </c>
      <c r="BX405">
        <v>1054928.0526729999</v>
      </c>
      <c r="BY405" s="17">
        <v>49.5</v>
      </c>
      <c r="BZ405">
        <v>640121</v>
      </c>
      <c r="CA405">
        <v>181457</v>
      </c>
      <c r="CB405" s="17">
        <v>116</v>
      </c>
      <c r="CC405">
        <v>82.7</v>
      </c>
      <c r="CD405">
        <v>55.1</v>
      </c>
      <c r="CE405" s="21">
        <v>19.5</v>
      </c>
      <c r="CF405" s="21">
        <v>18.41</v>
      </c>
      <c r="CG405" s="22">
        <v>0.55500000000000005</v>
      </c>
      <c r="CH405">
        <v>17.170000000000002</v>
      </c>
      <c r="CI405">
        <v>98.1</v>
      </c>
      <c r="CJ405" s="22">
        <v>70.52</v>
      </c>
      <c r="CK405" s="22">
        <v>71.906999999999996</v>
      </c>
      <c r="CL405" s="17">
        <v>122.3</v>
      </c>
      <c r="CM405" s="17">
        <v>122.8</v>
      </c>
      <c r="CN405" s="17">
        <v>120.8</v>
      </c>
      <c r="CO405" s="17">
        <v>116.1</v>
      </c>
      <c r="CP405" s="17">
        <v>114</v>
      </c>
      <c r="CQ405" s="7">
        <v>97.08</v>
      </c>
      <c r="CR405">
        <v>240.64760000000001</v>
      </c>
      <c r="CS405" s="17">
        <v>48.9</v>
      </c>
      <c r="CT405" s="22">
        <v>138.19999999999999</v>
      </c>
      <c r="CU405" s="22">
        <v>144.69999999999999</v>
      </c>
      <c r="CV405">
        <v>13.73</v>
      </c>
      <c r="CW405">
        <v>11.27</v>
      </c>
      <c r="CX405" s="21">
        <v>10.64</v>
      </c>
      <c r="CY405" s="21">
        <v>8.31</v>
      </c>
      <c r="CZ405" s="21">
        <v>9.26</v>
      </c>
      <c r="DA405" s="21">
        <v>4.43</v>
      </c>
      <c r="DB405" s="4">
        <v>4.484</v>
      </c>
      <c r="DC405" s="4">
        <f t="shared" si="65"/>
        <v>0.4139999999999997</v>
      </c>
      <c r="DD405" s="21">
        <v>4.38</v>
      </c>
      <c r="DE405" s="21">
        <v>7.09</v>
      </c>
      <c r="DF405" s="21">
        <v>8.5</v>
      </c>
      <c r="DG405" s="21">
        <v>4.07</v>
      </c>
      <c r="DH405" s="21">
        <v>4.0999999999999996</v>
      </c>
      <c r="DI405" s="21">
        <v>4.4800000000000004</v>
      </c>
      <c r="DJ405" s="4">
        <f t="shared" si="60"/>
        <v>0.41000000000000014</v>
      </c>
      <c r="DK405" s="4">
        <f t="shared" si="66"/>
        <v>1.2200000000000006</v>
      </c>
      <c r="DL405" s="4">
        <f t="shared" si="67"/>
        <v>2.17</v>
      </c>
      <c r="DM405" s="4">
        <f t="shared" si="61"/>
        <v>1.4100000000000001</v>
      </c>
      <c r="DN405" s="4">
        <f t="shared" si="68"/>
        <v>2.9999999999999361E-2</v>
      </c>
      <c r="DO405" s="4">
        <f t="shared" si="69"/>
        <v>0.30999999999999961</v>
      </c>
      <c r="DP405" s="4">
        <f t="shared" si="70"/>
        <v>3.0199999999999996</v>
      </c>
      <c r="DQ405" s="14">
        <v>618.28160000000003</v>
      </c>
      <c r="DR405" s="14">
        <v>363.10649999999998</v>
      </c>
      <c r="DS405" s="17">
        <v>196.1</v>
      </c>
      <c r="DT405" s="22">
        <v>330.553</v>
      </c>
      <c r="DU405" s="17">
        <v>897</v>
      </c>
      <c r="DV405" s="17">
        <v>3371.6</v>
      </c>
      <c r="DW405" s="17">
        <v>2502.4</v>
      </c>
      <c r="DX405" s="19">
        <v>55353</v>
      </c>
      <c r="DY405" s="14">
        <v>534.2604</v>
      </c>
      <c r="DZ405" s="14">
        <v>868.48130000000003</v>
      </c>
      <c r="EA405" s="22">
        <v>55.545000000000002</v>
      </c>
      <c r="EB405" s="14">
        <v>263.76859999999999</v>
      </c>
      <c r="EC405" s="14">
        <v>798.029</v>
      </c>
      <c r="ED405">
        <v>388.51049999999998</v>
      </c>
      <c r="EE405">
        <v>2958.64</v>
      </c>
      <c r="EF405" s="21">
        <v>18.350000000000001</v>
      </c>
      <c r="EG405" s="21">
        <v>78.150000000000006</v>
      </c>
      <c r="EI405" s="14">
        <v>85.511399999999995</v>
      </c>
      <c r="EJ405" s="1"/>
      <c r="EK405" s="14">
        <v>1.3855</v>
      </c>
      <c r="EL405" s="14">
        <v>128.0395</v>
      </c>
      <c r="EM405" s="14">
        <v>1.8271999999999999</v>
      </c>
      <c r="EN405" s="14">
        <v>1.1467000000000001</v>
      </c>
      <c r="EO405">
        <v>61.5</v>
      </c>
      <c r="EP405">
        <v>139.99911499023401</v>
      </c>
      <c r="EQ405">
        <v>1.258402</v>
      </c>
      <c r="ER405">
        <v>2.8323000000000001E-2</v>
      </c>
      <c r="ES405" s="40">
        <v>-2.0673967000000002</v>
      </c>
    </row>
    <row r="406" spans="1:149">
      <c r="A406" s="26">
        <v>33604</v>
      </c>
      <c r="B406" s="14">
        <v>61.316200000000002</v>
      </c>
      <c r="C406" s="14">
        <v>63.695999999999998</v>
      </c>
      <c r="D406" s="14">
        <v>71.740600000000001</v>
      </c>
      <c r="E406" s="14">
        <v>57.482300000000002</v>
      </c>
      <c r="F406" s="14">
        <v>35.488100000000003</v>
      </c>
      <c r="G406" s="14">
        <v>87.0946</v>
      </c>
      <c r="H406" s="17">
        <v>78.099999999999994</v>
      </c>
      <c r="I406" s="17">
        <v>79.3</v>
      </c>
      <c r="J406" s="14">
        <v>51.759500000000003</v>
      </c>
      <c r="K406">
        <v>43.862400000000001</v>
      </c>
      <c r="L406" s="14">
        <v>81.030799999999999</v>
      </c>
      <c r="M406">
        <v>49.893599999999999</v>
      </c>
      <c r="N406">
        <v>71.139300000000006</v>
      </c>
      <c r="O406" s="19">
        <v>16839</v>
      </c>
      <c r="P406" s="19">
        <v>108377</v>
      </c>
      <c r="Q406" s="19">
        <v>86164</v>
      </c>
      <c r="R406" s="19">
        <v>22213</v>
      </c>
      <c r="S406" s="19">
        <v>18688</v>
      </c>
      <c r="T406" s="19">
        <v>89689</v>
      </c>
      <c r="U406">
        <v>3137</v>
      </c>
      <c r="V406">
        <v>4367</v>
      </c>
      <c r="W406">
        <v>11184</v>
      </c>
      <c r="X406" s="19">
        <v>9991</v>
      </c>
      <c r="Y406" s="19">
        <v>6848</v>
      </c>
      <c r="Z406" s="19">
        <v>4667</v>
      </c>
      <c r="AA406" s="19">
        <v>11804</v>
      </c>
      <c r="AB406" s="19">
        <v>6520</v>
      </c>
      <c r="AC406" s="19">
        <v>2639</v>
      </c>
      <c r="AD406" s="19">
        <v>9361</v>
      </c>
      <c r="AE406" s="19">
        <v>707</v>
      </c>
      <c r="AF406" s="19">
        <v>10776</v>
      </c>
      <c r="AG406" s="19">
        <v>4228</v>
      </c>
      <c r="AH406" s="19">
        <v>22148</v>
      </c>
      <c r="AI406" s="17">
        <v>12818</v>
      </c>
      <c r="AJ406" s="17">
        <v>5153.8</v>
      </c>
      <c r="AK406" s="19">
        <v>117978</v>
      </c>
      <c r="AL406" s="19">
        <v>127261</v>
      </c>
      <c r="AM406">
        <v>66.3</v>
      </c>
      <c r="AN406">
        <v>7.3</v>
      </c>
      <c r="AO406" s="17">
        <f t="shared" si="62"/>
        <v>6.0199118347333433</v>
      </c>
      <c r="AP406" s="17">
        <f t="shared" si="63"/>
        <v>1.2753317984299981</v>
      </c>
      <c r="AQ406" s="17">
        <v>19.2</v>
      </c>
      <c r="AR406">
        <v>7.1</v>
      </c>
      <c r="AS406">
        <v>6</v>
      </c>
      <c r="AT406">
        <v>3398</v>
      </c>
      <c r="AU406">
        <v>2826</v>
      </c>
      <c r="AV406" s="19">
        <f t="shared" si="64"/>
        <v>1437</v>
      </c>
      <c r="AW406">
        <v>3060</v>
      </c>
      <c r="AX406">
        <v>1623</v>
      </c>
      <c r="AY406">
        <v>5032</v>
      </c>
      <c r="AZ406">
        <v>2334</v>
      </c>
      <c r="BA406">
        <v>1114</v>
      </c>
      <c r="BB406">
        <v>844</v>
      </c>
      <c r="BC406">
        <v>6593</v>
      </c>
      <c r="BD406" s="17">
        <v>40.6</v>
      </c>
      <c r="BE406" s="17">
        <v>34.1</v>
      </c>
      <c r="BF406" s="17">
        <v>3.9</v>
      </c>
      <c r="BG406" s="7">
        <v>59</v>
      </c>
      <c r="BH406" s="19">
        <v>1297</v>
      </c>
      <c r="BI406" s="19">
        <v>216</v>
      </c>
      <c r="BJ406" s="19">
        <v>328</v>
      </c>
      <c r="BK406" s="19">
        <v>137</v>
      </c>
      <c r="BL406" s="19">
        <v>528</v>
      </c>
      <c r="BM406" s="19">
        <v>304</v>
      </c>
      <c r="BN406" s="19">
        <v>1077</v>
      </c>
      <c r="BO406">
        <v>42.8</v>
      </c>
      <c r="BP406">
        <v>126830</v>
      </c>
      <c r="BQ406">
        <v>111472</v>
      </c>
      <c r="BR406">
        <v>516049</v>
      </c>
      <c r="BS406" s="17">
        <v>48.7</v>
      </c>
      <c r="BT406">
        <v>28796</v>
      </c>
      <c r="BU406">
        <v>904.59</v>
      </c>
      <c r="BV406" s="17">
        <v>44.1</v>
      </c>
      <c r="BW406">
        <v>1041719</v>
      </c>
      <c r="BX406">
        <v>1053986.549779</v>
      </c>
      <c r="BY406" s="17">
        <v>49.6</v>
      </c>
      <c r="BZ406">
        <v>652520</v>
      </c>
      <c r="CA406">
        <v>185719</v>
      </c>
      <c r="CB406" s="17">
        <v>116.1</v>
      </c>
      <c r="CC406">
        <v>80.099999999999994</v>
      </c>
      <c r="CD406">
        <v>51.3</v>
      </c>
      <c r="CE406" s="21">
        <v>18.79</v>
      </c>
      <c r="CF406" s="21">
        <v>18.16</v>
      </c>
      <c r="CG406" s="22">
        <v>0.53</v>
      </c>
      <c r="CH406">
        <v>16.100000000000001</v>
      </c>
      <c r="CI406">
        <v>94.3</v>
      </c>
      <c r="CJ406" s="22">
        <v>70.613</v>
      </c>
      <c r="CK406" s="22">
        <v>72.099000000000004</v>
      </c>
      <c r="CL406" s="17">
        <v>122</v>
      </c>
      <c r="CM406" s="17">
        <v>122.8</v>
      </c>
      <c r="CN406" s="17">
        <v>120.4</v>
      </c>
      <c r="CO406" s="17">
        <v>115.7</v>
      </c>
      <c r="CP406" s="17">
        <v>113.4</v>
      </c>
      <c r="CQ406" s="7">
        <v>96.65</v>
      </c>
      <c r="CR406">
        <v>238.45679999999999</v>
      </c>
      <c r="CS406" s="17">
        <v>45.4</v>
      </c>
      <c r="CT406" s="22">
        <v>138.30000000000001</v>
      </c>
      <c r="CU406" s="22">
        <v>145.1</v>
      </c>
      <c r="CV406">
        <v>13.74</v>
      </c>
      <c r="CW406">
        <v>11.24</v>
      </c>
      <c r="CX406" s="21">
        <v>10.65</v>
      </c>
      <c r="CY406" s="21">
        <v>8.1999999999999993</v>
      </c>
      <c r="CZ406" s="21">
        <v>9.1300000000000008</v>
      </c>
      <c r="DA406" s="21">
        <v>4.03</v>
      </c>
      <c r="DB406" s="4">
        <v>3.944</v>
      </c>
      <c r="DC406" s="4">
        <f t="shared" si="65"/>
        <v>0.14400000000000013</v>
      </c>
      <c r="DD406" s="21">
        <v>4.1500000000000004</v>
      </c>
      <c r="DE406" s="21">
        <v>7.03</v>
      </c>
      <c r="DF406" s="21">
        <v>8.43</v>
      </c>
      <c r="DG406" s="21">
        <v>3.8</v>
      </c>
      <c r="DH406" s="21">
        <v>3.87</v>
      </c>
      <c r="DI406" s="21">
        <v>4.0599999999999996</v>
      </c>
      <c r="DJ406" s="4">
        <f t="shared" si="60"/>
        <v>0.25999999999999979</v>
      </c>
      <c r="DK406" s="4">
        <f t="shared" si="66"/>
        <v>1.169999999999999</v>
      </c>
      <c r="DL406" s="4">
        <f t="shared" si="67"/>
        <v>2.1000000000000005</v>
      </c>
      <c r="DM406" s="4">
        <f t="shared" si="61"/>
        <v>1.3999999999999995</v>
      </c>
      <c r="DN406" s="4">
        <f t="shared" si="68"/>
        <v>7.0000000000000284E-2</v>
      </c>
      <c r="DO406" s="4">
        <f t="shared" si="69"/>
        <v>0.35000000000000053</v>
      </c>
      <c r="DP406" s="4">
        <f t="shared" si="70"/>
        <v>3.2300000000000004</v>
      </c>
      <c r="DQ406" s="14">
        <v>613.65329999999994</v>
      </c>
      <c r="DR406" s="14">
        <v>363.05419999999998</v>
      </c>
      <c r="DS406" s="17">
        <v>200.5</v>
      </c>
      <c r="DT406" s="22">
        <v>331.41199999999998</v>
      </c>
      <c r="DU406" s="17">
        <v>910.4</v>
      </c>
      <c r="DV406" s="17">
        <v>3380.3</v>
      </c>
      <c r="DW406" s="17">
        <v>2537.5</v>
      </c>
      <c r="DX406" s="19">
        <v>55566</v>
      </c>
      <c r="DY406" s="14">
        <v>533.59619999999995</v>
      </c>
      <c r="DZ406" s="14">
        <v>870.95910000000003</v>
      </c>
      <c r="EA406" s="22">
        <v>55.8</v>
      </c>
      <c r="EB406" s="14">
        <v>265.38650000000001</v>
      </c>
      <c r="EC406" s="14">
        <v>798.98270000000002</v>
      </c>
      <c r="ED406">
        <v>416.07589999999999</v>
      </c>
      <c r="EE406">
        <v>3227.06</v>
      </c>
      <c r="EF406" s="21">
        <v>17.68</v>
      </c>
      <c r="EG406" s="21">
        <v>78.069999999999993</v>
      </c>
      <c r="EI406" s="14">
        <v>85.606300000000005</v>
      </c>
      <c r="EJ406" s="1"/>
      <c r="EK406" s="14">
        <v>1.4038999999999999</v>
      </c>
      <c r="EL406" s="14">
        <v>125.4614</v>
      </c>
      <c r="EM406" s="14">
        <v>1.8089999999999999</v>
      </c>
      <c r="EN406" s="14">
        <v>1.1571</v>
      </c>
      <c r="EO406">
        <v>59.1</v>
      </c>
      <c r="EP406">
        <v>109.200843811035</v>
      </c>
      <c r="EQ406">
        <v>1.106854</v>
      </c>
      <c r="ER406">
        <v>-3.9405000000000003E-2</v>
      </c>
      <c r="ES406" s="40">
        <v>-3.3453821000000001</v>
      </c>
    </row>
    <row r="407" spans="1:149">
      <c r="A407" s="26">
        <v>33635</v>
      </c>
      <c r="B407" s="14">
        <v>61.762500000000003</v>
      </c>
      <c r="C407" s="14">
        <v>64.465400000000002</v>
      </c>
      <c r="D407" s="14">
        <v>72.467799999999997</v>
      </c>
      <c r="E407" s="14">
        <v>57.730200000000004</v>
      </c>
      <c r="F407" s="14">
        <v>36.117899999999999</v>
      </c>
      <c r="G407" s="14">
        <v>86.707700000000003</v>
      </c>
      <c r="H407" s="17">
        <v>78.7</v>
      </c>
      <c r="I407" s="17">
        <v>79.8</v>
      </c>
      <c r="J407" s="14">
        <v>53.932899999999997</v>
      </c>
      <c r="K407">
        <v>47.597900000000003</v>
      </c>
      <c r="L407" s="14">
        <v>81.011499999999998</v>
      </c>
      <c r="M407">
        <v>50.684899999999999</v>
      </c>
      <c r="N407">
        <v>72.3322</v>
      </c>
      <c r="O407" s="19">
        <v>16829</v>
      </c>
      <c r="P407" s="19">
        <v>108314</v>
      </c>
      <c r="Q407" s="19">
        <v>86172</v>
      </c>
      <c r="R407" s="19">
        <v>22142</v>
      </c>
      <c r="S407" s="19">
        <v>18689</v>
      </c>
      <c r="T407" s="19">
        <v>89625</v>
      </c>
      <c r="U407">
        <v>3121</v>
      </c>
      <c r="V407">
        <v>4373</v>
      </c>
      <c r="W407">
        <v>11195</v>
      </c>
      <c r="X407" s="19">
        <v>9990</v>
      </c>
      <c r="Y407" s="19">
        <v>6839</v>
      </c>
      <c r="Z407" s="19">
        <v>4612</v>
      </c>
      <c r="AA407" s="19">
        <v>11825</v>
      </c>
      <c r="AB407" s="19">
        <v>6523</v>
      </c>
      <c r="AC407" s="19">
        <v>2639</v>
      </c>
      <c r="AD407" s="19">
        <v>9346</v>
      </c>
      <c r="AE407" s="19">
        <v>701</v>
      </c>
      <c r="AF407" s="19">
        <v>10797</v>
      </c>
      <c r="AG407" s="19">
        <v>4210</v>
      </c>
      <c r="AH407" s="19">
        <v>22143</v>
      </c>
      <c r="AI407" s="17">
        <v>12818.5</v>
      </c>
      <c r="AJ407" s="17">
        <v>5149.2</v>
      </c>
      <c r="AK407" s="19">
        <v>117753</v>
      </c>
      <c r="AL407" s="19">
        <v>127207</v>
      </c>
      <c r="AM407">
        <v>66.2</v>
      </c>
      <c r="AN407">
        <v>7.4</v>
      </c>
      <c r="AO407" s="17">
        <f t="shared" si="62"/>
        <v>6.0594149693020034</v>
      </c>
      <c r="AP407" s="17">
        <f t="shared" si="63"/>
        <v>1.3395489241944232</v>
      </c>
      <c r="AQ407" s="17">
        <v>20.100000000000001</v>
      </c>
      <c r="AR407">
        <v>7.1</v>
      </c>
      <c r="AS407">
        <v>6.2</v>
      </c>
      <c r="AT407">
        <v>3277</v>
      </c>
      <c r="AU407">
        <v>2953</v>
      </c>
      <c r="AV407" s="19">
        <f t="shared" si="64"/>
        <v>1478</v>
      </c>
      <c r="AW407">
        <v>3182</v>
      </c>
      <c r="AX407">
        <v>1704</v>
      </c>
      <c r="AY407">
        <v>5370</v>
      </c>
      <c r="AZ407">
        <v>2237</v>
      </c>
      <c r="BA407">
        <v>926</v>
      </c>
      <c r="BB407">
        <v>896</v>
      </c>
      <c r="BC407">
        <v>6551</v>
      </c>
      <c r="BD407" s="17">
        <v>40.700000000000003</v>
      </c>
      <c r="BE407" s="17">
        <v>34.1</v>
      </c>
      <c r="BF407" s="17">
        <v>3.9</v>
      </c>
      <c r="BG407" s="7">
        <v>61</v>
      </c>
      <c r="BH407" s="19">
        <v>1099</v>
      </c>
      <c r="BI407" s="19">
        <v>125</v>
      </c>
      <c r="BJ407" s="19">
        <v>237</v>
      </c>
      <c r="BK407" s="19">
        <v>123</v>
      </c>
      <c r="BL407" s="19">
        <v>476</v>
      </c>
      <c r="BM407" s="19">
        <v>263</v>
      </c>
      <c r="BN407" s="19">
        <v>1146</v>
      </c>
      <c r="BO407">
        <v>45.92</v>
      </c>
      <c r="BP407">
        <v>127001</v>
      </c>
      <c r="BQ407">
        <v>112128</v>
      </c>
      <c r="BR407">
        <v>511901</v>
      </c>
      <c r="BS407" s="17">
        <v>49.3</v>
      </c>
      <c r="BT407">
        <v>28044</v>
      </c>
      <c r="BU407">
        <v>903.09</v>
      </c>
      <c r="BV407" s="17">
        <v>44</v>
      </c>
      <c r="BW407">
        <v>1019103</v>
      </c>
      <c r="BX407">
        <v>1053898.4292280001</v>
      </c>
      <c r="BY407" s="17">
        <v>58.3</v>
      </c>
      <c r="BZ407">
        <v>654161</v>
      </c>
      <c r="CA407">
        <v>186732</v>
      </c>
      <c r="CB407" s="17">
        <v>116.3</v>
      </c>
      <c r="CC407">
        <v>79.099999999999994</v>
      </c>
      <c r="CD407">
        <v>53.5</v>
      </c>
      <c r="CE407" s="21">
        <v>19.010000000000002</v>
      </c>
      <c r="CF407" s="21">
        <v>18.05</v>
      </c>
      <c r="CG407" s="22">
        <v>0.55300000000000005</v>
      </c>
      <c r="CH407">
        <v>16</v>
      </c>
      <c r="CI407">
        <v>92.7</v>
      </c>
      <c r="CJ407" s="22">
        <v>70.789000000000001</v>
      </c>
      <c r="CK407" s="22">
        <v>72.292000000000002</v>
      </c>
      <c r="CL407" s="17">
        <v>122.3</v>
      </c>
      <c r="CM407" s="17">
        <v>123.5</v>
      </c>
      <c r="CN407" s="17">
        <v>120.8</v>
      </c>
      <c r="CO407" s="17">
        <v>116</v>
      </c>
      <c r="CP407" s="17">
        <v>113.8</v>
      </c>
      <c r="CQ407" s="7">
        <v>97.55</v>
      </c>
      <c r="CR407">
        <v>237.4726</v>
      </c>
      <c r="CS407" s="17">
        <v>45.9</v>
      </c>
      <c r="CT407" s="22">
        <v>138.6</v>
      </c>
      <c r="CU407" s="22">
        <v>145.4</v>
      </c>
      <c r="CV407">
        <v>13.67</v>
      </c>
      <c r="CW407">
        <v>11.3</v>
      </c>
      <c r="CX407" s="21">
        <v>10.67</v>
      </c>
      <c r="CY407" s="21">
        <v>8.2899999999999991</v>
      </c>
      <c r="CZ407" s="21">
        <v>9.23</v>
      </c>
      <c r="DA407" s="21">
        <v>4.0599999999999996</v>
      </c>
      <c r="DB407" s="4">
        <v>3.984</v>
      </c>
      <c r="DC407" s="4">
        <f t="shared" si="65"/>
        <v>0.14400000000000013</v>
      </c>
      <c r="DD407" s="21">
        <v>4.29</v>
      </c>
      <c r="DE407" s="21">
        <v>7.34</v>
      </c>
      <c r="DF407" s="21">
        <v>8.76</v>
      </c>
      <c r="DG407" s="21">
        <v>3.84</v>
      </c>
      <c r="DH407" s="21">
        <v>3.93</v>
      </c>
      <c r="DI407" s="21">
        <v>4.05</v>
      </c>
      <c r="DJ407" s="4">
        <f t="shared" si="60"/>
        <v>0.20999999999999996</v>
      </c>
      <c r="DK407" s="4">
        <f t="shared" si="66"/>
        <v>0.94999999999999929</v>
      </c>
      <c r="DL407" s="4">
        <f t="shared" si="67"/>
        <v>1.8900000000000006</v>
      </c>
      <c r="DM407" s="4">
        <f t="shared" si="61"/>
        <v>1.42</v>
      </c>
      <c r="DN407" s="4">
        <f t="shared" si="68"/>
        <v>9.0000000000000302E-2</v>
      </c>
      <c r="DO407" s="4">
        <f t="shared" si="69"/>
        <v>0.45000000000000018</v>
      </c>
      <c r="DP407" s="4">
        <f t="shared" si="70"/>
        <v>3.5</v>
      </c>
      <c r="DQ407" s="14">
        <v>609.83950000000004</v>
      </c>
      <c r="DR407" s="14">
        <v>361.56200000000001</v>
      </c>
      <c r="DS407" s="17">
        <v>207</v>
      </c>
      <c r="DT407" s="22">
        <v>333.98099999999999</v>
      </c>
      <c r="DU407" s="17">
        <v>925.2</v>
      </c>
      <c r="DV407" s="17">
        <v>3399</v>
      </c>
      <c r="DW407" s="17">
        <v>2585.9</v>
      </c>
      <c r="DX407" s="19">
        <v>55128</v>
      </c>
      <c r="DY407" s="14">
        <v>533.15830000000005</v>
      </c>
      <c r="DZ407" s="14">
        <v>873.24630000000002</v>
      </c>
      <c r="EA407" s="22">
        <v>55.206000000000003</v>
      </c>
      <c r="EB407" s="14">
        <v>266.4821</v>
      </c>
      <c r="EC407" s="14">
        <v>799.6404</v>
      </c>
      <c r="ED407">
        <v>412.55739999999997</v>
      </c>
      <c r="EE407">
        <v>3257.27</v>
      </c>
      <c r="EF407" s="21">
        <v>17.48</v>
      </c>
      <c r="EG407" s="21">
        <v>78.08</v>
      </c>
      <c r="EI407" s="14">
        <v>87.372100000000003</v>
      </c>
      <c r="EJ407" s="1"/>
      <c r="EK407" s="14">
        <v>1.4560999999999999</v>
      </c>
      <c r="EL407" s="14">
        <v>127.69889999999999</v>
      </c>
      <c r="EM407" s="14">
        <v>1.7778</v>
      </c>
      <c r="EN407" s="14">
        <v>1.1825000000000001</v>
      </c>
      <c r="EO407">
        <v>61.8</v>
      </c>
      <c r="EP407">
        <v>125.53676605224599</v>
      </c>
      <c r="EQ407">
        <v>1.049112</v>
      </c>
      <c r="ER407">
        <v>-1.2706E-2</v>
      </c>
      <c r="ES407" s="40">
        <v>-9.9811318999999994</v>
      </c>
    </row>
    <row r="408" spans="1:149">
      <c r="A408" s="26">
        <v>33664</v>
      </c>
      <c r="B408" s="14">
        <v>62.3018</v>
      </c>
      <c r="C408" s="14">
        <v>65.075299999999999</v>
      </c>
      <c r="D408" s="14">
        <v>73.170100000000005</v>
      </c>
      <c r="E408" s="14">
        <v>58.232100000000003</v>
      </c>
      <c r="F408" s="14">
        <v>36.535400000000003</v>
      </c>
      <c r="G408" s="14">
        <v>87.905000000000001</v>
      </c>
      <c r="H408" s="17">
        <v>79.400000000000006</v>
      </c>
      <c r="I408" s="17">
        <v>80.3</v>
      </c>
      <c r="J408" s="14">
        <v>55.055799999999998</v>
      </c>
      <c r="K408">
        <v>49.477400000000003</v>
      </c>
      <c r="L408" s="14">
        <v>81.491600000000005</v>
      </c>
      <c r="M408">
        <v>51.140999999999998</v>
      </c>
      <c r="N408">
        <v>72.0351</v>
      </c>
      <c r="O408" s="19">
        <v>16805</v>
      </c>
      <c r="P408" s="19">
        <v>108368</v>
      </c>
      <c r="Q408" s="19">
        <v>86241</v>
      </c>
      <c r="R408" s="19">
        <v>22127</v>
      </c>
      <c r="S408" s="19">
        <v>18715</v>
      </c>
      <c r="T408" s="19">
        <v>89653</v>
      </c>
      <c r="U408">
        <v>3121</v>
      </c>
      <c r="V408">
        <v>4376</v>
      </c>
      <c r="W408">
        <v>11218</v>
      </c>
      <c r="X408" s="19">
        <v>9969</v>
      </c>
      <c r="Y408" s="19">
        <v>6836</v>
      </c>
      <c r="Z408" s="19">
        <v>4621</v>
      </c>
      <c r="AA408" s="19">
        <v>11840</v>
      </c>
      <c r="AB408" s="19">
        <v>6523</v>
      </c>
      <c r="AC408" s="19">
        <v>2642</v>
      </c>
      <c r="AD408" s="19">
        <v>9338</v>
      </c>
      <c r="AE408" s="19">
        <v>701</v>
      </c>
      <c r="AF408" s="19">
        <v>10828</v>
      </c>
      <c r="AG408" s="19">
        <v>4207</v>
      </c>
      <c r="AH408" s="19">
        <v>22148</v>
      </c>
      <c r="AI408" s="17">
        <v>12820.6</v>
      </c>
      <c r="AJ408" s="17">
        <v>5146.5</v>
      </c>
      <c r="AK408" s="19">
        <v>118144</v>
      </c>
      <c r="AL408" s="19">
        <v>127604</v>
      </c>
      <c r="AM408">
        <v>66.400000000000006</v>
      </c>
      <c r="AN408">
        <v>7.4</v>
      </c>
      <c r="AO408" s="17">
        <f t="shared" si="62"/>
        <v>5.9857057772483619</v>
      </c>
      <c r="AP408" s="17">
        <f t="shared" si="63"/>
        <v>1.3878875270367701</v>
      </c>
      <c r="AQ408" s="17">
        <v>20.3</v>
      </c>
      <c r="AR408">
        <v>7</v>
      </c>
      <c r="AS408">
        <v>6.2</v>
      </c>
      <c r="AT408">
        <v>3412</v>
      </c>
      <c r="AU408">
        <v>2801</v>
      </c>
      <c r="AV408" s="19">
        <f t="shared" si="64"/>
        <v>1425</v>
      </c>
      <c r="AW408">
        <v>3196</v>
      </c>
      <c r="AX408">
        <v>1771</v>
      </c>
      <c r="AY408">
        <v>5407</v>
      </c>
      <c r="AZ408">
        <v>2246</v>
      </c>
      <c r="BA408">
        <v>897</v>
      </c>
      <c r="BB408">
        <v>872</v>
      </c>
      <c r="BC408">
        <v>6531</v>
      </c>
      <c r="BD408" s="17">
        <v>40.700000000000003</v>
      </c>
      <c r="BE408" s="17">
        <v>34.1</v>
      </c>
      <c r="BF408" s="17">
        <v>4</v>
      </c>
      <c r="BG408" s="7">
        <v>64</v>
      </c>
      <c r="BH408" s="19">
        <v>1214</v>
      </c>
      <c r="BI408" s="19">
        <v>144</v>
      </c>
      <c r="BJ408" s="19">
        <v>299</v>
      </c>
      <c r="BK408" s="19">
        <v>124</v>
      </c>
      <c r="BL408" s="19">
        <v>501</v>
      </c>
      <c r="BM408" s="19">
        <v>290</v>
      </c>
      <c r="BN408" s="19">
        <v>1082</v>
      </c>
      <c r="BO408">
        <v>39.74</v>
      </c>
      <c r="BP408">
        <v>129763</v>
      </c>
      <c r="BQ408">
        <v>117485</v>
      </c>
      <c r="BR408">
        <v>509544</v>
      </c>
      <c r="BS408" s="17">
        <v>50.3</v>
      </c>
      <c r="BT408">
        <v>30709</v>
      </c>
      <c r="BU408">
        <v>904.16</v>
      </c>
      <c r="BV408" s="17">
        <v>44.3</v>
      </c>
      <c r="BW408">
        <v>1002314</v>
      </c>
      <c r="BX408">
        <v>1049618.0840100001</v>
      </c>
      <c r="BY408" s="17">
        <v>63.3</v>
      </c>
      <c r="BZ408">
        <v>656793</v>
      </c>
      <c r="CA408">
        <v>184924</v>
      </c>
      <c r="CB408" s="17">
        <v>117.2</v>
      </c>
      <c r="CC408">
        <v>74.8</v>
      </c>
      <c r="CD408">
        <v>51</v>
      </c>
      <c r="CE408" s="21">
        <v>18.920000000000002</v>
      </c>
      <c r="CF408" s="21">
        <v>17.63</v>
      </c>
      <c r="CG408" s="22">
        <v>0.57099999999999995</v>
      </c>
      <c r="CH408">
        <v>16.36</v>
      </c>
      <c r="CI408">
        <v>93.2</v>
      </c>
      <c r="CJ408" s="22">
        <v>70.962000000000003</v>
      </c>
      <c r="CK408" s="22">
        <v>72.472999999999999</v>
      </c>
      <c r="CL408" s="17">
        <v>122.4</v>
      </c>
      <c r="CM408" s="17">
        <v>123.1</v>
      </c>
      <c r="CN408" s="17">
        <v>120.8</v>
      </c>
      <c r="CO408" s="17">
        <v>115.9</v>
      </c>
      <c r="CP408" s="17">
        <v>113.9</v>
      </c>
      <c r="CQ408" s="7">
        <v>99.98</v>
      </c>
      <c r="CR408">
        <v>239.7259</v>
      </c>
      <c r="CS408" s="17">
        <v>48.1</v>
      </c>
      <c r="CT408" s="22">
        <v>139.1</v>
      </c>
      <c r="CU408" s="22">
        <v>145.9</v>
      </c>
      <c r="CV408">
        <v>13.76</v>
      </c>
      <c r="CW408">
        <v>11.32</v>
      </c>
      <c r="CX408" s="21">
        <v>10.7</v>
      </c>
      <c r="CY408" s="21">
        <v>8.35</v>
      </c>
      <c r="CZ408" s="21">
        <v>9.25</v>
      </c>
      <c r="DA408" s="21">
        <v>3.98</v>
      </c>
      <c r="DB408" s="4">
        <v>4.1740000000000004</v>
      </c>
      <c r="DC408" s="4">
        <f t="shared" si="65"/>
        <v>0.13400000000000034</v>
      </c>
      <c r="DD408" s="21">
        <v>4.63</v>
      </c>
      <c r="DE408" s="21">
        <v>7.54</v>
      </c>
      <c r="DF408" s="21">
        <v>8.94</v>
      </c>
      <c r="DG408" s="21">
        <v>4.04</v>
      </c>
      <c r="DH408" s="21">
        <v>4.18</v>
      </c>
      <c r="DI408" s="21">
        <v>4.26</v>
      </c>
      <c r="DJ408" s="4">
        <f t="shared" si="60"/>
        <v>0.21999999999999975</v>
      </c>
      <c r="DK408" s="4">
        <f t="shared" si="66"/>
        <v>0.80999999999999961</v>
      </c>
      <c r="DL408" s="4">
        <f t="shared" si="67"/>
        <v>1.71</v>
      </c>
      <c r="DM408" s="4">
        <f t="shared" si="61"/>
        <v>1.3999999999999995</v>
      </c>
      <c r="DN408" s="4">
        <f t="shared" si="68"/>
        <v>0.13999999999999968</v>
      </c>
      <c r="DO408" s="4">
        <f t="shared" si="69"/>
        <v>0.58999999999999986</v>
      </c>
      <c r="DP408" s="4">
        <f t="shared" si="70"/>
        <v>3.5</v>
      </c>
      <c r="DQ408" s="14">
        <v>607.3954</v>
      </c>
      <c r="DR408" s="14">
        <v>359.89080000000001</v>
      </c>
      <c r="DS408" s="17">
        <v>209</v>
      </c>
      <c r="DT408" s="22">
        <v>337.46800000000002</v>
      </c>
      <c r="DU408" s="17">
        <v>936.7</v>
      </c>
      <c r="DV408" s="17">
        <v>3402.9</v>
      </c>
      <c r="DW408" s="17">
        <v>2611</v>
      </c>
      <c r="DX408" s="19">
        <v>56175</v>
      </c>
      <c r="DY408" s="14">
        <v>532.68640000000005</v>
      </c>
      <c r="DZ408" s="14">
        <v>874.75360000000001</v>
      </c>
      <c r="EA408" s="22">
        <v>56.265999999999998</v>
      </c>
      <c r="EB408" s="14">
        <v>266.75569999999999</v>
      </c>
      <c r="EC408" s="14">
        <v>799.44209999999998</v>
      </c>
      <c r="ED408">
        <v>407.36450000000002</v>
      </c>
      <c r="EE408">
        <v>3247.41</v>
      </c>
      <c r="EF408" s="21">
        <v>17.52</v>
      </c>
      <c r="EG408" s="21">
        <v>78.010000000000005</v>
      </c>
      <c r="EI408" s="14">
        <v>89.610100000000003</v>
      </c>
      <c r="EJ408" s="1"/>
      <c r="EK408" s="14">
        <v>1.5094000000000001</v>
      </c>
      <c r="EL408" s="14">
        <v>132.86269999999999</v>
      </c>
      <c r="EM408" s="14">
        <v>1.7238</v>
      </c>
      <c r="EN408" s="14">
        <v>1.1928000000000001</v>
      </c>
      <c r="EO408">
        <v>70.3</v>
      </c>
      <c r="EP408">
        <v>91.705825805664105</v>
      </c>
      <c r="EQ408">
        <v>1.0162910000000001</v>
      </c>
      <c r="ER408">
        <v>-3.7614000000000002E-2</v>
      </c>
      <c r="ES408" s="40">
        <v>-13.872643</v>
      </c>
    </row>
    <row r="409" spans="1:149">
      <c r="A409" s="26">
        <v>33695</v>
      </c>
      <c r="B409" s="14">
        <v>62.734999999999999</v>
      </c>
      <c r="C409" s="14">
        <v>65.536000000000001</v>
      </c>
      <c r="D409" s="14">
        <v>73.833799999999997</v>
      </c>
      <c r="E409" s="14">
        <v>58.621200000000002</v>
      </c>
      <c r="F409" s="14">
        <v>36.764400000000002</v>
      </c>
      <c r="G409" s="14">
        <v>88.047300000000007</v>
      </c>
      <c r="H409" s="17">
        <v>79.599999999999994</v>
      </c>
      <c r="I409" s="17">
        <v>80.7</v>
      </c>
      <c r="J409" s="14">
        <v>56.099299999999999</v>
      </c>
      <c r="K409">
        <v>50.499400000000001</v>
      </c>
      <c r="L409" s="14">
        <v>81.9559</v>
      </c>
      <c r="M409">
        <v>51.302700000000002</v>
      </c>
      <c r="N409">
        <v>74.118399999999994</v>
      </c>
      <c r="O409" s="19">
        <v>16831</v>
      </c>
      <c r="P409" s="19">
        <v>108527</v>
      </c>
      <c r="Q409" s="19">
        <v>86395</v>
      </c>
      <c r="R409" s="19">
        <v>22132</v>
      </c>
      <c r="S409" s="19">
        <v>18739</v>
      </c>
      <c r="T409" s="19">
        <v>89788</v>
      </c>
      <c r="U409">
        <v>3117</v>
      </c>
      <c r="V409">
        <v>4384</v>
      </c>
      <c r="W409">
        <v>11238</v>
      </c>
      <c r="X409" s="19">
        <v>9977</v>
      </c>
      <c r="Y409" s="19">
        <v>6854</v>
      </c>
      <c r="Z409" s="19">
        <v>4603</v>
      </c>
      <c r="AA409" s="19">
        <v>11869</v>
      </c>
      <c r="AB409" s="19">
        <v>6533</v>
      </c>
      <c r="AC409" s="19">
        <v>2638</v>
      </c>
      <c r="AD409" s="19">
        <v>9362</v>
      </c>
      <c r="AE409" s="19">
        <v>698</v>
      </c>
      <c r="AF409" s="19">
        <v>10874</v>
      </c>
      <c r="AG409" s="19">
        <v>4220</v>
      </c>
      <c r="AH409" s="19">
        <v>22160</v>
      </c>
      <c r="AI409" s="17">
        <v>12839.9</v>
      </c>
      <c r="AJ409" s="17">
        <v>5135.6000000000004</v>
      </c>
      <c r="AK409" s="19">
        <v>118426</v>
      </c>
      <c r="AL409" s="19">
        <v>127841</v>
      </c>
      <c r="AM409">
        <v>66.5</v>
      </c>
      <c r="AN409">
        <v>7.4</v>
      </c>
      <c r="AO409" s="17">
        <f t="shared" si="62"/>
        <v>5.8643158298198541</v>
      </c>
      <c r="AP409" s="17">
        <f t="shared" si="63"/>
        <v>1.3688879154574825</v>
      </c>
      <c r="AQ409" s="17">
        <v>18.5</v>
      </c>
      <c r="AR409">
        <v>7.1</v>
      </c>
      <c r="AS409">
        <v>6.3</v>
      </c>
      <c r="AT409">
        <v>3296</v>
      </c>
      <c r="AU409">
        <v>2821</v>
      </c>
      <c r="AV409" s="19">
        <f t="shared" si="64"/>
        <v>1380</v>
      </c>
      <c r="AW409">
        <v>3130</v>
      </c>
      <c r="AX409">
        <v>1750</v>
      </c>
      <c r="AY409">
        <v>5400</v>
      </c>
      <c r="AZ409">
        <v>2185</v>
      </c>
      <c r="BA409">
        <v>979</v>
      </c>
      <c r="BB409">
        <v>859</v>
      </c>
      <c r="BC409">
        <v>6492</v>
      </c>
      <c r="BD409" s="17">
        <v>41</v>
      </c>
      <c r="BE409" s="17">
        <v>34.299999999999997</v>
      </c>
      <c r="BF409" s="17">
        <v>4.2</v>
      </c>
      <c r="BG409" s="7">
        <v>61</v>
      </c>
      <c r="BH409" s="19">
        <v>1145</v>
      </c>
      <c r="BI409" s="19">
        <v>107</v>
      </c>
      <c r="BJ409" s="19">
        <v>276</v>
      </c>
      <c r="BK409" s="19">
        <v>115</v>
      </c>
      <c r="BL409" s="19">
        <v>462</v>
      </c>
      <c r="BM409" s="19">
        <v>292</v>
      </c>
      <c r="BN409" s="19">
        <v>1054</v>
      </c>
      <c r="BO409">
        <v>40.54</v>
      </c>
      <c r="BP409">
        <v>132389</v>
      </c>
      <c r="BQ409">
        <v>118747</v>
      </c>
      <c r="BR409">
        <v>508111</v>
      </c>
      <c r="BS409" s="17">
        <v>47.4</v>
      </c>
      <c r="BT409">
        <v>30934</v>
      </c>
      <c r="BU409">
        <v>905.92</v>
      </c>
      <c r="BV409" s="17">
        <v>43.2</v>
      </c>
      <c r="BW409">
        <v>1014542</v>
      </c>
      <c r="BX409">
        <v>1045632.978518</v>
      </c>
      <c r="BY409" s="17">
        <v>59.1</v>
      </c>
      <c r="BZ409">
        <v>661170</v>
      </c>
      <c r="CA409">
        <v>185506</v>
      </c>
      <c r="CB409" s="17">
        <v>118</v>
      </c>
      <c r="CC409">
        <v>73.900000000000006</v>
      </c>
      <c r="CD409">
        <v>56</v>
      </c>
      <c r="CE409" s="21">
        <v>20.23</v>
      </c>
      <c r="CF409" s="21">
        <v>18.920000000000002</v>
      </c>
      <c r="CG409" s="22">
        <v>0.59799999999999998</v>
      </c>
      <c r="CH409">
        <v>17.37</v>
      </c>
      <c r="CI409">
        <v>94.8</v>
      </c>
      <c r="CJ409" s="22">
        <v>71.153000000000006</v>
      </c>
      <c r="CK409" s="22">
        <v>72.709999999999994</v>
      </c>
      <c r="CL409" s="17">
        <v>122.5</v>
      </c>
      <c r="CM409" s="17">
        <v>122.6</v>
      </c>
      <c r="CN409" s="17">
        <v>120.9</v>
      </c>
      <c r="CO409" s="17">
        <v>116.4</v>
      </c>
      <c r="CP409" s="17">
        <v>114.1</v>
      </c>
      <c r="CQ409" s="7">
        <v>101.4</v>
      </c>
      <c r="CR409">
        <v>243.37139999999999</v>
      </c>
      <c r="CS409" s="17">
        <v>51.1</v>
      </c>
      <c r="CT409" s="22">
        <v>139.4</v>
      </c>
      <c r="CU409" s="22">
        <v>146.30000000000001</v>
      </c>
      <c r="CV409">
        <v>13.77</v>
      </c>
      <c r="CW409">
        <v>11.36</v>
      </c>
      <c r="CX409" s="21">
        <v>10.72</v>
      </c>
      <c r="CY409" s="21">
        <v>8.33</v>
      </c>
      <c r="CZ409" s="21">
        <v>9.2100000000000009</v>
      </c>
      <c r="DA409" s="21">
        <v>3.73</v>
      </c>
      <c r="DB409" s="4">
        <v>3.9140000000000001</v>
      </c>
      <c r="DC409" s="4">
        <f t="shared" si="65"/>
        <v>0.16400000000000015</v>
      </c>
      <c r="DD409" s="21">
        <v>4.3</v>
      </c>
      <c r="DE409" s="21">
        <v>7.48</v>
      </c>
      <c r="DF409" s="21">
        <v>8.85</v>
      </c>
      <c r="DG409" s="21">
        <v>3.75</v>
      </c>
      <c r="DH409" s="21">
        <v>3.87</v>
      </c>
      <c r="DI409" s="21">
        <v>4.05</v>
      </c>
      <c r="DJ409" s="4">
        <f t="shared" si="60"/>
        <v>0.29999999999999982</v>
      </c>
      <c r="DK409" s="4">
        <f t="shared" si="66"/>
        <v>0.84999999999999964</v>
      </c>
      <c r="DL409" s="4">
        <f t="shared" si="67"/>
        <v>1.7300000000000004</v>
      </c>
      <c r="DM409" s="4">
        <f t="shared" si="61"/>
        <v>1.3699999999999992</v>
      </c>
      <c r="DN409" s="4">
        <f t="shared" si="68"/>
        <v>0.12000000000000011</v>
      </c>
      <c r="DO409" s="4">
        <f t="shared" si="69"/>
        <v>0.54999999999999982</v>
      </c>
      <c r="DP409" s="4">
        <f t="shared" si="70"/>
        <v>3.7300000000000004</v>
      </c>
      <c r="DQ409" s="14">
        <v>604.46799999999996</v>
      </c>
      <c r="DR409" s="14">
        <v>359.06880000000001</v>
      </c>
      <c r="DS409" s="17">
        <v>212.4</v>
      </c>
      <c r="DT409" s="22">
        <v>340.15100000000001</v>
      </c>
      <c r="DU409" s="17">
        <v>943.8</v>
      </c>
      <c r="DV409" s="17">
        <v>3398.7</v>
      </c>
      <c r="DW409" s="17">
        <v>2628.7</v>
      </c>
      <c r="DX409" s="19">
        <v>50355</v>
      </c>
      <c r="DY409" s="14">
        <v>529.82889999999998</v>
      </c>
      <c r="DZ409" s="14">
        <v>881.23900000000003</v>
      </c>
      <c r="EA409" s="22">
        <v>50.445</v>
      </c>
      <c r="EB409" s="14">
        <v>267.82920000000001</v>
      </c>
      <c r="EC409" s="14">
        <v>797.65809999999999</v>
      </c>
      <c r="ED409">
        <v>407.4067</v>
      </c>
      <c r="EE409">
        <v>3294.08</v>
      </c>
      <c r="EF409" s="21">
        <v>16.559999999999999</v>
      </c>
      <c r="EG409" s="21">
        <v>77.95</v>
      </c>
      <c r="EI409" s="14">
        <v>89.253100000000003</v>
      </c>
      <c r="EJ409" s="1"/>
      <c r="EK409" s="14">
        <v>1.5194000000000001</v>
      </c>
      <c r="EL409" s="14">
        <v>133.5395</v>
      </c>
      <c r="EM409" s="14">
        <v>1.7565999999999999</v>
      </c>
      <c r="EN409" s="14">
        <v>1.1874</v>
      </c>
      <c r="EO409">
        <v>70.5</v>
      </c>
      <c r="EP409">
        <v>87.582298278808594</v>
      </c>
      <c r="EQ409">
        <v>1.040017</v>
      </c>
      <c r="ER409">
        <v>-1.4777E-2</v>
      </c>
      <c r="ES409" s="40">
        <v>-15.908687</v>
      </c>
    </row>
    <row r="410" spans="1:149">
      <c r="A410" s="26">
        <v>33725</v>
      </c>
      <c r="B410" s="14">
        <v>62.947699999999998</v>
      </c>
      <c r="C410" s="14">
        <v>65.918700000000001</v>
      </c>
      <c r="D410" s="14">
        <v>74.295299999999997</v>
      </c>
      <c r="E410" s="14">
        <v>58.661299999999997</v>
      </c>
      <c r="F410" s="14">
        <v>37.124000000000002</v>
      </c>
      <c r="G410" s="14">
        <v>87.624099999999999</v>
      </c>
      <c r="H410" s="17">
        <v>79.900000000000006</v>
      </c>
      <c r="I410" s="17">
        <v>80.8</v>
      </c>
      <c r="J410" s="14">
        <v>57.816099999999999</v>
      </c>
      <c r="K410">
        <v>53.027700000000003</v>
      </c>
      <c r="L410" s="14">
        <v>81.783000000000001</v>
      </c>
      <c r="M410">
        <v>51.559800000000003</v>
      </c>
      <c r="N410">
        <v>72.773700000000005</v>
      </c>
      <c r="O410" s="19">
        <v>16835</v>
      </c>
      <c r="P410" s="19">
        <v>108654</v>
      </c>
      <c r="Q410" s="19">
        <v>86519</v>
      </c>
      <c r="R410" s="19">
        <v>22135</v>
      </c>
      <c r="S410" s="19">
        <v>18753</v>
      </c>
      <c r="T410" s="19">
        <v>89901</v>
      </c>
      <c r="U410">
        <v>3119</v>
      </c>
      <c r="V410">
        <v>4397</v>
      </c>
      <c r="W410">
        <v>11237</v>
      </c>
      <c r="X410" s="19">
        <v>9979</v>
      </c>
      <c r="Y410" s="19">
        <v>6856</v>
      </c>
      <c r="Z410" s="19">
        <v>4605</v>
      </c>
      <c r="AA410" s="19">
        <v>11883</v>
      </c>
      <c r="AB410" s="19">
        <v>6544</v>
      </c>
      <c r="AC410" s="19">
        <v>2638</v>
      </c>
      <c r="AD410" s="19">
        <v>9402</v>
      </c>
      <c r="AE410" s="19">
        <v>695</v>
      </c>
      <c r="AF410" s="19">
        <v>10931</v>
      </c>
      <c r="AG410" s="19">
        <v>4224</v>
      </c>
      <c r="AH410" s="19">
        <v>22144</v>
      </c>
      <c r="AI410" s="17">
        <v>12837.9</v>
      </c>
      <c r="AJ410" s="17">
        <v>5124</v>
      </c>
      <c r="AK410" s="19">
        <v>118375</v>
      </c>
      <c r="AL410" s="19">
        <v>128119</v>
      </c>
      <c r="AM410">
        <v>66.599999999999994</v>
      </c>
      <c r="AN410">
        <v>7.6</v>
      </c>
      <c r="AO410" s="17">
        <f t="shared" si="62"/>
        <v>5.9827191907523476</v>
      </c>
      <c r="AP410" s="17">
        <f t="shared" si="63"/>
        <v>1.5485603228248737</v>
      </c>
      <c r="AQ410" s="17">
        <v>20.100000000000001</v>
      </c>
      <c r="AR410">
        <v>7.3</v>
      </c>
      <c r="AS410">
        <v>6.3</v>
      </c>
      <c r="AT410">
        <v>3417</v>
      </c>
      <c r="AU410">
        <v>2788</v>
      </c>
      <c r="AV410" s="19">
        <f t="shared" si="64"/>
        <v>1460</v>
      </c>
      <c r="AW410">
        <v>3444</v>
      </c>
      <c r="AX410">
        <v>1984</v>
      </c>
      <c r="AY410">
        <v>5615</v>
      </c>
      <c r="AZ410">
        <v>2226</v>
      </c>
      <c r="BA410">
        <v>1004</v>
      </c>
      <c r="BB410">
        <v>885</v>
      </c>
      <c r="BC410">
        <v>6550</v>
      </c>
      <c r="BD410" s="17">
        <v>40.9</v>
      </c>
      <c r="BE410" s="17">
        <v>34.299999999999997</v>
      </c>
      <c r="BF410" s="17">
        <v>4.2</v>
      </c>
      <c r="BG410" s="7">
        <v>63</v>
      </c>
      <c r="BH410" s="19">
        <v>1139</v>
      </c>
      <c r="BI410" s="19">
        <v>129</v>
      </c>
      <c r="BJ410" s="19">
        <v>270</v>
      </c>
      <c r="BK410" s="19">
        <v>123</v>
      </c>
      <c r="BL410" s="19">
        <v>472</v>
      </c>
      <c r="BM410" s="19">
        <v>274</v>
      </c>
      <c r="BN410" s="19">
        <v>1056</v>
      </c>
      <c r="BO410">
        <v>36.29</v>
      </c>
      <c r="BP410">
        <v>130363</v>
      </c>
      <c r="BQ410">
        <v>119132</v>
      </c>
      <c r="BR410">
        <v>505645</v>
      </c>
      <c r="BS410" s="17">
        <v>50</v>
      </c>
      <c r="BT410">
        <v>31692</v>
      </c>
      <c r="BU410">
        <v>904.01</v>
      </c>
      <c r="BV410" s="17">
        <v>47</v>
      </c>
      <c r="BW410">
        <v>1033924</v>
      </c>
      <c r="BX410">
        <v>1038008.656393</v>
      </c>
      <c r="BY410" s="17">
        <v>60.9</v>
      </c>
      <c r="BZ410">
        <v>655418</v>
      </c>
      <c r="CA410">
        <v>186060</v>
      </c>
      <c r="CB410" s="17">
        <v>117.9</v>
      </c>
      <c r="CC410">
        <v>75.3</v>
      </c>
      <c r="CD410">
        <v>59.2</v>
      </c>
      <c r="CE410" s="21">
        <v>20.98</v>
      </c>
      <c r="CF410" s="21">
        <v>19.89</v>
      </c>
      <c r="CG410" s="22">
        <v>0.63400000000000001</v>
      </c>
      <c r="CH410">
        <v>18.79</v>
      </c>
      <c r="CI410">
        <v>99.4</v>
      </c>
      <c r="CJ410" s="22">
        <v>71.248000000000005</v>
      </c>
      <c r="CK410" s="22">
        <v>72.813000000000002</v>
      </c>
      <c r="CL410" s="17">
        <v>122.9</v>
      </c>
      <c r="CM410" s="17">
        <v>122.5</v>
      </c>
      <c r="CN410" s="17">
        <v>121.4</v>
      </c>
      <c r="CO410" s="17">
        <v>117.3</v>
      </c>
      <c r="CP410" s="17">
        <v>114.5</v>
      </c>
      <c r="CQ410" s="7">
        <v>102.04</v>
      </c>
      <c r="CR410">
        <v>245.815</v>
      </c>
      <c r="CS410" s="17">
        <v>55</v>
      </c>
      <c r="CT410" s="22">
        <v>139.69999999999999</v>
      </c>
      <c r="CU410" s="22">
        <v>146.80000000000001</v>
      </c>
      <c r="CV410">
        <v>13.77</v>
      </c>
      <c r="CW410">
        <v>11.39</v>
      </c>
      <c r="CX410" s="21">
        <v>10.74</v>
      </c>
      <c r="CY410" s="21">
        <v>8.2799999999999994</v>
      </c>
      <c r="CZ410" s="21">
        <v>9.1300000000000008</v>
      </c>
      <c r="DA410" s="21">
        <v>3.82</v>
      </c>
      <c r="DB410" s="4">
        <v>3.754</v>
      </c>
      <c r="DC410" s="4">
        <f t="shared" si="65"/>
        <v>0.12400000000000011</v>
      </c>
      <c r="DD410" s="21">
        <v>4.1900000000000004</v>
      </c>
      <c r="DE410" s="21">
        <v>7.39</v>
      </c>
      <c r="DF410" s="21">
        <v>8.67</v>
      </c>
      <c r="DG410" s="21">
        <v>3.63</v>
      </c>
      <c r="DH410" s="21">
        <v>3.75</v>
      </c>
      <c r="DI410" s="21">
        <v>3.84</v>
      </c>
      <c r="DJ410" s="4">
        <f t="shared" si="60"/>
        <v>0.20999999999999996</v>
      </c>
      <c r="DK410" s="4">
        <f t="shared" si="66"/>
        <v>0.88999999999999968</v>
      </c>
      <c r="DL410" s="4">
        <f t="shared" si="67"/>
        <v>1.7400000000000011</v>
      </c>
      <c r="DM410" s="4">
        <f t="shared" si="61"/>
        <v>1.2800000000000002</v>
      </c>
      <c r="DN410" s="4">
        <f t="shared" si="68"/>
        <v>0.12000000000000011</v>
      </c>
      <c r="DO410" s="4">
        <f t="shared" si="69"/>
        <v>0.5600000000000005</v>
      </c>
      <c r="DP410" s="4">
        <f t="shared" si="70"/>
        <v>3.76</v>
      </c>
      <c r="DQ410" s="14">
        <v>602.29250000000002</v>
      </c>
      <c r="DR410" s="14">
        <v>357.33460000000002</v>
      </c>
      <c r="DS410" s="17">
        <v>218.9</v>
      </c>
      <c r="DT410" s="22">
        <v>343.24299999999999</v>
      </c>
      <c r="DU410" s="17">
        <v>950.6</v>
      </c>
      <c r="DV410" s="17">
        <v>3397.5</v>
      </c>
      <c r="DW410" s="17">
        <v>2652.5</v>
      </c>
      <c r="DX410" s="19">
        <v>48687</v>
      </c>
      <c r="DY410" s="14">
        <v>528.91610000000003</v>
      </c>
      <c r="DZ410" s="14">
        <v>881.77279999999996</v>
      </c>
      <c r="EA410" s="22">
        <v>48.841999999999999</v>
      </c>
      <c r="EB410" s="14">
        <v>268.7518</v>
      </c>
      <c r="EC410" s="14">
        <v>797.66790000000003</v>
      </c>
      <c r="ED410">
        <v>414.81450000000001</v>
      </c>
      <c r="EE410">
        <v>3376.78</v>
      </c>
      <c r="EF410" s="21">
        <v>15.08</v>
      </c>
      <c r="EG410" s="21">
        <v>77.89</v>
      </c>
      <c r="EI410" s="14">
        <v>88.155100000000004</v>
      </c>
      <c r="EJ410" s="1"/>
      <c r="EK410" s="14">
        <v>1.4906999999999999</v>
      </c>
      <c r="EL410" s="14">
        <v>130.77099999999999</v>
      </c>
      <c r="EM410" s="14">
        <v>1.8095000000000001</v>
      </c>
      <c r="EN410" s="14">
        <v>1.1991000000000001</v>
      </c>
      <c r="EO410">
        <v>71.2</v>
      </c>
      <c r="EP410">
        <v>96.874946594238295</v>
      </c>
      <c r="EQ410">
        <v>1.0099959999999999</v>
      </c>
      <c r="ER410">
        <v>-9.6223000000000003E-2</v>
      </c>
      <c r="ES410" s="40">
        <v>-11.777284999999999</v>
      </c>
    </row>
    <row r="411" spans="1:149">
      <c r="A411" s="26">
        <v>33756</v>
      </c>
      <c r="B411" s="14">
        <v>62.933300000000003</v>
      </c>
      <c r="C411" s="14">
        <v>65.643500000000003</v>
      </c>
      <c r="D411" s="14">
        <v>73.828699999999998</v>
      </c>
      <c r="E411" s="14">
        <v>58.921199999999999</v>
      </c>
      <c r="F411" s="14">
        <v>37.224800000000002</v>
      </c>
      <c r="G411" s="14">
        <v>88.511099999999999</v>
      </c>
      <c r="H411" s="17">
        <v>79.900000000000006</v>
      </c>
      <c r="I411" s="17">
        <v>80.599999999999994</v>
      </c>
      <c r="J411" s="14">
        <v>57.036000000000001</v>
      </c>
      <c r="K411">
        <v>52.049199999999999</v>
      </c>
      <c r="L411" s="14">
        <v>81.476699999999994</v>
      </c>
      <c r="M411">
        <v>51.558900000000001</v>
      </c>
      <c r="N411">
        <v>70.620900000000006</v>
      </c>
      <c r="O411" s="19">
        <v>16826</v>
      </c>
      <c r="P411" s="19">
        <v>108721</v>
      </c>
      <c r="Q411" s="19">
        <v>86624</v>
      </c>
      <c r="R411" s="19">
        <v>22097</v>
      </c>
      <c r="S411" s="19">
        <v>18762</v>
      </c>
      <c r="T411" s="19">
        <v>89959</v>
      </c>
      <c r="U411">
        <v>3117</v>
      </c>
      <c r="V411">
        <v>4406</v>
      </c>
      <c r="W411">
        <v>11239</v>
      </c>
      <c r="X411" s="19">
        <v>9966</v>
      </c>
      <c r="Y411" s="19">
        <v>6860</v>
      </c>
      <c r="Z411" s="19">
        <v>4584</v>
      </c>
      <c r="AA411" s="19">
        <v>11931</v>
      </c>
      <c r="AB411" s="19">
        <v>6553</v>
      </c>
      <c r="AC411" s="19">
        <v>2638</v>
      </c>
      <c r="AD411" s="19">
        <v>9408</v>
      </c>
      <c r="AE411" s="19">
        <v>687</v>
      </c>
      <c r="AF411" s="19">
        <v>10959</v>
      </c>
      <c r="AG411" s="19">
        <v>4223</v>
      </c>
      <c r="AH411" s="19">
        <v>22150</v>
      </c>
      <c r="AI411" s="17">
        <v>12846.9</v>
      </c>
      <c r="AJ411" s="17">
        <v>5117.5</v>
      </c>
      <c r="AK411" s="19">
        <v>118419</v>
      </c>
      <c r="AL411" s="19">
        <v>128459</v>
      </c>
      <c r="AM411">
        <v>66.7</v>
      </c>
      <c r="AN411">
        <v>7.8</v>
      </c>
      <c r="AO411" s="17">
        <f t="shared" si="62"/>
        <v>6.1770681696105374</v>
      </c>
      <c r="AP411" s="17">
        <f t="shared" si="63"/>
        <v>1.6736857674433088</v>
      </c>
      <c r="AQ411" s="17">
        <v>23</v>
      </c>
      <c r="AR411">
        <v>7.4</v>
      </c>
      <c r="AS411">
        <v>6.4</v>
      </c>
      <c r="AT411">
        <v>3518</v>
      </c>
      <c r="AU411">
        <v>2809</v>
      </c>
      <c r="AV411" s="19">
        <f t="shared" si="64"/>
        <v>1608</v>
      </c>
      <c r="AW411">
        <v>3758</v>
      </c>
      <c r="AX411">
        <v>2150</v>
      </c>
      <c r="AY411">
        <v>5641</v>
      </c>
      <c r="AZ411">
        <v>2295</v>
      </c>
      <c r="BA411">
        <v>1026</v>
      </c>
      <c r="BB411">
        <v>1116</v>
      </c>
      <c r="BC411">
        <v>6462</v>
      </c>
      <c r="BD411" s="17">
        <v>40.799999999999997</v>
      </c>
      <c r="BE411" s="17">
        <v>34.200000000000003</v>
      </c>
      <c r="BF411" s="17">
        <v>4.0999999999999996</v>
      </c>
      <c r="BG411" s="7">
        <v>63</v>
      </c>
      <c r="BH411" s="19">
        <v>1226</v>
      </c>
      <c r="BI411" s="19">
        <v>157</v>
      </c>
      <c r="BJ411" s="19">
        <v>325</v>
      </c>
      <c r="BK411" s="19">
        <v>111</v>
      </c>
      <c r="BL411" s="19">
        <v>478</v>
      </c>
      <c r="BM411" s="19">
        <v>312</v>
      </c>
      <c r="BN411" s="19">
        <v>1057</v>
      </c>
      <c r="BO411">
        <v>43.28</v>
      </c>
      <c r="BP411">
        <v>133419</v>
      </c>
      <c r="BQ411">
        <v>120876</v>
      </c>
      <c r="BR411">
        <v>504015</v>
      </c>
      <c r="BS411" s="17">
        <v>50.8</v>
      </c>
      <c r="BT411">
        <v>30539</v>
      </c>
      <c r="BU411">
        <v>907.65</v>
      </c>
      <c r="BV411" s="17">
        <v>43.1</v>
      </c>
      <c r="BW411">
        <v>1033614</v>
      </c>
      <c r="BX411">
        <v>1027642.425615</v>
      </c>
      <c r="BY411" s="17">
        <v>59.8</v>
      </c>
      <c r="BZ411">
        <v>662327</v>
      </c>
      <c r="CA411">
        <v>186344</v>
      </c>
      <c r="CB411" s="17">
        <v>117.7</v>
      </c>
      <c r="CC411">
        <v>74</v>
      </c>
      <c r="CD411">
        <v>64.3</v>
      </c>
      <c r="CE411" s="21">
        <v>22.39</v>
      </c>
      <c r="CF411" s="21">
        <v>21.16</v>
      </c>
      <c r="CG411" s="22">
        <v>0.64500000000000002</v>
      </c>
      <c r="CH411">
        <v>19.829999999999998</v>
      </c>
      <c r="CI411">
        <v>103</v>
      </c>
      <c r="CJ411" s="22">
        <v>71.373999999999995</v>
      </c>
      <c r="CK411" s="22">
        <v>72.869</v>
      </c>
      <c r="CL411" s="17">
        <v>123.4</v>
      </c>
      <c r="CM411" s="17">
        <v>122.9</v>
      </c>
      <c r="CN411" s="17">
        <v>121.9</v>
      </c>
      <c r="CO411" s="17">
        <v>118.2</v>
      </c>
      <c r="CP411" s="17">
        <v>115.1</v>
      </c>
      <c r="CQ411" s="7">
        <v>101.95</v>
      </c>
      <c r="CR411">
        <v>247.67769999999999</v>
      </c>
      <c r="CS411" s="17">
        <v>53.9</v>
      </c>
      <c r="CT411" s="22">
        <v>140.1</v>
      </c>
      <c r="CU411" s="22">
        <v>147.1</v>
      </c>
      <c r="CV411">
        <v>13.88</v>
      </c>
      <c r="CW411">
        <v>11.41</v>
      </c>
      <c r="CX411" s="21">
        <v>10.77</v>
      </c>
      <c r="CY411" s="21">
        <v>8.2200000000000006</v>
      </c>
      <c r="CZ411" s="21">
        <v>9.0500000000000007</v>
      </c>
      <c r="DA411" s="21">
        <v>3.76</v>
      </c>
      <c r="DB411" s="4">
        <v>3.794</v>
      </c>
      <c r="DC411" s="4">
        <f t="shared" si="65"/>
        <v>0.1339999999999999</v>
      </c>
      <c r="DD411" s="21">
        <v>4.17</v>
      </c>
      <c r="DE411" s="21">
        <v>7.26</v>
      </c>
      <c r="DF411" s="21">
        <v>8.51</v>
      </c>
      <c r="DG411" s="21">
        <v>3.66</v>
      </c>
      <c r="DH411" s="21">
        <v>3.77</v>
      </c>
      <c r="DI411" s="21">
        <v>3.87</v>
      </c>
      <c r="DJ411" s="4">
        <f t="shared" ref="DJ411:DJ474" si="71">DI411-DG411</f>
        <v>0.20999999999999996</v>
      </c>
      <c r="DK411" s="4">
        <f t="shared" si="66"/>
        <v>0.96000000000000085</v>
      </c>
      <c r="DL411" s="4">
        <f t="shared" si="67"/>
        <v>1.7900000000000009</v>
      </c>
      <c r="DM411" s="4">
        <f t="shared" si="61"/>
        <v>1.25</v>
      </c>
      <c r="DN411" s="4">
        <f t="shared" si="68"/>
        <v>0.10999999999999988</v>
      </c>
      <c r="DO411" s="4">
        <f t="shared" si="69"/>
        <v>0.50999999999999979</v>
      </c>
      <c r="DP411" s="4">
        <f t="shared" si="70"/>
        <v>3.5999999999999996</v>
      </c>
      <c r="DQ411" s="14">
        <v>601.0598</v>
      </c>
      <c r="DR411" s="14">
        <v>357.1078</v>
      </c>
      <c r="DS411" s="17">
        <v>224.8</v>
      </c>
      <c r="DT411" s="22">
        <v>344.452</v>
      </c>
      <c r="DU411" s="17">
        <v>954.3</v>
      </c>
      <c r="DV411" s="17">
        <v>3392.3</v>
      </c>
      <c r="DW411" s="17">
        <v>2666.7</v>
      </c>
      <c r="DX411" s="19">
        <v>49282</v>
      </c>
      <c r="DY411" s="14">
        <v>526.56870000000004</v>
      </c>
      <c r="DZ411" s="14">
        <v>879.38580000000002</v>
      </c>
      <c r="EA411" s="22">
        <v>49.511000000000003</v>
      </c>
      <c r="EB411" s="14">
        <v>270.70760000000001</v>
      </c>
      <c r="EC411" s="14">
        <v>797.27629999999999</v>
      </c>
      <c r="ED411">
        <v>408.27409999999998</v>
      </c>
      <c r="EE411">
        <v>3337.78</v>
      </c>
      <c r="EF411" s="21">
        <v>15.2</v>
      </c>
      <c r="EG411" s="21">
        <v>77.7</v>
      </c>
      <c r="EI411" s="14">
        <v>86.215900000000005</v>
      </c>
      <c r="EJ411" s="1"/>
      <c r="EK411" s="14">
        <v>1.425</v>
      </c>
      <c r="EL411" s="14">
        <v>126.8355</v>
      </c>
      <c r="EM411" s="14">
        <v>1.8551</v>
      </c>
      <c r="EN411" s="14">
        <v>1.196</v>
      </c>
      <c r="EO411">
        <v>70.7</v>
      </c>
      <c r="EP411">
        <v>122.349166870117</v>
      </c>
      <c r="EQ411">
        <v>0.97630399999999995</v>
      </c>
      <c r="ER411">
        <v>-0.14830599999999999</v>
      </c>
      <c r="ES411" s="40">
        <v>-16.068524</v>
      </c>
    </row>
    <row r="412" spans="1:149">
      <c r="A412" s="26">
        <v>33786</v>
      </c>
      <c r="B412" s="14">
        <v>63.496600000000001</v>
      </c>
      <c r="C412" s="14">
        <v>66.370400000000004</v>
      </c>
      <c r="D412" s="14">
        <v>74.797499999999999</v>
      </c>
      <c r="E412" s="14">
        <v>59.360999999999997</v>
      </c>
      <c r="F412" s="14">
        <v>37.610900000000001</v>
      </c>
      <c r="G412" s="14">
        <v>88.564099999999996</v>
      </c>
      <c r="H412" s="17">
        <v>80.400000000000006</v>
      </c>
      <c r="I412" s="17">
        <v>81.099999999999994</v>
      </c>
      <c r="J412" s="14">
        <v>58.468800000000002</v>
      </c>
      <c r="K412">
        <v>55.1815</v>
      </c>
      <c r="L412" s="14">
        <v>82.206500000000005</v>
      </c>
      <c r="M412">
        <v>51.920299999999997</v>
      </c>
      <c r="N412">
        <v>70.939300000000003</v>
      </c>
      <c r="O412" s="19">
        <v>16819</v>
      </c>
      <c r="P412" s="19">
        <v>108789</v>
      </c>
      <c r="Q412" s="19">
        <v>86715</v>
      </c>
      <c r="R412" s="19">
        <v>22074</v>
      </c>
      <c r="S412" s="19">
        <v>18817</v>
      </c>
      <c r="T412" s="19">
        <v>89972</v>
      </c>
      <c r="U412">
        <v>3117</v>
      </c>
      <c r="V412">
        <v>4416</v>
      </c>
      <c r="W412">
        <v>11284</v>
      </c>
      <c r="X412" s="19">
        <v>9946</v>
      </c>
      <c r="Y412" s="19">
        <v>6873</v>
      </c>
      <c r="Z412" s="19">
        <v>4570</v>
      </c>
      <c r="AA412" s="19">
        <v>11970</v>
      </c>
      <c r="AB412" s="19">
        <v>6550</v>
      </c>
      <c r="AC412" s="19">
        <v>2637</v>
      </c>
      <c r="AD412" s="19">
        <v>9438</v>
      </c>
      <c r="AE412" s="19">
        <v>685</v>
      </c>
      <c r="AF412" s="19">
        <v>10967</v>
      </c>
      <c r="AG412" s="19">
        <v>4235</v>
      </c>
      <c r="AH412" s="19">
        <v>22101</v>
      </c>
      <c r="AI412" s="17">
        <v>12820.7</v>
      </c>
      <c r="AJ412" s="17">
        <v>5100</v>
      </c>
      <c r="AK412" s="19">
        <v>118713</v>
      </c>
      <c r="AL412" s="19">
        <v>128563</v>
      </c>
      <c r="AM412">
        <v>66.7</v>
      </c>
      <c r="AN412">
        <v>7.7</v>
      </c>
      <c r="AO412" s="17">
        <f t="shared" si="62"/>
        <v>6.0359512456927735</v>
      </c>
      <c r="AP412" s="17">
        <f t="shared" si="63"/>
        <v>1.6521083048777643</v>
      </c>
      <c r="AQ412" s="17">
        <v>20.8</v>
      </c>
      <c r="AR412">
        <v>7.2</v>
      </c>
      <c r="AS412">
        <v>6.5</v>
      </c>
      <c r="AT412">
        <v>3438</v>
      </c>
      <c r="AU412">
        <v>2832</v>
      </c>
      <c r="AV412" s="19">
        <f t="shared" si="64"/>
        <v>1490</v>
      </c>
      <c r="AW412">
        <v>3614</v>
      </c>
      <c r="AX412">
        <v>2124</v>
      </c>
      <c r="AY412">
        <v>5513</v>
      </c>
      <c r="AZ412">
        <v>2327</v>
      </c>
      <c r="BA412">
        <v>1042</v>
      </c>
      <c r="BB412">
        <v>1018</v>
      </c>
      <c r="BC412">
        <v>6509</v>
      </c>
      <c r="BD412" s="17">
        <v>40.799999999999997</v>
      </c>
      <c r="BE412" s="17">
        <v>34.200000000000003</v>
      </c>
      <c r="BF412" s="17">
        <v>4.0999999999999996</v>
      </c>
      <c r="BG412" s="7">
        <v>61</v>
      </c>
      <c r="BH412" s="19">
        <v>1186</v>
      </c>
      <c r="BI412" s="19">
        <v>135</v>
      </c>
      <c r="BJ412" s="19">
        <v>265</v>
      </c>
      <c r="BK412" s="19">
        <v>125</v>
      </c>
      <c r="BL412" s="19">
        <v>522</v>
      </c>
      <c r="BM412" s="19">
        <v>274</v>
      </c>
      <c r="BN412" s="19">
        <v>1089</v>
      </c>
      <c r="BO412">
        <v>39.17</v>
      </c>
      <c r="BP412">
        <v>130286</v>
      </c>
      <c r="BQ412">
        <v>120270</v>
      </c>
      <c r="BR412">
        <v>498345</v>
      </c>
      <c r="BS412" s="17">
        <v>52.5</v>
      </c>
      <c r="BT412">
        <v>30195</v>
      </c>
      <c r="BU412">
        <v>909.51</v>
      </c>
      <c r="BV412" s="17">
        <v>46.9</v>
      </c>
      <c r="BW412">
        <v>1050163</v>
      </c>
      <c r="BX412">
        <v>1029462.812509</v>
      </c>
      <c r="BY412" s="17">
        <v>59.5</v>
      </c>
      <c r="BZ412">
        <v>671197</v>
      </c>
      <c r="CA412">
        <v>187085</v>
      </c>
      <c r="CB412" s="17">
        <v>118</v>
      </c>
      <c r="CC412">
        <v>80.3</v>
      </c>
      <c r="CD412">
        <v>61.9</v>
      </c>
      <c r="CE412" s="21">
        <v>21.78</v>
      </c>
      <c r="CF412" s="21">
        <v>20.239999999999998</v>
      </c>
      <c r="CG412" s="22">
        <v>0.6</v>
      </c>
      <c r="CH412">
        <v>19.739999999999998</v>
      </c>
      <c r="CI412">
        <v>102.9</v>
      </c>
      <c r="CJ412" s="22">
        <v>71.608999999999995</v>
      </c>
      <c r="CK412" s="22">
        <v>73.144000000000005</v>
      </c>
      <c r="CL412" s="17">
        <v>123.3</v>
      </c>
      <c r="CM412" s="17">
        <v>122.7</v>
      </c>
      <c r="CN412" s="17">
        <v>121.9</v>
      </c>
      <c r="CO412" s="17">
        <v>118.3</v>
      </c>
      <c r="CP412" s="17">
        <v>115.2</v>
      </c>
      <c r="CQ412" s="7">
        <v>101.39</v>
      </c>
      <c r="CR412">
        <v>247.03639999999999</v>
      </c>
      <c r="CS412" s="17">
        <v>56.2</v>
      </c>
      <c r="CT412" s="22">
        <v>140.5</v>
      </c>
      <c r="CU412" s="22">
        <v>147.6</v>
      </c>
      <c r="CV412">
        <v>13.78</v>
      </c>
      <c r="CW412">
        <v>11.43</v>
      </c>
      <c r="CX412" s="21">
        <v>10.79</v>
      </c>
      <c r="CY412" s="21">
        <v>8.07</v>
      </c>
      <c r="CZ412" s="21">
        <v>8.84</v>
      </c>
      <c r="DA412" s="21">
        <v>3.25</v>
      </c>
      <c r="DB412" s="4">
        <v>3.3140000000000001</v>
      </c>
      <c r="DC412" s="4">
        <f t="shared" si="65"/>
        <v>0.10400000000000009</v>
      </c>
      <c r="DD412" s="21">
        <v>3.6</v>
      </c>
      <c r="DE412" s="21">
        <v>6.84</v>
      </c>
      <c r="DF412" s="21">
        <v>8.1300000000000008</v>
      </c>
      <c r="DG412" s="21">
        <v>3.21</v>
      </c>
      <c r="DH412" s="21">
        <v>3.28</v>
      </c>
      <c r="DI412" s="21">
        <v>3.4</v>
      </c>
      <c r="DJ412" s="4">
        <f t="shared" si="71"/>
        <v>0.18999999999999995</v>
      </c>
      <c r="DK412" s="4">
        <f t="shared" si="66"/>
        <v>1.2300000000000004</v>
      </c>
      <c r="DL412" s="4">
        <f t="shared" si="67"/>
        <v>2</v>
      </c>
      <c r="DM412" s="4">
        <f t="shared" si="61"/>
        <v>1.2900000000000009</v>
      </c>
      <c r="DN412" s="4">
        <f t="shared" si="68"/>
        <v>6.999999999999984E-2</v>
      </c>
      <c r="DO412" s="4">
        <f t="shared" si="69"/>
        <v>0.39000000000000012</v>
      </c>
      <c r="DP412" s="4">
        <f t="shared" si="70"/>
        <v>3.63</v>
      </c>
      <c r="DQ412" s="14">
        <v>599.26779999999997</v>
      </c>
      <c r="DR412" s="14">
        <v>356.09010000000001</v>
      </c>
      <c r="DS412" s="17">
        <v>231.4</v>
      </c>
      <c r="DT412" s="22">
        <v>347.57499999999999</v>
      </c>
      <c r="DU412" s="17">
        <v>963.3</v>
      </c>
      <c r="DV412" s="17">
        <v>3392.6</v>
      </c>
      <c r="DW412" s="17">
        <v>2687.1</v>
      </c>
      <c r="DX412" s="19">
        <v>49542</v>
      </c>
      <c r="DY412" s="14">
        <v>527.25059999999996</v>
      </c>
      <c r="DZ412" s="14">
        <v>878.57820000000004</v>
      </c>
      <c r="EA412" s="22">
        <v>49.826999999999998</v>
      </c>
      <c r="EB412" s="14">
        <v>270.81760000000003</v>
      </c>
      <c r="EC412" s="14">
        <v>798.06820000000005</v>
      </c>
      <c r="ED412">
        <v>415.0514</v>
      </c>
      <c r="EE412">
        <v>3329.4</v>
      </c>
      <c r="EF412" s="21">
        <v>13.6</v>
      </c>
      <c r="EG412" s="21">
        <v>77.430000000000007</v>
      </c>
      <c r="EI412" s="14">
        <v>84.202500000000001</v>
      </c>
      <c r="EJ412" s="1"/>
      <c r="EK412" s="14">
        <v>1.3347</v>
      </c>
      <c r="EL412" s="14">
        <v>125.8817</v>
      </c>
      <c r="EM412" s="14">
        <v>1.9177</v>
      </c>
      <c r="EN412" s="14">
        <v>1.1923999999999999</v>
      </c>
      <c r="EO412">
        <v>67.599999999999994</v>
      </c>
      <c r="EP412">
        <v>120.914932250977</v>
      </c>
      <c r="EQ412">
        <v>1.009096</v>
      </c>
      <c r="ER412">
        <v>-0.233214</v>
      </c>
      <c r="ES412" s="40">
        <v>-21.361916999999998</v>
      </c>
    </row>
    <row r="413" spans="1:149">
      <c r="A413" s="26">
        <v>33817</v>
      </c>
      <c r="B413" s="14">
        <v>63.193300000000001</v>
      </c>
      <c r="C413" s="14">
        <v>66.329499999999996</v>
      </c>
      <c r="D413" s="14">
        <v>74.861500000000007</v>
      </c>
      <c r="E413" s="14">
        <v>58.7485</v>
      </c>
      <c r="F413" s="14">
        <v>37.484099999999998</v>
      </c>
      <c r="G413" s="14">
        <v>87.338800000000006</v>
      </c>
      <c r="H413" s="17">
        <v>79.8</v>
      </c>
      <c r="I413" s="17">
        <v>80.599999999999994</v>
      </c>
      <c r="J413" s="14">
        <v>58.038600000000002</v>
      </c>
      <c r="K413">
        <v>53.813200000000002</v>
      </c>
      <c r="L413" s="14">
        <v>82.514499999999998</v>
      </c>
      <c r="M413">
        <v>51.735799999999998</v>
      </c>
      <c r="N413">
        <v>70.825100000000006</v>
      </c>
      <c r="O413" s="19">
        <v>16783</v>
      </c>
      <c r="P413" s="19">
        <v>108930</v>
      </c>
      <c r="Q413" s="19">
        <v>86885</v>
      </c>
      <c r="R413" s="19">
        <v>22045</v>
      </c>
      <c r="S413" s="19">
        <v>18883</v>
      </c>
      <c r="T413" s="19">
        <v>90047</v>
      </c>
      <c r="U413">
        <v>3109</v>
      </c>
      <c r="V413">
        <v>4426</v>
      </c>
      <c r="W413">
        <v>11348</v>
      </c>
      <c r="X413" s="19">
        <v>9931</v>
      </c>
      <c r="Y413" s="19">
        <v>6852</v>
      </c>
      <c r="Z413" s="19">
        <v>4581</v>
      </c>
      <c r="AA413" s="19">
        <v>11996</v>
      </c>
      <c r="AB413" s="19">
        <v>6564</v>
      </c>
      <c r="AC413" s="19">
        <v>2635</v>
      </c>
      <c r="AD413" s="19">
        <v>9461</v>
      </c>
      <c r="AE413" s="19">
        <v>681</v>
      </c>
      <c r="AF413" s="19">
        <v>11010</v>
      </c>
      <c r="AG413" s="19">
        <v>4243</v>
      </c>
      <c r="AH413" s="19">
        <v>22093</v>
      </c>
      <c r="AI413" s="17">
        <v>12815.1</v>
      </c>
      <c r="AJ413" s="17">
        <v>5091.6000000000004</v>
      </c>
      <c r="AK413" s="19">
        <v>118826</v>
      </c>
      <c r="AL413" s="19">
        <v>128613</v>
      </c>
      <c r="AM413">
        <v>66.599999999999994</v>
      </c>
      <c r="AN413">
        <v>7.6</v>
      </c>
      <c r="AO413" s="17">
        <f t="shared" si="62"/>
        <v>6.0507102703459212</v>
      </c>
      <c r="AP413" s="17">
        <f t="shared" si="63"/>
        <v>1.6118121807282313</v>
      </c>
      <c r="AQ413" s="17">
        <v>19.899999999999999</v>
      </c>
      <c r="AR413">
        <v>7.2</v>
      </c>
      <c r="AS413">
        <v>6.5</v>
      </c>
      <c r="AT413">
        <v>3436</v>
      </c>
      <c r="AU413">
        <v>2840</v>
      </c>
      <c r="AV413" s="19">
        <f t="shared" si="64"/>
        <v>1506</v>
      </c>
      <c r="AW413">
        <v>3579</v>
      </c>
      <c r="AX413">
        <v>2073</v>
      </c>
      <c r="AY413">
        <v>5424</v>
      </c>
      <c r="AZ413">
        <v>2313</v>
      </c>
      <c r="BA413">
        <v>1124</v>
      </c>
      <c r="BB413">
        <v>993</v>
      </c>
      <c r="BC413">
        <v>6485</v>
      </c>
      <c r="BD413" s="17">
        <v>40.799999999999997</v>
      </c>
      <c r="BE413" s="17">
        <v>34.200000000000003</v>
      </c>
      <c r="BF413" s="17">
        <v>4.0999999999999996</v>
      </c>
      <c r="BG413" s="7">
        <v>63</v>
      </c>
      <c r="BH413" s="19">
        <v>1244</v>
      </c>
      <c r="BI413" s="19">
        <v>131</v>
      </c>
      <c r="BJ413" s="19">
        <v>307</v>
      </c>
      <c r="BK413" s="19">
        <v>129</v>
      </c>
      <c r="BL413" s="19">
        <v>519</v>
      </c>
      <c r="BM413" s="19">
        <v>289</v>
      </c>
      <c r="BN413" s="19">
        <v>1075</v>
      </c>
      <c r="BO413">
        <v>41.06</v>
      </c>
      <c r="BP413">
        <v>128684</v>
      </c>
      <c r="BQ413">
        <v>119016</v>
      </c>
      <c r="BR413">
        <v>494181</v>
      </c>
      <c r="BS413" s="17">
        <v>50.3</v>
      </c>
      <c r="BT413">
        <v>28991</v>
      </c>
      <c r="BU413">
        <v>911.62</v>
      </c>
      <c r="BV413" s="17">
        <v>45.8</v>
      </c>
      <c r="BW413">
        <v>1050690</v>
      </c>
      <c r="BX413">
        <v>1029112.967069</v>
      </c>
      <c r="BY413" s="17">
        <v>58.8</v>
      </c>
      <c r="BZ413">
        <v>660521</v>
      </c>
      <c r="CA413">
        <v>187517</v>
      </c>
      <c r="CB413" s="17">
        <v>118.1</v>
      </c>
      <c r="CC413">
        <v>79.2</v>
      </c>
      <c r="CD413">
        <v>60.5</v>
      </c>
      <c r="CE413" s="21">
        <v>21.34</v>
      </c>
      <c r="CF413" s="21">
        <v>19.739999999999998</v>
      </c>
      <c r="CG413" s="22">
        <v>0.621</v>
      </c>
      <c r="CH413">
        <v>19.25</v>
      </c>
      <c r="CI413">
        <v>101.8</v>
      </c>
      <c r="CJ413" s="22">
        <v>71.703999999999994</v>
      </c>
      <c r="CK413" s="22">
        <v>73.209999999999994</v>
      </c>
      <c r="CL413" s="17">
        <v>123.4</v>
      </c>
      <c r="CM413" s="17">
        <v>123.3</v>
      </c>
      <c r="CN413" s="17">
        <v>121.9</v>
      </c>
      <c r="CO413" s="17">
        <v>118.1</v>
      </c>
      <c r="CP413" s="17">
        <v>115.1</v>
      </c>
      <c r="CQ413" s="7">
        <v>101.41</v>
      </c>
      <c r="CR413">
        <v>244.9333</v>
      </c>
      <c r="CS413" s="17">
        <v>53.7</v>
      </c>
      <c r="CT413" s="22">
        <v>140.80000000000001</v>
      </c>
      <c r="CU413" s="22">
        <v>147.9</v>
      </c>
      <c r="CV413">
        <v>13.84</v>
      </c>
      <c r="CW413">
        <v>11.46</v>
      </c>
      <c r="CX413" s="21">
        <v>10.82</v>
      </c>
      <c r="CY413" s="21">
        <v>7.95</v>
      </c>
      <c r="CZ413" s="21">
        <v>8.65</v>
      </c>
      <c r="DA413" s="21">
        <v>3.3</v>
      </c>
      <c r="DB413" s="4">
        <v>3.254</v>
      </c>
      <c r="DC413" s="4">
        <f t="shared" si="65"/>
        <v>0.12400000000000011</v>
      </c>
      <c r="DD413" s="21">
        <v>3.47</v>
      </c>
      <c r="DE413" s="21">
        <v>6.59</v>
      </c>
      <c r="DF413" s="21">
        <v>7.98</v>
      </c>
      <c r="DG413" s="21">
        <v>3.13</v>
      </c>
      <c r="DH413" s="21">
        <v>3.21</v>
      </c>
      <c r="DI413" s="21">
        <v>3.33</v>
      </c>
      <c r="DJ413" s="4">
        <f t="shared" si="71"/>
        <v>0.20000000000000018</v>
      </c>
      <c r="DK413" s="4">
        <f t="shared" si="66"/>
        <v>1.3600000000000003</v>
      </c>
      <c r="DL413" s="4">
        <f t="shared" si="67"/>
        <v>2.0600000000000005</v>
      </c>
      <c r="DM413" s="4">
        <f t="shared" si="61"/>
        <v>1.3900000000000006</v>
      </c>
      <c r="DN413" s="4">
        <f t="shared" si="68"/>
        <v>8.0000000000000071E-2</v>
      </c>
      <c r="DO413" s="4">
        <f t="shared" si="69"/>
        <v>0.3400000000000003</v>
      </c>
      <c r="DP413" s="4">
        <f t="shared" si="70"/>
        <v>3.46</v>
      </c>
      <c r="DQ413" s="14">
        <v>597.24490000000003</v>
      </c>
      <c r="DR413" s="14">
        <v>354.47379999999998</v>
      </c>
      <c r="DS413" s="17">
        <v>239.4</v>
      </c>
      <c r="DT413" s="22">
        <v>351.80599999999998</v>
      </c>
      <c r="DU413" s="17">
        <v>973.7</v>
      </c>
      <c r="DV413" s="17">
        <v>3397.5</v>
      </c>
      <c r="DW413" s="17">
        <v>2714.5</v>
      </c>
      <c r="DX413" s="19">
        <v>49908</v>
      </c>
      <c r="DY413" s="14">
        <v>527.74329999999998</v>
      </c>
      <c r="DZ413" s="14">
        <v>880.18790000000001</v>
      </c>
      <c r="EA413" s="22">
        <v>50.158000000000001</v>
      </c>
      <c r="EB413" s="14">
        <v>272.08049999999997</v>
      </c>
      <c r="EC413" s="14">
        <v>799.82380000000001</v>
      </c>
      <c r="ED413">
        <v>417.92669999999998</v>
      </c>
      <c r="EE413">
        <v>3307.45</v>
      </c>
      <c r="EF413" s="21">
        <v>14.42</v>
      </c>
      <c r="EG413" s="21">
        <v>77.31</v>
      </c>
      <c r="EI413" s="14">
        <v>83.408600000000007</v>
      </c>
      <c r="EJ413" s="1"/>
      <c r="EK413" s="14">
        <v>1.2966</v>
      </c>
      <c r="EL413" s="14">
        <v>126.23099999999999</v>
      </c>
      <c r="EM413" s="14">
        <v>1.9434</v>
      </c>
      <c r="EN413" s="14">
        <v>1.1907000000000001</v>
      </c>
      <c r="EO413">
        <v>69.5</v>
      </c>
      <c r="EP413">
        <v>115.907516479492</v>
      </c>
      <c r="EQ413">
        <v>1.1822060000000001</v>
      </c>
      <c r="ER413">
        <v>-6.3022999999999996E-2</v>
      </c>
      <c r="ES413" s="40">
        <v>-21.303981</v>
      </c>
    </row>
    <row r="414" spans="1:149">
      <c r="A414" s="26">
        <v>33848</v>
      </c>
      <c r="B414" s="14">
        <v>63.337400000000002</v>
      </c>
      <c r="C414" s="14">
        <v>66.159899999999993</v>
      </c>
      <c r="D414" s="14">
        <v>74.460499999999996</v>
      </c>
      <c r="E414" s="14">
        <v>59.164400000000001</v>
      </c>
      <c r="F414" s="14">
        <v>37.442700000000002</v>
      </c>
      <c r="G414" s="14">
        <v>88.450900000000004</v>
      </c>
      <c r="H414" s="17">
        <v>79.599999999999994</v>
      </c>
      <c r="I414" s="17">
        <v>80.599999999999994</v>
      </c>
      <c r="J414" s="14">
        <v>57.8065</v>
      </c>
      <c r="K414">
        <v>53.057899999999997</v>
      </c>
      <c r="L414" s="14">
        <v>82.034199999999998</v>
      </c>
      <c r="M414">
        <v>51.8932</v>
      </c>
      <c r="N414">
        <v>71.096100000000007</v>
      </c>
      <c r="O414" s="19">
        <v>16761</v>
      </c>
      <c r="P414" s="19">
        <v>108966</v>
      </c>
      <c r="Q414" s="19">
        <v>86946</v>
      </c>
      <c r="R414" s="19">
        <v>22020</v>
      </c>
      <c r="S414" s="19">
        <v>18829</v>
      </c>
      <c r="T414" s="19">
        <v>90137</v>
      </c>
      <c r="U414">
        <v>3107</v>
      </c>
      <c r="V414">
        <v>4434</v>
      </c>
      <c r="W414">
        <v>11288</v>
      </c>
      <c r="X414" s="19">
        <v>9913</v>
      </c>
      <c r="Y414" s="19">
        <v>6848</v>
      </c>
      <c r="Z414" s="19">
        <v>4584</v>
      </c>
      <c r="AA414" s="19">
        <v>12013</v>
      </c>
      <c r="AB414" s="19">
        <v>6580</v>
      </c>
      <c r="AC414" s="19">
        <v>2640</v>
      </c>
      <c r="AD414" s="19">
        <v>9496</v>
      </c>
      <c r="AE414" s="19">
        <v>675</v>
      </c>
      <c r="AF414" s="19">
        <v>11041</v>
      </c>
      <c r="AG414" s="19">
        <v>4253</v>
      </c>
      <c r="AH414" s="19">
        <v>22094</v>
      </c>
      <c r="AI414" s="17">
        <v>12818.5</v>
      </c>
      <c r="AJ414" s="17">
        <v>5079.6000000000004</v>
      </c>
      <c r="AK414" s="19">
        <v>118720</v>
      </c>
      <c r="AL414" s="19">
        <v>128501</v>
      </c>
      <c r="AM414">
        <v>66.5</v>
      </c>
      <c r="AN414">
        <v>7.6</v>
      </c>
      <c r="AO414" s="17">
        <f t="shared" si="62"/>
        <v>5.9945058793316788</v>
      </c>
      <c r="AP414" s="17">
        <f t="shared" si="63"/>
        <v>1.6427887720718126</v>
      </c>
      <c r="AQ414" s="17">
        <v>21</v>
      </c>
      <c r="AR414">
        <v>7.1</v>
      </c>
      <c r="AS414">
        <v>6.4</v>
      </c>
      <c r="AT414">
        <v>3428</v>
      </c>
      <c r="AU414">
        <v>2882</v>
      </c>
      <c r="AV414" s="19">
        <f t="shared" si="64"/>
        <v>1393</v>
      </c>
      <c r="AW414">
        <v>3504</v>
      </c>
      <c r="AX414">
        <v>2111</v>
      </c>
      <c r="AY414">
        <v>5463</v>
      </c>
      <c r="AZ414">
        <v>2355</v>
      </c>
      <c r="BA414">
        <v>1001</v>
      </c>
      <c r="BB414">
        <v>997</v>
      </c>
      <c r="BC414">
        <v>6410</v>
      </c>
      <c r="BD414" s="17">
        <v>40.700000000000003</v>
      </c>
      <c r="BE414" s="17">
        <v>34.299999999999997</v>
      </c>
      <c r="BF414" s="17">
        <v>4</v>
      </c>
      <c r="BG414" s="7">
        <v>62</v>
      </c>
      <c r="BH414" s="19">
        <v>1214</v>
      </c>
      <c r="BI414" s="19">
        <v>112</v>
      </c>
      <c r="BJ414" s="19">
        <v>267</v>
      </c>
      <c r="BK414" s="19">
        <v>113</v>
      </c>
      <c r="BL414" s="19">
        <v>519</v>
      </c>
      <c r="BM414" s="19">
        <v>315</v>
      </c>
      <c r="BN414" s="19">
        <v>1114</v>
      </c>
      <c r="BO414">
        <v>41.15</v>
      </c>
      <c r="BP414">
        <v>130713</v>
      </c>
      <c r="BQ414">
        <v>119087</v>
      </c>
      <c r="BR414">
        <v>491537</v>
      </c>
      <c r="BS414" s="17">
        <v>51.2</v>
      </c>
      <c r="BT414">
        <v>29989</v>
      </c>
      <c r="BU414">
        <v>910.99</v>
      </c>
      <c r="BV414" s="17">
        <v>42.3</v>
      </c>
      <c r="BW414">
        <v>1064170</v>
      </c>
      <c r="BX414">
        <v>1028929.757352</v>
      </c>
      <c r="BY414" s="17">
        <v>51.1</v>
      </c>
      <c r="BZ414">
        <v>669703</v>
      </c>
      <c r="CA414">
        <v>189313</v>
      </c>
      <c r="CB414" s="17">
        <v>117.8</v>
      </c>
      <c r="CC414">
        <v>86</v>
      </c>
      <c r="CD414">
        <v>63.1</v>
      </c>
      <c r="CE414" s="21">
        <v>21.88</v>
      </c>
      <c r="CF414" s="21">
        <v>20.27</v>
      </c>
      <c r="CG414" s="22">
        <v>0.61799999999999999</v>
      </c>
      <c r="CH414">
        <v>19.260000000000002</v>
      </c>
      <c r="CI414">
        <v>101.8</v>
      </c>
      <c r="CJ414" s="22">
        <v>71.822999999999993</v>
      </c>
      <c r="CK414" s="22">
        <v>73.331000000000003</v>
      </c>
      <c r="CL414" s="17">
        <v>123.7</v>
      </c>
      <c r="CM414" s="17">
        <v>123.5</v>
      </c>
      <c r="CN414" s="17">
        <v>122.3</v>
      </c>
      <c r="CO414" s="17">
        <v>118.5</v>
      </c>
      <c r="CP414" s="17">
        <v>115.3</v>
      </c>
      <c r="CQ414" s="7">
        <v>101.82</v>
      </c>
      <c r="CR414">
        <v>245.875</v>
      </c>
      <c r="CS414" s="17">
        <v>51.6</v>
      </c>
      <c r="CT414" s="22">
        <v>141.1</v>
      </c>
      <c r="CU414" s="22">
        <v>148.1</v>
      </c>
      <c r="CV414">
        <v>13.75</v>
      </c>
      <c r="CW414">
        <v>11.45</v>
      </c>
      <c r="CX414" s="21">
        <v>10.82</v>
      </c>
      <c r="CY414" s="21">
        <v>7.92</v>
      </c>
      <c r="CZ414" s="21">
        <v>8.6199999999999992</v>
      </c>
      <c r="DA414" s="21">
        <v>3.22</v>
      </c>
      <c r="DB414" s="4">
        <v>3.1139999999999999</v>
      </c>
      <c r="DC414" s="4">
        <f t="shared" si="65"/>
        <v>0.20399999999999974</v>
      </c>
      <c r="DD414" s="21">
        <v>3.18</v>
      </c>
      <c r="DE414" s="21">
        <v>6.42</v>
      </c>
      <c r="DF414" s="21">
        <v>7.92</v>
      </c>
      <c r="DG414" s="21">
        <v>2.91</v>
      </c>
      <c r="DH414" s="21">
        <v>2.96</v>
      </c>
      <c r="DI414" s="21">
        <v>3.15</v>
      </c>
      <c r="DJ414" s="4">
        <f t="shared" si="71"/>
        <v>0.23999999999999977</v>
      </c>
      <c r="DK414" s="4">
        <f t="shared" si="66"/>
        <v>1.5</v>
      </c>
      <c r="DL414" s="4">
        <f t="shared" si="67"/>
        <v>2.1999999999999993</v>
      </c>
      <c r="DM414" s="4">
        <f t="shared" ref="DM414:DM477" si="72">DF414-DE414</f>
        <v>1.5</v>
      </c>
      <c r="DN414" s="4">
        <f t="shared" si="68"/>
        <v>4.9999999999999822E-2</v>
      </c>
      <c r="DO414" s="4">
        <f t="shared" si="69"/>
        <v>0.27</v>
      </c>
      <c r="DP414" s="4">
        <f t="shared" si="70"/>
        <v>3.51</v>
      </c>
      <c r="DQ414" s="14">
        <v>598.39909999999998</v>
      </c>
      <c r="DR414" s="14">
        <v>354.30309999999997</v>
      </c>
      <c r="DS414" s="17">
        <v>239.8</v>
      </c>
      <c r="DT414" s="22">
        <v>356.18299999999999</v>
      </c>
      <c r="DU414" s="17">
        <v>988</v>
      </c>
      <c r="DV414" s="17">
        <v>3409</v>
      </c>
      <c r="DW414" s="17">
        <v>2739.3</v>
      </c>
      <c r="DX414" s="19">
        <v>51257</v>
      </c>
      <c r="DY414" s="14">
        <v>527.02200000000005</v>
      </c>
      <c r="DZ414" s="14">
        <v>882.91949999999997</v>
      </c>
      <c r="EA414" s="22">
        <v>51.545000000000002</v>
      </c>
      <c r="EB414" s="14">
        <v>273.17700000000002</v>
      </c>
      <c r="EC414" s="14">
        <v>800.19889999999998</v>
      </c>
      <c r="ED414">
        <v>418.47710000000001</v>
      </c>
      <c r="EE414">
        <v>3293.91</v>
      </c>
      <c r="EF414" s="21">
        <v>13.7</v>
      </c>
      <c r="EG414" s="21">
        <v>77.150000000000006</v>
      </c>
      <c r="EI414" s="14">
        <v>84.1096</v>
      </c>
      <c r="EJ414" s="1"/>
      <c r="EK414" s="14">
        <v>1.278</v>
      </c>
      <c r="EL414" s="14">
        <v>122.5967</v>
      </c>
      <c r="EM414" s="14">
        <v>1.8465</v>
      </c>
      <c r="EN414" s="14">
        <v>1.2224999999999999</v>
      </c>
      <c r="EO414">
        <v>67.400000000000006</v>
      </c>
      <c r="EP414">
        <v>127.01962280273401</v>
      </c>
      <c r="EQ414">
        <v>1.2862960000000001</v>
      </c>
      <c r="ER414">
        <v>1.0873000000000001E-2</v>
      </c>
      <c r="ES414" s="40">
        <v>-22.063217999999999</v>
      </c>
    </row>
    <row r="415" spans="1:149">
      <c r="A415" s="26">
        <v>33878</v>
      </c>
      <c r="B415" s="14">
        <v>63.825099999999999</v>
      </c>
      <c r="C415" s="14">
        <v>66.918099999999995</v>
      </c>
      <c r="D415" s="14">
        <v>75.534700000000001</v>
      </c>
      <c r="E415" s="14">
        <v>59.488</v>
      </c>
      <c r="F415" s="14">
        <v>37.924300000000002</v>
      </c>
      <c r="G415" s="14">
        <v>88.1297</v>
      </c>
      <c r="H415" s="17">
        <v>80</v>
      </c>
      <c r="I415" s="17">
        <v>81</v>
      </c>
      <c r="J415" s="14">
        <v>59.079799999999999</v>
      </c>
      <c r="K415">
        <v>54.863100000000003</v>
      </c>
      <c r="L415" s="14">
        <v>83.0017</v>
      </c>
      <c r="M415">
        <v>52.1813</v>
      </c>
      <c r="N415">
        <v>74.523200000000003</v>
      </c>
      <c r="O415" s="19">
        <v>16751</v>
      </c>
      <c r="P415" s="19">
        <v>109146</v>
      </c>
      <c r="Q415" s="19">
        <v>87117</v>
      </c>
      <c r="R415" s="19">
        <v>22029</v>
      </c>
      <c r="S415" s="19">
        <v>18828</v>
      </c>
      <c r="T415" s="19">
        <v>90318</v>
      </c>
      <c r="U415">
        <v>3090</v>
      </c>
      <c r="V415">
        <v>4435</v>
      </c>
      <c r="W415">
        <v>11303</v>
      </c>
      <c r="X415" s="19">
        <v>9898</v>
      </c>
      <c r="Y415" s="19">
        <v>6853</v>
      </c>
      <c r="Z415" s="19">
        <v>4600</v>
      </c>
      <c r="AA415" s="19">
        <v>12044</v>
      </c>
      <c r="AB415" s="19">
        <v>6589</v>
      </c>
      <c r="AC415" s="19">
        <v>2646</v>
      </c>
      <c r="AD415" s="19">
        <v>9545</v>
      </c>
      <c r="AE415" s="19">
        <v>678</v>
      </c>
      <c r="AF415" s="19">
        <v>11087</v>
      </c>
      <c r="AG415" s="19">
        <v>4268</v>
      </c>
      <c r="AH415" s="19">
        <v>22110</v>
      </c>
      <c r="AI415" s="17">
        <v>12835.7</v>
      </c>
      <c r="AJ415" s="17">
        <v>5079.3999999999996</v>
      </c>
      <c r="AK415" s="19">
        <v>118628</v>
      </c>
      <c r="AL415" s="19">
        <v>128026</v>
      </c>
      <c r="AM415">
        <v>66.2</v>
      </c>
      <c r="AN415">
        <v>7.3</v>
      </c>
      <c r="AO415" s="17">
        <f t="shared" si="62"/>
        <v>5.6996235139737239</v>
      </c>
      <c r="AP415" s="17">
        <f t="shared" si="63"/>
        <v>1.713714401762142</v>
      </c>
      <c r="AQ415" s="17">
        <v>18.3</v>
      </c>
      <c r="AR415">
        <v>7.1</v>
      </c>
      <c r="AS415">
        <v>6.2</v>
      </c>
      <c r="AT415">
        <v>3356</v>
      </c>
      <c r="AU415">
        <v>2630</v>
      </c>
      <c r="AV415" s="19">
        <f t="shared" si="64"/>
        <v>1311</v>
      </c>
      <c r="AW415">
        <v>3505</v>
      </c>
      <c r="AX415">
        <v>2194</v>
      </c>
      <c r="AY415">
        <v>5450</v>
      </c>
      <c r="AZ415">
        <v>2289</v>
      </c>
      <c r="BA415">
        <v>911</v>
      </c>
      <c r="BB415">
        <v>800</v>
      </c>
      <c r="BC415">
        <v>6575</v>
      </c>
      <c r="BD415" s="17">
        <v>40.799999999999997</v>
      </c>
      <c r="BE415" s="17">
        <v>34.200000000000003</v>
      </c>
      <c r="BF415" s="17">
        <v>4.0999999999999996</v>
      </c>
      <c r="BG415" s="7">
        <v>62</v>
      </c>
      <c r="BH415" s="19">
        <v>1227</v>
      </c>
      <c r="BI415" s="19">
        <v>117</v>
      </c>
      <c r="BJ415" s="19">
        <v>277</v>
      </c>
      <c r="BK415" s="19">
        <v>155</v>
      </c>
      <c r="BL415" s="19">
        <v>531</v>
      </c>
      <c r="BM415" s="19">
        <v>264</v>
      </c>
      <c r="BN415" s="19">
        <v>1132</v>
      </c>
      <c r="BO415">
        <v>45.71</v>
      </c>
      <c r="BP415">
        <v>133617</v>
      </c>
      <c r="BQ415">
        <v>117942</v>
      </c>
      <c r="BR415">
        <v>489922</v>
      </c>
      <c r="BS415" s="17">
        <v>48.6</v>
      </c>
      <c r="BT415">
        <v>30425</v>
      </c>
      <c r="BU415">
        <v>910.96</v>
      </c>
      <c r="BV415" s="17">
        <v>42.4</v>
      </c>
      <c r="BW415">
        <v>1066761</v>
      </c>
      <c r="BX415">
        <v>1040721.417858</v>
      </c>
      <c r="BY415" s="17">
        <v>53.8</v>
      </c>
      <c r="BZ415">
        <v>672413</v>
      </c>
      <c r="CA415">
        <v>191653</v>
      </c>
      <c r="CB415" s="17">
        <v>117.6</v>
      </c>
      <c r="CC415">
        <v>82.9</v>
      </c>
      <c r="CD415">
        <v>63.4</v>
      </c>
      <c r="CE415" s="21">
        <v>21.69</v>
      </c>
      <c r="CF415" s="21">
        <v>20.260000000000002</v>
      </c>
      <c r="CG415" s="22">
        <v>0.60499999999999998</v>
      </c>
      <c r="CH415">
        <v>19.34</v>
      </c>
      <c r="CI415">
        <v>101.5</v>
      </c>
      <c r="CJ415" s="22">
        <v>72.078000000000003</v>
      </c>
      <c r="CK415" s="22">
        <v>73.614999999999995</v>
      </c>
      <c r="CL415" s="17">
        <v>124.2</v>
      </c>
      <c r="CM415" s="17">
        <v>123.9</v>
      </c>
      <c r="CN415" s="17">
        <v>122.8</v>
      </c>
      <c r="CO415" s="17">
        <v>118.6</v>
      </c>
      <c r="CP415" s="17">
        <v>115.3</v>
      </c>
      <c r="CQ415" s="7">
        <v>100.19</v>
      </c>
      <c r="CR415">
        <v>241.49549999999999</v>
      </c>
      <c r="CS415" s="17">
        <v>46.4</v>
      </c>
      <c r="CT415" s="22">
        <v>141.69999999999999</v>
      </c>
      <c r="CU415" s="22">
        <v>148.80000000000001</v>
      </c>
      <c r="CV415">
        <v>13.85</v>
      </c>
      <c r="CW415">
        <v>11.47</v>
      </c>
      <c r="CX415" s="21">
        <v>10.85</v>
      </c>
      <c r="CY415" s="21">
        <v>7.99</v>
      </c>
      <c r="CZ415" s="21">
        <v>8.84</v>
      </c>
      <c r="DA415" s="21">
        <v>3.1</v>
      </c>
      <c r="DB415" s="4">
        <v>3.2040000000000002</v>
      </c>
      <c r="DC415" s="4">
        <f t="shared" si="65"/>
        <v>0.34400000000000031</v>
      </c>
      <c r="DD415" s="21">
        <v>3.3</v>
      </c>
      <c r="DE415" s="21">
        <v>6.59</v>
      </c>
      <c r="DF415" s="21">
        <v>8.09</v>
      </c>
      <c r="DG415" s="21">
        <v>2.86</v>
      </c>
      <c r="DH415" s="21">
        <v>3.04</v>
      </c>
      <c r="DI415" s="21">
        <v>3.3</v>
      </c>
      <c r="DJ415" s="4">
        <f t="shared" si="71"/>
        <v>0.43999999999999995</v>
      </c>
      <c r="DK415" s="4">
        <f t="shared" si="66"/>
        <v>1.4000000000000004</v>
      </c>
      <c r="DL415" s="4">
        <f t="shared" si="67"/>
        <v>2.25</v>
      </c>
      <c r="DM415" s="4">
        <f t="shared" si="72"/>
        <v>1.5</v>
      </c>
      <c r="DN415" s="4">
        <f t="shared" si="68"/>
        <v>0.18000000000000016</v>
      </c>
      <c r="DO415" s="4">
        <f t="shared" si="69"/>
        <v>0.43999999999999995</v>
      </c>
      <c r="DP415" s="4">
        <f t="shared" si="70"/>
        <v>3.73</v>
      </c>
      <c r="DQ415" s="14">
        <v>596.87739999999997</v>
      </c>
      <c r="DR415" s="14">
        <v>352.48559999999998</v>
      </c>
      <c r="DS415" s="17">
        <v>230</v>
      </c>
      <c r="DT415" s="22">
        <v>359.97500000000002</v>
      </c>
      <c r="DU415" s="17">
        <v>1003.7</v>
      </c>
      <c r="DV415" s="17">
        <v>3422.4</v>
      </c>
      <c r="DW415" s="17">
        <v>2758</v>
      </c>
      <c r="DX415" s="19">
        <v>52994</v>
      </c>
      <c r="DY415" s="14">
        <v>524.34839999999997</v>
      </c>
      <c r="DZ415" s="14">
        <v>885.66030000000001</v>
      </c>
      <c r="EA415" s="22">
        <v>53.137</v>
      </c>
      <c r="EB415" s="14">
        <v>275.20760000000001</v>
      </c>
      <c r="EC415" s="14">
        <v>799.55600000000004</v>
      </c>
      <c r="ED415">
        <v>412.5027</v>
      </c>
      <c r="EE415">
        <v>3198.69</v>
      </c>
      <c r="EF415" s="21">
        <v>17.64</v>
      </c>
      <c r="EG415" s="21">
        <v>77.03</v>
      </c>
      <c r="EI415" s="14">
        <v>86.220299999999995</v>
      </c>
      <c r="EJ415" s="1"/>
      <c r="EK415" s="14">
        <v>1.3176000000000001</v>
      </c>
      <c r="EL415" s="14">
        <v>121.1652</v>
      </c>
      <c r="EM415" s="14">
        <v>1.6529</v>
      </c>
      <c r="EN415" s="14">
        <v>1.2453000000000001</v>
      </c>
      <c r="EO415">
        <v>67.5</v>
      </c>
      <c r="EP415">
        <v>138.52178955078099</v>
      </c>
      <c r="EQ415">
        <v>1.2291879999999999</v>
      </c>
      <c r="ER415">
        <v>8.4400000000000002E-4</v>
      </c>
      <c r="ES415" s="40">
        <v>-21.777619000000001</v>
      </c>
    </row>
    <row r="416" spans="1:149">
      <c r="A416" s="26">
        <v>33909</v>
      </c>
      <c r="B416" s="14">
        <v>64.0929</v>
      </c>
      <c r="C416" s="14">
        <v>67.159400000000005</v>
      </c>
      <c r="D416" s="14">
        <v>75.736900000000006</v>
      </c>
      <c r="E416" s="14">
        <v>59.828200000000002</v>
      </c>
      <c r="F416" s="14">
        <v>38.181899999999999</v>
      </c>
      <c r="G416" s="14">
        <v>88.593299999999999</v>
      </c>
      <c r="H416" s="17">
        <v>80.099999999999994</v>
      </c>
      <c r="I416" s="17">
        <v>81.2</v>
      </c>
      <c r="J416" s="14">
        <v>59.624899999999997</v>
      </c>
      <c r="K416">
        <v>55.221200000000003</v>
      </c>
      <c r="L416" s="14">
        <v>83.034499999999994</v>
      </c>
      <c r="M416">
        <v>52.466700000000003</v>
      </c>
      <c r="N416">
        <v>74.284300000000002</v>
      </c>
      <c r="O416" s="19">
        <v>16758</v>
      </c>
      <c r="P416" s="19">
        <v>109284</v>
      </c>
      <c r="Q416" s="19">
        <v>87242</v>
      </c>
      <c r="R416" s="19">
        <v>22042</v>
      </c>
      <c r="S416" s="19">
        <v>18841</v>
      </c>
      <c r="T416" s="19">
        <v>90443</v>
      </c>
      <c r="U416">
        <v>3083</v>
      </c>
      <c r="V416">
        <v>4436</v>
      </c>
      <c r="W416">
        <v>11322</v>
      </c>
      <c r="X416" s="19">
        <v>9904</v>
      </c>
      <c r="Y416" s="19">
        <v>6854</v>
      </c>
      <c r="Z416" s="19">
        <v>4606</v>
      </c>
      <c r="AA416" s="19">
        <v>12077</v>
      </c>
      <c r="AB416" s="19">
        <v>6602</v>
      </c>
      <c r="AC416" s="19">
        <v>2650</v>
      </c>
      <c r="AD416" s="19">
        <v>9554</v>
      </c>
      <c r="AE416" s="19">
        <v>678</v>
      </c>
      <c r="AF416" s="19">
        <v>11130</v>
      </c>
      <c r="AG416" s="19">
        <v>4278</v>
      </c>
      <c r="AH416" s="19">
        <v>22110</v>
      </c>
      <c r="AI416" s="17">
        <v>12834.7</v>
      </c>
      <c r="AJ416" s="17">
        <v>5076.5</v>
      </c>
      <c r="AK416" s="19">
        <v>118876</v>
      </c>
      <c r="AL416" s="19">
        <v>128441</v>
      </c>
      <c r="AM416">
        <v>66.3</v>
      </c>
      <c r="AN416">
        <v>7.4</v>
      </c>
      <c r="AO416" s="17">
        <f t="shared" si="62"/>
        <v>5.9521492358359094</v>
      </c>
      <c r="AP416" s="17">
        <f t="shared" si="63"/>
        <v>1.5509066419601218</v>
      </c>
      <c r="AQ416" s="17">
        <v>20.5</v>
      </c>
      <c r="AR416">
        <v>7</v>
      </c>
      <c r="AS416">
        <v>6.2</v>
      </c>
      <c r="AT416">
        <v>3317</v>
      </c>
      <c r="AU416">
        <v>2923</v>
      </c>
      <c r="AV416" s="19">
        <f t="shared" si="64"/>
        <v>1405</v>
      </c>
      <c r="AW416">
        <v>3397</v>
      </c>
      <c r="AX416">
        <v>1992</v>
      </c>
      <c r="AY416">
        <v>5266</v>
      </c>
      <c r="AZ416">
        <v>2289</v>
      </c>
      <c r="BA416">
        <v>1006</v>
      </c>
      <c r="BB416">
        <v>987</v>
      </c>
      <c r="BC416">
        <v>6628</v>
      </c>
      <c r="BD416" s="17">
        <v>40.9</v>
      </c>
      <c r="BE416" s="17">
        <v>34.200000000000003</v>
      </c>
      <c r="BF416" s="17">
        <v>4.2</v>
      </c>
      <c r="BG416" s="7">
        <v>66</v>
      </c>
      <c r="BH416" s="19">
        <v>1210</v>
      </c>
      <c r="BI416" s="19">
        <v>92</v>
      </c>
      <c r="BJ416" s="19">
        <v>303</v>
      </c>
      <c r="BK416" s="19">
        <v>130</v>
      </c>
      <c r="BL416" s="19">
        <v>556</v>
      </c>
      <c r="BM416" s="19">
        <v>221</v>
      </c>
      <c r="BN416" s="19">
        <v>1118</v>
      </c>
      <c r="BO416">
        <v>38.35</v>
      </c>
      <c r="BP416">
        <v>131082</v>
      </c>
      <c r="BQ416">
        <v>119835</v>
      </c>
      <c r="BR416">
        <v>485117</v>
      </c>
      <c r="BS416" s="17">
        <v>51.3</v>
      </c>
      <c r="BT416">
        <v>28913</v>
      </c>
      <c r="BU416">
        <v>912.7</v>
      </c>
      <c r="BV416" s="17">
        <v>42.1</v>
      </c>
      <c r="BW416">
        <v>1061793</v>
      </c>
      <c r="BX416">
        <v>1035801.718601</v>
      </c>
      <c r="BY416" s="17">
        <v>58.8</v>
      </c>
      <c r="BZ416">
        <v>673560</v>
      </c>
      <c r="CA416">
        <v>191269</v>
      </c>
      <c r="CB416" s="17">
        <v>118</v>
      </c>
      <c r="CC416">
        <v>93.1</v>
      </c>
      <c r="CD416">
        <v>58.5</v>
      </c>
      <c r="CE416" s="21">
        <v>20.34</v>
      </c>
      <c r="CF416" s="21">
        <v>19.21</v>
      </c>
      <c r="CG416" s="22">
        <v>0.58199999999999996</v>
      </c>
      <c r="CH416">
        <v>18.399999999999999</v>
      </c>
      <c r="CI416">
        <v>102.2</v>
      </c>
      <c r="CJ416" s="22">
        <v>72.222999999999999</v>
      </c>
      <c r="CK416" s="22">
        <v>73.778999999999996</v>
      </c>
      <c r="CL416" s="17">
        <v>124.1</v>
      </c>
      <c r="CM416" s="17">
        <v>123.8</v>
      </c>
      <c r="CN416" s="17">
        <v>122.6</v>
      </c>
      <c r="CO416" s="17">
        <v>118.3</v>
      </c>
      <c r="CP416" s="17">
        <v>115.1</v>
      </c>
      <c r="CQ416" s="7">
        <v>97.51</v>
      </c>
      <c r="CR416">
        <v>238.291</v>
      </c>
      <c r="CS416" s="17">
        <v>42.1</v>
      </c>
      <c r="CT416" s="22">
        <v>142.1</v>
      </c>
      <c r="CU416" s="22">
        <v>149.19999999999999</v>
      </c>
      <c r="CV416">
        <v>13.88</v>
      </c>
      <c r="CW416">
        <v>11.49</v>
      </c>
      <c r="CX416" s="21">
        <v>10.87</v>
      </c>
      <c r="CY416" s="21">
        <v>8.1</v>
      </c>
      <c r="CZ416" s="21">
        <v>8.9600000000000009</v>
      </c>
      <c r="DA416" s="21">
        <v>3.09</v>
      </c>
      <c r="DB416" s="4">
        <v>3.5339999999999998</v>
      </c>
      <c r="DC416" s="4">
        <f t="shared" si="65"/>
        <v>0.40399999999999991</v>
      </c>
      <c r="DD416" s="21">
        <v>3.68</v>
      </c>
      <c r="DE416" s="21">
        <v>6.87</v>
      </c>
      <c r="DF416" s="21">
        <v>8.31</v>
      </c>
      <c r="DG416" s="21">
        <v>3.13</v>
      </c>
      <c r="DH416" s="21">
        <v>3.34</v>
      </c>
      <c r="DI416" s="21">
        <v>3.67</v>
      </c>
      <c r="DJ416" s="4">
        <f t="shared" si="71"/>
        <v>0.54</v>
      </c>
      <c r="DK416" s="4">
        <f t="shared" si="66"/>
        <v>1.2299999999999995</v>
      </c>
      <c r="DL416" s="4">
        <f t="shared" si="67"/>
        <v>2.0900000000000007</v>
      </c>
      <c r="DM416" s="4">
        <f t="shared" si="72"/>
        <v>1.4400000000000004</v>
      </c>
      <c r="DN416" s="4">
        <f t="shared" si="68"/>
        <v>0.20999999999999996</v>
      </c>
      <c r="DO416" s="4">
        <f t="shared" si="69"/>
        <v>0.55000000000000027</v>
      </c>
      <c r="DP416" s="4">
        <f t="shared" si="70"/>
        <v>3.74</v>
      </c>
      <c r="DQ416" s="14">
        <v>596.96569999999997</v>
      </c>
      <c r="DR416" s="14">
        <v>352.536</v>
      </c>
      <c r="DS416" s="17">
        <v>228.9</v>
      </c>
      <c r="DT416" s="22">
        <v>363.72199999999998</v>
      </c>
      <c r="DU416" s="17">
        <v>1015.7</v>
      </c>
      <c r="DV416" s="17">
        <v>3424.9</v>
      </c>
      <c r="DW416" s="17">
        <v>2774.3</v>
      </c>
      <c r="DX416" s="19">
        <v>54587</v>
      </c>
      <c r="DY416" s="14">
        <v>527.23820000000001</v>
      </c>
      <c r="DZ416" s="14">
        <v>886.93200000000002</v>
      </c>
      <c r="EA416" s="22">
        <v>54.692</v>
      </c>
      <c r="EB416" s="14">
        <v>275.45979999999997</v>
      </c>
      <c r="EC416" s="14">
        <v>802.69799999999998</v>
      </c>
      <c r="ED416">
        <v>422.84399999999999</v>
      </c>
      <c r="EE416">
        <v>3238.49</v>
      </c>
      <c r="EF416" s="21">
        <v>14.42</v>
      </c>
      <c r="EG416" s="21">
        <v>76.959999999999994</v>
      </c>
      <c r="EI416" s="14">
        <v>89.925200000000004</v>
      </c>
      <c r="EJ416" s="1"/>
      <c r="EK416" s="14">
        <v>1.4291</v>
      </c>
      <c r="EL416" s="14">
        <v>123.88</v>
      </c>
      <c r="EM416" s="14">
        <v>1.5267999999999999</v>
      </c>
      <c r="EN416" s="14">
        <v>1.2674000000000001</v>
      </c>
      <c r="EO416">
        <v>78.2</v>
      </c>
      <c r="EP416">
        <v>118.776863098145</v>
      </c>
      <c r="EQ416">
        <v>1.1897660000000001</v>
      </c>
      <c r="ER416">
        <v>5.0782000000000001E-2</v>
      </c>
      <c r="ES416" s="40">
        <v>-14.666928</v>
      </c>
    </row>
    <row r="417" spans="1:149">
      <c r="A417" s="26">
        <v>33939</v>
      </c>
      <c r="B417" s="14">
        <v>64.135900000000007</v>
      </c>
      <c r="C417" s="14">
        <v>67.290099999999995</v>
      </c>
      <c r="D417" s="14">
        <v>75.774600000000007</v>
      </c>
      <c r="E417" s="14">
        <v>59.722200000000001</v>
      </c>
      <c r="F417" s="14">
        <v>38.0443</v>
      </c>
      <c r="G417" s="14">
        <v>88.110299999999995</v>
      </c>
      <c r="H417" s="17">
        <v>79.8</v>
      </c>
      <c r="I417" s="17">
        <v>81.099999999999994</v>
      </c>
      <c r="J417" s="14">
        <v>60.264499999999998</v>
      </c>
      <c r="K417">
        <v>56.190300000000001</v>
      </c>
      <c r="L417" s="14">
        <v>82.777100000000004</v>
      </c>
      <c r="M417">
        <v>52.721499999999999</v>
      </c>
      <c r="N417">
        <v>76.262100000000004</v>
      </c>
      <c r="O417" s="19">
        <v>16769</v>
      </c>
      <c r="P417" s="19">
        <v>109495</v>
      </c>
      <c r="Q417" s="19">
        <v>87419</v>
      </c>
      <c r="R417" s="19">
        <v>22076</v>
      </c>
      <c r="S417" s="19">
        <v>18878</v>
      </c>
      <c r="T417" s="19">
        <v>90617</v>
      </c>
      <c r="U417">
        <v>3101</v>
      </c>
      <c r="V417">
        <v>4443</v>
      </c>
      <c r="W417">
        <v>11334</v>
      </c>
      <c r="X417" s="19">
        <v>9907</v>
      </c>
      <c r="Y417" s="19">
        <v>6862</v>
      </c>
      <c r="Z417" s="19">
        <v>4630</v>
      </c>
      <c r="AA417" s="19">
        <v>12110</v>
      </c>
      <c r="AB417" s="19">
        <v>6617</v>
      </c>
      <c r="AC417" s="19">
        <v>2653</v>
      </c>
      <c r="AD417" s="19">
        <v>9555</v>
      </c>
      <c r="AE417" s="19">
        <v>677</v>
      </c>
      <c r="AF417" s="19">
        <v>11195</v>
      </c>
      <c r="AG417" s="19">
        <v>4289</v>
      </c>
      <c r="AH417" s="19">
        <v>22122</v>
      </c>
      <c r="AI417" s="17">
        <v>12839.8</v>
      </c>
      <c r="AJ417" s="17">
        <v>5069.5</v>
      </c>
      <c r="AK417" s="19">
        <v>118997</v>
      </c>
      <c r="AL417" s="19">
        <v>128554</v>
      </c>
      <c r="AM417">
        <v>66.3</v>
      </c>
      <c r="AN417">
        <v>7.4</v>
      </c>
      <c r="AO417" s="17">
        <f t="shared" si="62"/>
        <v>5.8675731599172334</v>
      </c>
      <c r="AP417" s="17">
        <f t="shared" si="63"/>
        <v>1.5993279088943169</v>
      </c>
      <c r="AQ417" s="17">
        <v>19.8</v>
      </c>
      <c r="AR417">
        <v>6.8</v>
      </c>
      <c r="AS417">
        <v>6.5</v>
      </c>
      <c r="AT417">
        <v>3189</v>
      </c>
      <c r="AU417">
        <v>2759</v>
      </c>
      <c r="AV417" s="19">
        <f t="shared" si="64"/>
        <v>1595</v>
      </c>
      <c r="AW417">
        <v>3651</v>
      </c>
      <c r="AX417">
        <v>2056</v>
      </c>
      <c r="AY417">
        <v>5110</v>
      </c>
      <c r="AZ417">
        <v>2335</v>
      </c>
      <c r="BA417">
        <v>1009</v>
      </c>
      <c r="BB417">
        <v>993</v>
      </c>
      <c r="BC417">
        <v>6458</v>
      </c>
      <c r="BD417" s="17">
        <v>40.9</v>
      </c>
      <c r="BE417" s="17">
        <v>34.200000000000003</v>
      </c>
      <c r="BF417" s="17">
        <v>4.0999999999999996</v>
      </c>
      <c r="BG417" s="7">
        <v>65</v>
      </c>
      <c r="BH417" s="19">
        <v>1210</v>
      </c>
      <c r="BI417" s="19">
        <v>125</v>
      </c>
      <c r="BJ417" s="19">
        <v>295</v>
      </c>
      <c r="BK417" s="19">
        <v>125</v>
      </c>
      <c r="BL417" s="19">
        <v>533</v>
      </c>
      <c r="BM417" s="19">
        <v>257</v>
      </c>
      <c r="BN417" s="19">
        <v>1176</v>
      </c>
      <c r="BO417">
        <v>42.99</v>
      </c>
      <c r="BP417">
        <v>140579</v>
      </c>
      <c r="BQ417">
        <v>121138</v>
      </c>
      <c r="BR417">
        <v>486159</v>
      </c>
      <c r="BS417" s="17">
        <v>51.5</v>
      </c>
      <c r="BT417">
        <v>31147</v>
      </c>
      <c r="BU417">
        <v>915.79</v>
      </c>
      <c r="BV417" s="17">
        <v>45</v>
      </c>
      <c r="BW417">
        <v>1017250</v>
      </c>
      <c r="BX417">
        <v>1021612.645429</v>
      </c>
      <c r="BY417" s="17">
        <v>61</v>
      </c>
      <c r="BZ417">
        <v>684046</v>
      </c>
      <c r="CA417">
        <v>192796</v>
      </c>
      <c r="CB417" s="17">
        <v>118.4</v>
      </c>
      <c r="CC417">
        <v>88.9</v>
      </c>
      <c r="CD417">
        <v>53.8</v>
      </c>
      <c r="CE417" s="21">
        <v>19.41</v>
      </c>
      <c r="CF417" s="21">
        <v>18.14</v>
      </c>
      <c r="CG417" s="22">
        <v>0.53300000000000003</v>
      </c>
      <c r="CH417">
        <v>16.940000000000001</v>
      </c>
      <c r="CI417">
        <v>100.1</v>
      </c>
      <c r="CJ417" s="22">
        <v>72.349999999999994</v>
      </c>
      <c r="CK417" s="22">
        <v>73.917000000000002</v>
      </c>
      <c r="CL417" s="17">
        <v>124.2</v>
      </c>
      <c r="CM417" s="17">
        <v>124.7</v>
      </c>
      <c r="CN417" s="17">
        <v>122.7</v>
      </c>
      <c r="CO417" s="17">
        <v>117.9</v>
      </c>
      <c r="CP417" s="17">
        <v>115.1</v>
      </c>
      <c r="CQ417" s="7">
        <v>98.12</v>
      </c>
      <c r="CR417">
        <v>237.5977</v>
      </c>
      <c r="CS417" s="17">
        <v>48</v>
      </c>
      <c r="CT417" s="22">
        <v>142.30000000000001</v>
      </c>
      <c r="CU417" s="22">
        <v>149.6</v>
      </c>
      <c r="CV417">
        <v>13.9</v>
      </c>
      <c r="CW417">
        <v>11.51</v>
      </c>
      <c r="CX417" s="21">
        <v>10.89</v>
      </c>
      <c r="CY417" s="21">
        <v>7.98</v>
      </c>
      <c r="CZ417" s="21">
        <v>8.81</v>
      </c>
      <c r="DA417" s="21">
        <v>2.92</v>
      </c>
      <c r="DB417" s="4">
        <v>3.544</v>
      </c>
      <c r="DC417" s="4">
        <f t="shared" si="65"/>
        <v>0.32399999999999984</v>
      </c>
      <c r="DD417" s="21">
        <v>3.71</v>
      </c>
      <c r="DE417" s="21">
        <v>6.77</v>
      </c>
      <c r="DF417" s="21">
        <v>8.2200000000000006</v>
      </c>
      <c r="DG417" s="21">
        <v>3.22</v>
      </c>
      <c r="DH417" s="21">
        <v>3.36</v>
      </c>
      <c r="DI417" s="21">
        <v>3.5</v>
      </c>
      <c r="DJ417" s="4">
        <f t="shared" si="71"/>
        <v>0.2799999999999998</v>
      </c>
      <c r="DK417" s="4">
        <f t="shared" si="66"/>
        <v>1.2100000000000009</v>
      </c>
      <c r="DL417" s="4">
        <f t="shared" si="67"/>
        <v>2.0400000000000009</v>
      </c>
      <c r="DM417" s="4">
        <f t="shared" si="72"/>
        <v>1.4500000000000011</v>
      </c>
      <c r="DN417" s="4">
        <f t="shared" si="68"/>
        <v>0.13999999999999968</v>
      </c>
      <c r="DO417" s="4">
        <f t="shared" si="69"/>
        <v>0.48999999999999977</v>
      </c>
      <c r="DP417" s="4">
        <f t="shared" si="70"/>
        <v>3.5499999999999994</v>
      </c>
      <c r="DQ417" s="14">
        <v>596.51670000000001</v>
      </c>
      <c r="DR417" s="14">
        <v>354.11739999999998</v>
      </c>
      <c r="DS417" s="17">
        <v>222.4</v>
      </c>
      <c r="DT417" s="22">
        <v>365.54399999999998</v>
      </c>
      <c r="DU417" s="17">
        <v>1024.9000000000001</v>
      </c>
      <c r="DV417" s="17">
        <v>3423.1</v>
      </c>
      <c r="DW417" s="17">
        <v>2777.8</v>
      </c>
      <c r="DX417" s="19">
        <v>56454</v>
      </c>
      <c r="DY417" s="14">
        <v>527.66899999999998</v>
      </c>
      <c r="DZ417" s="14">
        <v>887.66380000000004</v>
      </c>
      <c r="EA417" s="22">
        <v>56.578000000000003</v>
      </c>
      <c r="EB417" s="14">
        <v>278.44970000000001</v>
      </c>
      <c r="EC417" s="14">
        <v>806.11869999999999</v>
      </c>
      <c r="ED417">
        <v>435.6395</v>
      </c>
      <c r="EE417">
        <v>3303.14</v>
      </c>
      <c r="EF417" s="21">
        <v>12.19</v>
      </c>
      <c r="EG417" s="21">
        <v>76.86</v>
      </c>
      <c r="EI417" s="14">
        <v>90.192999999999998</v>
      </c>
      <c r="EJ417" s="1"/>
      <c r="EK417" s="14">
        <v>1.4218999999999999</v>
      </c>
      <c r="EL417" s="14">
        <v>124.04089999999999</v>
      </c>
      <c r="EM417" s="14">
        <v>1.5509999999999999</v>
      </c>
      <c r="EN417" s="14">
        <v>1.2725</v>
      </c>
      <c r="EO417">
        <v>89.5</v>
      </c>
      <c r="EP417">
        <v>106.86791229248</v>
      </c>
      <c r="EQ417">
        <v>1.2437549999999999</v>
      </c>
      <c r="ER417">
        <v>8.2531999999999994E-2</v>
      </c>
      <c r="ES417" s="40">
        <v>-8.4515612000000004</v>
      </c>
    </row>
    <row r="418" spans="1:149">
      <c r="A418" s="26">
        <v>33970</v>
      </c>
      <c r="B418" s="14">
        <v>64.441999999999993</v>
      </c>
      <c r="C418" s="14">
        <v>67.651899999999998</v>
      </c>
      <c r="D418" s="14">
        <v>76.120599999999996</v>
      </c>
      <c r="E418" s="14">
        <v>60.029800000000002</v>
      </c>
      <c r="F418" s="14">
        <v>38.646900000000002</v>
      </c>
      <c r="G418" s="14">
        <v>88.812600000000003</v>
      </c>
      <c r="H418" s="17">
        <v>80.400000000000006</v>
      </c>
      <c r="I418" s="17">
        <v>81.3</v>
      </c>
      <c r="J418" s="14">
        <v>61.134</v>
      </c>
      <c r="K418">
        <v>57.048499999999997</v>
      </c>
      <c r="L418" s="14">
        <v>82.864500000000007</v>
      </c>
      <c r="M418">
        <v>53.090899999999998</v>
      </c>
      <c r="N418">
        <v>72.7286</v>
      </c>
      <c r="O418" s="19">
        <v>16791</v>
      </c>
      <c r="P418" s="19">
        <v>109805</v>
      </c>
      <c r="Q418" s="19">
        <v>87672</v>
      </c>
      <c r="R418" s="19">
        <v>22133</v>
      </c>
      <c r="S418" s="19">
        <v>18901</v>
      </c>
      <c r="T418" s="19">
        <v>90904</v>
      </c>
      <c r="U418">
        <v>3092</v>
      </c>
      <c r="V418">
        <v>4452</v>
      </c>
      <c r="W418">
        <v>11357</v>
      </c>
      <c r="X418" s="19">
        <v>9922</v>
      </c>
      <c r="Y418" s="19">
        <v>6869</v>
      </c>
      <c r="Z418" s="19">
        <v>4664</v>
      </c>
      <c r="AA418" s="19">
        <v>12145</v>
      </c>
      <c r="AB418" s="19">
        <v>6634</v>
      </c>
      <c r="AC418" s="19">
        <v>2655</v>
      </c>
      <c r="AD418" s="19">
        <v>9582</v>
      </c>
      <c r="AE418" s="19">
        <v>678</v>
      </c>
      <c r="AF418" s="19">
        <v>11250</v>
      </c>
      <c r="AG418" s="19">
        <v>4313</v>
      </c>
      <c r="AH418" s="19">
        <v>22192</v>
      </c>
      <c r="AI418" s="17">
        <v>12886.4</v>
      </c>
      <c r="AJ418" s="17">
        <v>5073.6000000000004</v>
      </c>
      <c r="AK418" s="19">
        <v>119075</v>
      </c>
      <c r="AL418" s="19">
        <v>128400</v>
      </c>
      <c r="AM418">
        <v>66.2</v>
      </c>
      <c r="AN418">
        <v>7.3</v>
      </c>
      <c r="AO418" s="17">
        <f t="shared" si="62"/>
        <v>5.7071651090342677</v>
      </c>
      <c r="AP418" s="17">
        <f t="shared" si="63"/>
        <v>1.5311526479750779</v>
      </c>
      <c r="AQ418" s="17">
        <v>19.899999999999999</v>
      </c>
      <c r="AR418">
        <v>6.7</v>
      </c>
      <c r="AS418">
        <v>6.3</v>
      </c>
      <c r="AT418">
        <v>3299</v>
      </c>
      <c r="AU418">
        <v>2649</v>
      </c>
      <c r="AV418" s="19">
        <f t="shared" si="64"/>
        <v>1380</v>
      </c>
      <c r="AW418">
        <v>3346</v>
      </c>
      <c r="AX418">
        <v>1966</v>
      </c>
      <c r="AY418">
        <v>4986</v>
      </c>
      <c r="AZ418">
        <v>2351</v>
      </c>
      <c r="BA418">
        <v>969</v>
      </c>
      <c r="BB418">
        <v>990</v>
      </c>
      <c r="BC418">
        <v>6196</v>
      </c>
      <c r="BD418" s="17">
        <v>41.1</v>
      </c>
      <c r="BE418" s="17">
        <v>34.299999999999997</v>
      </c>
      <c r="BF418" s="17">
        <v>4.3</v>
      </c>
      <c r="BG418" s="7">
        <v>66</v>
      </c>
      <c r="BH418" s="19">
        <v>1083</v>
      </c>
      <c r="BI418" s="19">
        <v>105</v>
      </c>
      <c r="BJ418" s="19">
        <v>246</v>
      </c>
      <c r="BK418" s="19">
        <v>93</v>
      </c>
      <c r="BL418" s="19">
        <v>459</v>
      </c>
      <c r="BM418" s="19">
        <v>285</v>
      </c>
      <c r="BN418" s="19">
        <v>1177</v>
      </c>
      <c r="BO418">
        <v>38.21</v>
      </c>
      <c r="BP418">
        <v>134853</v>
      </c>
      <c r="BQ418">
        <v>120933</v>
      </c>
      <c r="BR418">
        <v>484953</v>
      </c>
      <c r="BS418" s="17">
        <v>52.3</v>
      </c>
      <c r="BT418">
        <v>28612</v>
      </c>
      <c r="BU418">
        <v>918.13</v>
      </c>
      <c r="BV418" s="17">
        <v>43.3</v>
      </c>
      <c r="BW418">
        <v>1043156</v>
      </c>
      <c r="BX418">
        <v>1055959.407629</v>
      </c>
      <c r="BY418" s="17">
        <v>63</v>
      </c>
      <c r="BZ418">
        <v>685759</v>
      </c>
      <c r="CA418">
        <v>193930</v>
      </c>
      <c r="CB418" s="17">
        <v>118.7</v>
      </c>
      <c r="CC418">
        <v>89.1</v>
      </c>
      <c r="CD418">
        <v>52</v>
      </c>
      <c r="CE418" s="21">
        <v>19.03</v>
      </c>
      <c r="CF418" s="21">
        <v>17.39</v>
      </c>
      <c r="CG418" s="22">
        <v>0.52700000000000002</v>
      </c>
      <c r="CH418">
        <v>16.8</v>
      </c>
      <c r="CI418">
        <v>98.5</v>
      </c>
      <c r="CJ418" s="22">
        <v>72.524000000000001</v>
      </c>
      <c r="CK418" s="22">
        <v>74.129000000000005</v>
      </c>
      <c r="CL418" s="17">
        <v>124.4</v>
      </c>
      <c r="CM418" s="17">
        <v>124.8</v>
      </c>
      <c r="CN418" s="17">
        <v>122.9</v>
      </c>
      <c r="CO418" s="17">
        <v>118.3</v>
      </c>
      <c r="CP418" s="17">
        <v>115.4</v>
      </c>
      <c r="CQ418" s="7">
        <v>99.17</v>
      </c>
      <c r="CR418">
        <v>238.51900000000001</v>
      </c>
      <c r="CS418" s="17">
        <v>49.8</v>
      </c>
      <c r="CT418" s="22">
        <v>142.80000000000001</v>
      </c>
      <c r="CU418" s="22">
        <v>150.1</v>
      </c>
      <c r="CV418">
        <v>13.9</v>
      </c>
      <c r="CW418">
        <v>11.55</v>
      </c>
      <c r="CX418" s="21">
        <v>10.93</v>
      </c>
      <c r="CY418" s="21">
        <v>7.91</v>
      </c>
      <c r="CZ418" s="21">
        <v>8.67</v>
      </c>
      <c r="DA418" s="21">
        <v>3.02</v>
      </c>
      <c r="DB418" s="4">
        <v>3.1240000000000001</v>
      </c>
      <c r="DC418" s="4">
        <f t="shared" si="65"/>
        <v>0.12400000000000011</v>
      </c>
      <c r="DD418" s="21">
        <v>3.5</v>
      </c>
      <c r="DE418" s="21">
        <v>6.6</v>
      </c>
      <c r="DF418" s="21">
        <v>8.02</v>
      </c>
      <c r="DG418" s="21">
        <v>3</v>
      </c>
      <c r="DH418" s="21">
        <v>3.14</v>
      </c>
      <c r="DI418" s="21">
        <v>3.22</v>
      </c>
      <c r="DJ418" s="4">
        <f t="shared" si="71"/>
        <v>0.2200000000000002</v>
      </c>
      <c r="DK418" s="4">
        <f t="shared" si="66"/>
        <v>1.3100000000000005</v>
      </c>
      <c r="DL418" s="4">
        <f t="shared" si="67"/>
        <v>2.0700000000000003</v>
      </c>
      <c r="DM418" s="4">
        <f t="shared" si="72"/>
        <v>1.42</v>
      </c>
      <c r="DN418" s="4">
        <f t="shared" si="68"/>
        <v>0.14000000000000012</v>
      </c>
      <c r="DO418" s="4">
        <f t="shared" si="69"/>
        <v>0.5</v>
      </c>
      <c r="DP418" s="4">
        <f t="shared" si="70"/>
        <v>3.5999999999999996</v>
      </c>
      <c r="DQ418" s="14">
        <v>595.49350000000004</v>
      </c>
      <c r="DR418" s="14">
        <v>357.44279999999998</v>
      </c>
      <c r="DS418" s="17">
        <v>216.5</v>
      </c>
      <c r="DT418" s="22">
        <v>368.084</v>
      </c>
      <c r="DU418" s="17">
        <v>1030.4000000000001</v>
      </c>
      <c r="DV418" s="17">
        <v>3417.3</v>
      </c>
      <c r="DW418" s="17">
        <v>2776.7</v>
      </c>
      <c r="DX418" s="19">
        <v>55858</v>
      </c>
      <c r="DY418" s="14">
        <v>528.3306</v>
      </c>
      <c r="DZ418" s="14">
        <v>886.12860000000001</v>
      </c>
      <c r="EA418" s="22">
        <v>56.023000000000003</v>
      </c>
      <c r="EB418" s="14">
        <v>280.9948</v>
      </c>
      <c r="EC418" s="14">
        <v>809.32539999999995</v>
      </c>
      <c r="ED418">
        <v>435.22899999999998</v>
      </c>
      <c r="EE418">
        <v>3277.7</v>
      </c>
      <c r="EF418" s="21">
        <v>12.41</v>
      </c>
      <c r="EG418" s="21">
        <v>76.89</v>
      </c>
      <c r="EI418" s="14">
        <v>91.501900000000006</v>
      </c>
      <c r="EJ418" s="1"/>
      <c r="EK418" s="14">
        <v>1.4774</v>
      </c>
      <c r="EL418" s="14">
        <v>124.9932</v>
      </c>
      <c r="EM418" s="14">
        <v>1.5325</v>
      </c>
      <c r="EN418" s="14">
        <v>1.2779</v>
      </c>
      <c r="EO418">
        <v>83.4</v>
      </c>
      <c r="EP418">
        <v>102.530326843262</v>
      </c>
      <c r="EQ418">
        <v>1.2690669999999999</v>
      </c>
      <c r="ER418">
        <v>3.4527000000000002E-2</v>
      </c>
      <c r="ES418" s="40">
        <v>-10.854404000000001</v>
      </c>
    </row>
    <row r="419" spans="1:149">
      <c r="A419" s="26">
        <v>34001</v>
      </c>
      <c r="B419" s="14">
        <v>64.6798</v>
      </c>
      <c r="C419" s="14">
        <v>67.635099999999994</v>
      </c>
      <c r="D419" s="14">
        <v>76.206000000000003</v>
      </c>
      <c r="E419" s="14">
        <v>60.394799999999996</v>
      </c>
      <c r="F419" s="14">
        <v>38.898699999999998</v>
      </c>
      <c r="G419" s="14">
        <v>88.921199999999999</v>
      </c>
      <c r="H419" s="17">
        <v>80.3</v>
      </c>
      <c r="I419" s="17">
        <v>81.5</v>
      </c>
      <c r="J419" s="14">
        <v>60.895800000000001</v>
      </c>
      <c r="K419">
        <v>56.1325</v>
      </c>
      <c r="L419" s="14">
        <v>83.1083</v>
      </c>
      <c r="M419">
        <v>52.932099999999998</v>
      </c>
      <c r="N419">
        <v>74.322999999999993</v>
      </c>
      <c r="O419" s="19">
        <v>16805</v>
      </c>
      <c r="P419" s="19">
        <v>110047</v>
      </c>
      <c r="Q419" s="19">
        <v>87859</v>
      </c>
      <c r="R419" s="19">
        <v>22188</v>
      </c>
      <c r="S419" s="19">
        <v>18902</v>
      </c>
      <c r="T419" s="19">
        <v>91145</v>
      </c>
      <c r="U419">
        <v>3079</v>
      </c>
      <c r="V419">
        <v>4455</v>
      </c>
      <c r="W419">
        <v>11368</v>
      </c>
      <c r="X419" s="19">
        <v>9927</v>
      </c>
      <c r="Y419" s="19">
        <v>6878</v>
      </c>
      <c r="Z419" s="19">
        <v>4714</v>
      </c>
      <c r="AA419" s="19">
        <v>12176</v>
      </c>
      <c r="AB419" s="19">
        <v>6645</v>
      </c>
      <c r="AC419" s="19">
        <v>2655</v>
      </c>
      <c r="AD419" s="19">
        <v>9614</v>
      </c>
      <c r="AE419" s="19">
        <v>669</v>
      </c>
      <c r="AF419" s="19">
        <v>11299</v>
      </c>
      <c r="AG419" s="19">
        <v>4332</v>
      </c>
      <c r="AH419" s="19">
        <v>22236</v>
      </c>
      <c r="AI419" s="17">
        <v>12935</v>
      </c>
      <c r="AJ419" s="17">
        <v>5067.7</v>
      </c>
      <c r="AK419" s="19">
        <v>119275</v>
      </c>
      <c r="AL419" s="19">
        <v>128458</v>
      </c>
      <c r="AM419">
        <v>66.2</v>
      </c>
      <c r="AN419">
        <v>7.1</v>
      </c>
      <c r="AO419" s="17">
        <f t="shared" si="62"/>
        <v>5.7014744118700271</v>
      </c>
      <c r="AP419" s="17">
        <f t="shared" si="63"/>
        <v>1.4845319092621714</v>
      </c>
      <c r="AQ419" s="17">
        <v>19.7</v>
      </c>
      <c r="AR419">
        <v>6.6</v>
      </c>
      <c r="AS419">
        <v>6.1</v>
      </c>
      <c r="AT419">
        <v>3461</v>
      </c>
      <c r="AU419">
        <v>2580</v>
      </c>
      <c r="AV419" s="19">
        <f t="shared" si="64"/>
        <v>1283</v>
      </c>
      <c r="AW419">
        <v>3190</v>
      </c>
      <c r="AX419">
        <v>1907</v>
      </c>
      <c r="AY419">
        <v>4885</v>
      </c>
      <c r="AZ419">
        <v>2392</v>
      </c>
      <c r="BA419">
        <v>1024</v>
      </c>
      <c r="BB419">
        <v>945</v>
      </c>
      <c r="BC419">
        <v>6627</v>
      </c>
      <c r="BD419" s="17">
        <v>41.1</v>
      </c>
      <c r="BE419" s="17">
        <v>34.299999999999997</v>
      </c>
      <c r="BF419" s="17">
        <v>4.4000000000000004</v>
      </c>
      <c r="BG419" s="7">
        <v>67</v>
      </c>
      <c r="BH419" s="19">
        <v>1258</v>
      </c>
      <c r="BI419" s="19">
        <v>120</v>
      </c>
      <c r="BJ419" s="19">
        <v>258</v>
      </c>
      <c r="BK419" s="19">
        <v>119</v>
      </c>
      <c r="BL419" s="19">
        <v>563</v>
      </c>
      <c r="BM419" s="19">
        <v>318</v>
      </c>
      <c r="BN419" s="19">
        <v>1148</v>
      </c>
      <c r="BO419">
        <v>41.41</v>
      </c>
      <c r="BP419">
        <v>139246</v>
      </c>
      <c r="BQ419">
        <v>121795</v>
      </c>
      <c r="BR419">
        <v>485421</v>
      </c>
      <c r="BS419" s="17">
        <v>51.7</v>
      </c>
      <c r="BT419">
        <v>31713</v>
      </c>
      <c r="BU419">
        <v>921.93</v>
      </c>
      <c r="BV419" s="17">
        <v>42.6</v>
      </c>
      <c r="BW419">
        <v>1026492</v>
      </c>
      <c r="BX419">
        <v>1065152.4828969999</v>
      </c>
      <c r="BY419" s="17">
        <v>59.7</v>
      </c>
      <c r="BZ419">
        <v>684879</v>
      </c>
      <c r="CA419">
        <v>192312</v>
      </c>
      <c r="CB419" s="17">
        <v>119.3</v>
      </c>
      <c r="CC419">
        <v>80</v>
      </c>
      <c r="CD419">
        <v>56.1</v>
      </c>
      <c r="CE419" s="21">
        <v>20.09</v>
      </c>
      <c r="CF419" s="21">
        <v>18.47</v>
      </c>
      <c r="CG419" s="22">
        <v>0.52300000000000002</v>
      </c>
      <c r="CH419">
        <v>17.41</v>
      </c>
      <c r="CI419">
        <v>97.8</v>
      </c>
      <c r="CJ419" s="22">
        <v>72.632999999999996</v>
      </c>
      <c r="CK419" s="22">
        <v>74.271000000000001</v>
      </c>
      <c r="CL419" s="17">
        <v>124.7</v>
      </c>
      <c r="CM419" s="17">
        <v>124.7</v>
      </c>
      <c r="CN419" s="17">
        <v>123.2</v>
      </c>
      <c r="CO419" s="17">
        <v>118.7</v>
      </c>
      <c r="CP419" s="17">
        <v>115.9</v>
      </c>
      <c r="CQ419" s="7">
        <v>99.01</v>
      </c>
      <c r="CR419">
        <v>238.61109999999999</v>
      </c>
      <c r="CS419" s="17">
        <v>53.9</v>
      </c>
      <c r="CT419" s="22">
        <v>143.1</v>
      </c>
      <c r="CU419" s="22">
        <v>150.6</v>
      </c>
      <c r="CV419">
        <v>13.91</v>
      </c>
      <c r="CW419">
        <v>11.57</v>
      </c>
      <c r="CX419" s="21">
        <v>10.94</v>
      </c>
      <c r="CY419" s="21">
        <v>7.71</v>
      </c>
      <c r="CZ419" s="21">
        <v>8.39</v>
      </c>
      <c r="DA419" s="21">
        <v>3.03</v>
      </c>
      <c r="DB419" s="4">
        <v>3.0539999999999998</v>
      </c>
      <c r="DC419" s="4">
        <f t="shared" si="65"/>
        <v>0.12399999999999967</v>
      </c>
      <c r="DD419" s="21">
        <v>3.39</v>
      </c>
      <c r="DE419" s="21">
        <v>6.26</v>
      </c>
      <c r="DF419" s="21">
        <v>7.68</v>
      </c>
      <c r="DG419" s="21">
        <v>2.93</v>
      </c>
      <c r="DH419" s="21">
        <v>3.07</v>
      </c>
      <c r="DI419" s="21">
        <v>3.12</v>
      </c>
      <c r="DJ419" s="4">
        <f t="shared" si="71"/>
        <v>0.18999999999999995</v>
      </c>
      <c r="DK419" s="4">
        <f t="shared" si="66"/>
        <v>1.4500000000000002</v>
      </c>
      <c r="DL419" s="4">
        <f t="shared" si="67"/>
        <v>2.1300000000000008</v>
      </c>
      <c r="DM419" s="4">
        <f t="shared" si="72"/>
        <v>1.42</v>
      </c>
      <c r="DN419" s="4">
        <f t="shared" si="68"/>
        <v>0.13999999999999968</v>
      </c>
      <c r="DO419" s="4">
        <f t="shared" si="69"/>
        <v>0.45999999999999996</v>
      </c>
      <c r="DP419" s="4">
        <f t="shared" si="70"/>
        <v>3.3299999999999996</v>
      </c>
      <c r="DQ419" s="14">
        <v>593.44550000000004</v>
      </c>
      <c r="DR419" s="14">
        <v>358.82080000000002</v>
      </c>
      <c r="DS419" s="17">
        <v>222.6</v>
      </c>
      <c r="DT419" s="22">
        <v>371.28899999999999</v>
      </c>
      <c r="DU419" s="17">
        <v>1033.5</v>
      </c>
      <c r="DV419" s="17">
        <v>3412.5</v>
      </c>
      <c r="DW419" s="17">
        <v>2784.9</v>
      </c>
      <c r="DX419" s="19">
        <v>53830</v>
      </c>
      <c r="DY419" s="14">
        <v>530.52769999999998</v>
      </c>
      <c r="DZ419" s="14">
        <v>886.93610000000001</v>
      </c>
      <c r="EA419" s="22">
        <v>53.875</v>
      </c>
      <c r="EB419" s="14">
        <v>283.53129999999999</v>
      </c>
      <c r="EC419" s="14">
        <v>814.05889999999999</v>
      </c>
      <c r="ED419">
        <v>441.70420000000001</v>
      </c>
      <c r="EE419">
        <v>3367.26</v>
      </c>
      <c r="EF419" s="21">
        <v>13.72</v>
      </c>
      <c r="EG419" s="21">
        <v>76.849999999999994</v>
      </c>
      <c r="EI419" s="14">
        <v>91.485399999999998</v>
      </c>
      <c r="EJ419" s="1"/>
      <c r="EK419" s="14">
        <v>1.5178</v>
      </c>
      <c r="EL419" s="14">
        <v>120.7595</v>
      </c>
      <c r="EM419" s="14">
        <v>1.4395</v>
      </c>
      <c r="EN419" s="14">
        <v>1.2602</v>
      </c>
      <c r="EO419">
        <v>80.599999999999994</v>
      </c>
      <c r="EP419">
        <v>119.962532043457</v>
      </c>
      <c r="EQ419">
        <v>1.285981</v>
      </c>
      <c r="ER419">
        <v>-1.1058E-2</v>
      </c>
      <c r="ES419" s="40">
        <v>-9.7126091999999993</v>
      </c>
    </row>
    <row r="420" spans="1:149">
      <c r="A420" s="26">
        <v>34029</v>
      </c>
      <c r="B420" s="14">
        <v>64.650000000000006</v>
      </c>
      <c r="C420" s="14">
        <v>67.634699999999995</v>
      </c>
      <c r="D420" s="14">
        <v>76.261899999999997</v>
      </c>
      <c r="E420" s="14">
        <v>60.257300000000001</v>
      </c>
      <c r="F420" s="14">
        <v>38.9071</v>
      </c>
      <c r="G420" s="14">
        <v>88.476200000000006</v>
      </c>
      <c r="H420" s="17">
        <v>80</v>
      </c>
      <c r="I420" s="17">
        <v>81.3</v>
      </c>
      <c r="J420" s="14">
        <v>61.222200000000001</v>
      </c>
      <c r="K420">
        <v>56.938099999999999</v>
      </c>
      <c r="L420" s="14">
        <v>83.032300000000006</v>
      </c>
      <c r="M420">
        <v>52.853400000000001</v>
      </c>
      <c r="N420">
        <v>76.708600000000004</v>
      </c>
      <c r="O420" s="19">
        <v>16795</v>
      </c>
      <c r="P420" s="19">
        <v>109998</v>
      </c>
      <c r="Q420" s="19">
        <v>87856</v>
      </c>
      <c r="R420" s="19">
        <v>22142</v>
      </c>
      <c r="S420" s="19">
        <v>18907</v>
      </c>
      <c r="T420" s="19">
        <v>91091</v>
      </c>
      <c r="U420">
        <v>3071</v>
      </c>
      <c r="V420">
        <v>4461</v>
      </c>
      <c r="W420">
        <v>11375</v>
      </c>
      <c r="X420" s="19">
        <v>9915</v>
      </c>
      <c r="Y420" s="19">
        <v>6880</v>
      </c>
      <c r="Z420" s="19">
        <v>4676</v>
      </c>
      <c r="AA420" s="19">
        <v>12191</v>
      </c>
      <c r="AB420" s="19">
        <v>6655</v>
      </c>
      <c r="AC420" s="19">
        <v>2651</v>
      </c>
      <c r="AD420" s="19">
        <v>9559</v>
      </c>
      <c r="AE420" s="19">
        <v>671</v>
      </c>
      <c r="AF420" s="19">
        <v>11331</v>
      </c>
      <c r="AG420" s="19">
        <v>4339</v>
      </c>
      <c r="AH420" s="19">
        <v>22223</v>
      </c>
      <c r="AI420" s="17">
        <v>12924.2</v>
      </c>
      <c r="AJ420" s="17">
        <v>5062.8</v>
      </c>
      <c r="AK420" s="19">
        <v>119542</v>
      </c>
      <c r="AL420" s="19">
        <v>128598</v>
      </c>
      <c r="AM420">
        <v>66.2</v>
      </c>
      <c r="AN420">
        <v>7</v>
      </c>
      <c r="AO420" s="17">
        <f t="shared" si="62"/>
        <v>5.6260595032582152</v>
      </c>
      <c r="AP420" s="17">
        <f t="shared" si="63"/>
        <v>1.4043764288713665</v>
      </c>
      <c r="AQ420" s="17">
        <v>19.7</v>
      </c>
      <c r="AR420">
        <v>6.8</v>
      </c>
      <c r="AS420">
        <v>5.8</v>
      </c>
      <c r="AT420">
        <v>3260</v>
      </c>
      <c r="AU420">
        <v>2666</v>
      </c>
      <c r="AV420" s="19">
        <f t="shared" si="64"/>
        <v>1309</v>
      </c>
      <c r="AW420">
        <v>3115</v>
      </c>
      <c r="AX420">
        <v>1806</v>
      </c>
      <c r="AY420">
        <v>4980</v>
      </c>
      <c r="AZ420">
        <v>2081</v>
      </c>
      <c r="BA420">
        <v>1022</v>
      </c>
      <c r="BB420">
        <v>962</v>
      </c>
      <c r="BC420">
        <v>6318</v>
      </c>
      <c r="BD420" s="17">
        <v>40.799999999999997</v>
      </c>
      <c r="BE420" s="17">
        <v>34.1</v>
      </c>
      <c r="BF420" s="17">
        <v>4.2</v>
      </c>
      <c r="BG420" s="7">
        <v>66</v>
      </c>
      <c r="BH420" s="19">
        <v>1260</v>
      </c>
      <c r="BI420" s="19">
        <v>107</v>
      </c>
      <c r="BJ420" s="19">
        <v>301</v>
      </c>
      <c r="BK420" s="19">
        <v>117</v>
      </c>
      <c r="BL420" s="19">
        <v>555</v>
      </c>
      <c r="BM420" s="19">
        <v>287</v>
      </c>
      <c r="BN420" s="19">
        <v>1056</v>
      </c>
      <c r="BO420">
        <v>43.93</v>
      </c>
      <c r="BP420">
        <v>134501</v>
      </c>
      <c r="BQ420">
        <v>122153</v>
      </c>
      <c r="BR420">
        <v>479274</v>
      </c>
      <c r="BS420" s="17">
        <v>52.7</v>
      </c>
      <c r="BT420">
        <v>29079</v>
      </c>
      <c r="BU420">
        <v>927.72</v>
      </c>
      <c r="BV420" s="17">
        <v>45.6</v>
      </c>
      <c r="BW420">
        <v>1012595</v>
      </c>
      <c r="BX420">
        <v>1059036.18383</v>
      </c>
      <c r="BY420" s="17">
        <v>58.1</v>
      </c>
      <c r="BZ420">
        <v>680549</v>
      </c>
      <c r="CA420">
        <v>189772</v>
      </c>
      <c r="CB420" s="17">
        <v>119.7</v>
      </c>
      <c r="CC420">
        <v>77.599999999999994</v>
      </c>
      <c r="CD420">
        <v>58.1</v>
      </c>
      <c r="CE420" s="21">
        <v>20.32</v>
      </c>
      <c r="CF420" s="21">
        <v>18.79</v>
      </c>
      <c r="CG420" s="22">
        <v>0.54</v>
      </c>
      <c r="CH420">
        <v>17.82</v>
      </c>
      <c r="CI420">
        <v>97.1</v>
      </c>
      <c r="CJ420" s="22">
        <v>72.781000000000006</v>
      </c>
      <c r="CK420" s="22">
        <v>74.430999999999997</v>
      </c>
      <c r="CL420" s="17">
        <v>125</v>
      </c>
      <c r="CM420" s="17">
        <v>124.5</v>
      </c>
      <c r="CN420" s="17">
        <v>123.4</v>
      </c>
      <c r="CO420" s="17">
        <v>119</v>
      </c>
      <c r="CP420" s="17">
        <v>116.3</v>
      </c>
      <c r="CQ420" s="7">
        <v>97.48</v>
      </c>
      <c r="CR420">
        <v>238.3509</v>
      </c>
      <c r="CS420" s="17">
        <v>53.6</v>
      </c>
      <c r="CT420" s="22">
        <v>143.30000000000001</v>
      </c>
      <c r="CU420" s="22">
        <v>150.80000000000001</v>
      </c>
      <c r="CV420">
        <v>13.99</v>
      </c>
      <c r="CW420">
        <v>11.59</v>
      </c>
      <c r="CX420" s="21">
        <v>10.99</v>
      </c>
      <c r="CY420" s="21">
        <v>7.58</v>
      </c>
      <c r="CZ420" s="21">
        <v>8.15</v>
      </c>
      <c r="DA420" s="21">
        <v>3.07</v>
      </c>
      <c r="DB420" s="4">
        <v>3.044</v>
      </c>
      <c r="DC420" s="4">
        <f t="shared" si="65"/>
        <v>9.3999999999999861E-2</v>
      </c>
      <c r="DD420" s="21">
        <v>3.33</v>
      </c>
      <c r="DE420" s="21">
        <v>5.98</v>
      </c>
      <c r="DF420" s="21">
        <v>7.5</v>
      </c>
      <c r="DG420" s="21">
        <v>2.95</v>
      </c>
      <c r="DH420" s="21">
        <v>3.05</v>
      </c>
      <c r="DI420" s="21">
        <v>3.11</v>
      </c>
      <c r="DJ420" s="4">
        <f t="shared" si="71"/>
        <v>0.1599999999999997</v>
      </c>
      <c r="DK420" s="4">
        <f t="shared" si="66"/>
        <v>1.5999999999999996</v>
      </c>
      <c r="DL420" s="4">
        <f t="shared" si="67"/>
        <v>2.17</v>
      </c>
      <c r="DM420" s="4">
        <f t="shared" si="72"/>
        <v>1.5199999999999996</v>
      </c>
      <c r="DN420" s="4">
        <f t="shared" si="68"/>
        <v>9.9999999999999645E-2</v>
      </c>
      <c r="DO420" s="4">
        <f t="shared" si="69"/>
        <v>0.37999999999999989</v>
      </c>
      <c r="DP420" s="4">
        <f t="shared" si="70"/>
        <v>3.0300000000000002</v>
      </c>
      <c r="DQ420" s="14">
        <v>591.29240000000004</v>
      </c>
      <c r="DR420" s="14">
        <v>358.95589999999999</v>
      </c>
      <c r="DS420" s="17">
        <v>224.2</v>
      </c>
      <c r="DT420" s="22">
        <v>373.39100000000002</v>
      </c>
      <c r="DU420" s="17">
        <v>1038.4000000000001</v>
      </c>
      <c r="DV420" s="17">
        <v>3409.8</v>
      </c>
      <c r="DW420" s="17">
        <v>2791.4</v>
      </c>
      <c r="DX420" s="19">
        <v>54209</v>
      </c>
      <c r="DY420" s="14">
        <v>528.76589999999999</v>
      </c>
      <c r="DZ420" s="14">
        <v>889.91930000000002</v>
      </c>
      <c r="EA420" s="22">
        <v>54.3</v>
      </c>
      <c r="EB420" s="14">
        <v>284.8904</v>
      </c>
      <c r="EC420" s="14">
        <v>813.65629999999999</v>
      </c>
      <c r="ED420">
        <v>450.15519999999998</v>
      </c>
      <c r="EE420">
        <v>3440.73</v>
      </c>
      <c r="EF420" s="21">
        <v>13.61</v>
      </c>
      <c r="EG420" s="21">
        <v>76.599999999999994</v>
      </c>
      <c r="EI420" s="14">
        <v>90.438299999999998</v>
      </c>
      <c r="EJ420" s="1"/>
      <c r="EK420" s="14">
        <v>1.5206</v>
      </c>
      <c r="EL420" s="14">
        <v>117.01739999999999</v>
      </c>
      <c r="EM420" s="14">
        <v>1.4617</v>
      </c>
      <c r="EN420" s="14">
        <v>1.2471000000000001</v>
      </c>
      <c r="EO420">
        <v>75.8</v>
      </c>
      <c r="EP420">
        <v>121.55786895752</v>
      </c>
      <c r="EQ420">
        <v>1.257441</v>
      </c>
      <c r="ER420">
        <v>1.173E-3</v>
      </c>
      <c r="ES420" s="40">
        <v>-5.5814652000000002</v>
      </c>
    </row>
    <row r="421" spans="1:149">
      <c r="A421" s="26">
        <v>34060</v>
      </c>
      <c r="B421" s="14">
        <v>64.843900000000005</v>
      </c>
      <c r="C421" s="14">
        <v>67.818100000000001</v>
      </c>
      <c r="D421" s="14">
        <v>76.351399999999998</v>
      </c>
      <c r="E421" s="14">
        <v>60.503999999999998</v>
      </c>
      <c r="F421" s="14">
        <v>39.108699999999999</v>
      </c>
      <c r="G421" s="14">
        <v>89.453199999999995</v>
      </c>
      <c r="H421" s="17">
        <v>80.3</v>
      </c>
      <c r="I421" s="17">
        <v>81.400000000000006</v>
      </c>
      <c r="J421" s="14">
        <v>61.543300000000002</v>
      </c>
      <c r="K421">
        <v>57.228499999999997</v>
      </c>
      <c r="L421" s="14">
        <v>83.008700000000005</v>
      </c>
      <c r="M421">
        <v>53.1614</v>
      </c>
      <c r="N421">
        <v>75.819500000000005</v>
      </c>
      <c r="O421" s="19">
        <v>16772</v>
      </c>
      <c r="P421" s="19">
        <v>110306</v>
      </c>
      <c r="Q421" s="19">
        <v>88175</v>
      </c>
      <c r="R421" s="19">
        <v>22131</v>
      </c>
      <c r="S421" s="19">
        <v>18938</v>
      </c>
      <c r="T421" s="19">
        <v>91368</v>
      </c>
      <c r="U421">
        <v>3069</v>
      </c>
      <c r="V421">
        <v>4473</v>
      </c>
      <c r="W421">
        <v>11396</v>
      </c>
      <c r="X421" s="19">
        <v>9896</v>
      </c>
      <c r="Y421" s="19">
        <v>6876</v>
      </c>
      <c r="Z421" s="19">
        <v>4690</v>
      </c>
      <c r="AA421" s="19">
        <v>12244</v>
      </c>
      <c r="AB421" s="19">
        <v>6680</v>
      </c>
      <c r="AC421" s="19">
        <v>2658</v>
      </c>
      <c r="AD421" s="19">
        <v>9668</v>
      </c>
      <c r="AE421" s="19">
        <v>669</v>
      </c>
      <c r="AF421" s="19">
        <v>11383</v>
      </c>
      <c r="AG421" s="19">
        <v>4350</v>
      </c>
      <c r="AH421" s="19">
        <v>22254</v>
      </c>
      <c r="AI421" s="17">
        <v>12945.1</v>
      </c>
      <c r="AJ421" s="17">
        <v>5071</v>
      </c>
      <c r="AK421" s="19">
        <v>119474</v>
      </c>
      <c r="AL421" s="19">
        <v>128584</v>
      </c>
      <c r="AM421">
        <v>66.099999999999994</v>
      </c>
      <c r="AN421">
        <v>7.1</v>
      </c>
      <c r="AO421" s="17">
        <f t="shared" si="62"/>
        <v>5.7168854600883465</v>
      </c>
      <c r="AP421" s="17">
        <f t="shared" si="63"/>
        <v>1.2699869346108381</v>
      </c>
      <c r="AQ421" s="17">
        <v>19.5</v>
      </c>
      <c r="AR421">
        <v>6.6</v>
      </c>
      <c r="AS421">
        <v>6.1</v>
      </c>
      <c r="AT421">
        <v>3350</v>
      </c>
      <c r="AU421">
        <v>2620</v>
      </c>
      <c r="AV421" s="19">
        <f t="shared" si="64"/>
        <v>1381</v>
      </c>
      <c r="AW421">
        <v>3014</v>
      </c>
      <c r="AX421">
        <v>1633</v>
      </c>
      <c r="AY421">
        <v>5016</v>
      </c>
      <c r="AZ421">
        <v>2181</v>
      </c>
      <c r="BA421">
        <v>987</v>
      </c>
      <c r="BB421">
        <v>931</v>
      </c>
      <c r="BC421">
        <v>6586</v>
      </c>
      <c r="BD421" s="17">
        <v>41.5</v>
      </c>
      <c r="BE421" s="17">
        <v>34.4</v>
      </c>
      <c r="BF421" s="17">
        <v>4.7</v>
      </c>
      <c r="BG421" s="7">
        <v>65</v>
      </c>
      <c r="BH421" s="19">
        <v>1280</v>
      </c>
      <c r="BI421" s="19">
        <v>165</v>
      </c>
      <c r="BJ421" s="19">
        <v>287</v>
      </c>
      <c r="BK421" s="19">
        <v>128</v>
      </c>
      <c r="BL421" s="19">
        <v>548</v>
      </c>
      <c r="BM421" s="19">
        <v>317</v>
      </c>
      <c r="BN421" s="19">
        <v>1104</v>
      </c>
      <c r="BO421">
        <v>47.23</v>
      </c>
      <c r="BP421">
        <v>135243</v>
      </c>
      <c r="BQ421">
        <v>120441</v>
      </c>
      <c r="BR421">
        <v>475524</v>
      </c>
      <c r="BS421" s="17">
        <v>52.8</v>
      </c>
      <c r="BT421">
        <v>30506</v>
      </c>
      <c r="BU421">
        <v>930.23</v>
      </c>
      <c r="BV421" s="17">
        <v>44.7</v>
      </c>
      <c r="BW421">
        <v>1034863</v>
      </c>
      <c r="BX421">
        <v>1067509.444047</v>
      </c>
      <c r="BY421" s="17">
        <v>53</v>
      </c>
      <c r="BZ421">
        <v>684066</v>
      </c>
      <c r="CA421">
        <v>194320</v>
      </c>
      <c r="CB421" s="17">
        <v>119.5</v>
      </c>
      <c r="CC421">
        <v>78.900000000000006</v>
      </c>
      <c r="CD421">
        <v>57.7</v>
      </c>
      <c r="CE421" s="21">
        <v>20.25</v>
      </c>
      <c r="CF421" s="21">
        <v>18.670000000000002</v>
      </c>
      <c r="CG421" s="22">
        <v>0.59399999999999997</v>
      </c>
      <c r="CH421">
        <v>18.350000000000001</v>
      </c>
      <c r="CI421">
        <v>98.2</v>
      </c>
      <c r="CJ421" s="22">
        <v>72.977000000000004</v>
      </c>
      <c r="CK421" s="22">
        <v>74.650999999999996</v>
      </c>
      <c r="CL421" s="17">
        <v>125.7</v>
      </c>
      <c r="CM421" s="17">
        <v>126.5</v>
      </c>
      <c r="CN421" s="17">
        <v>124.3</v>
      </c>
      <c r="CO421" s="17">
        <v>119.4</v>
      </c>
      <c r="CP421" s="17">
        <v>116.6</v>
      </c>
      <c r="CQ421" s="7">
        <v>95.85</v>
      </c>
      <c r="CR421">
        <v>236.99430000000001</v>
      </c>
      <c r="CS421" s="17">
        <v>54.6</v>
      </c>
      <c r="CT421" s="22">
        <v>143.80000000000001</v>
      </c>
      <c r="CU421" s="22">
        <v>151.4</v>
      </c>
      <c r="CV421">
        <v>13.99</v>
      </c>
      <c r="CW421">
        <v>11.64</v>
      </c>
      <c r="CX421" s="21">
        <v>10.99</v>
      </c>
      <c r="CY421" s="21">
        <v>7.46</v>
      </c>
      <c r="CZ421" s="21">
        <v>8.14</v>
      </c>
      <c r="DA421" s="21">
        <v>2.96</v>
      </c>
      <c r="DB421" s="4">
        <v>3.0139999999999998</v>
      </c>
      <c r="DC421" s="4">
        <f t="shared" si="65"/>
        <v>0.14399999999999968</v>
      </c>
      <c r="DD421" s="21">
        <v>3.24</v>
      </c>
      <c r="DE421" s="21">
        <v>5.97</v>
      </c>
      <c r="DF421" s="21">
        <v>7.47</v>
      </c>
      <c r="DG421" s="21">
        <v>2.87</v>
      </c>
      <c r="DH421" s="21">
        <v>2.97</v>
      </c>
      <c r="DI421" s="21">
        <v>3.1</v>
      </c>
      <c r="DJ421" s="4">
        <f t="shared" si="71"/>
        <v>0.22999999999999998</v>
      </c>
      <c r="DK421" s="4">
        <f t="shared" si="66"/>
        <v>1.4900000000000002</v>
      </c>
      <c r="DL421" s="4">
        <f t="shared" si="67"/>
        <v>2.1700000000000008</v>
      </c>
      <c r="DM421" s="4">
        <f t="shared" si="72"/>
        <v>1.5</v>
      </c>
      <c r="DN421" s="4">
        <f t="shared" si="68"/>
        <v>0.10000000000000009</v>
      </c>
      <c r="DO421" s="4">
        <f t="shared" si="69"/>
        <v>0.37000000000000011</v>
      </c>
      <c r="DP421" s="4">
        <f t="shared" si="70"/>
        <v>3.0999999999999996</v>
      </c>
      <c r="DQ421" s="14">
        <v>585.7287</v>
      </c>
      <c r="DR421" s="14">
        <v>360.02699999999999</v>
      </c>
      <c r="DS421" s="17">
        <v>223.5</v>
      </c>
      <c r="DT421" s="22">
        <v>376.82600000000002</v>
      </c>
      <c r="DU421" s="17">
        <v>1047.5999999999999</v>
      </c>
      <c r="DV421" s="17">
        <v>3409.4</v>
      </c>
      <c r="DW421" s="17">
        <v>2797.8</v>
      </c>
      <c r="DX421" s="19">
        <v>56458</v>
      </c>
      <c r="DY421" s="14">
        <v>532.7808</v>
      </c>
      <c r="DZ421" s="14">
        <v>892.84310000000005</v>
      </c>
      <c r="EA421" s="22">
        <v>56.530999999999999</v>
      </c>
      <c r="EB421" s="14">
        <v>286.97609999999997</v>
      </c>
      <c r="EC421" s="14">
        <v>819.75689999999997</v>
      </c>
      <c r="ED421">
        <v>443.07760000000002</v>
      </c>
      <c r="EE421">
        <v>3423.62</v>
      </c>
      <c r="EF421" s="21">
        <v>12.84</v>
      </c>
      <c r="EG421" s="21">
        <v>76.400000000000006</v>
      </c>
      <c r="EI421" s="14">
        <v>88.259100000000004</v>
      </c>
      <c r="EJ421" s="1"/>
      <c r="EK421" s="14">
        <v>1.4599</v>
      </c>
      <c r="EL421" s="14">
        <v>112.4114</v>
      </c>
      <c r="EM421" s="14">
        <v>1.5447</v>
      </c>
      <c r="EN421" s="14">
        <v>1.2621</v>
      </c>
      <c r="EO421">
        <v>76.400000000000006</v>
      </c>
      <c r="EP421">
        <v>109.2568359375</v>
      </c>
      <c r="EQ421">
        <v>1.296699</v>
      </c>
      <c r="ER421">
        <v>5.8900000000000003E-3</v>
      </c>
      <c r="ES421" s="40">
        <v>-3.6653742</v>
      </c>
    </row>
    <row r="422" spans="1:149">
      <c r="A422" s="26">
        <v>34090</v>
      </c>
      <c r="B422" s="14">
        <v>64.606899999999996</v>
      </c>
      <c r="C422" s="14">
        <v>67.469499999999996</v>
      </c>
      <c r="D422" s="14">
        <v>75.785200000000003</v>
      </c>
      <c r="E422" s="14">
        <v>60.2958</v>
      </c>
      <c r="F422" s="14">
        <v>39.171300000000002</v>
      </c>
      <c r="G422" s="14">
        <v>88.6785</v>
      </c>
      <c r="H422" s="17">
        <v>80.2</v>
      </c>
      <c r="I422" s="17">
        <v>81</v>
      </c>
      <c r="J422" s="14">
        <v>61.613599999999998</v>
      </c>
      <c r="K422">
        <v>57.422400000000003</v>
      </c>
      <c r="L422" s="14">
        <v>82.137600000000006</v>
      </c>
      <c r="M422">
        <v>53.132300000000001</v>
      </c>
      <c r="N422">
        <v>71.512299999999996</v>
      </c>
      <c r="O422" s="19">
        <v>16766</v>
      </c>
      <c r="P422" s="19">
        <v>110573</v>
      </c>
      <c r="Q422" s="19">
        <v>88384</v>
      </c>
      <c r="R422" s="19">
        <v>22189</v>
      </c>
      <c r="S422" s="19">
        <v>18951</v>
      </c>
      <c r="T422" s="19">
        <v>91622</v>
      </c>
      <c r="U422">
        <v>3065</v>
      </c>
      <c r="V422">
        <v>4481</v>
      </c>
      <c r="W422">
        <v>11405</v>
      </c>
      <c r="X422" s="19">
        <v>9885</v>
      </c>
      <c r="Y422" s="19">
        <v>6881</v>
      </c>
      <c r="Z422" s="19">
        <v>4753</v>
      </c>
      <c r="AA422" s="19">
        <v>12297</v>
      </c>
      <c r="AB422" s="19">
        <v>6702</v>
      </c>
      <c r="AC422" s="19">
        <v>2661</v>
      </c>
      <c r="AD422" s="19">
        <v>9700</v>
      </c>
      <c r="AE422" s="19">
        <v>670</v>
      </c>
      <c r="AF422" s="19">
        <v>11425</v>
      </c>
      <c r="AG422" s="19">
        <v>4348</v>
      </c>
      <c r="AH422" s="19">
        <v>22300</v>
      </c>
      <c r="AI422" s="17">
        <v>12965.2</v>
      </c>
      <c r="AJ422" s="17">
        <v>5082.2</v>
      </c>
      <c r="AK422" s="19">
        <v>120115</v>
      </c>
      <c r="AL422" s="19">
        <v>129264</v>
      </c>
      <c r="AM422">
        <v>66.400000000000006</v>
      </c>
      <c r="AN422">
        <v>7.1</v>
      </c>
      <c r="AO422" s="17">
        <f t="shared" si="62"/>
        <v>5.6512253991830672</v>
      </c>
      <c r="AP422" s="17">
        <f t="shared" si="63"/>
        <v>1.3739324173783884</v>
      </c>
      <c r="AQ422" s="17">
        <v>19.8</v>
      </c>
      <c r="AR422">
        <v>6.5</v>
      </c>
      <c r="AS422">
        <v>6</v>
      </c>
      <c r="AT422">
        <v>3363</v>
      </c>
      <c r="AU422">
        <v>2617</v>
      </c>
      <c r="AV422" s="19">
        <f t="shared" si="64"/>
        <v>1325</v>
      </c>
      <c r="AW422">
        <v>3101</v>
      </c>
      <c r="AX422">
        <v>1776</v>
      </c>
      <c r="AY422">
        <v>4876</v>
      </c>
      <c r="AZ422">
        <v>2333</v>
      </c>
      <c r="BA422">
        <v>975</v>
      </c>
      <c r="BB422">
        <v>945</v>
      </c>
      <c r="BC422">
        <v>6543</v>
      </c>
      <c r="BD422" s="17">
        <v>41.1</v>
      </c>
      <c r="BE422" s="17">
        <v>34.299999999999997</v>
      </c>
      <c r="BF422" s="17">
        <v>4.4000000000000004</v>
      </c>
      <c r="BG422" s="7">
        <v>68</v>
      </c>
      <c r="BH422" s="19">
        <v>1254</v>
      </c>
      <c r="BI422" s="19">
        <v>117</v>
      </c>
      <c r="BJ422" s="19">
        <v>284</v>
      </c>
      <c r="BK422" s="19">
        <v>132</v>
      </c>
      <c r="BL422" s="19">
        <v>560</v>
      </c>
      <c r="BM422" s="19">
        <v>278</v>
      </c>
      <c r="BN422" s="19">
        <v>1112</v>
      </c>
      <c r="BO422">
        <v>40.229999999999997</v>
      </c>
      <c r="BP422">
        <v>131978</v>
      </c>
      <c r="BQ422">
        <v>122071</v>
      </c>
      <c r="BR422">
        <v>469160</v>
      </c>
      <c r="BS422" s="17">
        <v>51.5</v>
      </c>
      <c r="BT422">
        <v>29952</v>
      </c>
      <c r="BU422">
        <v>931.11</v>
      </c>
      <c r="BV422" s="17">
        <v>44.8</v>
      </c>
      <c r="BW422">
        <v>1067388</v>
      </c>
      <c r="BX422">
        <v>1074119.4998369999</v>
      </c>
      <c r="BY422" s="17">
        <v>55.2</v>
      </c>
      <c r="BZ422">
        <v>685149</v>
      </c>
      <c r="CA422">
        <v>195698</v>
      </c>
      <c r="CB422" s="17">
        <v>119.2</v>
      </c>
      <c r="CC422">
        <v>87.6</v>
      </c>
      <c r="CD422">
        <v>57.9</v>
      </c>
      <c r="CE422" s="21">
        <v>19.95</v>
      </c>
      <c r="CF422" s="21">
        <v>18.510000000000002</v>
      </c>
      <c r="CG422" s="22">
        <v>0.59399999999999997</v>
      </c>
      <c r="CH422">
        <v>17.89</v>
      </c>
      <c r="CI422">
        <v>99.6</v>
      </c>
      <c r="CJ422" s="22">
        <v>73.203000000000003</v>
      </c>
      <c r="CK422" s="22">
        <v>74.903999999999996</v>
      </c>
      <c r="CL422" s="17">
        <v>125.7</v>
      </c>
      <c r="CM422" s="17">
        <v>126.8</v>
      </c>
      <c r="CN422" s="17">
        <v>124.4</v>
      </c>
      <c r="CO422" s="17">
        <v>119.7</v>
      </c>
      <c r="CP422" s="17">
        <v>116.3</v>
      </c>
      <c r="CQ422" s="7">
        <v>94.78</v>
      </c>
      <c r="CR422">
        <v>235.114</v>
      </c>
      <c r="CS422" s="17">
        <v>50.4</v>
      </c>
      <c r="CT422" s="22">
        <v>144.19999999999999</v>
      </c>
      <c r="CU422" s="22">
        <v>151.80000000000001</v>
      </c>
      <c r="CV422">
        <v>14.02</v>
      </c>
      <c r="CW422">
        <v>11.66</v>
      </c>
      <c r="CX422" s="21">
        <v>11.02</v>
      </c>
      <c r="CY422" s="21">
        <v>7.43</v>
      </c>
      <c r="CZ422" s="21">
        <v>8.2100000000000009</v>
      </c>
      <c r="DA422" s="21">
        <v>3</v>
      </c>
      <c r="DB422" s="4">
        <v>3.0139999999999998</v>
      </c>
      <c r="DC422" s="4">
        <f t="shared" si="65"/>
        <v>5.3999999999999826E-2</v>
      </c>
      <c r="DD422" s="21">
        <v>3.36</v>
      </c>
      <c r="DE422" s="21">
        <v>6.04</v>
      </c>
      <c r="DF422" s="21">
        <v>7.47</v>
      </c>
      <c r="DG422" s="21">
        <v>2.96</v>
      </c>
      <c r="DH422" s="21">
        <v>3.07</v>
      </c>
      <c r="DI422" s="21">
        <v>3.12</v>
      </c>
      <c r="DJ422" s="4">
        <f t="shared" si="71"/>
        <v>0.16000000000000014</v>
      </c>
      <c r="DK422" s="4">
        <f t="shared" si="66"/>
        <v>1.3899999999999997</v>
      </c>
      <c r="DL422" s="4">
        <f t="shared" si="67"/>
        <v>2.1700000000000008</v>
      </c>
      <c r="DM422" s="4">
        <f t="shared" si="72"/>
        <v>1.4299999999999997</v>
      </c>
      <c r="DN422" s="4">
        <f t="shared" si="68"/>
        <v>0.10999999999999988</v>
      </c>
      <c r="DO422" s="4">
        <f t="shared" si="69"/>
        <v>0.39999999999999991</v>
      </c>
      <c r="DP422" s="4">
        <f t="shared" si="70"/>
        <v>3.08</v>
      </c>
      <c r="DQ422" s="14">
        <v>588.07709999999997</v>
      </c>
      <c r="DR422" s="14">
        <v>363.29669999999999</v>
      </c>
      <c r="DS422" s="17">
        <v>227.9</v>
      </c>
      <c r="DT422" s="22">
        <v>380.84</v>
      </c>
      <c r="DU422" s="17">
        <v>1065.9000000000001</v>
      </c>
      <c r="DV422" s="17">
        <v>3435</v>
      </c>
      <c r="DW422" s="17">
        <v>2835.3</v>
      </c>
      <c r="DX422" s="19">
        <v>55965</v>
      </c>
      <c r="DY422" s="14">
        <v>531.28840000000002</v>
      </c>
      <c r="DZ422" s="14">
        <v>898.16369999999995</v>
      </c>
      <c r="EA422" s="22">
        <v>56.085999999999999</v>
      </c>
      <c r="EB422" s="14">
        <v>288.47059999999999</v>
      </c>
      <c r="EC422" s="14">
        <v>819.75909999999999</v>
      </c>
      <c r="ED422">
        <v>445.24650000000003</v>
      </c>
      <c r="EE422">
        <v>3478.17</v>
      </c>
      <c r="EF422" s="21">
        <v>13.61</v>
      </c>
      <c r="EG422" s="21">
        <v>76.27</v>
      </c>
      <c r="EI422" s="14">
        <v>87.930400000000006</v>
      </c>
      <c r="EJ422" s="1"/>
      <c r="EK422" s="14">
        <v>1.4503999999999999</v>
      </c>
      <c r="EL422" s="14">
        <v>110.343</v>
      </c>
      <c r="EM422" s="14">
        <v>1.5477000000000001</v>
      </c>
      <c r="EN422" s="14">
        <v>1.2698</v>
      </c>
      <c r="EO422">
        <v>68.5</v>
      </c>
      <c r="EP422">
        <v>133.58966064453099</v>
      </c>
      <c r="EQ422">
        <v>1.213374</v>
      </c>
      <c r="ER422">
        <v>-9.4210000000000006E-3</v>
      </c>
      <c r="ES422" s="40">
        <v>-0.79111777999999999</v>
      </c>
    </row>
    <row r="423" spans="1:149">
      <c r="A423" s="26">
        <v>34121</v>
      </c>
      <c r="B423" s="14">
        <v>64.721800000000002</v>
      </c>
      <c r="C423" s="14">
        <v>67.396000000000001</v>
      </c>
      <c r="D423" s="14">
        <v>75.933499999999995</v>
      </c>
      <c r="E423" s="14">
        <v>60.603099999999998</v>
      </c>
      <c r="F423" s="14">
        <v>39.309899999999999</v>
      </c>
      <c r="G423" s="14">
        <v>88.562399999999997</v>
      </c>
      <c r="H423" s="17">
        <v>79.900000000000006</v>
      </c>
      <c r="I423" s="17">
        <v>81.099999999999994</v>
      </c>
      <c r="J423" s="14">
        <v>61.018799999999999</v>
      </c>
      <c r="K423">
        <v>56.768799999999999</v>
      </c>
      <c r="L423" s="14">
        <v>82.645200000000003</v>
      </c>
      <c r="M423">
        <v>52.750100000000003</v>
      </c>
      <c r="N423">
        <v>74.064099999999996</v>
      </c>
      <c r="O423" s="19">
        <v>16742</v>
      </c>
      <c r="P423" s="19">
        <v>110754</v>
      </c>
      <c r="Q423" s="19">
        <v>88589</v>
      </c>
      <c r="R423" s="19">
        <v>22165</v>
      </c>
      <c r="S423" s="19">
        <v>18969</v>
      </c>
      <c r="T423" s="19">
        <v>91785</v>
      </c>
      <c r="U423">
        <v>3067</v>
      </c>
      <c r="V423">
        <v>4480</v>
      </c>
      <c r="W423">
        <v>11422</v>
      </c>
      <c r="X423" s="19">
        <v>9867</v>
      </c>
      <c r="Y423" s="19">
        <v>6875</v>
      </c>
      <c r="Z423" s="19">
        <v>4760</v>
      </c>
      <c r="AA423" s="19">
        <v>12348</v>
      </c>
      <c r="AB423" s="19">
        <v>6723</v>
      </c>
      <c r="AC423" s="19">
        <v>2666</v>
      </c>
      <c r="AD423" s="19">
        <v>9712</v>
      </c>
      <c r="AE423" s="19">
        <v>663</v>
      </c>
      <c r="AF423" s="19">
        <v>11459</v>
      </c>
      <c r="AG423" s="19">
        <v>4361</v>
      </c>
      <c r="AH423" s="19">
        <v>22351</v>
      </c>
      <c r="AI423" s="17">
        <v>12999.6</v>
      </c>
      <c r="AJ423" s="17">
        <v>5084.1000000000004</v>
      </c>
      <c r="AK423" s="19">
        <v>120290</v>
      </c>
      <c r="AL423" s="19">
        <v>129411</v>
      </c>
      <c r="AM423">
        <v>66.5</v>
      </c>
      <c r="AN423">
        <v>7</v>
      </c>
      <c r="AO423" s="17">
        <f t="shared" si="62"/>
        <v>5.6803517475330532</v>
      </c>
      <c r="AP423" s="17">
        <f t="shared" si="63"/>
        <v>1.3800990642217432</v>
      </c>
      <c r="AQ423" s="17">
        <v>19.899999999999999</v>
      </c>
      <c r="AR423">
        <v>6.6</v>
      </c>
      <c r="AS423">
        <v>6</v>
      </c>
      <c r="AT423">
        <v>3218</v>
      </c>
      <c r="AU423">
        <v>2778</v>
      </c>
      <c r="AV423" s="19">
        <f t="shared" si="64"/>
        <v>1355</v>
      </c>
      <c r="AW423">
        <v>3141</v>
      </c>
      <c r="AX423">
        <v>1786</v>
      </c>
      <c r="AY423">
        <v>4969</v>
      </c>
      <c r="AZ423">
        <v>2231</v>
      </c>
      <c r="BA423">
        <v>958</v>
      </c>
      <c r="BB423">
        <v>975</v>
      </c>
      <c r="BC423">
        <v>6635</v>
      </c>
      <c r="BD423" s="17">
        <v>40.9</v>
      </c>
      <c r="BE423" s="17">
        <v>34.299999999999997</v>
      </c>
      <c r="BF423" s="17">
        <v>4.4000000000000004</v>
      </c>
      <c r="BG423" s="7">
        <v>67</v>
      </c>
      <c r="BH423" s="19">
        <v>1300</v>
      </c>
      <c r="BI423" s="19">
        <v>119</v>
      </c>
      <c r="BJ423" s="19">
        <v>293</v>
      </c>
      <c r="BK423" s="19">
        <v>124</v>
      </c>
      <c r="BL423" s="19">
        <v>562</v>
      </c>
      <c r="BM423" s="19">
        <v>321</v>
      </c>
      <c r="BN423" s="19">
        <v>1130</v>
      </c>
      <c r="BO423">
        <v>45.04</v>
      </c>
      <c r="BP423">
        <v>136147</v>
      </c>
      <c r="BQ423">
        <v>123468</v>
      </c>
      <c r="BR423">
        <v>464820</v>
      </c>
      <c r="BS423" s="17">
        <v>50.4</v>
      </c>
      <c r="BT423">
        <v>32600</v>
      </c>
      <c r="BU423">
        <v>933.81</v>
      </c>
      <c r="BV423" s="17">
        <v>46.5</v>
      </c>
      <c r="BW423">
        <v>1083978</v>
      </c>
      <c r="BX423">
        <v>1076179.033081</v>
      </c>
      <c r="BY423" s="17">
        <v>51.6</v>
      </c>
      <c r="BZ423">
        <v>691484</v>
      </c>
      <c r="CA423">
        <v>196354</v>
      </c>
      <c r="CB423" s="17">
        <v>118.7</v>
      </c>
      <c r="CC423">
        <v>94.2</v>
      </c>
      <c r="CD423">
        <v>52.9</v>
      </c>
      <c r="CE423" s="21">
        <v>19.09</v>
      </c>
      <c r="CF423" s="21">
        <v>17.649999999999999</v>
      </c>
      <c r="CG423" s="22">
        <v>0.54800000000000004</v>
      </c>
      <c r="CH423">
        <v>16.8</v>
      </c>
      <c r="CI423">
        <v>99.6</v>
      </c>
      <c r="CJ423" s="22">
        <v>73.228999999999999</v>
      </c>
      <c r="CK423" s="22">
        <v>74.975999999999999</v>
      </c>
      <c r="CL423" s="17">
        <v>125.2</v>
      </c>
      <c r="CM423" s="17">
        <v>125.3</v>
      </c>
      <c r="CN423" s="17">
        <v>123.7</v>
      </c>
      <c r="CO423" s="17">
        <v>119.9</v>
      </c>
      <c r="CP423" s="17">
        <v>116.3</v>
      </c>
      <c r="CQ423" s="7">
        <v>94.7</v>
      </c>
      <c r="CR423">
        <v>233.35650000000001</v>
      </c>
      <c r="CS423" s="17">
        <v>50.6</v>
      </c>
      <c r="CT423" s="22">
        <v>144.30000000000001</v>
      </c>
      <c r="CU423" s="22">
        <v>152.1</v>
      </c>
      <c r="CV423">
        <v>14.02</v>
      </c>
      <c r="CW423">
        <v>11.67</v>
      </c>
      <c r="CX423" s="21">
        <v>11.03</v>
      </c>
      <c r="CY423" s="21">
        <v>7.33</v>
      </c>
      <c r="CZ423" s="21">
        <v>8.07</v>
      </c>
      <c r="DA423" s="21">
        <v>3.04</v>
      </c>
      <c r="DB423" s="4">
        <v>3.1240000000000001</v>
      </c>
      <c r="DC423" s="4">
        <f t="shared" si="65"/>
        <v>5.400000000000027E-2</v>
      </c>
      <c r="DD423" s="21">
        <v>3.54</v>
      </c>
      <c r="DE423" s="21">
        <v>5.96</v>
      </c>
      <c r="DF423" s="21">
        <v>7.42</v>
      </c>
      <c r="DG423" s="21">
        <v>3.07</v>
      </c>
      <c r="DH423" s="21">
        <v>3.2</v>
      </c>
      <c r="DI423" s="21">
        <v>3.21</v>
      </c>
      <c r="DJ423" s="4">
        <f t="shared" si="71"/>
        <v>0.14000000000000012</v>
      </c>
      <c r="DK423" s="4">
        <f t="shared" si="66"/>
        <v>1.37</v>
      </c>
      <c r="DL423" s="4">
        <f t="shared" si="67"/>
        <v>2.1100000000000003</v>
      </c>
      <c r="DM423" s="4">
        <f t="shared" si="72"/>
        <v>1.46</v>
      </c>
      <c r="DN423" s="4">
        <f t="shared" si="68"/>
        <v>0.13000000000000034</v>
      </c>
      <c r="DO423" s="4">
        <f t="shared" si="69"/>
        <v>0.4700000000000002</v>
      </c>
      <c r="DP423" s="4">
        <f t="shared" si="70"/>
        <v>2.89</v>
      </c>
      <c r="DQ423" s="14">
        <v>590.25930000000005</v>
      </c>
      <c r="DR423" s="14">
        <v>365.19220000000001</v>
      </c>
      <c r="DS423" s="17">
        <v>224</v>
      </c>
      <c r="DT423" s="22">
        <v>384.82900000000001</v>
      </c>
      <c r="DU423" s="17">
        <v>1075.0999999999999</v>
      </c>
      <c r="DV423" s="17">
        <v>3440.5</v>
      </c>
      <c r="DW423" s="17">
        <v>2845.4</v>
      </c>
      <c r="DX423" s="19">
        <v>57039</v>
      </c>
      <c r="DY423" s="14">
        <v>533.85059999999999</v>
      </c>
      <c r="DZ423" s="14">
        <v>902.34590000000003</v>
      </c>
      <c r="EA423" s="22">
        <v>57.220999999999997</v>
      </c>
      <c r="EB423" s="14">
        <v>289.96129999999999</v>
      </c>
      <c r="EC423" s="14">
        <v>823.81179999999995</v>
      </c>
      <c r="ED423">
        <v>448.05950000000001</v>
      </c>
      <c r="EE423">
        <v>3513.81</v>
      </c>
      <c r="EF423" s="21">
        <v>12.52</v>
      </c>
      <c r="EG423" s="21">
        <v>76.260000000000005</v>
      </c>
      <c r="EI423" s="14">
        <v>88.461399999999998</v>
      </c>
      <c r="EJ423" s="1"/>
      <c r="EK423" s="14">
        <v>1.4769000000000001</v>
      </c>
      <c r="EL423" s="14">
        <v>107.4118</v>
      </c>
      <c r="EM423" s="14">
        <v>1.5082</v>
      </c>
      <c r="EN423" s="14">
        <v>1.2788999999999999</v>
      </c>
      <c r="EO423">
        <v>70.400000000000006</v>
      </c>
      <c r="EP423">
        <v>126.04876708984401</v>
      </c>
      <c r="EQ423">
        <v>1.2162109999999999</v>
      </c>
      <c r="ER423">
        <v>-9.1328999999999994E-2</v>
      </c>
      <c r="ES423" s="40">
        <v>-2.2610047999999998</v>
      </c>
    </row>
    <row r="424" spans="1:149">
      <c r="A424" s="26">
        <v>34151</v>
      </c>
      <c r="B424" s="14">
        <v>64.908799999999999</v>
      </c>
      <c r="C424" s="14">
        <v>67.846699999999998</v>
      </c>
      <c r="D424" s="14">
        <v>76.590900000000005</v>
      </c>
      <c r="E424" s="14">
        <v>60.562600000000003</v>
      </c>
      <c r="F424" s="14">
        <v>39.436</v>
      </c>
      <c r="G424" s="14">
        <v>88.545000000000002</v>
      </c>
      <c r="H424" s="17">
        <v>80</v>
      </c>
      <c r="I424" s="17">
        <v>81.2</v>
      </c>
      <c r="J424" s="14">
        <v>60.892899999999997</v>
      </c>
      <c r="K424">
        <v>55.867699999999999</v>
      </c>
      <c r="L424" s="14">
        <v>83.676900000000003</v>
      </c>
      <c r="M424">
        <v>52.892299999999999</v>
      </c>
      <c r="N424">
        <v>76.552300000000002</v>
      </c>
      <c r="O424" s="19">
        <v>16739</v>
      </c>
      <c r="P424" s="19">
        <v>111052</v>
      </c>
      <c r="Q424" s="19">
        <v>88869</v>
      </c>
      <c r="R424" s="19">
        <v>22183</v>
      </c>
      <c r="S424" s="19">
        <v>19060</v>
      </c>
      <c r="T424" s="19">
        <v>91992</v>
      </c>
      <c r="U424">
        <v>3071</v>
      </c>
      <c r="V424">
        <v>4487</v>
      </c>
      <c r="W424">
        <v>11502</v>
      </c>
      <c r="X424" s="19">
        <v>9865</v>
      </c>
      <c r="Y424" s="19">
        <v>6874</v>
      </c>
      <c r="Z424" s="19">
        <v>4783</v>
      </c>
      <c r="AA424" s="19">
        <v>12397</v>
      </c>
      <c r="AB424" s="19">
        <v>6749</v>
      </c>
      <c r="AC424" s="19">
        <v>2667</v>
      </c>
      <c r="AD424" s="19">
        <v>9739</v>
      </c>
      <c r="AE424" s="19">
        <v>661</v>
      </c>
      <c r="AF424" s="19">
        <v>11495</v>
      </c>
      <c r="AG424" s="19">
        <v>4361</v>
      </c>
      <c r="AH424" s="19">
        <v>22401</v>
      </c>
      <c r="AI424" s="17">
        <v>13025.8</v>
      </c>
      <c r="AJ424" s="17">
        <v>5099.8999999999996</v>
      </c>
      <c r="AK424" s="19">
        <v>120467</v>
      </c>
      <c r="AL424" s="19">
        <v>129397</v>
      </c>
      <c r="AM424">
        <v>66.400000000000006</v>
      </c>
      <c r="AN424">
        <v>6.9</v>
      </c>
      <c r="AO424" s="17">
        <f t="shared" si="62"/>
        <v>5.5287216859741726</v>
      </c>
      <c r="AP424" s="17">
        <f t="shared" si="63"/>
        <v>1.3678833357805822</v>
      </c>
      <c r="AQ424" s="17">
        <v>18.399999999999999</v>
      </c>
      <c r="AR424">
        <v>6.5</v>
      </c>
      <c r="AS424">
        <v>5.9</v>
      </c>
      <c r="AT424">
        <v>3292</v>
      </c>
      <c r="AU424">
        <v>2586</v>
      </c>
      <c r="AV424" s="19">
        <f t="shared" si="64"/>
        <v>1276</v>
      </c>
      <c r="AW424">
        <v>3046</v>
      </c>
      <c r="AX424">
        <v>1770</v>
      </c>
      <c r="AY424">
        <v>4911</v>
      </c>
      <c r="AZ424">
        <v>2153</v>
      </c>
      <c r="BA424">
        <v>953</v>
      </c>
      <c r="BB424">
        <v>919</v>
      </c>
      <c r="BC424">
        <v>6700</v>
      </c>
      <c r="BD424" s="17">
        <v>41.1</v>
      </c>
      <c r="BE424" s="17">
        <v>34.4</v>
      </c>
      <c r="BF424" s="17">
        <v>4.4000000000000004</v>
      </c>
      <c r="BG424" s="7">
        <v>68</v>
      </c>
      <c r="BH424" s="19">
        <v>1343</v>
      </c>
      <c r="BI424" s="19">
        <v>170</v>
      </c>
      <c r="BJ424" s="19">
        <v>312</v>
      </c>
      <c r="BK424" s="19">
        <v>148</v>
      </c>
      <c r="BL424" s="19">
        <v>567</v>
      </c>
      <c r="BM424" s="19">
        <v>316</v>
      </c>
      <c r="BN424" s="19">
        <v>1174</v>
      </c>
      <c r="BO424">
        <v>45.18</v>
      </c>
      <c r="BP424">
        <v>133094</v>
      </c>
      <c r="BQ424">
        <v>119897</v>
      </c>
      <c r="BR424">
        <v>462651</v>
      </c>
      <c r="BS424" s="17">
        <v>51</v>
      </c>
      <c r="BT424">
        <v>31202</v>
      </c>
      <c r="BU424">
        <v>933.55</v>
      </c>
      <c r="BV424" s="17">
        <v>45.5</v>
      </c>
      <c r="BW424">
        <v>1098995</v>
      </c>
      <c r="BX424">
        <v>1077364.7655420001</v>
      </c>
      <c r="BY424" s="17">
        <v>53.8</v>
      </c>
      <c r="BZ424">
        <v>688138</v>
      </c>
      <c r="CA424">
        <v>198293</v>
      </c>
      <c r="CB424" s="17">
        <v>118.7</v>
      </c>
      <c r="CC424">
        <v>82.8</v>
      </c>
      <c r="CD424">
        <v>50.2</v>
      </c>
      <c r="CE424" s="21">
        <v>17.89</v>
      </c>
      <c r="CF424" s="21">
        <v>16.78</v>
      </c>
      <c r="CG424" s="22">
        <v>0.51900000000000002</v>
      </c>
      <c r="CH424">
        <v>15.81</v>
      </c>
      <c r="CI424">
        <v>98</v>
      </c>
      <c r="CJ424" s="22">
        <v>73.344999999999999</v>
      </c>
      <c r="CK424" s="22">
        <v>75.13</v>
      </c>
      <c r="CL424" s="17">
        <v>125.1</v>
      </c>
      <c r="CM424" s="17">
        <v>125</v>
      </c>
      <c r="CN424" s="17">
        <v>123.4</v>
      </c>
      <c r="CO424" s="17">
        <v>119.4</v>
      </c>
      <c r="CP424" s="17">
        <v>116.3</v>
      </c>
      <c r="CQ424" s="7">
        <v>94.48</v>
      </c>
      <c r="CR424">
        <v>235.4324</v>
      </c>
      <c r="CS424" s="17">
        <v>51.4</v>
      </c>
      <c r="CT424" s="22">
        <v>144.5</v>
      </c>
      <c r="CU424" s="22">
        <v>152.30000000000001</v>
      </c>
      <c r="CV424">
        <v>14.05</v>
      </c>
      <c r="CW424">
        <v>11.69</v>
      </c>
      <c r="CX424" s="21">
        <v>11.05</v>
      </c>
      <c r="CY424" s="21">
        <v>7.17</v>
      </c>
      <c r="CZ424" s="21">
        <v>7.93</v>
      </c>
      <c r="DA424" s="21">
        <v>3.06</v>
      </c>
      <c r="DB424" s="4">
        <v>3.0739999999999998</v>
      </c>
      <c r="DC424" s="4">
        <f t="shared" si="65"/>
        <v>3.3999999999999808E-2</v>
      </c>
      <c r="DD424" s="21">
        <v>3.47</v>
      </c>
      <c r="DE424" s="21">
        <v>5.81</v>
      </c>
      <c r="DF424" s="21">
        <v>7.21</v>
      </c>
      <c r="DG424" s="21">
        <v>3.04</v>
      </c>
      <c r="DH424" s="21">
        <v>3.16</v>
      </c>
      <c r="DI424" s="21">
        <v>3.17</v>
      </c>
      <c r="DJ424" s="4">
        <f t="shared" si="71"/>
        <v>0.12999999999999989</v>
      </c>
      <c r="DK424" s="4">
        <f t="shared" si="66"/>
        <v>1.3600000000000003</v>
      </c>
      <c r="DL424" s="4">
        <f t="shared" si="67"/>
        <v>2.12</v>
      </c>
      <c r="DM424" s="4">
        <f t="shared" si="72"/>
        <v>1.4000000000000004</v>
      </c>
      <c r="DN424" s="4">
        <f t="shared" si="68"/>
        <v>0.12000000000000011</v>
      </c>
      <c r="DO424" s="4">
        <f t="shared" si="69"/>
        <v>0.43000000000000016</v>
      </c>
      <c r="DP424" s="4">
        <f t="shared" si="70"/>
        <v>2.7699999999999996</v>
      </c>
      <c r="DQ424" s="14">
        <v>587.91179999999997</v>
      </c>
      <c r="DR424" s="14">
        <v>369.75880000000001</v>
      </c>
      <c r="DS424" s="17">
        <v>222.2</v>
      </c>
      <c r="DT424" s="22">
        <v>387.72</v>
      </c>
      <c r="DU424" s="17">
        <v>1084.5999999999999</v>
      </c>
      <c r="DV424" s="17">
        <v>3440</v>
      </c>
      <c r="DW424" s="17">
        <v>2851.5</v>
      </c>
      <c r="DX424" s="19">
        <v>57465</v>
      </c>
      <c r="DY424" s="14">
        <v>535.2867</v>
      </c>
      <c r="DZ424" s="14">
        <v>904.35090000000002</v>
      </c>
      <c r="EA424" s="22">
        <v>57.709000000000003</v>
      </c>
      <c r="EB424" s="14">
        <v>294.23200000000003</v>
      </c>
      <c r="EC424" s="14">
        <v>829.51869999999997</v>
      </c>
      <c r="ED424">
        <v>447.28710000000001</v>
      </c>
      <c r="EE424">
        <v>3529.43</v>
      </c>
      <c r="EF424" s="21">
        <v>11.5</v>
      </c>
      <c r="EG424" s="21">
        <v>76.09</v>
      </c>
      <c r="EI424" s="14">
        <v>89.917699999999996</v>
      </c>
      <c r="EJ424" s="1"/>
      <c r="EK424" s="14">
        <v>1.5146999999999999</v>
      </c>
      <c r="EL424" s="14">
        <v>107.6914</v>
      </c>
      <c r="EM424" s="14">
        <v>1.4955000000000001</v>
      </c>
      <c r="EN424" s="14">
        <v>1.282</v>
      </c>
      <c r="EO424">
        <v>64.7</v>
      </c>
      <c r="EP424">
        <v>117.584510803223</v>
      </c>
      <c r="EQ424">
        <v>1.1829229999999999</v>
      </c>
      <c r="ER424">
        <v>-9.8058000000000006E-2</v>
      </c>
      <c r="ES424" s="40">
        <v>-7.8023043999999997</v>
      </c>
    </row>
    <row r="425" spans="1:149">
      <c r="A425" s="26">
        <v>34182</v>
      </c>
      <c r="B425" s="14">
        <v>64.868899999999996</v>
      </c>
      <c r="C425" s="14">
        <v>67.600700000000003</v>
      </c>
      <c r="D425" s="14">
        <v>76.533799999999999</v>
      </c>
      <c r="E425" s="14">
        <v>60.643700000000003</v>
      </c>
      <c r="F425" s="14">
        <v>39.461300000000001</v>
      </c>
      <c r="G425" s="14">
        <v>88.935100000000006</v>
      </c>
      <c r="H425" s="17">
        <v>79.8</v>
      </c>
      <c r="I425" s="17">
        <v>81.099999999999994</v>
      </c>
      <c r="J425" s="14">
        <v>60.281700000000001</v>
      </c>
      <c r="K425">
        <v>54.796999999999997</v>
      </c>
      <c r="L425" s="14">
        <v>83.886700000000005</v>
      </c>
      <c r="M425">
        <v>52.390599999999999</v>
      </c>
      <c r="N425">
        <v>77.779300000000006</v>
      </c>
      <c r="O425" s="19">
        <v>16741</v>
      </c>
      <c r="P425" s="19">
        <v>111212</v>
      </c>
      <c r="Q425" s="19">
        <v>89009</v>
      </c>
      <c r="R425" s="19">
        <v>22203</v>
      </c>
      <c r="S425" s="19">
        <v>19028</v>
      </c>
      <c r="T425" s="19">
        <v>92184</v>
      </c>
      <c r="U425">
        <v>3064</v>
      </c>
      <c r="V425">
        <v>4494</v>
      </c>
      <c r="W425">
        <v>11470</v>
      </c>
      <c r="X425" s="19">
        <v>9872</v>
      </c>
      <c r="Y425" s="19">
        <v>6869</v>
      </c>
      <c r="Z425" s="19">
        <v>4806</v>
      </c>
      <c r="AA425" s="19">
        <v>12446</v>
      </c>
      <c r="AB425" s="19">
        <v>6770</v>
      </c>
      <c r="AC425" s="19">
        <v>2674</v>
      </c>
      <c r="AD425" s="19">
        <v>9775</v>
      </c>
      <c r="AE425" s="19">
        <v>656</v>
      </c>
      <c r="AF425" s="19">
        <v>11537</v>
      </c>
      <c r="AG425" s="19">
        <v>4360</v>
      </c>
      <c r="AH425" s="19">
        <v>22419</v>
      </c>
      <c r="AI425" s="17">
        <v>13054.6</v>
      </c>
      <c r="AJ425" s="17">
        <v>5095</v>
      </c>
      <c r="AK425" s="19">
        <v>120856</v>
      </c>
      <c r="AL425" s="19">
        <v>129619</v>
      </c>
      <c r="AM425">
        <v>66.400000000000006</v>
      </c>
      <c r="AN425">
        <v>6.8</v>
      </c>
      <c r="AO425" s="17">
        <f t="shared" si="62"/>
        <v>5.4212731158240688</v>
      </c>
      <c r="AP425" s="17">
        <f t="shared" si="63"/>
        <v>1.3655405457533232</v>
      </c>
      <c r="AQ425" s="17">
        <v>18.399999999999999</v>
      </c>
      <c r="AR425">
        <v>6.3</v>
      </c>
      <c r="AS425">
        <v>5.8</v>
      </c>
      <c r="AT425">
        <v>3176</v>
      </c>
      <c r="AU425">
        <v>2595</v>
      </c>
      <c r="AV425" s="19">
        <f t="shared" si="64"/>
        <v>1256</v>
      </c>
      <c r="AW425">
        <v>3026</v>
      </c>
      <c r="AX425">
        <v>1770</v>
      </c>
      <c r="AY425">
        <v>4890</v>
      </c>
      <c r="AZ425">
        <v>2120</v>
      </c>
      <c r="BA425">
        <v>922</v>
      </c>
      <c r="BB425">
        <v>878</v>
      </c>
      <c r="BC425">
        <v>6681</v>
      </c>
      <c r="BD425" s="17">
        <v>41.1</v>
      </c>
      <c r="BE425" s="17">
        <v>34.299999999999997</v>
      </c>
      <c r="BF425" s="17">
        <v>4.4000000000000004</v>
      </c>
      <c r="BG425" s="7">
        <v>71</v>
      </c>
      <c r="BH425" s="19">
        <v>1392</v>
      </c>
      <c r="BI425" s="19">
        <v>148</v>
      </c>
      <c r="BJ425" s="19">
        <v>361</v>
      </c>
      <c r="BK425" s="19">
        <v>126</v>
      </c>
      <c r="BL425" s="19">
        <v>590</v>
      </c>
      <c r="BM425" s="19">
        <v>315</v>
      </c>
      <c r="BN425" s="19">
        <v>1230</v>
      </c>
      <c r="BO425">
        <v>43.08</v>
      </c>
      <c r="BP425">
        <v>134195</v>
      </c>
      <c r="BQ425">
        <v>120352</v>
      </c>
      <c r="BR425">
        <v>459675</v>
      </c>
      <c r="BS425" s="17">
        <v>51.8</v>
      </c>
      <c r="BT425">
        <v>32230</v>
      </c>
      <c r="BU425">
        <v>934.05</v>
      </c>
      <c r="BV425" s="17">
        <v>44.4</v>
      </c>
      <c r="BW425">
        <v>1091874</v>
      </c>
      <c r="BX425">
        <v>1070287.648268</v>
      </c>
      <c r="BY425" s="17">
        <v>55.3</v>
      </c>
      <c r="BZ425">
        <v>691664</v>
      </c>
      <c r="CA425">
        <v>198436</v>
      </c>
      <c r="CB425" s="17">
        <v>119.1</v>
      </c>
      <c r="CC425">
        <v>81.400000000000006</v>
      </c>
      <c r="CD425">
        <v>48.3</v>
      </c>
      <c r="CE425" s="21">
        <v>18.010000000000002</v>
      </c>
      <c r="CF425" s="21">
        <v>16.7</v>
      </c>
      <c r="CG425" s="22">
        <v>0.53200000000000003</v>
      </c>
      <c r="CH425">
        <v>15.64</v>
      </c>
      <c r="CI425">
        <v>96.9</v>
      </c>
      <c r="CJ425" s="22">
        <v>73.471000000000004</v>
      </c>
      <c r="CK425" s="22">
        <v>75.272000000000006</v>
      </c>
      <c r="CL425" s="17">
        <v>123.9</v>
      </c>
      <c r="CM425" s="17">
        <v>125</v>
      </c>
      <c r="CN425" s="17">
        <v>121.9</v>
      </c>
      <c r="CO425" s="17">
        <v>118.8</v>
      </c>
      <c r="CP425" s="17">
        <v>116.2</v>
      </c>
      <c r="CQ425" s="7">
        <v>94.32</v>
      </c>
      <c r="CR425">
        <v>235.92269999999999</v>
      </c>
      <c r="CS425" s="17">
        <v>52.3</v>
      </c>
      <c r="CT425" s="22">
        <v>144.80000000000001</v>
      </c>
      <c r="CU425" s="22">
        <v>152.80000000000001</v>
      </c>
      <c r="CV425">
        <v>14.06</v>
      </c>
      <c r="CW425">
        <v>11.72</v>
      </c>
      <c r="CX425" s="21">
        <v>11.08</v>
      </c>
      <c r="CY425" s="21">
        <v>6.85</v>
      </c>
      <c r="CZ425" s="21">
        <v>7.6</v>
      </c>
      <c r="DA425" s="21">
        <v>3.03</v>
      </c>
      <c r="DB425" s="4">
        <v>3.0539999999999998</v>
      </c>
      <c r="DC425" s="4">
        <f t="shared" si="65"/>
        <v>3.3999999999999808E-2</v>
      </c>
      <c r="DD425" s="21">
        <v>3.44</v>
      </c>
      <c r="DE425" s="21">
        <v>5.68</v>
      </c>
      <c r="DF425" s="21">
        <v>7.11</v>
      </c>
      <c r="DG425" s="21">
        <v>3.02</v>
      </c>
      <c r="DH425" s="21">
        <v>3.14</v>
      </c>
      <c r="DI425" s="21">
        <v>3.14</v>
      </c>
      <c r="DJ425" s="4">
        <f t="shared" si="71"/>
        <v>0.12000000000000011</v>
      </c>
      <c r="DK425" s="4">
        <f t="shared" si="66"/>
        <v>1.17</v>
      </c>
      <c r="DL425" s="4">
        <f t="shared" si="67"/>
        <v>1.92</v>
      </c>
      <c r="DM425" s="4">
        <f t="shared" si="72"/>
        <v>1.4300000000000006</v>
      </c>
      <c r="DN425" s="4">
        <f t="shared" si="68"/>
        <v>0.12000000000000011</v>
      </c>
      <c r="DO425" s="4">
        <f t="shared" si="69"/>
        <v>0.41999999999999993</v>
      </c>
      <c r="DP425" s="4">
        <f t="shared" si="70"/>
        <v>2.6599999999999997</v>
      </c>
      <c r="DQ425" s="14">
        <v>587.7559</v>
      </c>
      <c r="DR425" s="14">
        <v>372.08159999999998</v>
      </c>
      <c r="DS425" s="17">
        <v>221.9</v>
      </c>
      <c r="DT425" s="22">
        <v>391.20400000000001</v>
      </c>
      <c r="DU425" s="17">
        <v>1094.2</v>
      </c>
      <c r="DV425" s="17">
        <v>3443.6</v>
      </c>
      <c r="DW425" s="17">
        <v>2862.2</v>
      </c>
      <c r="DX425" s="19">
        <v>57407</v>
      </c>
      <c r="DY425" s="14">
        <v>537.97140000000002</v>
      </c>
      <c r="DZ425" s="14">
        <v>907.18979999999999</v>
      </c>
      <c r="EA425" s="22">
        <v>57.759</v>
      </c>
      <c r="EB425" s="14">
        <v>296.26420000000002</v>
      </c>
      <c r="EC425" s="14">
        <v>834.2355</v>
      </c>
      <c r="ED425">
        <v>454.1277</v>
      </c>
      <c r="EE425">
        <v>3597.01</v>
      </c>
      <c r="EF425" s="21">
        <v>11.93</v>
      </c>
      <c r="EG425" s="21">
        <v>75.900000000000006</v>
      </c>
      <c r="EI425" s="14">
        <v>89.503299999999996</v>
      </c>
      <c r="EJ425" s="1"/>
      <c r="EK425" s="14">
        <v>1.4965999999999999</v>
      </c>
      <c r="EL425" s="14">
        <v>103.765</v>
      </c>
      <c r="EM425" s="14">
        <v>1.4914000000000001</v>
      </c>
      <c r="EN425" s="14">
        <v>1.3080000000000001</v>
      </c>
      <c r="EO425">
        <v>65.8</v>
      </c>
      <c r="EP425">
        <v>106.032363891602</v>
      </c>
      <c r="EQ425">
        <v>1.2328779999999999</v>
      </c>
      <c r="ER425">
        <v>-0.125941</v>
      </c>
      <c r="ES425" s="40">
        <v>-7.4297735999999999</v>
      </c>
    </row>
    <row r="426" spans="1:149">
      <c r="A426" s="26">
        <v>34213</v>
      </c>
      <c r="B426" s="14">
        <v>65.1755</v>
      </c>
      <c r="C426" s="14">
        <v>68.059700000000007</v>
      </c>
      <c r="D426" s="14">
        <v>76.733500000000006</v>
      </c>
      <c r="E426" s="14">
        <v>60.843299999999999</v>
      </c>
      <c r="F426" s="14">
        <v>39.892099999999999</v>
      </c>
      <c r="G426" s="14">
        <v>88.915300000000002</v>
      </c>
      <c r="H426" s="17">
        <v>80.2</v>
      </c>
      <c r="I426" s="17">
        <v>81.3</v>
      </c>
      <c r="J426" s="14">
        <v>61.491</v>
      </c>
      <c r="K426">
        <v>56.612900000000003</v>
      </c>
      <c r="L426" s="14">
        <v>83.598500000000001</v>
      </c>
      <c r="M426">
        <v>53.195799999999998</v>
      </c>
      <c r="N426">
        <v>77.837599999999995</v>
      </c>
      <c r="O426" s="19">
        <v>16769</v>
      </c>
      <c r="P426" s="19">
        <v>111451</v>
      </c>
      <c r="Q426" s="19">
        <v>89199</v>
      </c>
      <c r="R426" s="19">
        <v>22252</v>
      </c>
      <c r="S426" s="19">
        <v>19041</v>
      </c>
      <c r="T426" s="19">
        <v>92410</v>
      </c>
      <c r="U426">
        <v>3057</v>
      </c>
      <c r="V426">
        <v>4507</v>
      </c>
      <c r="W426">
        <v>11477</v>
      </c>
      <c r="X426" s="19">
        <v>9896</v>
      </c>
      <c r="Y426" s="19">
        <v>6873</v>
      </c>
      <c r="Z426" s="19">
        <v>4823</v>
      </c>
      <c r="AA426" s="19">
        <v>12464</v>
      </c>
      <c r="AB426" s="19">
        <v>6796</v>
      </c>
      <c r="AC426" s="19">
        <v>2672</v>
      </c>
      <c r="AD426" s="19">
        <v>9807</v>
      </c>
      <c r="AE426" s="19">
        <v>660</v>
      </c>
      <c r="AF426" s="19">
        <v>11594</v>
      </c>
      <c r="AG426" s="19">
        <v>4359</v>
      </c>
      <c r="AH426" s="19">
        <v>22466</v>
      </c>
      <c r="AI426" s="17">
        <v>13080.2</v>
      </c>
      <c r="AJ426" s="17">
        <v>5107</v>
      </c>
      <c r="AK426" s="19">
        <v>120554</v>
      </c>
      <c r="AL426" s="19">
        <v>129268</v>
      </c>
      <c r="AM426">
        <v>66.2</v>
      </c>
      <c r="AN426">
        <v>6.7</v>
      </c>
      <c r="AO426" s="17">
        <f t="shared" si="62"/>
        <v>5.3601819475817685</v>
      </c>
      <c r="AP426" s="17">
        <f t="shared" si="63"/>
        <v>1.3584181700034037</v>
      </c>
      <c r="AQ426" s="17">
        <v>18.2</v>
      </c>
      <c r="AR426">
        <v>6.3</v>
      </c>
      <c r="AS426">
        <v>5.8</v>
      </c>
      <c r="AT426">
        <v>3127</v>
      </c>
      <c r="AU426">
        <v>2516</v>
      </c>
      <c r="AV426" s="19">
        <f t="shared" si="64"/>
        <v>1286</v>
      </c>
      <c r="AW426">
        <v>3042</v>
      </c>
      <c r="AX426">
        <v>1756</v>
      </c>
      <c r="AY426">
        <v>4784</v>
      </c>
      <c r="AZ426">
        <v>2136</v>
      </c>
      <c r="BA426">
        <v>943</v>
      </c>
      <c r="BB426">
        <v>882</v>
      </c>
      <c r="BC426">
        <v>6575</v>
      </c>
      <c r="BD426" s="17">
        <v>41.3</v>
      </c>
      <c r="BE426" s="17">
        <v>34.4</v>
      </c>
      <c r="BF426" s="17">
        <v>4.5999999999999996</v>
      </c>
      <c r="BG426" s="7">
        <v>71</v>
      </c>
      <c r="BH426" s="19">
        <v>1376</v>
      </c>
      <c r="BI426" s="19">
        <v>120</v>
      </c>
      <c r="BJ426" s="19">
        <v>303</v>
      </c>
      <c r="BK426" s="19">
        <v>139</v>
      </c>
      <c r="BL426" s="19">
        <v>605</v>
      </c>
      <c r="BM426" s="19">
        <v>329</v>
      </c>
      <c r="BN426" s="19">
        <v>1251</v>
      </c>
      <c r="BO426">
        <v>46.24</v>
      </c>
      <c r="BP426">
        <v>135400</v>
      </c>
      <c r="BQ426">
        <v>122787</v>
      </c>
      <c r="BR426">
        <v>455147</v>
      </c>
      <c r="BS426" s="17">
        <v>51.3</v>
      </c>
      <c r="BT426">
        <v>30553</v>
      </c>
      <c r="BU426">
        <v>938.64</v>
      </c>
      <c r="BV426" s="17">
        <v>46.2</v>
      </c>
      <c r="BW426">
        <v>1079727</v>
      </c>
      <c r="BX426">
        <v>1043898.4418800001</v>
      </c>
      <c r="BY426" s="17">
        <v>52.6</v>
      </c>
      <c r="BZ426">
        <v>697823</v>
      </c>
      <c r="CA426">
        <v>199196</v>
      </c>
      <c r="CB426" s="17">
        <v>119</v>
      </c>
      <c r="CC426">
        <v>85.5</v>
      </c>
      <c r="CD426">
        <v>46.5</v>
      </c>
      <c r="CE426" s="21">
        <v>17.5</v>
      </c>
      <c r="CF426" s="21">
        <v>16.010000000000002</v>
      </c>
      <c r="CG426" s="22">
        <v>0.48599999999999999</v>
      </c>
      <c r="CH426">
        <v>15.32</v>
      </c>
      <c r="CI426">
        <v>95.9</v>
      </c>
      <c r="CJ426" s="22">
        <v>73.55</v>
      </c>
      <c r="CK426" s="22">
        <v>75.387</v>
      </c>
      <c r="CL426" s="17">
        <v>124.1</v>
      </c>
      <c r="CM426" s="17">
        <v>125.5</v>
      </c>
      <c r="CN426" s="17">
        <v>122.1</v>
      </c>
      <c r="CO426" s="17">
        <v>118.8</v>
      </c>
      <c r="CP426" s="17">
        <v>116.3</v>
      </c>
      <c r="CQ426" s="7">
        <v>93.83</v>
      </c>
      <c r="CR426">
        <v>235.51900000000001</v>
      </c>
      <c r="CS426" s="17">
        <v>49</v>
      </c>
      <c r="CT426" s="22">
        <v>145</v>
      </c>
      <c r="CU426" s="22">
        <v>152.9</v>
      </c>
      <c r="CV426">
        <v>14.03</v>
      </c>
      <c r="CW426">
        <v>11.76</v>
      </c>
      <c r="CX426" s="21">
        <v>11.1</v>
      </c>
      <c r="CY426" s="21">
        <v>6.66</v>
      </c>
      <c r="CZ426" s="21">
        <v>7.34</v>
      </c>
      <c r="DA426" s="21">
        <v>3.09</v>
      </c>
      <c r="DB426" s="4">
        <v>3.0339999999999998</v>
      </c>
      <c r="DC426" s="4">
        <f t="shared" si="65"/>
        <v>8.3999999999999631E-2</v>
      </c>
      <c r="DD426" s="21">
        <v>3.36</v>
      </c>
      <c r="DE426" s="21">
        <v>5.36</v>
      </c>
      <c r="DF426" s="21">
        <v>6.92</v>
      </c>
      <c r="DG426" s="21">
        <v>2.95</v>
      </c>
      <c r="DH426" s="21">
        <v>3.06</v>
      </c>
      <c r="DI426" s="21">
        <v>3.08</v>
      </c>
      <c r="DJ426" s="4">
        <f t="shared" si="71"/>
        <v>0.12999999999999989</v>
      </c>
      <c r="DK426" s="4">
        <f t="shared" si="66"/>
        <v>1.2999999999999998</v>
      </c>
      <c r="DL426" s="4">
        <f t="shared" si="67"/>
        <v>1.9799999999999995</v>
      </c>
      <c r="DM426" s="4">
        <f t="shared" si="72"/>
        <v>1.5599999999999996</v>
      </c>
      <c r="DN426" s="4">
        <f t="shared" si="68"/>
        <v>0.10999999999999988</v>
      </c>
      <c r="DO426" s="4">
        <f t="shared" si="69"/>
        <v>0.4099999999999997</v>
      </c>
      <c r="DP426" s="4">
        <f t="shared" si="70"/>
        <v>2.41</v>
      </c>
      <c r="DQ426" s="14">
        <v>585.51480000000004</v>
      </c>
      <c r="DR426" s="14">
        <v>373.32339999999999</v>
      </c>
      <c r="DS426" s="17">
        <v>223.1</v>
      </c>
      <c r="DT426" s="22">
        <v>396.45100000000002</v>
      </c>
      <c r="DU426" s="17">
        <v>1104.2</v>
      </c>
      <c r="DV426" s="17">
        <v>3450.1</v>
      </c>
      <c r="DW426" s="17">
        <v>2875.8</v>
      </c>
      <c r="DX426" s="19">
        <v>58708</v>
      </c>
      <c r="DY426" s="14">
        <v>541.15499999999997</v>
      </c>
      <c r="DZ426" s="14">
        <v>910.61249999999995</v>
      </c>
      <c r="EA426" s="22">
        <v>59.134999999999998</v>
      </c>
      <c r="EB426" s="14">
        <v>299.44799999999998</v>
      </c>
      <c r="EC426" s="14">
        <v>840.60299999999995</v>
      </c>
      <c r="ED426">
        <v>459.23520000000002</v>
      </c>
      <c r="EE426">
        <v>3592.28</v>
      </c>
      <c r="EF426" s="21">
        <v>12.93</v>
      </c>
      <c r="EG426" s="21">
        <v>75.87</v>
      </c>
      <c r="EI426" s="14">
        <v>88.973799999999997</v>
      </c>
      <c r="EJ426" s="1"/>
      <c r="EK426" s="14">
        <v>1.4181999999999999</v>
      </c>
      <c r="EL426" s="14">
        <v>105.5748</v>
      </c>
      <c r="EM426" s="14">
        <v>1.5247999999999999</v>
      </c>
      <c r="EN426" s="14">
        <v>1.3214999999999999</v>
      </c>
      <c r="EO426">
        <v>66.8</v>
      </c>
      <c r="EP426">
        <v>106.274688720703</v>
      </c>
      <c r="EQ426">
        <v>1.2643009999999999</v>
      </c>
      <c r="ER426">
        <v>-3.7571E-2</v>
      </c>
      <c r="ES426" s="40">
        <v>-6.2855628000000001</v>
      </c>
    </row>
    <row r="427" spans="1:149">
      <c r="A427" s="26">
        <v>34243</v>
      </c>
      <c r="B427" s="14">
        <v>65.674400000000006</v>
      </c>
      <c r="C427" s="14">
        <v>68.631200000000007</v>
      </c>
      <c r="D427" s="14">
        <v>77.106899999999996</v>
      </c>
      <c r="E427" s="14">
        <v>61.3431</v>
      </c>
      <c r="F427" s="14">
        <v>40.353400000000001</v>
      </c>
      <c r="G427" s="14">
        <v>89.149100000000004</v>
      </c>
      <c r="H427" s="17">
        <v>80.8</v>
      </c>
      <c r="I427" s="17">
        <v>81.8</v>
      </c>
      <c r="J427" s="14">
        <v>63.0152</v>
      </c>
      <c r="K427">
        <v>58.778399999999998</v>
      </c>
      <c r="L427" s="14">
        <v>83.416700000000006</v>
      </c>
      <c r="M427">
        <v>54.022300000000001</v>
      </c>
      <c r="N427">
        <v>77.610200000000006</v>
      </c>
      <c r="O427" s="19">
        <v>16778</v>
      </c>
      <c r="P427" s="19">
        <v>111737</v>
      </c>
      <c r="Q427" s="19">
        <v>89431</v>
      </c>
      <c r="R427" s="19">
        <v>22306</v>
      </c>
      <c r="S427" s="19">
        <v>19042</v>
      </c>
      <c r="T427" s="19">
        <v>92695</v>
      </c>
      <c r="U427">
        <v>3039</v>
      </c>
      <c r="V427">
        <v>4510</v>
      </c>
      <c r="W427">
        <v>11493</v>
      </c>
      <c r="X427" s="19">
        <v>9911</v>
      </c>
      <c r="Y427" s="19">
        <v>6867</v>
      </c>
      <c r="Z427" s="19">
        <v>4868</v>
      </c>
      <c r="AA427" s="19">
        <v>12500</v>
      </c>
      <c r="AB427" s="19">
        <v>6819</v>
      </c>
      <c r="AC427" s="19">
        <v>2677</v>
      </c>
      <c r="AD427" s="19">
        <v>9844</v>
      </c>
      <c r="AE427" s="19">
        <v>660</v>
      </c>
      <c r="AF427" s="19">
        <v>11669</v>
      </c>
      <c r="AG427" s="19">
        <v>4357</v>
      </c>
      <c r="AH427" s="19">
        <v>22523</v>
      </c>
      <c r="AI427" s="17">
        <v>13116.9</v>
      </c>
      <c r="AJ427" s="17">
        <v>5116.3999999999996</v>
      </c>
      <c r="AK427" s="19">
        <v>120823</v>
      </c>
      <c r="AL427" s="19">
        <v>129573</v>
      </c>
      <c r="AM427">
        <v>66.3</v>
      </c>
      <c r="AN427">
        <v>6.8</v>
      </c>
      <c r="AO427" s="17">
        <f t="shared" si="62"/>
        <v>5.4563836601761171</v>
      </c>
      <c r="AP427" s="17">
        <f t="shared" si="63"/>
        <v>1.3961241925401124</v>
      </c>
      <c r="AQ427" s="17">
        <v>18.7</v>
      </c>
      <c r="AR427">
        <v>6.2</v>
      </c>
      <c r="AS427">
        <v>5.9</v>
      </c>
      <c r="AT427">
        <v>3336</v>
      </c>
      <c r="AU427">
        <v>2514</v>
      </c>
      <c r="AV427" s="19">
        <f t="shared" si="64"/>
        <v>1220</v>
      </c>
      <c r="AW427">
        <v>3029</v>
      </c>
      <c r="AX427">
        <v>1809</v>
      </c>
      <c r="AY427">
        <v>4811</v>
      </c>
      <c r="AZ427">
        <v>2135</v>
      </c>
      <c r="BA427">
        <v>981</v>
      </c>
      <c r="BB427">
        <v>879</v>
      </c>
      <c r="BC427">
        <v>6376</v>
      </c>
      <c r="BD427" s="17">
        <v>41.3</v>
      </c>
      <c r="BE427" s="17">
        <v>34.4</v>
      </c>
      <c r="BF427" s="17">
        <v>4.5</v>
      </c>
      <c r="BG427" s="7">
        <v>74</v>
      </c>
      <c r="BH427" s="19">
        <v>1533</v>
      </c>
      <c r="BI427" s="19">
        <v>195</v>
      </c>
      <c r="BJ427" s="19">
        <v>337</v>
      </c>
      <c r="BK427" s="19">
        <v>132</v>
      </c>
      <c r="BL427" s="19">
        <v>699</v>
      </c>
      <c r="BM427" s="19">
        <v>365</v>
      </c>
      <c r="BN427" s="19">
        <v>1287</v>
      </c>
      <c r="BO427">
        <v>48.75</v>
      </c>
      <c r="BP427">
        <v>138200</v>
      </c>
      <c r="BQ427">
        <v>124743</v>
      </c>
      <c r="BR427">
        <v>451420</v>
      </c>
      <c r="BS427" s="17">
        <v>50.7</v>
      </c>
      <c r="BT427">
        <v>31741</v>
      </c>
      <c r="BU427">
        <v>938.2</v>
      </c>
      <c r="BV427" s="17">
        <v>48.6</v>
      </c>
      <c r="BW427">
        <v>1101821</v>
      </c>
      <c r="BX427">
        <v>1074280.7975850001</v>
      </c>
      <c r="BY427" s="17">
        <v>58.9</v>
      </c>
      <c r="BZ427">
        <v>700803</v>
      </c>
      <c r="CA427">
        <v>200911</v>
      </c>
      <c r="CB427" s="17">
        <v>118.6</v>
      </c>
      <c r="CC427">
        <v>89.2</v>
      </c>
      <c r="CD427">
        <v>51.8</v>
      </c>
      <c r="CE427" s="21">
        <v>18.149999999999999</v>
      </c>
      <c r="CF427" s="21">
        <v>16.61</v>
      </c>
      <c r="CG427" s="22">
        <v>0.503</v>
      </c>
      <c r="CH427">
        <v>15.59</v>
      </c>
      <c r="CI427">
        <v>99.2</v>
      </c>
      <c r="CJ427" s="22">
        <v>73.78</v>
      </c>
      <c r="CK427" s="22">
        <v>75.510000000000005</v>
      </c>
      <c r="CL427" s="17">
        <v>124.2</v>
      </c>
      <c r="CM427" s="17">
        <v>125.4</v>
      </c>
      <c r="CN427" s="17">
        <v>122.3</v>
      </c>
      <c r="CO427" s="17">
        <v>119.4</v>
      </c>
      <c r="CP427" s="17">
        <v>116.4</v>
      </c>
      <c r="CQ427" s="7">
        <v>94.87</v>
      </c>
      <c r="CR427">
        <v>237.5762</v>
      </c>
      <c r="CS427" s="17">
        <v>50.9</v>
      </c>
      <c r="CT427" s="22">
        <v>145.6</v>
      </c>
      <c r="CU427" s="22">
        <v>153.4</v>
      </c>
      <c r="CV427">
        <v>14.08</v>
      </c>
      <c r="CW427">
        <v>11.79</v>
      </c>
      <c r="CX427" s="21">
        <v>11.13</v>
      </c>
      <c r="CY427" s="21">
        <v>6.67</v>
      </c>
      <c r="CZ427" s="21">
        <v>7.31</v>
      </c>
      <c r="DA427" s="21">
        <v>2.99</v>
      </c>
      <c r="DB427" s="4">
        <v>3.1339999999999999</v>
      </c>
      <c r="DC427" s="4">
        <f t="shared" si="65"/>
        <v>0.11399999999999988</v>
      </c>
      <c r="DD427" s="21">
        <v>3.39</v>
      </c>
      <c r="DE427" s="21">
        <v>5.33</v>
      </c>
      <c r="DF427" s="21">
        <v>6.83</v>
      </c>
      <c r="DG427" s="21">
        <v>3.02</v>
      </c>
      <c r="DH427" s="21">
        <v>3.12</v>
      </c>
      <c r="DI427" s="21">
        <v>3.26</v>
      </c>
      <c r="DJ427" s="4">
        <f t="shared" si="71"/>
        <v>0.23999999999999977</v>
      </c>
      <c r="DK427" s="4">
        <f t="shared" si="66"/>
        <v>1.3399999999999999</v>
      </c>
      <c r="DL427" s="4">
        <f t="shared" si="67"/>
        <v>1.9799999999999995</v>
      </c>
      <c r="DM427" s="4">
        <f t="shared" si="72"/>
        <v>1.5</v>
      </c>
      <c r="DN427" s="4">
        <f t="shared" si="68"/>
        <v>0.10000000000000009</v>
      </c>
      <c r="DO427" s="4">
        <f t="shared" si="69"/>
        <v>0.37000000000000011</v>
      </c>
      <c r="DP427" s="4">
        <f t="shared" si="70"/>
        <v>2.31</v>
      </c>
      <c r="DQ427" s="14">
        <v>583.98069999999996</v>
      </c>
      <c r="DR427" s="14">
        <v>377.28519999999997</v>
      </c>
      <c r="DS427" s="17">
        <v>224.8</v>
      </c>
      <c r="DT427" s="22">
        <v>400.92899999999997</v>
      </c>
      <c r="DU427" s="17">
        <v>1113.0999999999999</v>
      </c>
      <c r="DV427" s="17">
        <v>3454.5</v>
      </c>
      <c r="DW427" s="17">
        <v>2887.6</v>
      </c>
      <c r="DX427" s="19">
        <v>59723</v>
      </c>
      <c r="DY427" s="14">
        <v>545.96249999999998</v>
      </c>
      <c r="DZ427" s="14">
        <v>914.72080000000005</v>
      </c>
      <c r="EA427" s="22">
        <v>60.009</v>
      </c>
      <c r="EB427" s="14">
        <v>301.65410000000003</v>
      </c>
      <c r="EC427" s="14">
        <v>847.61659999999995</v>
      </c>
      <c r="ED427">
        <v>463.90050000000002</v>
      </c>
      <c r="EE427">
        <v>3625.8</v>
      </c>
      <c r="EF427" s="21">
        <v>11.88</v>
      </c>
      <c r="EG427" s="21">
        <v>75.81</v>
      </c>
      <c r="EI427" s="14">
        <v>89.890699999999995</v>
      </c>
      <c r="EJ427" s="1"/>
      <c r="EK427" s="14">
        <v>1.4432</v>
      </c>
      <c r="EL427" s="14">
        <v>107.02</v>
      </c>
      <c r="EM427" s="14">
        <v>1.5023</v>
      </c>
      <c r="EN427" s="14">
        <v>1.3263</v>
      </c>
      <c r="EO427">
        <v>72.5</v>
      </c>
      <c r="EP427">
        <v>84.487693786621094</v>
      </c>
      <c r="EQ427">
        <v>1.213641</v>
      </c>
      <c r="ER427">
        <v>-0.1111</v>
      </c>
      <c r="ES427" s="40">
        <v>-8.1285617999999999</v>
      </c>
    </row>
    <row r="428" spans="1:149">
      <c r="A428" s="26">
        <v>34274</v>
      </c>
      <c r="B428" s="14">
        <v>65.941400000000002</v>
      </c>
      <c r="C428" s="14">
        <v>68.7714</v>
      </c>
      <c r="D428" s="14">
        <v>77.1768</v>
      </c>
      <c r="E428" s="14">
        <v>61.739199999999997</v>
      </c>
      <c r="F428" s="14">
        <v>40.7136</v>
      </c>
      <c r="G428" s="14">
        <v>89.287599999999998</v>
      </c>
      <c r="H428" s="17">
        <v>81</v>
      </c>
      <c r="I428" s="17">
        <v>82</v>
      </c>
      <c r="J428" s="14">
        <v>63.564100000000003</v>
      </c>
      <c r="K428">
        <v>59.319499999999998</v>
      </c>
      <c r="L428" s="14">
        <v>83.256200000000007</v>
      </c>
      <c r="M428">
        <v>54.255000000000003</v>
      </c>
      <c r="N428">
        <v>77.513199999999998</v>
      </c>
      <c r="O428" s="19">
        <v>16800</v>
      </c>
      <c r="P428" s="19">
        <v>111999</v>
      </c>
      <c r="Q428" s="19">
        <v>89652</v>
      </c>
      <c r="R428" s="19">
        <v>22347</v>
      </c>
      <c r="S428" s="19">
        <v>19068</v>
      </c>
      <c r="T428" s="19">
        <v>92931</v>
      </c>
      <c r="U428">
        <v>3036</v>
      </c>
      <c r="V428">
        <v>4513</v>
      </c>
      <c r="W428">
        <v>11519</v>
      </c>
      <c r="X428" s="19">
        <v>9929</v>
      </c>
      <c r="Y428" s="19">
        <v>6871</v>
      </c>
      <c r="Z428" s="19">
        <v>4887</v>
      </c>
      <c r="AA428" s="19">
        <v>12541</v>
      </c>
      <c r="AB428" s="19">
        <v>6847</v>
      </c>
      <c r="AC428" s="19">
        <v>2683</v>
      </c>
      <c r="AD428" s="19">
        <v>9872</v>
      </c>
      <c r="AE428" s="19">
        <v>660</v>
      </c>
      <c r="AF428" s="19">
        <v>11718</v>
      </c>
      <c r="AG428" s="19">
        <v>4362</v>
      </c>
      <c r="AH428" s="19">
        <v>22561</v>
      </c>
      <c r="AI428" s="17">
        <v>13132.8</v>
      </c>
      <c r="AJ428" s="17">
        <v>5126.5</v>
      </c>
      <c r="AK428" s="19">
        <v>121169</v>
      </c>
      <c r="AL428" s="19">
        <v>129711</v>
      </c>
      <c r="AM428">
        <v>66.3</v>
      </c>
      <c r="AN428">
        <v>6.6</v>
      </c>
      <c r="AO428" s="17">
        <f t="shared" si="62"/>
        <v>5.2354850398192907</v>
      </c>
      <c r="AP428" s="17">
        <f t="shared" si="63"/>
        <v>1.3877003492379212</v>
      </c>
      <c r="AQ428" s="17">
        <v>18.5</v>
      </c>
      <c r="AR428">
        <v>5.9</v>
      </c>
      <c r="AS428">
        <v>5.8</v>
      </c>
      <c r="AT428">
        <v>3087</v>
      </c>
      <c r="AU428">
        <v>2518</v>
      </c>
      <c r="AV428" s="19">
        <f t="shared" si="64"/>
        <v>1186</v>
      </c>
      <c r="AW428">
        <v>2986</v>
      </c>
      <c r="AX428">
        <v>1800</v>
      </c>
      <c r="AY428">
        <v>4482</v>
      </c>
      <c r="AZ428">
        <v>2149</v>
      </c>
      <c r="BA428">
        <v>1013</v>
      </c>
      <c r="BB428">
        <v>886</v>
      </c>
      <c r="BC428">
        <v>6250</v>
      </c>
      <c r="BD428" s="17">
        <v>41.3</v>
      </c>
      <c r="BE428" s="17">
        <v>34.4</v>
      </c>
      <c r="BF428" s="17">
        <v>4.7</v>
      </c>
      <c r="BG428" s="7">
        <v>74</v>
      </c>
      <c r="BH428" s="19">
        <v>1272</v>
      </c>
      <c r="BI428" s="19">
        <v>107</v>
      </c>
      <c r="BJ428" s="19">
        <v>250</v>
      </c>
      <c r="BK428" s="19">
        <v>100</v>
      </c>
      <c r="BL428" s="19">
        <v>563</v>
      </c>
      <c r="BM428" s="19">
        <v>359</v>
      </c>
      <c r="BN428" s="19">
        <v>1357</v>
      </c>
      <c r="BO428">
        <v>44.33</v>
      </c>
      <c r="BP428">
        <v>141847</v>
      </c>
      <c r="BQ428">
        <v>123931</v>
      </c>
      <c r="BR428">
        <v>448804</v>
      </c>
      <c r="BS428" s="17">
        <v>50.9</v>
      </c>
      <c r="BT428">
        <v>31551</v>
      </c>
      <c r="BU428">
        <v>942.05</v>
      </c>
      <c r="BV428" s="17">
        <v>45.5</v>
      </c>
      <c r="BW428">
        <v>1099203</v>
      </c>
      <c r="BX428">
        <v>1070337.5131020001</v>
      </c>
      <c r="BY428" s="17">
        <v>60.4</v>
      </c>
      <c r="BZ428">
        <v>704399</v>
      </c>
      <c r="CA428">
        <v>202480</v>
      </c>
      <c r="CB428" s="17">
        <v>119.1</v>
      </c>
      <c r="CC428">
        <v>85.2</v>
      </c>
      <c r="CD428">
        <v>46</v>
      </c>
      <c r="CE428" s="21">
        <v>16.61</v>
      </c>
      <c r="CF428" s="21">
        <v>15.2</v>
      </c>
      <c r="CG428" s="22">
        <v>0.44400000000000001</v>
      </c>
      <c r="CH428">
        <v>14.05</v>
      </c>
      <c r="CI428">
        <v>97.8</v>
      </c>
      <c r="CJ428" s="22">
        <v>73.917000000000002</v>
      </c>
      <c r="CK428" s="22">
        <v>75.701999999999998</v>
      </c>
      <c r="CL428" s="17">
        <v>124.4</v>
      </c>
      <c r="CM428" s="17">
        <v>126.8</v>
      </c>
      <c r="CN428" s="17">
        <v>122.3</v>
      </c>
      <c r="CO428" s="17">
        <v>118.8</v>
      </c>
      <c r="CP428" s="17">
        <v>116.5</v>
      </c>
      <c r="CQ428" s="7">
        <v>95.84</v>
      </c>
      <c r="CR428">
        <v>241.6138</v>
      </c>
      <c r="CS428" s="17">
        <v>52.7</v>
      </c>
      <c r="CT428" s="22">
        <v>146</v>
      </c>
      <c r="CU428" s="22">
        <v>153.9</v>
      </c>
      <c r="CV428">
        <v>14.11</v>
      </c>
      <c r="CW428">
        <v>11.83</v>
      </c>
      <c r="CX428" s="21">
        <v>11.15</v>
      </c>
      <c r="CY428" s="21">
        <v>6.93</v>
      </c>
      <c r="CZ428" s="21">
        <v>7.66</v>
      </c>
      <c r="DA428" s="21">
        <v>3.02</v>
      </c>
      <c r="DB428" s="4">
        <v>3.274</v>
      </c>
      <c r="DC428" s="4">
        <f t="shared" si="65"/>
        <v>0.17399999999999993</v>
      </c>
      <c r="DD428" s="21">
        <v>3.58</v>
      </c>
      <c r="DE428" s="21">
        <v>5.72</v>
      </c>
      <c r="DF428" s="21">
        <v>7.16</v>
      </c>
      <c r="DG428" s="21">
        <v>3.1</v>
      </c>
      <c r="DH428" s="21">
        <v>3.26</v>
      </c>
      <c r="DI428" s="21">
        <v>3.36</v>
      </c>
      <c r="DJ428" s="4">
        <f t="shared" si="71"/>
        <v>0.25999999999999979</v>
      </c>
      <c r="DK428" s="4">
        <f t="shared" si="66"/>
        <v>1.21</v>
      </c>
      <c r="DL428" s="4">
        <f t="shared" si="67"/>
        <v>1.9400000000000004</v>
      </c>
      <c r="DM428" s="4">
        <f t="shared" si="72"/>
        <v>1.4400000000000004</v>
      </c>
      <c r="DN428" s="4">
        <f t="shared" si="68"/>
        <v>0.1599999999999997</v>
      </c>
      <c r="DO428" s="4">
        <f t="shared" si="69"/>
        <v>0.48</v>
      </c>
      <c r="DP428" s="4">
        <f t="shared" si="70"/>
        <v>2.6199999999999997</v>
      </c>
      <c r="DQ428" s="14">
        <v>583.93780000000004</v>
      </c>
      <c r="DR428" s="14">
        <v>381.10489999999999</v>
      </c>
      <c r="DS428" s="17">
        <v>226.3</v>
      </c>
      <c r="DT428" s="22">
        <v>402.66500000000002</v>
      </c>
      <c r="DU428" s="17">
        <v>1124.0999999999999</v>
      </c>
      <c r="DV428" s="17">
        <v>3468</v>
      </c>
      <c r="DW428" s="17">
        <v>2907.9</v>
      </c>
      <c r="DX428" s="19">
        <v>61206</v>
      </c>
      <c r="DY428" s="14">
        <v>549.95939999999996</v>
      </c>
      <c r="DZ428" s="14">
        <v>918.94100000000003</v>
      </c>
      <c r="EA428" s="22">
        <v>61.295999999999999</v>
      </c>
      <c r="EB428" s="14">
        <v>306.56400000000002</v>
      </c>
      <c r="EC428" s="14">
        <v>856.52340000000004</v>
      </c>
      <c r="ED428">
        <v>462.89049999999997</v>
      </c>
      <c r="EE428">
        <v>3674.69</v>
      </c>
      <c r="EF428" s="21">
        <v>14.08</v>
      </c>
      <c r="EG428" s="21">
        <v>75.900000000000006</v>
      </c>
      <c r="EI428" s="14">
        <v>90.991</v>
      </c>
      <c r="EJ428" s="1"/>
      <c r="EK428" s="14">
        <v>1.4968999999999999</v>
      </c>
      <c r="EL428" s="14">
        <v>107.87649999999999</v>
      </c>
      <c r="EM428" s="14">
        <v>1.4807999999999999</v>
      </c>
      <c r="EN428" s="14">
        <v>1.3173999999999999</v>
      </c>
      <c r="EO428">
        <v>70.3</v>
      </c>
      <c r="EP428">
        <v>84.556610107421903</v>
      </c>
      <c r="EQ428">
        <v>1.1673279999999999</v>
      </c>
      <c r="ER428">
        <v>-0.169322</v>
      </c>
      <c r="ES428" s="40">
        <v>-10.978081</v>
      </c>
    </row>
    <row r="429" spans="1:149">
      <c r="A429" s="26">
        <v>34304</v>
      </c>
      <c r="B429" s="14">
        <v>66.282300000000006</v>
      </c>
      <c r="C429" s="14">
        <v>68.942800000000005</v>
      </c>
      <c r="D429" s="14">
        <v>77.341099999999997</v>
      </c>
      <c r="E429" s="14">
        <v>62.160299999999999</v>
      </c>
      <c r="F429" s="14">
        <v>41.275300000000001</v>
      </c>
      <c r="G429" s="14">
        <v>89.339500000000001</v>
      </c>
      <c r="H429" s="17">
        <v>81.3</v>
      </c>
      <c r="I429" s="17">
        <v>82.3</v>
      </c>
      <c r="J429" s="14">
        <v>63.829700000000003</v>
      </c>
      <c r="K429">
        <v>59.517600000000002</v>
      </c>
      <c r="L429" s="14">
        <v>83.370199999999997</v>
      </c>
      <c r="M429">
        <v>54.429200000000002</v>
      </c>
      <c r="N429">
        <v>77.163700000000006</v>
      </c>
      <c r="O429" s="19">
        <v>16815</v>
      </c>
      <c r="P429" s="19">
        <v>112311</v>
      </c>
      <c r="Q429" s="19">
        <v>89898</v>
      </c>
      <c r="R429" s="19">
        <v>22413</v>
      </c>
      <c r="S429" s="19">
        <v>19109</v>
      </c>
      <c r="T429" s="19">
        <v>93202</v>
      </c>
      <c r="U429">
        <v>3037</v>
      </c>
      <c r="V429">
        <v>4522</v>
      </c>
      <c r="W429">
        <v>11550</v>
      </c>
      <c r="X429" s="19">
        <v>9950</v>
      </c>
      <c r="Y429" s="19">
        <v>6865</v>
      </c>
      <c r="Z429" s="19">
        <v>4925</v>
      </c>
      <c r="AA429" s="19">
        <v>12582</v>
      </c>
      <c r="AB429" s="19">
        <v>6870</v>
      </c>
      <c r="AC429" s="19">
        <v>2692</v>
      </c>
      <c r="AD429" s="19">
        <v>9925</v>
      </c>
      <c r="AE429" s="19">
        <v>673</v>
      </c>
      <c r="AF429" s="19">
        <v>11757</v>
      </c>
      <c r="AG429" s="19">
        <v>4363</v>
      </c>
      <c r="AH429" s="19">
        <v>22600</v>
      </c>
      <c r="AI429" s="17">
        <v>13163.3</v>
      </c>
      <c r="AJ429" s="17">
        <v>5140.7</v>
      </c>
      <c r="AK429" s="19">
        <v>121464</v>
      </c>
      <c r="AL429" s="19">
        <v>129941</v>
      </c>
      <c r="AM429">
        <v>66.400000000000006</v>
      </c>
      <c r="AN429">
        <v>6.5</v>
      </c>
      <c r="AO429" s="17">
        <f t="shared" si="62"/>
        <v>5.2285267929290988</v>
      </c>
      <c r="AP429" s="17">
        <f t="shared" si="63"/>
        <v>1.3713916315866432</v>
      </c>
      <c r="AQ429" s="17">
        <v>17.899999999999999</v>
      </c>
      <c r="AR429">
        <v>5.9</v>
      </c>
      <c r="AS429">
        <v>5.8</v>
      </c>
      <c r="AT429">
        <v>3246</v>
      </c>
      <c r="AU429">
        <v>2362</v>
      </c>
      <c r="AV429" s="19">
        <f t="shared" si="64"/>
        <v>1186</v>
      </c>
      <c r="AW429">
        <v>2968</v>
      </c>
      <c r="AX429">
        <v>1782</v>
      </c>
      <c r="AY429">
        <v>4477</v>
      </c>
      <c r="AZ429">
        <v>2105</v>
      </c>
      <c r="BA429">
        <v>972</v>
      </c>
      <c r="BB429">
        <v>851</v>
      </c>
      <c r="BC429">
        <v>6291</v>
      </c>
      <c r="BD429" s="17">
        <v>41.4</v>
      </c>
      <c r="BE429" s="17">
        <v>34.4</v>
      </c>
      <c r="BF429" s="17">
        <v>4.7</v>
      </c>
      <c r="BG429" s="7">
        <v>75</v>
      </c>
      <c r="BH429" s="19">
        <v>1337</v>
      </c>
      <c r="BI429" s="19">
        <v>172</v>
      </c>
      <c r="BJ429" s="19">
        <v>275</v>
      </c>
      <c r="BK429" s="19">
        <v>130</v>
      </c>
      <c r="BL429" s="19">
        <v>606</v>
      </c>
      <c r="BM429" s="19">
        <v>326</v>
      </c>
      <c r="BN429" s="19">
        <v>1461</v>
      </c>
      <c r="BO429">
        <v>56.23</v>
      </c>
      <c r="BP429">
        <v>142529</v>
      </c>
      <c r="BQ429">
        <v>125645</v>
      </c>
      <c r="BR429">
        <v>445323</v>
      </c>
      <c r="BS429" s="17">
        <v>51.5</v>
      </c>
      <c r="BT429">
        <v>31953</v>
      </c>
      <c r="BU429">
        <v>942.03</v>
      </c>
      <c r="BV429" s="17">
        <v>43.2</v>
      </c>
      <c r="BW429">
        <v>1060139</v>
      </c>
      <c r="BX429">
        <v>1064135.3678570001</v>
      </c>
      <c r="BY429" s="17">
        <v>62.4</v>
      </c>
      <c r="BZ429">
        <v>706626</v>
      </c>
      <c r="CA429">
        <v>204121</v>
      </c>
      <c r="CB429" s="17">
        <v>119.3</v>
      </c>
      <c r="CC429">
        <v>85.5</v>
      </c>
      <c r="CD429">
        <v>38.9</v>
      </c>
      <c r="CE429" s="21">
        <v>14.52</v>
      </c>
      <c r="CF429" s="21">
        <v>13.73</v>
      </c>
      <c r="CG429" s="22">
        <v>0.376</v>
      </c>
      <c r="CH429">
        <v>12.56</v>
      </c>
      <c r="CI429">
        <v>94.2</v>
      </c>
      <c r="CJ429" s="22">
        <v>73.933999999999997</v>
      </c>
      <c r="CK429" s="22">
        <v>75.733999999999995</v>
      </c>
      <c r="CL429" s="17">
        <v>124.4</v>
      </c>
      <c r="CM429" s="17">
        <v>127.5</v>
      </c>
      <c r="CN429" s="17">
        <v>122.3</v>
      </c>
      <c r="CO429" s="17">
        <v>118.1</v>
      </c>
      <c r="CP429" s="17">
        <v>116.2</v>
      </c>
      <c r="CQ429" s="7">
        <v>97.42</v>
      </c>
      <c r="CR429">
        <v>245.45670000000001</v>
      </c>
      <c r="CS429" s="17">
        <v>53.1</v>
      </c>
      <c r="CT429" s="22">
        <v>146.30000000000001</v>
      </c>
      <c r="CU429" s="22">
        <v>154.30000000000001</v>
      </c>
      <c r="CV429">
        <v>14.13</v>
      </c>
      <c r="CW429">
        <v>11.88</v>
      </c>
      <c r="CX429" s="21">
        <v>11.18</v>
      </c>
      <c r="CY429" s="21">
        <v>6.93</v>
      </c>
      <c r="CZ429" s="21">
        <v>7.69</v>
      </c>
      <c r="DA429" s="21">
        <v>2.96</v>
      </c>
      <c r="DB429" s="4">
        <v>3.234</v>
      </c>
      <c r="DC429" s="4">
        <f t="shared" si="65"/>
        <v>0.17399999999999993</v>
      </c>
      <c r="DD429" s="21">
        <v>3.61</v>
      </c>
      <c r="DE429" s="21">
        <v>5.77</v>
      </c>
      <c r="DF429" s="21">
        <v>7.17</v>
      </c>
      <c r="DG429" s="21">
        <v>3.06</v>
      </c>
      <c r="DH429" s="21">
        <v>3.23</v>
      </c>
      <c r="DI429" s="21">
        <v>3.26</v>
      </c>
      <c r="DJ429" s="4">
        <f t="shared" si="71"/>
        <v>0.19999999999999973</v>
      </c>
      <c r="DK429" s="4">
        <f t="shared" si="66"/>
        <v>1.1600000000000001</v>
      </c>
      <c r="DL429" s="4">
        <f t="shared" si="67"/>
        <v>1.9200000000000008</v>
      </c>
      <c r="DM429" s="4">
        <f t="shared" si="72"/>
        <v>1.4000000000000004</v>
      </c>
      <c r="DN429" s="4">
        <f t="shared" si="68"/>
        <v>0.16999999999999993</v>
      </c>
      <c r="DO429" s="4">
        <f t="shared" si="69"/>
        <v>0.54999999999999982</v>
      </c>
      <c r="DP429" s="4">
        <f t="shared" si="70"/>
        <v>2.7099999999999995</v>
      </c>
      <c r="DQ429" s="14">
        <v>583.48069999999996</v>
      </c>
      <c r="DR429" s="14">
        <v>385.64890000000003</v>
      </c>
      <c r="DS429" s="17">
        <v>228.6</v>
      </c>
      <c r="DT429" s="22">
        <v>405.32</v>
      </c>
      <c r="DU429" s="17">
        <v>1129.5999999999999</v>
      </c>
      <c r="DV429" s="17">
        <v>3472.4</v>
      </c>
      <c r="DW429" s="17">
        <v>2919.6</v>
      </c>
      <c r="DX429" s="19">
        <v>62765</v>
      </c>
      <c r="DY429" s="14">
        <v>555.74260000000004</v>
      </c>
      <c r="DZ429" s="14">
        <v>928.55669999999998</v>
      </c>
      <c r="EA429" s="22">
        <v>62.847000000000001</v>
      </c>
      <c r="EB429" s="14">
        <v>309.90800000000002</v>
      </c>
      <c r="EC429" s="14">
        <v>865.65060000000005</v>
      </c>
      <c r="ED429">
        <v>465.94549999999998</v>
      </c>
      <c r="EE429">
        <v>3744.1</v>
      </c>
      <c r="EF429" s="21">
        <v>11.36</v>
      </c>
      <c r="EG429" s="21">
        <v>75.91</v>
      </c>
      <c r="EI429" s="14">
        <v>91.657899999999998</v>
      </c>
      <c r="EJ429" s="1"/>
      <c r="EK429" s="14">
        <v>1.4634</v>
      </c>
      <c r="EL429" s="14">
        <v>109.913</v>
      </c>
      <c r="EM429" s="14">
        <v>1.4913000000000001</v>
      </c>
      <c r="EN429" s="14">
        <v>1.3308</v>
      </c>
      <c r="EO429">
        <v>78.8</v>
      </c>
      <c r="EP429">
        <v>77.520332336425795</v>
      </c>
      <c r="EQ429">
        <v>1.132906</v>
      </c>
      <c r="ER429">
        <v>-0.19994999999999999</v>
      </c>
      <c r="ES429" s="40">
        <v>-13.660928999999999</v>
      </c>
    </row>
    <row r="430" spans="1:149">
      <c r="A430" s="26">
        <v>34335</v>
      </c>
      <c r="B430" s="14">
        <v>66.552700000000002</v>
      </c>
      <c r="C430" s="14">
        <v>69.395700000000005</v>
      </c>
      <c r="D430" s="14">
        <v>77.940799999999996</v>
      </c>
      <c r="E430" s="14">
        <v>62.260399999999997</v>
      </c>
      <c r="F430" s="14">
        <v>41.4285</v>
      </c>
      <c r="G430" s="14">
        <v>89.001199999999997</v>
      </c>
      <c r="H430" s="17">
        <v>81.3</v>
      </c>
      <c r="I430" s="17">
        <v>82.5</v>
      </c>
      <c r="J430" s="14">
        <v>64.786000000000001</v>
      </c>
      <c r="K430">
        <v>61.168799999999997</v>
      </c>
      <c r="L430" s="14">
        <v>83.796400000000006</v>
      </c>
      <c r="M430">
        <v>54.6586</v>
      </c>
      <c r="N430">
        <v>80.006799999999998</v>
      </c>
      <c r="O430" s="19">
        <v>16855</v>
      </c>
      <c r="P430" s="19">
        <v>112583</v>
      </c>
      <c r="Q430" s="19">
        <v>90118</v>
      </c>
      <c r="R430" s="19">
        <v>22465</v>
      </c>
      <c r="S430" s="19">
        <v>19147</v>
      </c>
      <c r="T430" s="19">
        <v>93436</v>
      </c>
      <c r="U430">
        <v>3053</v>
      </c>
      <c r="V430">
        <v>4518</v>
      </c>
      <c r="W430">
        <v>11576</v>
      </c>
      <c r="X430" s="19">
        <v>9987</v>
      </c>
      <c r="Y430" s="19">
        <v>6868</v>
      </c>
      <c r="Z430" s="19">
        <v>4940</v>
      </c>
      <c r="AA430" s="19">
        <v>12622</v>
      </c>
      <c r="AB430" s="19">
        <v>6890</v>
      </c>
      <c r="AC430" s="19">
        <v>2699</v>
      </c>
      <c r="AD430" s="19">
        <v>9959</v>
      </c>
      <c r="AE430" s="19">
        <v>670</v>
      </c>
      <c r="AF430" s="19">
        <v>11784</v>
      </c>
      <c r="AG430" s="19">
        <v>4365</v>
      </c>
      <c r="AH430" s="19">
        <v>22652</v>
      </c>
      <c r="AI430" s="17">
        <v>13179.4</v>
      </c>
      <c r="AJ430" s="17">
        <v>5153.5</v>
      </c>
      <c r="AK430" s="19">
        <v>121966</v>
      </c>
      <c r="AL430" s="19">
        <v>130596</v>
      </c>
      <c r="AM430">
        <v>66.599999999999994</v>
      </c>
      <c r="AN430">
        <v>6.6</v>
      </c>
      <c r="AO430" s="17">
        <f t="shared" si="62"/>
        <v>5.27964103035315</v>
      </c>
      <c r="AP430" s="17">
        <f t="shared" si="63"/>
        <v>1.3269931697754909</v>
      </c>
      <c r="AQ430" s="17">
        <v>18.3</v>
      </c>
      <c r="AR430">
        <v>6</v>
      </c>
      <c r="AS430">
        <v>5.8</v>
      </c>
      <c r="AT430">
        <v>3184</v>
      </c>
      <c r="AU430">
        <v>2384</v>
      </c>
      <c r="AV430" s="19">
        <f t="shared" si="64"/>
        <v>1327</v>
      </c>
      <c r="AW430">
        <v>3060</v>
      </c>
      <c r="AX430">
        <v>1733</v>
      </c>
      <c r="AY430">
        <v>4295</v>
      </c>
      <c r="AZ430">
        <v>2896</v>
      </c>
      <c r="BA430">
        <v>842</v>
      </c>
      <c r="BB430">
        <v>632</v>
      </c>
      <c r="BC430">
        <v>4947</v>
      </c>
      <c r="BD430" s="17">
        <v>41.4</v>
      </c>
      <c r="BE430" s="17">
        <v>34.4</v>
      </c>
      <c r="BF430" s="17">
        <v>4.7</v>
      </c>
      <c r="BG430" s="7">
        <v>76</v>
      </c>
      <c r="BH430" s="19">
        <v>1564</v>
      </c>
      <c r="BI430" s="19">
        <v>225</v>
      </c>
      <c r="BJ430" s="19">
        <v>362</v>
      </c>
      <c r="BK430" s="19">
        <v>128</v>
      </c>
      <c r="BL430" s="19">
        <v>672</v>
      </c>
      <c r="BM430" s="19">
        <v>402</v>
      </c>
      <c r="BN430" s="19">
        <v>1390</v>
      </c>
      <c r="BO430">
        <v>52.28</v>
      </c>
      <c r="BP430">
        <v>148070</v>
      </c>
      <c r="BQ430">
        <v>126880</v>
      </c>
      <c r="BR430">
        <v>447670</v>
      </c>
      <c r="BS430" s="17">
        <v>54.4</v>
      </c>
      <c r="BT430">
        <v>32093</v>
      </c>
      <c r="BU430">
        <v>943.59</v>
      </c>
      <c r="BV430" s="17">
        <v>43.9</v>
      </c>
      <c r="BW430">
        <v>1034732</v>
      </c>
      <c r="BX430">
        <v>1047441.774834</v>
      </c>
      <c r="BY430" s="17">
        <v>63.5</v>
      </c>
      <c r="BZ430">
        <v>707431</v>
      </c>
      <c r="CA430">
        <v>202537</v>
      </c>
      <c r="CB430" s="17">
        <v>119.7</v>
      </c>
      <c r="CC430">
        <v>92.9</v>
      </c>
      <c r="CD430">
        <v>39.299999999999997</v>
      </c>
      <c r="CE430" s="21">
        <v>15.03</v>
      </c>
      <c r="CF430" s="21">
        <v>14.29</v>
      </c>
      <c r="CG430" s="22">
        <v>0.42199999999999999</v>
      </c>
      <c r="CH430">
        <v>12.93</v>
      </c>
      <c r="CI430">
        <v>92.1</v>
      </c>
      <c r="CJ430" s="22">
        <v>73.957999999999998</v>
      </c>
      <c r="CK430" s="22">
        <v>75.793000000000006</v>
      </c>
      <c r="CL430" s="17">
        <v>124.8</v>
      </c>
      <c r="CM430" s="17">
        <v>127.4</v>
      </c>
      <c r="CN430" s="17">
        <v>122.6</v>
      </c>
      <c r="CO430" s="17">
        <v>118.7</v>
      </c>
      <c r="CP430" s="17">
        <v>116.5</v>
      </c>
      <c r="CQ430" s="7">
        <v>98.73</v>
      </c>
      <c r="CR430">
        <v>247.8271</v>
      </c>
      <c r="CS430" s="17">
        <v>58.9</v>
      </c>
      <c r="CT430" s="22">
        <v>146.30000000000001</v>
      </c>
      <c r="CU430" s="22">
        <v>154.5</v>
      </c>
      <c r="CV430">
        <v>14.16</v>
      </c>
      <c r="CW430">
        <v>11.9</v>
      </c>
      <c r="CX430" s="21">
        <v>11.21</v>
      </c>
      <c r="CY430" s="21">
        <v>6.92</v>
      </c>
      <c r="CZ430" s="21">
        <v>7.65</v>
      </c>
      <c r="DA430" s="21">
        <v>3.05</v>
      </c>
      <c r="DB430" s="4">
        <v>3.0640000000000001</v>
      </c>
      <c r="DC430" s="4">
        <f t="shared" si="65"/>
        <v>8.4000000000000075E-2</v>
      </c>
      <c r="DD430" s="21">
        <v>3.54</v>
      </c>
      <c r="DE430" s="21">
        <v>5.75</v>
      </c>
      <c r="DF430" s="21">
        <v>7.06</v>
      </c>
      <c r="DG430" s="21">
        <v>2.98</v>
      </c>
      <c r="DH430" s="21">
        <v>3.15</v>
      </c>
      <c r="DI430" s="21">
        <v>3.15</v>
      </c>
      <c r="DJ430" s="4">
        <f t="shared" si="71"/>
        <v>0.16999999999999993</v>
      </c>
      <c r="DK430" s="4">
        <f t="shared" si="66"/>
        <v>1.17</v>
      </c>
      <c r="DL430" s="4">
        <f t="shared" si="67"/>
        <v>1.9000000000000004</v>
      </c>
      <c r="DM430" s="4">
        <f t="shared" si="72"/>
        <v>1.3099999999999996</v>
      </c>
      <c r="DN430" s="4">
        <f t="shared" si="68"/>
        <v>0.16999999999999993</v>
      </c>
      <c r="DO430" s="4">
        <f t="shared" si="69"/>
        <v>0.56000000000000005</v>
      </c>
      <c r="DP430" s="4">
        <f t="shared" si="70"/>
        <v>2.77</v>
      </c>
      <c r="DQ430" s="14">
        <v>587.25540000000001</v>
      </c>
      <c r="DR430" s="14">
        <v>388.52589999999998</v>
      </c>
      <c r="DS430" s="17">
        <v>225.1</v>
      </c>
      <c r="DT430" s="22">
        <v>409.03300000000002</v>
      </c>
      <c r="DU430" s="17">
        <v>1131.5999999999999</v>
      </c>
      <c r="DV430" s="17">
        <v>3472.4</v>
      </c>
      <c r="DW430" s="17">
        <v>2922.3</v>
      </c>
      <c r="DX430" s="19">
        <v>61966</v>
      </c>
      <c r="DY430" s="14">
        <v>559.50019999999995</v>
      </c>
      <c r="DZ430" s="14">
        <v>929.51009999999997</v>
      </c>
      <c r="EA430" s="22">
        <v>62.039000000000001</v>
      </c>
      <c r="EB430" s="14">
        <v>312.52170000000001</v>
      </c>
      <c r="EC430" s="14">
        <v>872.02179999999998</v>
      </c>
      <c r="ED430">
        <v>472.99290000000002</v>
      </c>
      <c r="EE430">
        <v>3868.35</v>
      </c>
      <c r="EF430" s="21">
        <v>11.29</v>
      </c>
      <c r="EG430" s="21">
        <v>76.06</v>
      </c>
      <c r="EI430" s="14">
        <v>92.012500000000003</v>
      </c>
      <c r="EJ430" s="1"/>
      <c r="EK430" s="14">
        <v>1.4716</v>
      </c>
      <c r="EL430" s="14">
        <v>111.4415</v>
      </c>
      <c r="EM430" s="14">
        <v>1.4923</v>
      </c>
      <c r="EN430" s="14">
        <v>1.3172999999999999</v>
      </c>
      <c r="EO430">
        <v>86.4</v>
      </c>
      <c r="EP430">
        <v>80.009803771972699</v>
      </c>
      <c r="EQ430">
        <v>1.0940829999999999</v>
      </c>
      <c r="ER430">
        <v>-0.26936700000000002</v>
      </c>
      <c r="ES430" s="40">
        <v>-13.790400999999999</v>
      </c>
    </row>
    <row r="431" spans="1:149">
      <c r="A431" s="26">
        <v>34366</v>
      </c>
      <c r="B431" s="14">
        <v>66.5732</v>
      </c>
      <c r="C431" s="14">
        <v>69.203100000000006</v>
      </c>
      <c r="D431" s="14">
        <v>78.0608</v>
      </c>
      <c r="E431" s="14">
        <v>62.497100000000003</v>
      </c>
      <c r="F431" s="14">
        <v>41.624600000000001</v>
      </c>
      <c r="G431" s="14">
        <v>89.609099999999998</v>
      </c>
      <c r="H431" s="17">
        <v>81.2</v>
      </c>
      <c r="I431" s="17">
        <v>82.3</v>
      </c>
      <c r="J431" s="14">
        <v>64.706100000000006</v>
      </c>
      <c r="K431">
        <v>61.931899999999999</v>
      </c>
      <c r="L431" s="14">
        <v>84.009399999999999</v>
      </c>
      <c r="M431">
        <v>54.039099999999998</v>
      </c>
      <c r="N431">
        <v>79.164400000000001</v>
      </c>
      <c r="O431" s="19">
        <v>16862</v>
      </c>
      <c r="P431" s="19">
        <v>112783</v>
      </c>
      <c r="Q431" s="19">
        <v>90332</v>
      </c>
      <c r="R431" s="19">
        <v>22451</v>
      </c>
      <c r="S431" s="19">
        <v>19150</v>
      </c>
      <c r="T431" s="19">
        <v>93633</v>
      </c>
      <c r="U431">
        <v>3046</v>
      </c>
      <c r="V431">
        <v>4520</v>
      </c>
      <c r="W431">
        <v>11584</v>
      </c>
      <c r="X431" s="19">
        <v>9998</v>
      </c>
      <c r="Y431" s="19">
        <v>6864</v>
      </c>
      <c r="Z431" s="19">
        <v>4923</v>
      </c>
      <c r="AA431" s="19">
        <v>12644</v>
      </c>
      <c r="AB431" s="19">
        <v>6909</v>
      </c>
      <c r="AC431" s="19">
        <v>2707</v>
      </c>
      <c r="AD431" s="19">
        <v>9964</v>
      </c>
      <c r="AE431" s="19">
        <v>666</v>
      </c>
      <c r="AF431" s="19">
        <v>11844</v>
      </c>
      <c r="AG431" s="19">
        <v>4361</v>
      </c>
      <c r="AH431" s="19">
        <v>22753</v>
      </c>
      <c r="AI431" s="17">
        <v>13253.7</v>
      </c>
      <c r="AJ431" s="17">
        <v>5165.1000000000004</v>
      </c>
      <c r="AK431" s="19">
        <v>122086</v>
      </c>
      <c r="AL431" s="19">
        <v>130669</v>
      </c>
      <c r="AM431">
        <v>66.599999999999994</v>
      </c>
      <c r="AN431">
        <v>6.6</v>
      </c>
      <c r="AO431" s="17">
        <f t="shared" si="62"/>
        <v>5.1465917700449229</v>
      </c>
      <c r="AP431" s="17">
        <f t="shared" si="63"/>
        <v>1.3461494310050586</v>
      </c>
      <c r="AQ431" s="17">
        <v>18</v>
      </c>
      <c r="AR431">
        <v>6</v>
      </c>
      <c r="AS431">
        <v>5.7</v>
      </c>
      <c r="AT431">
        <v>2652</v>
      </c>
      <c r="AU431">
        <v>2714</v>
      </c>
      <c r="AV431" s="19">
        <f t="shared" si="64"/>
        <v>1359</v>
      </c>
      <c r="AW431">
        <v>3118</v>
      </c>
      <c r="AX431">
        <v>1759</v>
      </c>
      <c r="AY431">
        <v>4209</v>
      </c>
      <c r="AZ431">
        <v>2912</v>
      </c>
      <c r="BA431">
        <v>862</v>
      </c>
      <c r="BB431">
        <v>630</v>
      </c>
      <c r="BC431">
        <v>4677</v>
      </c>
      <c r="BD431" s="17">
        <v>40.9</v>
      </c>
      <c r="BE431" s="17">
        <v>34.200000000000003</v>
      </c>
      <c r="BF431" s="17">
        <v>4.7</v>
      </c>
      <c r="BG431" s="7">
        <v>79</v>
      </c>
      <c r="BH431" s="19">
        <v>1465</v>
      </c>
      <c r="BI431" s="19">
        <v>227</v>
      </c>
      <c r="BJ431" s="19">
        <v>359</v>
      </c>
      <c r="BK431" s="19">
        <v>153</v>
      </c>
      <c r="BL431" s="19">
        <v>615</v>
      </c>
      <c r="BM431" s="19">
        <v>338</v>
      </c>
      <c r="BN431" s="19">
        <v>1269</v>
      </c>
      <c r="BO431">
        <v>48.65</v>
      </c>
      <c r="BP431">
        <v>145047</v>
      </c>
      <c r="BQ431">
        <v>127695</v>
      </c>
      <c r="BR431">
        <v>446248</v>
      </c>
      <c r="BS431" s="17">
        <v>57</v>
      </c>
      <c r="BT431">
        <v>32415</v>
      </c>
      <c r="BU431">
        <v>947.45</v>
      </c>
      <c r="BV431" s="17">
        <v>44.6</v>
      </c>
      <c r="BW431">
        <v>998683</v>
      </c>
      <c r="BX431">
        <v>1039491.010057</v>
      </c>
      <c r="BY431" s="17">
        <v>62.2</v>
      </c>
      <c r="BZ431">
        <v>713902</v>
      </c>
      <c r="CA431">
        <v>206052</v>
      </c>
      <c r="CB431" s="17">
        <v>119.7</v>
      </c>
      <c r="CC431">
        <v>83.3</v>
      </c>
      <c r="CD431">
        <v>37.799999999999997</v>
      </c>
      <c r="CE431" s="21">
        <v>14.78</v>
      </c>
      <c r="CF431" s="21">
        <v>13.8</v>
      </c>
      <c r="CG431" s="22">
        <v>0.436</v>
      </c>
      <c r="CH431">
        <v>12.9</v>
      </c>
      <c r="CI431">
        <v>93</v>
      </c>
      <c r="CJ431" s="22">
        <v>74.126999999999995</v>
      </c>
      <c r="CK431" s="22">
        <v>75.956000000000003</v>
      </c>
      <c r="CL431" s="17">
        <v>125</v>
      </c>
      <c r="CM431" s="17">
        <v>126.9</v>
      </c>
      <c r="CN431" s="17">
        <v>122.9</v>
      </c>
      <c r="CO431" s="17">
        <v>118.8</v>
      </c>
      <c r="CP431" s="17">
        <v>116.9</v>
      </c>
      <c r="CQ431" s="7">
        <v>100.68</v>
      </c>
      <c r="CR431">
        <v>251.17580000000001</v>
      </c>
      <c r="CS431" s="17">
        <v>63</v>
      </c>
      <c r="CT431" s="22">
        <v>146.69999999999999</v>
      </c>
      <c r="CU431" s="22">
        <v>154.80000000000001</v>
      </c>
      <c r="CV431">
        <v>14.26</v>
      </c>
      <c r="CW431">
        <v>11.97</v>
      </c>
      <c r="CX431" s="21">
        <v>11.25</v>
      </c>
      <c r="CY431" s="21">
        <v>7.08</v>
      </c>
      <c r="CZ431" s="21">
        <v>7.76</v>
      </c>
      <c r="DA431" s="21">
        <v>3.25</v>
      </c>
      <c r="DB431" s="4">
        <v>3.3639999999999999</v>
      </c>
      <c r="DC431" s="4">
        <f t="shared" si="65"/>
        <v>0.11399999999999988</v>
      </c>
      <c r="DD431" s="21">
        <v>3.87</v>
      </c>
      <c r="DE431" s="21">
        <v>5.97</v>
      </c>
      <c r="DF431" s="21">
        <v>7.15</v>
      </c>
      <c r="DG431" s="21">
        <v>3.25</v>
      </c>
      <c r="DH431" s="21">
        <v>3.43</v>
      </c>
      <c r="DI431" s="21">
        <v>3.43</v>
      </c>
      <c r="DJ431" s="4">
        <f t="shared" si="71"/>
        <v>0.18000000000000016</v>
      </c>
      <c r="DK431" s="4">
        <f t="shared" si="66"/>
        <v>1.1100000000000003</v>
      </c>
      <c r="DL431" s="4">
        <f t="shared" si="67"/>
        <v>1.79</v>
      </c>
      <c r="DM431" s="4">
        <f t="shared" si="72"/>
        <v>1.1800000000000006</v>
      </c>
      <c r="DN431" s="4">
        <f t="shared" si="68"/>
        <v>0.18000000000000016</v>
      </c>
      <c r="DO431" s="4">
        <f t="shared" si="69"/>
        <v>0.62000000000000011</v>
      </c>
      <c r="DP431" s="4">
        <f t="shared" si="70"/>
        <v>2.7199999999999998</v>
      </c>
      <c r="DQ431" s="14">
        <v>587.7808</v>
      </c>
      <c r="DR431" s="14">
        <v>391.1814</v>
      </c>
      <c r="DS431" s="17">
        <v>213.6</v>
      </c>
      <c r="DT431" s="22">
        <v>413.18299999999999</v>
      </c>
      <c r="DU431" s="17">
        <v>1136.3</v>
      </c>
      <c r="DV431" s="17">
        <v>3473.2</v>
      </c>
      <c r="DW431" s="17">
        <v>2917</v>
      </c>
      <c r="DX431" s="19">
        <v>59512</v>
      </c>
      <c r="DY431" s="14">
        <v>564.93910000000005</v>
      </c>
      <c r="DZ431" s="14">
        <v>929.54010000000005</v>
      </c>
      <c r="EA431" s="22">
        <v>59.582999999999998</v>
      </c>
      <c r="EB431" s="14">
        <v>315.41370000000001</v>
      </c>
      <c r="EC431" s="14">
        <v>880.35289999999998</v>
      </c>
      <c r="ED431">
        <v>471.58</v>
      </c>
      <c r="EE431">
        <v>3905.61</v>
      </c>
      <c r="EF431" s="21">
        <v>13.64</v>
      </c>
      <c r="EG431" s="21">
        <v>76.23</v>
      </c>
      <c r="EI431" s="14">
        <v>91.088800000000006</v>
      </c>
      <c r="EJ431" s="1"/>
      <c r="EK431" s="14">
        <v>1.4564999999999999</v>
      </c>
      <c r="EL431" s="14">
        <v>106.30110000000001</v>
      </c>
      <c r="EM431" s="14">
        <v>1.4792000000000001</v>
      </c>
      <c r="EN431" s="14">
        <v>1.3424</v>
      </c>
      <c r="EO431">
        <v>83.5</v>
      </c>
      <c r="EP431">
        <v>94.592697143554702</v>
      </c>
      <c r="EQ431">
        <v>0.998664</v>
      </c>
      <c r="ER431">
        <v>-0.46000400000000002</v>
      </c>
      <c r="ES431" s="40">
        <v>-17.083524000000001</v>
      </c>
    </row>
    <row r="432" spans="1:149">
      <c r="A432" s="26">
        <v>34394</v>
      </c>
      <c r="B432" s="14">
        <v>67.255099999999999</v>
      </c>
      <c r="C432" s="14">
        <v>69.842200000000005</v>
      </c>
      <c r="D432" s="14">
        <v>78.694599999999994</v>
      </c>
      <c r="E432" s="14">
        <v>63.201900000000002</v>
      </c>
      <c r="F432" s="14">
        <v>42.267699999999998</v>
      </c>
      <c r="G432" s="14">
        <v>90.700100000000006</v>
      </c>
      <c r="H432" s="17">
        <v>82</v>
      </c>
      <c r="I432" s="17">
        <v>83</v>
      </c>
      <c r="J432" s="14">
        <v>65.3065</v>
      </c>
      <c r="K432">
        <v>61.429499999999997</v>
      </c>
      <c r="L432" s="14">
        <v>84.654899999999998</v>
      </c>
      <c r="M432">
        <v>54.658900000000003</v>
      </c>
      <c r="N432">
        <v>77.382300000000001</v>
      </c>
      <c r="O432" s="19">
        <v>16897</v>
      </c>
      <c r="P432" s="19">
        <v>113248</v>
      </c>
      <c r="Q432" s="19">
        <v>90698</v>
      </c>
      <c r="R432" s="19">
        <v>22550</v>
      </c>
      <c r="S432" s="19">
        <v>19190</v>
      </c>
      <c r="T432" s="19">
        <v>94058</v>
      </c>
      <c r="U432">
        <v>3043</v>
      </c>
      <c r="V432">
        <v>4533</v>
      </c>
      <c r="W432">
        <v>11614</v>
      </c>
      <c r="X432" s="19">
        <v>10026</v>
      </c>
      <c r="Y432" s="19">
        <v>6871</v>
      </c>
      <c r="Z432" s="19">
        <v>4990</v>
      </c>
      <c r="AA432" s="19">
        <v>12694</v>
      </c>
      <c r="AB432" s="19">
        <v>6930</v>
      </c>
      <c r="AC432" s="19">
        <v>2714</v>
      </c>
      <c r="AD432" s="19">
        <v>10007</v>
      </c>
      <c r="AE432" s="19">
        <v>663</v>
      </c>
      <c r="AF432" s="19">
        <v>11923</v>
      </c>
      <c r="AG432" s="19">
        <v>4377</v>
      </c>
      <c r="AH432" s="19">
        <v>22863</v>
      </c>
      <c r="AI432" s="17">
        <v>13323.8</v>
      </c>
      <c r="AJ432" s="17">
        <v>5182.8999999999996</v>
      </c>
      <c r="AK432" s="19">
        <v>121930</v>
      </c>
      <c r="AL432" s="19">
        <v>130400</v>
      </c>
      <c r="AM432">
        <v>66.5</v>
      </c>
      <c r="AN432">
        <v>6.5</v>
      </c>
      <c r="AO432" s="17">
        <f t="shared" si="62"/>
        <v>5.0667177914110431</v>
      </c>
      <c r="AP432" s="17">
        <f t="shared" si="63"/>
        <v>1.3650306748466257</v>
      </c>
      <c r="AQ432" s="17">
        <v>18</v>
      </c>
      <c r="AR432">
        <v>5.8</v>
      </c>
      <c r="AS432">
        <v>5.8</v>
      </c>
      <c r="AT432">
        <v>2789</v>
      </c>
      <c r="AU432">
        <v>2543</v>
      </c>
      <c r="AV432" s="19">
        <f t="shared" si="64"/>
        <v>1275</v>
      </c>
      <c r="AW432">
        <v>3055</v>
      </c>
      <c r="AX432">
        <v>1780</v>
      </c>
      <c r="AY432">
        <v>4080</v>
      </c>
      <c r="AZ432">
        <v>2976</v>
      </c>
      <c r="BA432">
        <v>816</v>
      </c>
      <c r="BB432">
        <v>619</v>
      </c>
      <c r="BC432">
        <v>4890</v>
      </c>
      <c r="BD432" s="17">
        <v>41.7</v>
      </c>
      <c r="BE432" s="17">
        <v>34.5</v>
      </c>
      <c r="BF432" s="17">
        <v>4.9000000000000004</v>
      </c>
      <c r="BG432" s="7">
        <v>80</v>
      </c>
      <c r="BH432" s="19">
        <v>1526</v>
      </c>
      <c r="BI432" s="19">
        <v>246</v>
      </c>
      <c r="BJ432" s="19">
        <v>340</v>
      </c>
      <c r="BK432" s="19">
        <v>137</v>
      </c>
      <c r="BL432" s="19">
        <v>702</v>
      </c>
      <c r="BM432" s="19">
        <v>347</v>
      </c>
      <c r="BN432" s="19">
        <v>1342</v>
      </c>
      <c r="BO432">
        <v>64.17</v>
      </c>
      <c r="BP432">
        <v>147866</v>
      </c>
      <c r="BQ432">
        <v>129810</v>
      </c>
      <c r="BR432">
        <v>444897</v>
      </c>
      <c r="BS432" s="17">
        <v>55.4</v>
      </c>
      <c r="BT432">
        <v>31167</v>
      </c>
      <c r="BU432">
        <v>948.26</v>
      </c>
      <c r="BV432" s="17">
        <v>43</v>
      </c>
      <c r="BW432">
        <v>993928</v>
      </c>
      <c r="BX432">
        <v>1037879.414839</v>
      </c>
      <c r="BY432" s="17">
        <v>62.8</v>
      </c>
      <c r="BZ432">
        <v>725788</v>
      </c>
      <c r="CA432">
        <v>208834</v>
      </c>
      <c r="CB432" s="17">
        <v>119.9</v>
      </c>
      <c r="CC432">
        <v>89.5</v>
      </c>
      <c r="CD432">
        <v>39.6</v>
      </c>
      <c r="CE432" s="21">
        <v>14.68</v>
      </c>
      <c r="CF432" s="21">
        <v>13.82</v>
      </c>
      <c r="CG432" s="22">
        <v>0.441</v>
      </c>
      <c r="CH432">
        <v>13.18</v>
      </c>
      <c r="CI432">
        <v>92.7</v>
      </c>
      <c r="CJ432" s="22">
        <v>74.332999999999998</v>
      </c>
      <c r="CK432" s="22">
        <v>76.215999999999994</v>
      </c>
      <c r="CL432" s="17">
        <v>125.1</v>
      </c>
      <c r="CM432" s="17">
        <v>127.3</v>
      </c>
      <c r="CN432" s="17">
        <v>122.9</v>
      </c>
      <c r="CO432" s="17">
        <v>119.2</v>
      </c>
      <c r="CP432" s="17">
        <v>117.1</v>
      </c>
      <c r="CQ432" s="7">
        <v>101.91</v>
      </c>
      <c r="CR432">
        <v>253.7157</v>
      </c>
      <c r="CS432" s="17">
        <v>62.9</v>
      </c>
      <c r="CT432" s="22">
        <v>147.1</v>
      </c>
      <c r="CU432" s="22">
        <v>155.30000000000001</v>
      </c>
      <c r="CV432">
        <v>14.2</v>
      </c>
      <c r="CW432">
        <v>11.95</v>
      </c>
      <c r="CX432" s="21">
        <v>11.25</v>
      </c>
      <c r="CY432" s="21">
        <v>7.48</v>
      </c>
      <c r="CZ432" s="21">
        <v>8.1300000000000008</v>
      </c>
      <c r="DA432" s="21">
        <v>3.34</v>
      </c>
      <c r="DB432" s="4">
        <v>3.7240000000000002</v>
      </c>
      <c r="DC432" s="4">
        <f t="shared" si="65"/>
        <v>0.2240000000000002</v>
      </c>
      <c r="DD432" s="21">
        <v>4.32</v>
      </c>
      <c r="DE432" s="21">
        <v>6.48</v>
      </c>
      <c r="DF432" s="21">
        <v>7.68</v>
      </c>
      <c r="DG432" s="21">
        <v>3.5</v>
      </c>
      <c r="DH432" s="21">
        <v>3.78</v>
      </c>
      <c r="DI432" s="21">
        <v>3.75</v>
      </c>
      <c r="DJ432" s="4">
        <f t="shared" si="71"/>
        <v>0.25</v>
      </c>
      <c r="DK432" s="4">
        <f t="shared" si="66"/>
        <v>1</v>
      </c>
      <c r="DL432" s="4">
        <f t="shared" si="67"/>
        <v>1.6500000000000004</v>
      </c>
      <c r="DM432" s="4">
        <f t="shared" si="72"/>
        <v>1.1999999999999993</v>
      </c>
      <c r="DN432" s="4">
        <f t="shared" si="68"/>
        <v>0.2799999999999998</v>
      </c>
      <c r="DO432" s="4">
        <f t="shared" si="69"/>
        <v>0.82000000000000028</v>
      </c>
      <c r="DP432" s="4">
        <f t="shared" si="70"/>
        <v>2.9800000000000004</v>
      </c>
      <c r="DQ432" s="14">
        <v>594.62310000000002</v>
      </c>
      <c r="DR432" s="14">
        <v>393.74650000000003</v>
      </c>
      <c r="DS432" s="17">
        <v>216.2</v>
      </c>
      <c r="DT432" s="22">
        <v>415.64699999999999</v>
      </c>
      <c r="DU432" s="17">
        <v>1140.0999999999999</v>
      </c>
      <c r="DV432" s="17">
        <v>3478.3</v>
      </c>
      <c r="DW432" s="17">
        <v>2928.7</v>
      </c>
      <c r="DX432" s="19">
        <v>59545</v>
      </c>
      <c r="DY432" s="14">
        <v>571.55579999999998</v>
      </c>
      <c r="DZ432" s="14">
        <v>931.89599999999996</v>
      </c>
      <c r="EA432" s="22">
        <v>59.6</v>
      </c>
      <c r="EB432" s="14">
        <v>319.7774</v>
      </c>
      <c r="EC432" s="14">
        <v>891.33320000000003</v>
      </c>
      <c r="ED432">
        <v>463.80779999999999</v>
      </c>
      <c r="EE432">
        <v>3816.98</v>
      </c>
      <c r="EF432" s="21">
        <v>15.22</v>
      </c>
      <c r="EG432" s="21">
        <v>76.41</v>
      </c>
      <c r="EI432" s="14">
        <v>90.549899999999994</v>
      </c>
      <c r="EJ432" s="1"/>
      <c r="EK432" s="14">
        <v>1.4292</v>
      </c>
      <c r="EL432" s="14">
        <v>105.09739999999999</v>
      </c>
      <c r="EM432" s="14">
        <v>1.4919</v>
      </c>
      <c r="EN432" s="14">
        <v>1.3644000000000001</v>
      </c>
      <c r="EO432">
        <v>85.1</v>
      </c>
      <c r="EP432">
        <v>87.006317138671903</v>
      </c>
      <c r="EQ432">
        <v>1.080905</v>
      </c>
      <c r="ER432">
        <v>-0.35198499999999999</v>
      </c>
      <c r="ES432" s="40">
        <v>-17.426286000000001</v>
      </c>
    </row>
    <row r="433" spans="1:149">
      <c r="A433" s="26">
        <v>34425</v>
      </c>
      <c r="B433" s="14">
        <v>67.612899999999996</v>
      </c>
      <c r="C433" s="14">
        <v>70.0441</v>
      </c>
      <c r="D433" s="14">
        <v>78.819299999999998</v>
      </c>
      <c r="E433" s="14">
        <v>63.664700000000003</v>
      </c>
      <c r="F433" s="14">
        <v>43.046700000000001</v>
      </c>
      <c r="G433" s="14">
        <v>90.617000000000004</v>
      </c>
      <c r="H433" s="17">
        <v>82.5</v>
      </c>
      <c r="I433" s="17">
        <v>83.2</v>
      </c>
      <c r="J433" s="14">
        <v>66.102900000000005</v>
      </c>
      <c r="K433">
        <v>62.2592</v>
      </c>
      <c r="L433" s="14">
        <v>84.461799999999997</v>
      </c>
      <c r="M433">
        <v>54.9589</v>
      </c>
      <c r="N433">
        <v>75.433700000000002</v>
      </c>
      <c r="O433" s="19">
        <v>16933</v>
      </c>
      <c r="P433" s="19">
        <v>113597</v>
      </c>
      <c r="Q433" s="19">
        <v>90956</v>
      </c>
      <c r="R433" s="19">
        <v>22641</v>
      </c>
      <c r="S433" s="19">
        <v>19223</v>
      </c>
      <c r="T433" s="19">
        <v>94374</v>
      </c>
      <c r="U433">
        <v>3034</v>
      </c>
      <c r="V433">
        <v>4547</v>
      </c>
      <c r="W433">
        <v>11642</v>
      </c>
      <c r="X433" s="19">
        <v>10058</v>
      </c>
      <c r="Y433" s="19">
        <v>6875</v>
      </c>
      <c r="Z433" s="19">
        <v>5047</v>
      </c>
      <c r="AA433" s="19">
        <v>12743</v>
      </c>
      <c r="AB433" s="19">
        <v>6936</v>
      </c>
      <c r="AC433" s="19">
        <v>2721</v>
      </c>
      <c r="AD433" s="19">
        <v>10052</v>
      </c>
      <c r="AE433" s="19">
        <v>661</v>
      </c>
      <c r="AF433" s="19">
        <v>12011</v>
      </c>
      <c r="AG433" s="19">
        <v>4389</v>
      </c>
      <c r="AH433" s="19">
        <v>22881</v>
      </c>
      <c r="AI433" s="17">
        <v>13365.6</v>
      </c>
      <c r="AJ433" s="17">
        <v>5200.7</v>
      </c>
      <c r="AK433" s="19">
        <v>122290</v>
      </c>
      <c r="AL433" s="19">
        <v>130621</v>
      </c>
      <c r="AM433">
        <v>66.5</v>
      </c>
      <c r="AN433">
        <v>6.4</v>
      </c>
      <c r="AO433" s="17">
        <f t="shared" si="62"/>
        <v>4.935653531974185</v>
      </c>
      <c r="AP433" s="17">
        <f t="shared" si="63"/>
        <v>1.3366916498878434</v>
      </c>
      <c r="AQ433" s="17">
        <v>19.100000000000001</v>
      </c>
      <c r="AR433">
        <v>5.6</v>
      </c>
      <c r="AS433">
        <v>5.6</v>
      </c>
      <c r="AT433">
        <v>2842</v>
      </c>
      <c r="AU433">
        <v>2430</v>
      </c>
      <c r="AV433" s="19">
        <f t="shared" si="64"/>
        <v>1175</v>
      </c>
      <c r="AW433">
        <v>2921</v>
      </c>
      <c r="AX433">
        <v>1746</v>
      </c>
      <c r="AY433">
        <v>3839</v>
      </c>
      <c r="AZ433">
        <v>3164</v>
      </c>
      <c r="BA433">
        <v>822</v>
      </c>
      <c r="BB433">
        <v>647</v>
      </c>
      <c r="BC433">
        <v>4752</v>
      </c>
      <c r="BD433" s="17">
        <v>41.8</v>
      </c>
      <c r="BE433" s="17">
        <v>34.5</v>
      </c>
      <c r="BF433" s="17">
        <v>5</v>
      </c>
      <c r="BG433" s="7">
        <v>80</v>
      </c>
      <c r="BH433" s="19">
        <v>1409</v>
      </c>
      <c r="BI433" s="19">
        <v>199</v>
      </c>
      <c r="BJ433" s="19">
        <v>317</v>
      </c>
      <c r="BK433" s="19">
        <v>140</v>
      </c>
      <c r="BL433" s="19">
        <v>622</v>
      </c>
      <c r="BM433" s="19">
        <v>330</v>
      </c>
      <c r="BN433" s="19">
        <v>1392</v>
      </c>
      <c r="BO433">
        <v>53.75</v>
      </c>
      <c r="BP433">
        <v>146348</v>
      </c>
      <c r="BQ433">
        <v>130308</v>
      </c>
      <c r="BR433">
        <v>443134</v>
      </c>
      <c r="BS433" s="17">
        <v>57.2</v>
      </c>
      <c r="BT433">
        <v>33496</v>
      </c>
      <c r="BU433">
        <v>949.77</v>
      </c>
      <c r="BV433" s="17">
        <v>45.9</v>
      </c>
      <c r="BW433">
        <v>999486</v>
      </c>
      <c r="BX433">
        <v>1031259.056564</v>
      </c>
      <c r="BY433" s="17">
        <v>62.7</v>
      </c>
      <c r="BZ433">
        <v>721966</v>
      </c>
      <c r="CA433">
        <v>208655</v>
      </c>
      <c r="CB433" s="17">
        <v>120.5</v>
      </c>
      <c r="CC433">
        <v>86.7</v>
      </c>
      <c r="CD433">
        <v>42.7</v>
      </c>
      <c r="CE433" s="21">
        <v>16.420000000000002</v>
      </c>
      <c r="CF433" s="21">
        <v>15.23</v>
      </c>
      <c r="CG433" s="22">
        <v>0.49</v>
      </c>
      <c r="CH433">
        <v>14.54</v>
      </c>
      <c r="CI433">
        <v>94.3</v>
      </c>
      <c r="CJ433" s="22">
        <v>74.42</v>
      </c>
      <c r="CK433" s="22">
        <v>76.328999999999994</v>
      </c>
      <c r="CL433" s="17">
        <v>125.1</v>
      </c>
      <c r="CM433" s="17">
        <v>127.2</v>
      </c>
      <c r="CN433" s="17">
        <v>122.9</v>
      </c>
      <c r="CO433" s="17">
        <v>119.4</v>
      </c>
      <c r="CP433" s="17">
        <v>117.1</v>
      </c>
      <c r="CQ433" s="7">
        <v>102.66</v>
      </c>
      <c r="CR433">
        <v>252.95050000000001</v>
      </c>
      <c r="CS433" s="17">
        <v>63.5</v>
      </c>
      <c r="CT433" s="22">
        <v>147.19999999999999</v>
      </c>
      <c r="CU433" s="22">
        <v>155.5</v>
      </c>
      <c r="CV433">
        <v>14.25</v>
      </c>
      <c r="CW433">
        <v>11.96</v>
      </c>
      <c r="CX433" s="21">
        <v>11.27</v>
      </c>
      <c r="CY433" s="21">
        <v>7.88</v>
      </c>
      <c r="CZ433" s="21">
        <v>8.52</v>
      </c>
      <c r="DA433" s="21">
        <v>3.56</v>
      </c>
      <c r="DB433" s="4">
        <v>3.9239999999999999</v>
      </c>
      <c r="DC433" s="4">
        <f t="shared" si="65"/>
        <v>0.24399999999999977</v>
      </c>
      <c r="DD433" s="21">
        <v>4.82</v>
      </c>
      <c r="DE433" s="21">
        <v>6.97</v>
      </c>
      <c r="DF433" s="21">
        <v>8.32</v>
      </c>
      <c r="DG433" s="21">
        <v>3.68</v>
      </c>
      <c r="DH433" s="21">
        <v>4.09</v>
      </c>
      <c r="DI433" s="21">
        <v>4</v>
      </c>
      <c r="DJ433" s="4">
        <f t="shared" si="71"/>
        <v>0.31999999999999984</v>
      </c>
      <c r="DK433" s="4">
        <f t="shared" si="66"/>
        <v>0.91000000000000014</v>
      </c>
      <c r="DL433" s="4">
        <f t="shared" si="67"/>
        <v>1.5499999999999998</v>
      </c>
      <c r="DM433" s="4">
        <f t="shared" si="72"/>
        <v>1.3500000000000005</v>
      </c>
      <c r="DN433" s="4">
        <f t="shared" si="68"/>
        <v>0.4099999999999997</v>
      </c>
      <c r="DO433" s="4">
        <f t="shared" si="69"/>
        <v>1.1400000000000001</v>
      </c>
      <c r="DP433" s="4">
        <f t="shared" si="70"/>
        <v>3.2899999999999996</v>
      </c>
      <c r="DQ433" s="14">
        <v>600.37440000000004</v>
      </c>
      <c r="DR433" s="14">
        <v>399.34059999999999</v>
      </c>
      <c r="DS433" s="17">
        <v>218.7</v>
      </c>
      <c r="DT433" s="22">
        <v>418.86399999999998</v>
      </c>
      <c r="DU433" s="17">
        <v>1141.0999999999999</v>
      </c>
      <c r="DV433" s="17">
        <v>3481.2</v>
      </c>
      <c r="DW433" s="17">
        <v>2936.2</v>
      </c>
      <c r="DX433" s="19">
        <v>61492</v>
      </c>
      <c r="DY433" s="14">
        <v>575.97379999999998</v>
      </c>
      <c r="DZ433" s="14">
        <v>935.71249999999998</v>
      </c>
      <c r="EA433" s="22">
        <v>61.616</v>
      </c>
      <c r="EB433" s="14">
        <v>325.01569999999998</v>
      </c>
      <c r="EC433" s="14">
        <v>900.98950000000002</v>
      </c>
      <c r="ED433">
        <v>447.2321</v>
      </c>
      <c r="EE433">
        <v>3661.48</v>
      </c>
      <c r="EF433" s="21">
        <v>16.47</v>
      </c>
      <c r="EG433" s="21">
        <v>76.58</v>
      </c>
      <c r="EI433" s="14">
        <v>90.537800000000004</v>
      </c>
      <c r="EJ433" s="1"/>
      <c r="EK433" s="14">
        <v>1.4382999999999999</v>
      </c>
      <c r="EL433" s="14">
        <v>103.4843</v>
      </c>
      <c r="EM433" s="14">
        <v>1.4823</v>
      </c>
      <c r="EN433" s="14">
        <v>1.383</v>
      </c>
      <c r="EO433">
        <v>82.6</v>
      </c>
      <c r="EP433">
        <v>100.416366577148</v>
      </c>
      <c r="EQ433">
        <v>1.089718</v>
      </c>
      <c r="ER433">
        <v>-0.32161800000000001</v>
      </c>
      <c r="ES433" s="40">
        <v>-10.790411000000001</v>
      </c>
    </row>
    <row r="434" spans="1:149">
      <c r="A434" s="26">
        <v>34455</v>
      </c>
      <c r="B434" s="14">
        <v>67.994100000000003</v>
      </c>
      <c r="C434" s="14">
        <v>70.353999999999999</v>
      </c>
      <c r="D434" s="14">
        <v>79.336799999999997</v>
      </c>
      <c r="E434" s="14">
        <v>64.136899999999997</v>
      </c>
      <c r="F434" s="14">
        <v>43.534500000000001</v>
      </c>
      <c r="G434" s="14">
        <v>91.305099999999996</v>
      </c>
      <c r="H434" s="17">
        <v>82.9</v>
      </c>
      <c r="I434" s="17">
        <v>83.4</v>
      </c>
      <c r="J434" s="14">
        <v>66.320999999999998</v>
      </c>
      <c r="K434">
        <v>61.945799999999998</v>
      </c>
      <c r="L434" s="14">
        <v>85.116900000000001</v>
      </c>
      <c r="M434">
        <v>54.9681</v>
      </c>
      <c r="N434">
        <v>75.7834</v>
      </c>
      <c r="O434" s="19">
        <v>16962</v>
      </c>
      <c r="P434" s="19">
        <v>113931</v>
      </c>
      <c r="Q434" s="19">
        <v>91227</v>
      </c>
      <c r="R434" s="19">
        <v>22704</v>
      </c>
      <c r="S434" s="19">
        <v>19264</v>
      </c>
      <c r="T434" s="19">
        <v>94667</v>
      </c>
      <c r="U434">
        <v>3027</v>
      </c>
      <c r="V434">
        <v>4556</v>
      </c>
      <c r="W434">
        <v>11681</v>
      </c>
      <c r="X434" s="19">
        <v>10081</v>
      </c>
      <c r="Y434" s="19">
        <v>6881</v>
      </c>
      <c r="Z434" s="19">
        <v>5084</v>
      </c>
      <c r="AA434" s="19">
        <v>12796</v>
      </c>
      <c r="AB434" s="19">
        <v>6928</v>
      </c>
      <c r="AC434" s="19">
        <v>2725</v>
      </c>
      <c r="AD434" s="19">
        <v>10063</v>
      </c>
      <c r="AE434" s="19">
        <v>658</v>
      </c>
      <c r="AF434" s="19">
        <v>12054</v>
      </c>
      <c r="AG434" s="19">
        <v>4400</v>
      </c>
      <c r="AH434" s="19">
        <v>22997</v>
      </c>
      <c r="AI434" s="17">
        <v>13400.1</v>
      </c>
      <c r="AJ434" s="17">
        <v>5217.2</v>
      </c>
      <c r="AK434" s="19">
        <v>122864</v>
      </c>
      <c r="AL434" s="19">
        <v>130779</v>
      </c>
      <c r="AM434">
        <v>66.599999999999994</v>
      </c>
      <c r="AN434">
        <v>6.1</v>
      </c>
      <c r="AO434" s="17">
        <f t="shared" si="62"/>
        <v>4.7821133362389983</v>
      </c>
      <c r="AP434" s="17">
        <f t="shared" si="63"/>
        <v>1.2968442945732879</v>
      </c>
      <c r="AQ434" s="17">
        <v>18</v>
      </c>
      <c r="AR434">
        <v>5.3</v>
      </c>
      <c r="AS434">
        <v>5.4</v>
      </c>
      <c r="AT434">
        <v>2652</v>
      </c>
      <c r="AU434">
        <v>2462</v>
      </c>
      <c r="AV434" s="19">
        <f t="shared" si="64"/>
        <v>1140</v>
      </c>
      <c r="AW434">
        <v>2836</v>
      </c>
      <c r="AX434">
        <v>1696</v>
      </c>
      <c r="AY434">
        <v>3584</v>
      </c>
      <c r="AZ434">
        <v>2874</v>
      </c>
      <c r="BA434">
        <v>797</v>
      </c>
      <c r="BB434">
        <v>633</v>
      </c>
      <c r="BC434">
        <v>4836</v>
      </c>
      <c r="BD434" s="17">
        <v>41.8</v>
      </c>
      <c r="BE434" s="17">
        <v>34.5</v>
      </c>
      <c r="BF434" s="17">
        <v>4.9000000000000004</v>
      </c>
      <c r="BG434" s="7">
        <v>83</v>
      </c>
      <c r="BH434" s="19">
        <v>1439</v>
      </c>
      <c r="BI434" s="19">
        <v>179</v>
      </c>
      <c r="BJ434" s="19">
        <v>332</v>
      </c>
      <c r="BK434" s="19">
        <v>134</v>
      </c>
      <c r="BL434" s="19">
        <v>594</v>
      </c>
      <c r="BM434" s="19">
        <v>379</v>
      </c>
      <c r="BN434" s="19">
        <v>1396</v>
      </c>
      <c r="BO434">
        <v>49.89</v>
      </c>
      <c r="BP434">
        <v>148475</v>
      </c>
      <c r="BQ434">
        <v>131370</v>
      </c>
      <c r="BR434">
        <v>442467</v>
      </c>
      <c r="BS434" s="17">
        <v>60.2</v>
      </c>
      <c r="BT434">
        <v>32664</v>
      </c>
      <c r="BU434">
        <v>959.26</v>
      </c>
      <c r="BV434" s="17">
        <v>47.6</v>
      </c>
      <c r="BW434">
        <v>1021223</v>
      </c>
      <c r="BX434">
        <v>1027975.146299</v>
      </c>
      <c r="BY434" s="17">
        <v>61.6</v>
      </c>
      <c r="BZ434">
        <v>723714</v>
      </c>
      <c r="CA434">
        <v>207756</v>
      </c>
      <c r="CB434" s="17">
        <v>120.7</v>
      </c>
      <c r="CC434">
        <v>79.400000000000006</v>
      </c>
      <c r="CD434">
        <v>48.9</v>
      </c>
      <c r="CE434" s="21">
        <v>17.89</v>
      </c>
      <c r="CF434" s="21">
        <v>16.190000000000001</v>
      </c>
      <c r="CG434" s="22">
        <v>0.505</v>
      </c>
      <c r="CH434">
        <v>15.74</v>
      </c>
      <c r="CI434">
        <v>95.6</v>
      </c>
      <c r="CJ434" s="22">
        <v>74.528000000000006</v>
      </c>
      <c r="CK434" s="22">
        <v>76.5</v>
      </c>
      <c r="CL434" s="17">
        <v>125.1</v>
      </c>
      <c r="CM434" s="17">
        <v>126.5</v>
      </c>
      <c r="CN434" s="17">
        <v>122.7</v>
      </c>
      <c r="CO434" s="17">
        <v>119.8</v>
      </c>
      <c r="CP434" s="17">
        <v>117.2</v>
      </c>
      <c r="CQ434" s="7">
        <v>104.06</v>
      </c>
      <c r="CR434">
        <v>256.66669999999999</v>
      </c>
      <c r="CS434" s="17">
        <v>67.8</v>
      </c>
      <c r="CT434" s="22">
        <v>147.5</v>
      </c>
      <c r="CU434" s="22">
        <v>155.9</v>
      </c>
      <c r="CV434">
        <v>14.3</v>
      </c>
      <c r="CW434">
        <v>11.99</v>
      </c>
      <c r="CX434" s="21">
        <v>11.29</v>
      </c>
      <c r="CY434" s="21">
        <v>7.99</v>
      </c>
      <c r="CZ434" s="21">
        <v>8.6199999999999992</v>
      </c>
      <c r="DA434" s="21">
        <v>4.01</v>
      </c>
      <c r="DB434" s="4">
        <v>4.444</v>
      </c>
      <c r="DC434" s="4">
        <f t="shared" si="65"/>
        <v>0.30400000000000027</v>
      </c>
      <c r="DD434" s="21">
        <v>5.31</v>
      </c>
      <c r="DE434" s="21">
        <v>7.18</v>
      </c>
      <c r="DF434" s="21">
        <v>8.6</v>
      </c>
      <c r="DG434" s="21">
        <v>4.1399999999999997</v>
      </c>
      <c r="DH434" s="21">
        <v>4.5999999999999996</v>
      </c>
      <c r="DI434" s="21">
        <v>4.51</v>
      </c>
      <c r="DJ434" s="4">
        <f t="shared" si="71"/>
        <v>0.37000000000000011</v>
      </c>
      <c r="DK434" s="4">
        <f t="shared" si="66"/>
        <v>0.8100000000000005</v>
      </c>
      <c r="DL434" s="4">
        <f t="shared" si="67"/>
        <v>1.4399999999999995</v>
      </c>
      <c r="DM434" s="4">
        <f t="shared" si="72"/>
        <v>1.42</v>
      </c>
      <c r="DN434" s="4">
        <f t="shared" si="68"/>
        <v>0.45999999999999996</v>
      </c>
      <c r="DO434" s="4">
        <f t="shared" si="69"/>
        <v>1.17</v>
      </c>
      <c r="DP434" s="4">
        <f t="shared" si="70"/>
        <v>3.04</v>
      </c>
      <c r="DQ434" s="14">
        <v>604.59079999999994</v>
      </c>
      <c r="DR434" s="14">
        <v>403.92959999999999</v>
      </c>
      <c r="DS434" s="17">
        <v>214.9</v>
      </c>
      <c r="DT434" s="22">
        <v>420.63</v>
      </c>
      <c r="DU434" s="17">
        <v>1143.3</v>
      </c>
      <c r="DV434" s="17">
        <v>3490.7</v>
      </c>
      <c r="DW434" s="17">
        <v>2940.8</v>
      </c>
      <c r="DX434" s="19">
        <v>59028</v>
      </c>
      <c r="DY434" s="14">
        <v>583.76610000000005</v>
      </c>
      <c r="DZ434" s="14">
        <v>939.7867</v>
      </c>
      <c r="EA434" s="22">
        <v>59.228000000000002</v>
      </c>
      <c r="EB434" s="14">
        <v>329.0976</v>
      </c>
      <c r="EC434" s="14">
        <v>912.86369999999999</v>
      </c>
      <c r="ED434">
        <v>450.89859999999999</v>
      </c>
      <c r="EE434">
        <v>3707.99</v>
      </c>
      <c r="EF434" s="21">
        <v>13.9</v>
      </c>
      <c r="EG434" s="21">
        <v>76.69</v>
      </c>
      <c r="EI434" s="14">
        <v>89.750900000000001</v>
      </c>
      <c r="EJ434" s="1"/>
      <c r="EK434" s="14">
        <v>1.4125000000000001</v>
      </c>
      <c r="EL434" s="14">
        <v>103.7533</v>
      </c>
      <c r="EM434" s="14">
        <v>1.5042</v>
      </c>
      <c r="EN434" s="14">
        <v>1.3808</v>
      </c>
      <c r="EO434">
        <v>84.2</v>
      </c>
      <c r="EP434">
        <v>96.527305603027301</v>
      </c>
      <c r="EQ434">
        <v>1.1266579999999999</v>
      </c>
      <c r="ER434">
        <v>-0.32148100000000002</v>
      </c>
      <c r="ES434" s="40">
        <v>-4.2907760000000001</v>
      </c>
    </row>
    <row r="435" spans="1:149">
      <c r="A435" s="26">
        <v>34486</v>
      </c>
      <c r="B435" s="14">
        <v>68.452699999999993</v>
      </c>
      <c r="C435" s="14">
        <v>70.815799999999996</v>
      </c>
      <c r="D435" s="14">
        <v>79.992800000000003</v>
      </c>
      <c r="E435" s="14">
        <v>64.572900000000004</v>
      </c>
      <c r="F435" s="14">
        <v>43.710099999999997</v>
      </c>
      <c r="G435" s="14">
        <v>91.601200000000006</v>
      </c>
      <c r="H435" s="17">
        <v>82.8</v>
      </c>
      <c r="I435" s="17">
        <v>83.7</v>
      </c>
      <c r="J435" s="14">
        <v>66.896900000000002</v>
      </c>
      <c r="K435">
        <v>62.666800000000002</v>
      </c>
      <c r="L435" s="14">
        <v>85.807000000000002</v>
      </c>
      <c r="M435">
        <v>55.1417</v>
      </c>
      <c r="N435">
        <v>78.357399999999998</v>
      </c>
      <c r="O435" s="19">
        <v>17010</v>
      </c>
      <c r="P435" s="19">
        <v>114247</v>
      </c>
      <c r="Q435" s="19">
        <v>91483</v>
      </c>
      <c r="R435" s="19">
        <v>22764</v>
      </c>
      <c r="S435" s="19">
        <v>19274</v>
      </c>
      <c r="T435" s="19">
        <v>94973</v>
      </c>
      <c r="U435">
        <v>3017</v>
      </c>
      <c r="V435">
        <v>4563</v>
      </c>
      <c r="W435">
        <v>11694</v>
      </c>
      <c r="X435" s="19">
        <v>10121</v>
      </c>
      <c r="Y435" s="19">
        <v>6889</v>
      </c>
      <c r="Z435" s="19">
        <v>5097</v>
      </c>
      <c r="AA435" s="19">
        <v>12851</v>
      </c>
      <c r="AB435" s="19">
        <v>6930</v>
      </c>
      <c r="AC435" s="19">
        <v>2731</v>
      </c>
      <c r="AD435" s="19">
        <v>10083</v>
      </c>
      <c r="AE435" s="19">
        <v>657</v>
      </c>
      <c r="AF435" s="19">
        <v>12128</v>
      </c>
      <c r="AG435" s="19">
        <v>4416</v>
      </c>
      <c r="AH435" s="19">
        <v>23070</v>
      </c>
      <c r="AI435" s="17">
        <v>13448.8</v>
      </c>
      <c r="AJ435" s="17">
        <v>5232.5</v>
      </c>
      <c r="AK435" s="19">
        <v>122634</v>
      </c>
      <c r="AL435" s="19">
        <v>130561</v>
      </c>
      <c r="AM435">
        <v>66.400000000000006</v>
      </c>
      <c r="AN435">
        <v>6.1</v>
      </c>
      <c r="AO435" s="17">
        <f t="shared" si="62"/>
        <v>4.8720521442084541</v>
      </c>
      <c r="AP435" s="17">
        <f t="shared" si="63"/>
        <v>1.2101622996147394</v>
      </c>
      <c r="AQ435" s="17">
        <v>17.600000000000001</v>
      </c>
      <c r="AR435">
        <v>5.3</v>
      </c>
      <c r="AS435">
        <v>5.4</v>
      </c>
      <c r="AT435">
        <v>2757</v>
      </c>
      <c r="AU435">
        <v>2449</v>
      </c>
      <c r="AV435" s="19">
        <f t="shared" si="64"/>
        <v>1155</v>
      </c>
      <c r="AW435">
        <v>2735</v>
      </c>
      <c r="AX435">
        <v>1580</v>
      </c>
      <c r="AY435">
        <v>3727</v>
      </c>
      <c r="AZ435">
        <v>2779</v>
      </c>
      <c r="BA435">
        <v>793</v>
      </c>
      <c r="BB435">
        <v>530</v>
      </c>
      <c r="BC435">
        <v>4816</v>
      </c>
      <c r="BD435" s="17">
        <v>41.8</v>
      </c>
      <c r="BE435" s="17">
        <v>34.5</v>
      </c>
      <c r="BF435" s="17">
        <v>5</v>
      </c>
      <c r="BG435" s="7">
        <v>81</v>
      </c>
      <c r="BH435" s="19">
        <v>1450</v>
      </c>
      <c r="BI435" s="19">
        <v>254</v>
      </c>
      <c r="BJ435" s="19">
        <v>307</v>
      </c>
      <c r="BK435" s="19">
        <v>149</v>
      </c>
      <c r="BL435" s="19">
        <v>680</v>
      </c>
      <c r="BM435" s="19">
        <v>314</v>
      </c>
      <c r="BN435" s="19">
        <v>1357</v>
      </c>
      <c r="BO435">
        <v>54.94</v>
      </c>
      <c r="BP435">
        <v>151394</v>
      </c>
      <c r="BQ435">
        <v>131231</v>
      </c>
      <c r="BR435">
        <v>443305</v>
      </c>
      <c r="BS435" s="17">
        <v>60.3</v>
      </c>
      <c r="BT435">
        <v>34605</v>
      </c>
      <c r="BU435">
        <v>964.08</v>
      </c>
      <c r="BV435" s="17">
        <v>48.3</v>
      </c>
      <c r="BW435">
        <v>1032514</v>
      </c>
      <c r="BX435">
        <v>1023492.341528</v>
      </c>
      <c r="BY435" s="17">
        <v>65</v>
      </c>
      <c r="BZ435">
        <v>730356</v>
      </c>
      <c r="CA435">
        <v>209077</v>
      </c>
      <c r="CB435" s="17">
        <v>121.2</v>
      </c>
      <c r="CC435">
        <v>78.599999999999994</v>
      </c>
      <c r="CD435">
        <v>52.9</v>
      </c>
      <c r="CE435" s="21">
        <v>19.059999999999999</v>
      </c>
      <c r="CF435" s="21">
        <v>16.760000000000002</v>
      </c>
      <c r="CG435" s="22">
        <v>0.52800000000000002</v>
      </c>
      <c r="CH435">
        <v>17.04</v>
      </c>
      <c r="CI435">
        <v>97.9</v>
      </c>
      <c r="CJ435" s="22">
        <v>74.707999999999998</v>
      </c>
      <c r="CK435" s="22">
        <v>76.665999999999997</v>
      </c>
      <c r="CL435" s="17">
        <v>125.2</v>
      </c>
      <c r="CM435" s="17">
        <v>126</v>
      </c>
      <c r="CN435" s="17">
        <v>122.8</v>
      </c>
      <c r="CO435" s="17">
        <v>120.7</v>
      </c>
      <c r="CP435" s="17">
        <v>117.8</v>
      </c>
      <c r="CQ435" s="7">
        <v>106.14</v>
      </c>
      <c r="CR435">
        <v>256.69549999999998</v>
      </c>
      <c r="CS435" s="17">
        <v>69.7</v>
      </c>
      <c r="CT435" s="22">
        <v>147.9</v>
      </c>
      <c r="CU435" s="22">
        <v>156.4</v>
      </c>
      <c r="CV435">
        <v>14.31</v>
      </c>
      <c r="CW435">
        <v>12.01</v>
      </c>
      <c r="CX435" s="21">
        <v>11.31</v>
      </c>
      <c r="CY435" s="21">
        <v>7.97</v>
      </c>
      <c r="CZ435" s="21">
        <v>8.65</v>
      </c>
      <c r="DA435" s="21">
        <v>4.25</v>
      </c>
      <c r="DB435" s="4">
        <v>4.444</v>
      </c>
      <c r="DC435" s="4">
        <f t="shared" si="65"/>
        <v>0.30400000000000027</v>
      </c>
      <c r="DD435" s="21">
        <v>5.27</v>
      </c>
      <c r="DE435" s="21">
        <v>7.1</v>
      </c>
      <c r="DF435" s="21">
        <v>8.4</v>
      </c>
      <c r="DG435" s="21">
        <v>4.1399999999999997</v>
      </c>
      <c r="DH435" s="21">
        <v>4.55</v>
      </c>
      <c r="DI435" s="21">
        <v>4.51</v>
      </c>
      <c r="DJ435" s="4">
        <f t="shared" si="71"/>
        <v>0.37000000000000011</v>
      </c>
      <c r="DK435" s="4">
        <f t="shared" si="66"/>
        <v>0.87000000000000011</v>
      </c>
      <c r="DL435" s="4">
        <f t="shared" si="67"/>
        <v>1.5500000000000007</v>
      </c>
      <c r="DM435" s="4">
        <f t="shared" si="72"/>
        <v>1.3000000000000007</v>
      </c>
      <c r="DN435" s="4">
        <f t="shared" si="68"/>
        <v>0.41000000000000014</v>
      </c>
      <c r="DO435" s="4">
        <f t="shared" si="69"/>
        <v>1.1299999999999999</v>
      </c>
      <c r="DP435" s="4">
        <f t="shared" si="70"/>
        <v>2.96</v>
      </c>
      <c r="DQ435" s="14">
        <v>608.70489999999995</v>
      </c>
      <c r="DR435" s="14">
        <v>407.09699999999998</v>
      </c>
      <c r="DS435" s="17">
        <v>213.6</v>
      </c>
      <c r="DT435" s="22">
        <v>423.46800000000002</v>
      </c>
      <c r="DU435" s="17">
        <v>1145.2</v>
      </c>
      <c r="DV435" s="17">
        <v>3479.2</v>
      </c>
      <c r="DW435" s="17">
        <v>2924.9</v>
      </c>
      <c r="DX435" s="19">
        <v>59602</v>
      </c>
      <c r="DY435" s="14">
        <v>589.36320000000001</v>
      </c>
      <c r="DZ435" s="14">
        <v>944.67849999999999</v>
      </c>
      <c r="EA435" s="22">
        <v>59.935000000000002</v>
      </c>
      <c r="EB435" s="14">
        <v>334.8528</v>
      </c>
      <c r="EC435" s="14">
        <v>924.21600000000001</v>
      </c>
      <c r="ED435">
        <v>454.82589999999999</v>
      </c>
      <c r="EE435">
        <v>3737.58</v>
      </c>
      <c r="EF435" s="21">
        <v>13.41</v>
      </c>
      <c r="EG435" s="21">
        <v>76.77</v>
      </c>
      <c r="EI435" s="14">
        <v>88.921700000000001</v>
      </c>
      <c r="EJ435" s="1"/>
      <c r="EK435" s="14">
        <v>1.3727</v>
      </c>
      <c r="EL435" s="14">
        <v>102.5264</v>
      </c>
      <c r="EM435" s="14">
        <v>1.5262</v>
      </c>
      <c r="EN435" s="14">
        <v>1.3835999999999999</v>
      </c>
      <c r="EO435">
        <v>82.7</v>
      </c>
      <c r="EP435">
        <v>92.379783630371094</v>
      </c>
      <c r="EQ435">
        <v>1.095893</v>
      </c>
      <c r="ER435">
        <v>-0.366089</v>
      </c>
      <c r="ES435" s="40">
        <v>-8.9264600000000005</v>
      </c>
    </row>
    <row r="436" spans="1:149">
      <c r="A436" s="26">
        <v>34516</v>
      </c>
      <c r="B436" s="14">
        <v>68.567400000000006</v>
      </c>
      <c r="C436" s="14">
        <v>70.752499999999998</v>
      </c>
      <c r="D436" s="14">
        <v>79.591800000000006</v>
      </c>
      <c r="E436" s="14">
        <v>64.879800000000003</v>
      </c>
      <c r="F436" s="14">
        <v>44.373800000000003</v>
      </c>
      <c r="G436" s="14">
        <v>91.4024</v>
      </c>
      <c r="H436" s="17">
        <v>82.9</v>
      </c>
      <c r="I436" s="17">
        <v>83.6</v>
      </c>
      <c r="J436" s="14">
        <v>67.018500000000003</v>
      </c>
      <c r="K436">
        <v>61.887</v>
      </c>
      <c r="L436" s="14">
        <v>85.162999999999997</v>
      </c>
      <c r="M436">
        <v>55.546999999999997</v>
      </c>
      <c r="N436">
        <v>77.914500000000004</v>
      </c>
      <c r="O436" s="19">
        <v>17026</v>
      </c>
      <c r="P436" s="19">
        <v>114625</v>
      </c>
      <c r="Q436" s="19">
        <v>91818</v>
      </c>
      <c r="R436" s="19">
        <v>22807</v>
      </c>
      <c r="S436" s="19">
        <v>19301</v>
      </c>
      <c r="T436" s="19">
        <v>95324</v>
      </c>
      <c r="U436">
        <v>3009</v>
      </c>
      <c r="V436">
        <v>4590</v>
      </c>
      <c r="W436">
        <v>11702</v>
      </c>
      <c r="X436" s="19">
        <v>10130</v>
      </c>
      <c r="Y436" s="19">
        <v>6896</v>
      </c>
      <c r="Z436" s="19">
        <v>5125</v>
      </c>
      <c r="AA436" s="19">
        <v>12924</v>
      </c>
      <c r="AB436" s="19">
        <v>6925</v>
      </c>
      <c r="AC436" s="19">
        <v>2734</v>
      </c>
      <c r="AD436" s="19">
        <v>10108</v>
      </c>
      <c r="AE436" s="19">
        <v>656</v>
      </c>
      <c r="AF436" s="19">
        <v>12230</v>
      </c>
      <c r="AG436" s="19">
        <v>4429</v>
      </c>
      <c r="AH436" s="19">
        <v>23167</v>
      </c>
      <c r="AI436" s="17">
        <v>13515.5</v>
      </c>
      <c r="AJ436" s="17">
        <v>5248.8</v>
      </c>
      <c r="AK436" s="19">
        <v>122706</v>
      </c>
      <c r="AL436" s="19">
        <v>130652</v>
      </c>
      <c r="AM436">
        <v>66.400000000000006</v>
      </c>
      <c r="AN436">
        <v>6.1</v>
      </c>
      <c r="AO436" s="17">
        <f t="shared" si="62"/>
        <v>4.8954474481829591</v>
      </c>
      <c r="AP436" s="17">
        <f t="shared" si="63"/>
        <v>1.1955423567951504</v>
      </c>
      <c r="AQ436" s="17">
        <v>17.600000000000001</v>
      </c>
      <c r="AR436">
        <v>5.5</v>
      </c>
      <c r="AS436">
        <v>5.2</v>
      </c>
      <c r="AT436">
        <v>2820</v>
      </c>
      <c r="AU436">
        <v>2316</v>
      </c>
      <c r="AV436" s="19">
        <f t="shared" si="64"/>
        <v>1260</v>
      </c>
      <c r="AW436">
        <v>2822</v>
      </c>
      <c r="AX436">
        <v>1562</v>
      </c>
      <c r="AY436">
        <v>3791</v>
      </c>
      <c r="AZ436">
        <v>2737</v>
      </c>
      <c r="BA436">
        <v>765</v>
      </c>
      <c r="BB436">
        <v>584</v>
      </c>
      <c r="BC436">
        <v>4505</v>
      </c>
      <c r="BD436" s="17">
        <v>41.8</v>
      </c>
      <c r="BE436" s="17">
        <v>34.6</v>
      </c>
      <c r="BF436" s="17">
        <v>5</v>
      </c>
      <c r="BG436" s="7">
        <v>85</v>
      </c>
      <c r="BH436" s="19">
        <v>1474</v>
      </c>
      <c r="BI436" s="19">
        <v>234</v>
      </c>
      <c r="BJ436" s="19">
        <v>327</v>
      </c>
      <c r="BK436" s="19">
        <v>131</v>
      </c>
      <c r="BL436" s="19">
        <v>645</v>
      </c>
      <c r="BM436" s="19">
        <v>371</v>
      </c>
      <c r="BN436" s="19">
        <v>1335</v>
      </c>
      <c r="BO436">
        <v>58.17</v>
      </c>
      <c r="BP436">
        <v>147577</v>
      </c>
      <c r="BQ436">
        <v>131628</v>
      </c>
      <c r="BR436">
        <v>441422</v>
      </c>
      <c r="BS436" s="17">
        <v>58.1</v>
      </c>
      <c r="BT436">
        <v>34094</v>
      </c>
      <c r="BU436">
        <v>968.25</v>
      </c>
      <c r="BV436" s="17">
        <v>45.1</v>
      </c>
      <c r="BW436">
        <v>1062663</v>
      </c>
      <c r="BX436">
        <v>1041317.185562</v>
      </c>
      <c r="BY436" s="17">
        <v>64.2</v>
      </c>
      <c r="BZ436">
        <v>727155</v>
      </c>
      <c r="CA436">
        <v>208600</v>
      </c>
      <c r="CB436" s="17">
        <v>121</v>
      </c>
      <c r="CC436">
        <v>73.900000000000006</v>
      </c>
      <c r="CD436">
        <v>56.2</v>
      </c>
      <c r="CE436" s="21">
        <v>19.66</v>
      </c>
      <c r="CF436" s="21">
        <v>17.600000000000001</v>
      </c>
      <c r="CG436" s="22">
        <v>0.54500000000000004</v>
      </c>
      <c r="CH436">
        <v>17.52</v>
      </c>
      <c r="CI436">
        <v>100.4</v>
      </c>
      <c r="CJ436" s="22">
        <v>74.944000000000003</v>
      </c>
      <c r="CK436" s="22">
        <v>76.828999999999994</v>
      </c>
      <c r="CL436" s="17">
        <v>125.7</v>
      </c>
      <c r="CM436" s="17">
        <v>126.3</v>
      </c>
      <c r="CN436" s="17">
        <v>123.4</v>
      </c>
      <c r="CO436" s="17">
        <v>121.2</v>
      </c>
      <c r="CP436" s="17">
        <v>118.3</v>
      </c>
      <c r="CQ436" s="7">
        <v>108.9</v>
      </c>
      <c r="CR436">
        <v>259.98950000000002</v>
      </c>
      <c r="CS436" s="17">
        <v>71.599999999999994</v>
      </c>
      <c r="CT436" s="22">
        <v>148.4</v>
      </c>
      <c r="CU436" s="22">
        <v>156.69999999999999</v>
      </c>
      <c r="CV436">
        <v>14.38</v>
      </c>
      <c r="CW436">
        <v>12.02</v>
      </c>
      <c r="CX436" s="21">
        <v>11.34</v>
      </c>
      <c r="CY436" s="21">
        <v>8.11</v>
      </c>
      <c r="CZ436" s="21">
        <v>8.8000000000000007</v>
      </c>
      <c r="DA436" s="21">
        <v>4.26</v>
      </c>
      <c r="DB436" s="4">
        <v>4.6239999999999997</v>
      </c>
      <c r="DC436" s="4">
        <f t="shared" si="65"/>
        <v>0.29399999999999959</v>
      </c>
      <c r="DD436" s="21">
        <v>5.48</v>
      </c>
      <c r="DE436" s="21">
        <v>7.3</v>
      </c>
      <c r="DF436" s="21">
        <v>8.61</v>
      </c>
      <c r="DG436" s="21">
        <v>4.33</v>
      </c>
      <c r="DH436" s="21">
        <v>4.75</v>
      </c>
      <c r="DI436" s="21">
        <v>4.74</v>
      </c>
      <c r="DJ436" s="4">
        <f t="shared" si="71"/>
        <v>0.41000000000000014</v>
      </c>
      <c r="DK436" s="4">
        <f t="shared" si="66"/>
        <v>0.80999999999999961</v>
      </c>
      <c r="DL436" s="4">
        <f t="shared" si="67"/>
        <v>1.5000000000000009</v>
      </c>
      <c r="DM436" s="4">
        <f t="shared" si="72"/>
        <v>1.3099999999999996</v>
      </c>
      <c r="DN436" s="4">
        <f t="shared" si="68"/>
        <v>0.41999999999999993</v>
      </c>
      <c r="DO436" s="4">
        <f t="shared" si="69"/>
        <v>1.1500000000000004</v>
      </c>
      <c r="DP436" s="4">
        <f t="shared" si="70"/>
        <v>2.9699999999999998</v>
      </c>
      <c r="DQ436" s="14">
        <v>616.17859999999996</v>
      </c>
      <c r="DR436" s="14">
        <v>414.78660000000002</v>
      </c>
      <c r="DS436" s="17">
        <v>214.9</v>
      </c>
      <c r="DT436" s="22">
        <v>427.291</v>
      </c>
      <c r="DU436" s="17">
        <v>1150.7</v>
      </c>
      <c r="DV436" s="17">
        <v>3487.6</v>
      </c>
      <c r="DW436" s="17">
        <v>2929.2</v>
      </c>
      <c r="DX436" s="19">
        <v>59644</v>
      </c>
      <c r="DY436" s="14">
        <v>591.1893</v>
      </c>
      <c r="DZ436" s="14">
        <v>951.42229999999995</v>
      </c>
      <c r="EA436" s="22">
        <v>60.101999999999997</v>
      </c>
      <c r="EB436" s="14">
        <v>339.94549999999998</v>
      </c>
      <c r="EC436" s="14">
        <v>931.13469999999995</v>
      </c>
      <c r="ED436">
        <v>451.40050000000002</v>
      </c>
      <c r="EE436">
        <v>3718.3</v>
      </c>
      <c r="EF436" s="21">
        <v>12.48</v>
      </c>
      <c r="EG436" s="21">
        <v>76.87</v>
      </c>
      <c r="EI436" s="14">
        <v>86.865799999999993</v>
      </c>
      <c r="EJ436" s="1"/>
      <c r="EK436" s="14">
        <v>1.3239000000000001</v>
      </c>
      <c r="EL436" s="14">
        <v>98.444999999999993</v>
      </c>
      <c r="EM436" s="14">
        <v>1.5467</v>
      </c>
      <c r="EN436" s="14">
        <v>1.3826000000000001</v>
      </c>
      <c r="EO436">
        <v>78.5</v>
      </c>
      <c r="EP436">
        <v>85.370948791503906</v>
      </c>
      <c r="EQ436">
        <v>1.092509</v>
      </c>
      <c r="ER436">
        <v>-0.325187</v>
      </c>
      <c r="ES436" s="40">
        <v>-6.9594364000000004</v>
      </c>
    </row>
    <row r="437" spans="1:149">
      <c r="A437" s="26">
        <v>34547</v>
      </c>
      <c r="B437" s="14">
        <v>68.952500000000001</v>
      </c>
      <c r="C437" s="14">
        <v>71.209400000000002</v>
      </c>
      <c r="D437" s="14">
        <v>80.450599999999994</v>
      </c>
      <c r="E437" s="14">
        <v>65.304299999999998</v>
      </c>
      <c r="F437" s="14">
        <v>44.469900000000003</v>
      </c>
      <c r="G437" s="14">
        <v>92.712400000000002</v>
      </c>
      <c r="H437" s="17">
        <v>83.2</v>
      </c>
      <c r="I437" s="17">
        <v>83.8</v>
      </c>
      <c r="J437" s="14">
        <v>68.173199999999994</v>
      </c>
      <c r="K437">
        <v>63.837499999999999</v>
      </c>
      <c r="L437" s="14">
        <v>85.880399999999995</v>
      </c>
      <c r="M437">
        <v>55.428199999999997</v>
      </c>
      <c r="N437">
        <v>76.095600000000005</v>
      </c>
      <c r="O437" s="19">
        <v>17081</v>
      </c>
      <c r="P437" s="19">
        <v>114902</v>
      </c>
      <c r="Q437" s="19">
        <v>92026</v>
      </c>
      <c r="R437" s="19">
        <v>22876</v>
      </c>
      <c r="S437" s="19">
        <v>19306</v>
      </c>
      <c r="T437" s="19">
        <v>95596</v>
      </c>
      <c r="U437">
        <v>3002</v>
      </c>
      <c r="V437">
        <v>4605</v>
      </c>
      <c r="W437">
        <v>11699</v>
      </c>
      <c r="X437" s="19">
        <v>10178</v>
      </c>
      <c r="Y437" s="19">
        <v>6903</v>
      </c>
      <c r="Z437" s="19">
        <v>5139</v>
      </c>
      <c r="AA437" s="19">
        <v>12956</v>
      </c>
      <c r="AB437" s="19">
        <v>6920</v>
      </c>
      <c r="AC437" s="19">
        <v>2751</v>
      </c>
      <c r="AD437" s="19">
        <v>10133</v>
      </c>
      <c r="AE437" s="19">
        <v>656</v>
      </c>
      <c r="AF437" s="19">
        <v>12274</v>
      </c>
      <c r="AG437" s="19">
        <v>4443</v>
      </c>
      <c r="AH437" s="19">
        <v>23243</v>
      </c>
      <c r="AI437" s="17">
        <v>13560.7</v>
      </c>
      <c r="AJ437" s="17">
        <v>5275.5</v>
      </c>
      <c r="AK437" s="19">
        <v>123342</v>
      </c>
      <c r="AL437" s="19">
        <v>131275</v>
      </c>
      <c r="AM437">
        <v>66.599999999999994</v>
      </c>
      <c r="AN437">
        <v>6</v>
      </c>
      <c r="AO437" s="17">
        <f t="shared" si="62"/>
        <v>4.8912588078461248</v>
      </c>
      <c r="AP437" s="17">
        <f t="shared" si="63"/>
        <v>1.1952009141115978</v>
      </c>
      <c r="AQ437" s="17">
        <v>17.3</v>
      </c>
      <c r="AR437">
        <v>5.4</v>
      </c>
      <c r="AS437">
        <v>5.3</v>
      </c>
      <c r="AT437">
        <v>2671</v>
      </c>
      <c r="AU437">
        <v>2569</v>
      </c>
      <c r="AV437" s="19">
        <f t="shared" si="64"/>
        <v>1181</v>
      </c>
      <c r="AW437">
        <v>2750</v>
      </c>
      <c r="AX437">
        <v>1569</v>
      </c>
      <c r="AY437">
        <v>3743</v>
      </c>
      <c r="AZ437">
        <v>2762</v>
      </c>
      <c r="BA437">
        <v>774</v>
      </c>
      <c r="BB437">
        <v>642</v>
      </c>
      <c r="BC437">
        <v>4359</v>
      </c>
      <c r="BD437" s="17">
        <v>41.7</v>
      </c>
      <c r="BE437" s="17">
        <v>34.5</v>
      </c>
      <c r="BF437" s="17">
        <v>5</v>
      </c>
      <c r="BG437" s="7">
        <v>82</v>
      </c>
      <c r="BH437" s="19">
        <v>1450</v>
      </c>
      <c r="BI437" s="19">
        <v>264</v>
      </c>
      <c r="BJ437" s="19">
        <v>320</v>
      </c>
      <c r="BK437" s="19">
        <v>124</v>
      </c>
      <c r="BL437" s="19">
        <v>654</v>
      </c>
      <c r="BM437" s="19">
        <v>352</v>
      </c>
      <c r="BN437" s="19">
        <v>1377</v>
      </c>
      <c r="BO437">
        <v>56.7</v>
      </c>
      <c r="BP437">
        <v>152112</v>
      </c>
      <c r="BQ437">
        <v>132572</v>
      </c>
      <c r="BR437">
        <v>438659</v>
      </c>
      <c r="BS437" s="17">
        <v>61.6</v>
      </c>
      <c r="BT437">
        <v>34200</v>
      </c>
      <c r="BU437">
        <v>973.02</v>
      </c>
      <c r="BV437" s="17">
        <v>44.9</v>
      </c>
      <c r="BW437">
        <v>1067673</v>
      </c>
      <c r="BX437">
        <v>1047440.2454669999</v>
      </c>
      <c r="BY437" s="17">
        <v>63</v>
      </c>
      <c r="BZ437">
        <v>744326</v>
      </c>
      <c r="CA437">
        <v>211373</v>
      </c>
      <c r="CB437" s="17">
        <v>120.9</v>
      </c>
      <c r="CC437">
        <v>76.900000000000006</v>
      </c>
      <c r="CD437">
        <v>54.4</v>
      </c>
      <c r="CE437" s="21">
        <v>18.38</v>
      </c>
      <c r="CF437" s="21">
        <v>16.89</v>
      </c>
      <c r="CG437" s="22">
        <v>0.55500000000000005</v>
      </c>
      <c r="CH437">
        <v>16.66</v>
      </c>
      <c r="CI437">
        <v>104.1</v>
      </c>
      <c r="CJ437" s="22">
        <v>75.111000000000004</v>
      </c>
      <c r="CK437" s="22">
        <v>76.91</v>
      </c>
      <c r="CL437" s="17">
        <v>126.2</v>
      </c>
      <c r="CM437" s="17">
        <v>126.1</v>
      </c>
      <c r="CN437" s="17">
        <v>124</v>
      </c>
      <c r="CO437" s="17">
        <v>121.9</v>
      </c>
      <c r="CP437" s="17">
        <v>119.1</v>
      </c>
      <c r="CQ437" s="7">
        <v>110.16</v>
      </c>
      <c r="CR437">
        <v>264.0883</v>
      </c>
      <c r="CS437" s="17">
        <v>75.2</v>
      </c>
      <c r="CT437" s="22">
        <v>149</v>
      </c>
      <c r="CU437" s="22">
        <v>157.1</v>
      </c>
      <c r="CV437">
        <v>14.39</v>
      </c>
      <c r="CW437">
        <v>12.05</v>
      </c>
      <c r="CX437" s="21">
        <v>11.36</v>
      </c>
      <c r="CY437" s="21">
        <v>8.07</v>
      </c>
      <c r="CZ437" s="21">
        <v>8.74</v>
      </c>
      <c r="DA437" s="21">
        <v>4.47</v>
      </c>
      <c r="DB437" s="4">
        <v>4.7140000000000004</v>
      </c>
      <c r="DC437" s="4">
        <f t="shared" si="65"/>
        <v>0.23399999999999999</v>
      </c>
      <c r="DD437" s="21">
        <v>5.56</v>
      </c>
      <c r="DE437" s="21">
        <v>7.24</v>
      </c>
      <c r="DF437" s="21">
        <v>8.51</v>
      </c>
      <c r="DG437" s="21">
        <v>4.4800000000000004</v>
      </c>
      <c r="DH437" s="21">
        <v>4.88</v>
      </c>
      <c r="DI437" s="21">
        <v>4.8</v>
      </c>
      <c r="DJ437" s="4">
        <f t="shared" si="71"/>
        <v>0.3199999999999994</v>
      </c>
      <c r="DK437" s="4">
        <f t="shared" si="66"/>
        <v>0.83000000000000007</v>
      </c>
      <c r="DL437" s="4">
        <f t="shared" si="67"/>
        <v>1.5</v>
      </c>
      <c r="DM437" s="4">
        <f t="shared" si="72"/>
        <v>1.2699999999999996</v>
      </c>
      <c r="DN437" s="4">
        <f t="shared" si="68"/>
        <v>0.39999999999999947</v>
      </c>
      <c r="DO437" s="4">
        <f t="shared" si="69"/>
        <v>1.0799999999999992</v>
      </c>
      <c r="DP437" s="4">
        <f t="shared" si="70"/>
        <v>2.76</v>
      </c>
      <c r="DQ437" s="14">
        <v>621.87860000000001</v>
      </c>
      <c r="DR437" s="14">
        <v>420.66309999999999</v>
      </c>
      <c r="DS437" s="17">
        <v>215.7</v>
      </c>
      <c r="DT437" s="22">
        <v>428.24799999999999</v>
      </c>
      <c r="DU437" s="17">
        <v>1150.5999999999999</v>
      </c>
      <c r="DV437" s="17">
        <v>3484.8</v>
      </c>
      <c r="DW437" s="17">
        <v>2920.9</v>
      </c>
      <c r="DX437" s="19">
        <v>58879</v>
      </c>
      <c r="DY437" s="14">
        <v>597.13250000000005</v>
      </c>
      <c r="DZ437" s="14">
        <v>957.36300000000006</v>
      </c>
      <c r="EA437" s="22">
        <v>59.347000000000001</v>
      </c>
      <c r="EB437" s="14">
        <v>347.67070000000001</v>
      </c>
      <c r="EC437" s="14">
        <v>944.80319999999995</v>
      </c>
      <c r="ED437">
        <v>464.24349999999998</v>
      </c>
      <c r="EE437">
        <v>3797.46</v>
      </c>
      <c r="EF437" s="21">
        <v>11.89</v>
      </c>
      <c r="EG437" s="21">
        <v>76.94</v>
      </c>
      <c r="EI437" s="14">
        <v>87.175399999999996</v>
      </c>
      <c r="EJ437" s="1"/>
      <c r="EK437" s="14">
        <v>1.3184</v>
      </c>
      <c r="EL437" s="14">
        <v>99.940399999999997</v>
      </c>
      <c r="EM437" s="14">
        <v>1.5422</v>
      </c>
      <c r="EN437" s="14">
        <v>1.3783000000000001</v>
      </c>
      <c r="EO437">
        <v>80.8</v>
      </c>
      <c r="EP437">
        <v>92.826057434082003</v>
      </c>
      <c r="EQ437">
        <v>1.0688960000000001</v>
      </c>
      <c r="ER437">
        <v>-0.29768800000000001</v>
      </c>
      <c r="ES437" s="40">
        <v>-4.4540848999999998</v>
      </c>
    </row>
    <row r="438" spans="1:149">
      <c r="A438" s="26">
        <v>34578</v>
      </c>
      <c r="B438" s="14">
        <v>69.196600000000004</v>
      </c>
      <c r="C438" s="14">
        <v>71.229500000000002</v>
      </c>
      <c r="D438" s="14">
        <v>80.057199999999995</v>
      </c>
      <c r="E438" s="14">
        <v>65.664699999999996</v>
      </c>
      <c r="F438" s="14">
        <v>45.0428</v>
      </c>
      <c r="G438" s="14">
        <v>92.4529</v>
      </c>
      <c r="H438" s="17">
        <v>83.3</v>
      </c>
      <c r="I438" s="17">
        <v>83.8</v>
      </c>
      <c r="J438" s="14">
        <v>68.443899999999999</v>
      </c>
      <c r="K438">
        <v>63.658700000000003</v>
      </c>
      <c r="L438" s="14">
        <v>85.178899999999999</v>
      </c>
      <c r="M438">
        <v>56.021000000000001</v>
      </c>
      <c r="N438">
        <v>75.425899999999999</v>
      </c>
      <c r="O438" s="19">
        <v>17115</v>
      </c>
      <c r="P438" s="19">
        <v>115254</v>
      </c>
      <c r="Q438" s="19">
        <v>92306</v>
      </c>
      <c r="R438" s="19">
        <v>22948</v>
      </c>
      <c r="S438" s="19">
        <v>19337</v>
      </c>
      <c r="T438" s="19">
        <v>95917</v>
      </c>
      <c r="U438">
        <v>3002</v>
      </c>
      <c r="V438">
        <v>4605</v>
      </c>
      <c r="W438">
        <v>11730</v>
      </c>
      <c r="X438" s="19">
        <v>10209</v>
      </c>
      <c r="Y438" s="19">
        <v>6906</v>
      </c>
      <c r="Z438" s="19">
        <v>5175</v>
      </c>
      <c r="AA438" s="19">
        <v>12993</v>
      </c>
      <c r="AB438" s="19">
        <v>6905</v>
      </c>
      <c r="AC438" s="19">
        <v>2750</v>
      </c>
      <c r="AD438" s="19">
        <v>10157</v>
      </c>
      <c r="AE438" s="19">
        <v>658</v>
      </c>
      <c r="AF438" s="19">
        <v>12356</v>
      </c>
      <c r="AG438" s="19">
        <v>4471</v>
      </c>
      <c r="AH438" s="19">
        <v>23337</v>
      </c>
      <c r="AI438" s="17">
        <v>13618.8</v>
      </c>
      <c r="AJ438" s="17">
        <v>5294.8</v>
      </c>
      <c r="AK438" s="19">
        <v>123687</v>
      </c>
      <c r="AL438" s="19">
        <v>131421</v>
      </c>
      <c r="AM438">
        <v>66.599999999999994</v>
      </c>
      <c r="AN438">
        <v>5.9</v>
      </c>
      <c r="AO438" s="17">
        <f t="shared" si="62"/>
        <v>4.7108148621605377</v>
      </c>
      <c r="AP438" s="17">
        <f t="shared" si="63"/>
        <v>1.1740893768880163</v>
      </c>
      <c r="AQ438" s="17">
        <v>17.5</v>
      </c>
      <c r="AR438">
        <v>5.0999999999999996</v>
      </c>
      <c r="AS438">
        <v>5.3</v>
      </c>
      <c r="AT438">
        <v>2671</v>
      </c>
      <c r="AU438">
        <v>2317</v>
      </c>
      <c r="AV438" s="19">
        <f t="shared" si="64"/>
        <v>1203</v>
      </c>
      <c r="AW438">
        <v>2746</v>
      </c>
      <c r="AX438">
        <v>1543</v>
      </c>
      <c r="AY438">
        <v>3636</v>
      </c>
      <c r="AZ438">
        <v>2618</v>
      </c>
      <c r="BA438">
        <v>851</v>
      </c>
      <c r="BB438">
        <v>607</v>
      </c>
      <c r="BC438">
        <v>4332</v>
      </c>
      <c r="BD438" s="17">
        <v>41.6</v>
      </c>
      <c r="BE438" s="17">
        <v>34.5</v>
      </c>
      <c r="BF438" s="17">
        <v>4.9000000000000004</v>
      </c>
      <c r="BG438" s="7">
        <v>83</v>
      </c>
      <c r="BH438" s="19">
        <v>1511</v>
      </c>
      <c r="BI438" s="19">
        <v>267</v>
      </c>
      <c r="BJ438" s="19">
        <v>362</v>
      </c>
      <c r="BK438" s="19">
        <v>176</v>
      </c>
      <c r="BL438" s="19">
        <v>634</v>
      </c>
      <c r="BM438" s="19">
        <v>339</v>
      </c>
      <c r="BN438" s="19">
        <v>1412</v>
      </c>
      <c r="BO438">
        <v>55.54</v>
      </c>
      <c r="BP438">
        <v>153045</v>
      </c>
      <c r="BQ438">
        <v>132343</v>
      </c>
      <c r="BR438">
        <v>439058</v>
      </c>
      <c r="BS438" s="17">
        <v>62.5</v>
      </c>
      <c r="BT438">
        <v>34163</v>
      </c>
      <c r="BU438">
        <v>974.97</v>
      </c>
      <c r="BV438" s="17">
        <v>46.1</v>
      </c>
      <c r="BW438">
        <v>1091838</v>
      </c>
      <c r="BX438">
        <v>1056208.853139</v>
      </c>
      <c r="BY438" s="17">
        <v>62.7</v>
      </c>
      <c r="BZ438">
        <v>741104</v>
      </c>
      <c r="CA438">
        <v>212214</v>
      </c>
      <c r="CB438" s="17">
        <v>121.5</v>
      </c>
      <c r="CC438">
        <v>74.2</v>
      </c>
      <c r="CD438">
        <v>48.3</v>
      </c>
      <c r="CE438" s="21">
        <v>17.45</v>
      </c>
      <c r="CF438" s="21">
        <v>15.9</v>
      </c>
      <c r="CG438" s="22">
        <v>0.46400000000000002</v>
      </c>
      <c r="CH438">
        <v>15.91</v>
      </c>
      <c r="CI438">
        <v>103.6</v>
      </c>
      <c r="CJ438" s="22">
        <v>75.194999999999993</v>
      </c>
      <c r="CK438" s="22">
        <v>77.027000000000001</v>
      </c>
      <c r="CL438" s="17">
        <v>125.9</v>
      </c>
      <c r="CM438" s="17">
        <v>126</v>
      </c>
      <c r="CN438" s="17">
        <v>123.5</v>
      </c>
      <c r="CO438" s="17">
        <v>121.7</v>
      </c>
      <c r="CP438" s="17">
        <v>119.6</v>
      </c>
      <c r="CQ438" s="7">
        <v>113.21</v>
      </c>
      <c r="CR438">
        <v>267.63760000000002</v>
      </c>
      <c r="CS438" s="17">
        <v>80.3</v>
      </c>
      <c r="CT438" s="22">
        <v>149.30000000000001</v>
      </c>
      <c r="CU438" s="22">
        <v>157.5</v>
      </c>
      <c r="CV438">
        <v>14.46</v>
      </c>
      <c r="CW438">
        <v>12.09</v>
      </c>
      <c r="CX438" s="21">
        <v>11.39</v>
      </c>
      <c r="CY438" s="21">
        <v>8.34</v>
      </c>
      <c r="CZ438" s="21">
        <v>8.98</v>
      </c>
      <c r="DA438" s="21">
        <v>4.7300000000000004</v>
      </c>
      <c r="DB438" s="4">
        <v>4.8940000000000001</v>
      </c>
      <c r="DC438" s="4">
        <f t="shared" si="65"/>
        <v>0.27400000000000002</v>
      </c>
      <c r="DD438" s="21">
        <v>5.76</v>
      </c>
      <c r="DE438" s="21">
        <v>7.46</v>
      </c>
      <c r="DF438" s="21">
        <v>8.64</v>
      </c>
      <c r="DG438" s="21">
        <v>4.62</v>
      </c>
      <c r="DH438" s="21">
        <v>5.04</v>
      </c>
      <c r="DI438" s="21">
        <v>5.01</v>
      </c>
      <c r="DJ438" s="4">
        <f t="shared" si="71"/>
        <v>0.38999999999999968</v>
      </c>
      <c r="DK438" s="4">
        <f t="shared" si="66"/>
        <v>0.87999999999999989</v>
      </c>
      <c r="DL438" s="4">
        <f t="shared" si="67"/>
        <v>1.5200000000000005</v>
      </c>
      <c r="DM438" s="4">
        <f t="shared" si="72"/>
        <v>1.1800000000000006</v>
      </c>
      <c r="DN438" s="4">
        <f t="shared" si="68"/>
        <v>0.41999999999999993</v>
      </c>
      <c r="DO438" s="4">
        <f t="shared" si="69"/>
        <v>1.1399999999999997</v>
      </c>
      <c r="DP438" s="4">
        <f t="shared" si="70"/>
        <v>2.84</v>
      </c>
      <c r="DQ438" s="14">
        <v>624.75649999999996</v>
      </c>
      <c r="DR438" s="14">
        <v>425.8177</v>
      </c>
      <c r="DS438" s="17">
        <v>215.9</v>
      </c>
      <c r="DT438" s="22">
        <v>430.036</v>
      </c>
      <c r="DU438" s="17">
        <v>1151.9000000000001</v>
      </c>
      <c r="DV438" s="17">
        <v>3485</v>
      </c>
      <c r="DW438" s="17">
        <v>2914.7</v>
      </c>
      <c r="DX438" s="19">
        <v>59476</v>
      </c>
      <c r="DY438" s="14">
        <v>607.29169999999999</v>
      </c>
      <c r="DZ438" s="14">
        <v>965.05439999999999</v>
      </c>
      <c r="EA438" s="22">
        <v>59.962000000000003</v>
      </c>
      <c r="EB438" s="14">
        <v>350.08390000000003</v>
      </c>
      <c r="EC438" s="14">
        <v>957.37559999999996</v>
      </c>
      <c r="ED438">
        <v>466.95569999999998</v>
      </c>
      <c r="EE438">
        <v>3880.59</v>
      </c>
      <c r="EF438" s="21">
        <v>13.23</v>
      </c>
      <c r="EG438" s="21">
        <v>76.97</v>
      </c>
      <c r="EI438" s="14">
        <v>85.962999999999994</v>
      </c>
      <c r="EJ438" s="1"/>
      <c r="EK438" s="14">
        <v>1.2891999999999999</v>
      </c>
      <c r="EL438" s="14">
        <v>98.774299999999997</v>
      </c>
      <c r="EM438" s="14">
        <v>1.5661</v>
      </c>
      <c r="EN438" s="14">
        <v>1.3540000000000001</v>
      </c>
      <c r="EO438">
        <v>83.5</v>
      </c>
      <c r="EP438">
        <v>90.630027770996094</v>
      </c>
      <c r="EQ438">
        <v>1.032354</v>
      </c>
      <c r="ER438">
        <v>-0.43066900000000002</v>
      </c>
      <c r="ES438" s="40">
        <v>-2.6558934000000001</v>
      </c>
    </row>
    <row r="439" spans="1:149">
      <c r="A439" s="26">
        <v>34608</v>
      </c>
      <c r="B439" s="14">
        <v>69.779499999999999</v>
      </c>
      <c r="C439" s="14">
        <v>72.056799999999996</v>
      </c>
      <c r="D439" s="14">
        <v>80.8977</v>
      </c>
      <c r="E439" s="14">
        <v>66.073599999999999</v>
      </c>
      <c r="F439" s="14">
        <v>45.674199999999999</v>
      </c>
      <c r="G439" s="14">
        <v>92.450699999999998</v>
      </c>
      <c r="H439" s="17">
        <v>83.8</v>
      </c>
      <c r="I439" s="17">
        <v>84.2</v>
      </c>
      <c r="J439" s="14">
        <v>69.333399999999997</v>
      </c>
      <c r="K439">
        <v>64.557299999999998</v>
      </c>
      <c r="L439" s="14">
        <v>85.993600000000001</v>
      </c>
      <c r="M439">
        <v>56.795699999999997</v>
      </c>
      <c r="N439">
        <v>75.609800000000007</v>
      </c>
      <c r="O439" s="19">
        <v>17144</v>
      </c>
      <c r="P439" s="19">
        <v>115467</v>
      </c>
      <c r="Q439" s="19">
        <v>92493</v>
      </c>
      <c r="R439" s="19">
        <v>22974</v>
      </c>
      <c r="S439" s="19">
        <v>19344</v>
      </c>
      <c r="T439" s="19">
        <v>96123</v>
      </c>
      <c r="U439">
        <v>2997</v>
      </c>
      <c r="V439">
        <v>4616</v>
      </c>
      <c r="W439">
        <v>11731</v>
      </c>
      <c r="X439" s="19">
        <v>10236</v>
      </c>
      <c r="Y439" s="19">
        <v>6908</v>
      </c>
      <c r="Z439" s="19">
        <v>5177</v>
      </c>
      <c r="AA439" s="19">
        <v>13034</v>
      </c>
      <c r="AB439" s="19">
        <v>6890</v>
      </c>
      <c r="AC439" s="19">
        <v>2764</v>
      </c>
      <c r="AD439" s="19">
        <v>10160</v>
      </c>
      <c r="AE439" s="19">
        <v>653</v>
      </c>
      <c r="AF439" s="19">
        <v>12407</v>
      </c>
      <c r="AG439" s="19">
        <v>4486</v>
      </c>
      <c r="AH439" s="19">
        <v>23408</v>
      </c>
      <c r="AI439" s="17">
        <v>13661.9</v>
      </c>
      <c r="AJ439" s="17">
        <v>5313.4</v>
      </c>
      <c r="AK439" s="19">
        <v>124112</v>
      </c>
      <c r="AL439" s="19">
        <v>131744</v>
      </c>
      <c r="AM439">
        <v>66.7</v>
      </c>
      <c r="AN439">
        <v>5.8</v>
      </c>
      <c r="AO439" s="17">
        <f t="shared" si="62"/>
        <v>4.6081794996356571</v>
      </c>
      <c r="AP439" s="17">
        <f t="shared" si="63"/>
        <v>1.2076451299489921</v>
      </c>
      <c r="AQ439" s="17">
        <v>17.5</v>
      </c>
      <c r="AR439">
        <v>5.0999999999999996</v>
      </c>
      <c r="AS439">
        <v>5</v>
      </c>
      <c r="AT439">
        <v>2424</v>
      </c>
      <c r="AU439">
        <v>2283</v>
      </c>
      <c r="AV439" s="19">
        <f t="shared" si="64"/>
        <v>1364</v>
      </c>
      <c r="AW439">
        <v>2955</v>
      </c>
      <c r="AX439">
        <v>1591</v>
      </c>
      <c r="AY439">
        <v>3604</v>
      </c>
      <c r="AZ439">
        <v>2634</v>
      </c>
      <c r="BA439">
        <v>761</v>
      </c>
      <c r="BB439">
        <v>629</v>
      </c>
      <c r="BC439">
        <v>4472</v>
      </c>
      <c r="BD439" s="17">
        <v>41.8</v>
      </c>
      <c r="BE439" s="17">
        <v>34.5</v>
      </c>
      <c r="BF439" s="17">
        <v>5.0999999999999996</v>
      </c>
      <c r="BG439" s="7">
        <v>88</v>
      </c>
      <c r="BH439" s="19">
        <v>1455</v>
      </c>
      <c r="BI439" s="19">
        <v>267</v>
      </c>
      <c r="BJ439" s="19">
        <v>327</v>
      </c>
      <c r="BK439" s="19">
        <v>137</v>
      </c>
      <c r="BL439" s="19">
        <v>643</v>
      </c>
      <c r="BM439" s="19">
        <v>348</v>
      </c>
      <c r="BN439" s="19">
        <v>1397</v>
      </c>
      <c r="BO439">
        <v>62.66</v>
      </c>
      <c r="BP439">
        <v>152029</v>
      </c>
      <c r="BQ439">
        <v>133209</v>
      </c>
      <c r="BR439">
        <v>438465</v>
      </c>
      <c r="BS439" s="17">
        <v>64.900000000000006</v>
      </c>
      <c r="BT439">
        <v>34968</v>
      </c>
      <c r="BU439">
        <v>980.64</v>
      </c>
      <c r="BV439" s="17">
        <v>47.6</v>
      </c>
      <c r="BW439">
        <v>1080922</v>
      </c>
      <c r="BX439">
        <v>1054108.9298030001</v>
      </c>
      <c r="BY439" s="17">
        <v>63</v>
      </c>
      <c r="BZ439">
        <v>746760</v>
      </c>
      <c r="CA439">
        <v>215009</v>
      </c>
      <c r="CB439" s="17">
        <v>121.9</v>
      </c>
      <c r="CC439">
        <v>69.5</v>
      </c>
      <c r="CD439">
        <v>49.3</v>
      </c>
      <c r="CE439" s="21">
        <v>17.72</v>
      </c>
      <c r="CF439" s="21">
        <v>16.489999999999998</v>
      </c>
      <c r="CG439" s="22">
        <v>0.51</v>
      </c>
      <c r="CH439">
        <v>16.27</v>
      </c>
      <c r="CI439">
        <v>101.7</v>
      </c>
      <c r="CJ439" s="22">
        <v>75.322000000000003</v>
      </c>
      <c r="CK439" s="22">
        <v>77.206999999999994</v>
      </c>
      <c r="CL439" s="17">
        <v>125.5</v>
      </c>
      <c r="CM439" s="17">
        <v>126</v>
      </c>
      <c r="CN439" s="17">
        <v>123.1</v>
      </c>
      <c r="CO439" s="17">
        <v>121.8</v>
      </c>
      <c r="CP439" s="17">
        <v>120.1</v>
      </c>
      <c r="CQ439" s="7">
        <v>116.49</v>
      </c>
      <c r="CR439">
        <v>268.94619999999998</v>
      </c>
      <c r="CS439" s="17">
        <v>84.1</v>
      </c>
      <c r="CT439" s="22">
        <v>149.4</v>
      </c>
      <c r="CU439" s="22">
        <v>157.80000000000001</v>
      </c>
      <c r="CV439">
        <v>14.55</v>
      </c>
      <c r="CW439">
        <v>12.11</v>
      </c>
      <c r="CX439" s="21">
        <v>11.42</v>
      </c>
      <c r="CY439" s="21">
        <v>8.57</v>
      </c>
      <c r="CZ439" s="21">
        <v>9.1999999999999993</v>
      </c>
      <c r="DA439" s="21">
        <v>4.76</v>
      </c>
      <c r="DB439" s="4">
        <v>5.3840000000000003</v>
      </c>
      <c r="DC439" s="4">
        <f t="shared" si="65"/>
        <v>0.43400000000000016</v>
      </c>
      <c r="DD439" s="21">
        <v>6.11</v>
      </c>
      <c r="DE439" s="21">
        <v>7.74</v>
      </c>
      <c r="DF439" s="21">
        <v>8.93</v>
      </c>
      <c r="DG439" s="21">
        <v>4.95</v>
      </c>
      <c r="DH439" s="21">
        <v>5.39</v>
      </c>
      <c r="DI439" s="21">
        <v>5.52</v>
      </c>
      <c r="DJ439" s="4">
        <f t="shared" si="71"/>
        <v>0.5699999999999994</v>
      </c>
      <c r="DK439" s="4">
        <f t="shared" si="66"/>
        <v>0.83000000000000007</v>
      </c>
      <c r="DL439" s="4">
        <f t="shared" si="67"/>
        <v>1.4599999999999991</v>
      </c>
      <c r="DM439" s="4">
        <f t="shared" si="72"/>
        <v>1.1899999999999995</v>
      </c>
      <c r="DN439" s="4">
        <f t="shared" si="68"/>
        <v>0.4399999999999995</v>
      </c>
      <c r="DO439" s="4">
        <f t="shared" si="69"/>
        <v>1.1600000000000001</v>
      </c>
      <c r="DP439" s="4">
        <f t="shared" si="70"/>
        <v>2.79</v>
      </c>
      <c r="DQ439" s="14">
        <v>631.44709999999998</v>
      </c>
      <c r="DR439" s="14">
        <v>433.1465</v>
      </c>
      <c r="DS439" s="17">
        <v>223.1</v>
      </c>
      <c r="DT439" s="22">
        <v>432.82499999999999</v>
      </c>
      <c r="DU439" s="17">
        <v>1150.2</v>
      </c>
      <c r="DV439" s="17">
        <v>3483.2</v>
      </c>
      <c r="DW439" s="17">
        <v>2910.1</v>
      </c>
      <c r="DX439" s="19">
        <v>59108</v>
      </c>
      <c r="DY439" s="14">
        <v>615.68970000000002</v>
      </c>
      <c r="DZ439" s="14">
        <v>971.27329999999995</v>
      </c>
      <c r="EA439" s="22">
        <v>59.488999999999997</v>
      </c>
      <c r="EB439" s="14">
        <v>352.779</v>
      </c>
      <c r="EC439" s="14">
        <v>968.46870000000001</v>
      </c>
      <c r="ED439">
        <v>463.81290000000001</v>
      </c>
      <c r="EE439">
        <v>3868.09</v>
      </c>
      <c r="EF439" s="21">
        <v>15.25</v>
      </c>
      <c r="EG439" s="21">
        <v>77.099999999999994</v>
      </c>
      <c r="EI439" s="14">
        <v>85.054299999999998</v>
      </c>
      <c r="EJ439" s="1"/>
      <c r="EK439" s="14">
        <v>1.2647999999999999</v>
      </c>
      <c r="EL439" s="14">
        <v>98.352999999999994</v>
      </c>
      <c r="EM439" s="14">
        <v>1.6064000000000001</v>
      </c>
      <c r="EN439" s="14">
        <v>1.3503000000000001</v>
      </c>
      <c r="EO439">
        <v>85.1</v>
      </c>
      <c r="EP439">
        <v>76.499000549316406</v>
      </c>
      <c r="EQ439">
        <v>1.0664990000000001</v>
      </c>
      <c r="ER439">
        <v>-0.32798899999999998</v>
      </c>
      <c r="ES439" s="40">
        <v>4.9385081</v>
      </c>
    </row>
    <row r="440" spans="1:149">
      <c r="A440" s="26">
        <v>34639</v>
      </c>
      <c r="B440" s="14">
        <v>70.211100000000002</v>
      </c>
      <c r="C440" s="14">
        <v>72.342100000000002</v>
      </c>
      <c r="D440" s="14">
        <v>80.915199999999999</v>
      </c>
      <c r="E440" s="14">
        <v>66.696200000000005</v>
      </c>
      <c r="F440" s="14">
        <v>46.194400000000002</v>
      </c>
      <c r="G440" s="14">
        <v>93.242999999999995</v>
      </c>
      <c r="H440" s="17">
        <v>84.1</v>
      </c>
      <c r="I440" s="17">
        <v>84.4</v>
      </c>
      <c r="J440" s="14">
        <v>69.248999999999995</v>
      </c>
      <c r="K440">
        <v>64.162899999999993</v>
      </c>
      <c r="L440" s="14">
        <v>86.058800000000005</v>
      </c>
      <c r="M440">
        <v>57.443600000000004</v>
      </c>
      <c r="N440">
        <v>74.502600000000001</v>
      </c>
      <c r="O440" s="19">
        <v>17186</v>
      </c>
      <c r="P440" s="19">
        <v>115887</v>
      </c>
      <c r="Q440" s="19">
        <v>92837</v>
      </c>
      <c r="R440" s="19">
        <v>23050</v>
      </c>
      <c r="S440" s="19">
        <v>19367</v>
      </c>
      <c r="T440" s="19">
        <v>96520</v>
      </c>
      <c r="U440">
        <v>2984</v>
      </c>
      <c r="V440">
        <v>4628</v>
      </c>
      <c r="W440">
        <v>11755</v>
      </c>
      <c r="X440" s="19">
        <v>10274</v>
      </c>
      <c r="Y440" s="19">
        <v>6912</v>
      </c>
      <c r="Z440" s="19">
        <v>5210</v>
      </c>
      <c r="AA440" s="19">
        <v>13077</v>
      </c>
      <c r="AB440" s="19">
        <v>6879</v>
      </c>
      <c r="AC440" s="19">
        <v>2776</v>
      </c>
      <c r="AD440" s="19">
        <v>10222</v>
      </c>
      <c r="AE440" s="19">
        <v>654</v>
      </c>
      <c r="AF440" s="19">
        <v>12496</v>
      </c>
      <c r="AG440" s="19">
        <v>4498</v>
      </c>
      <c r="AH440" s="19">
        <v>23522</v>
      </c>
      <c r="AI440" s="17">
        <v>13744.1</v>
      </c>
      <c r="AJ440" s="17">
        <v>5329.7</v>
      </c>
      <c r="AK440" s="19">
        <v>124516</v>
      </c>
      <c r="AL440" s="19">
        <v>131891</v>
      </c>
      <c r="AM440">
        <v>66.7</v>
      </c>
      <c r="AN440">
        <v>5.6</v>
      </c>
      <c r="AO440" s="17">
        <f t="shared" si="62"/>
        <v>4.533288852158222</v>
      </c>
      <c r="AP440" s="17">
        <f t="shared" si="63"/>
        <v>1.1145567172892767</v>
      </c>
      <c r="AQ440" s="17">
        <v>15.6</v>
      </c>
      <c r="AR440">
        <v>4.9000000000000004</v>
      </c>
      <c r="AS440">
        <v>5.0999999999999996</v>
      </c>
      <c r="AT440">
        <v>2619</v>
      </c>
      <c r="AU440">
        <v>2164</v>
      </c>
      <c r="AV440" s="19">
        <f t="shared" si="64"/>
        <v>1196</v>
      </c>
      <c r="AW440">
        <v>2666</v>
      </c>
      <c r="AX440">
        <v>1470</v>
      </c>
      <c r="AY440">
        <v>3547</v>
      </c>
      <c r="AZ440">
        <v>2562</v>
      </c>
      <c r="BA440">
        <v>703</v>
      </c>
      <c r="BB440">
        <v>591</v>
      </c>
      <c r="BC440">
        <v>4468</v>
      </c>
      <c r="BD440" s="17">
        <v>41.7</v>
      </c>
      <c r="BE440" s="17">
        <v>34.5</v>
      </c>
      <c r="BF440" s="17">
        <v>5</v>
      </c>
      <c r="BG440" s="7">
        <v>87</v>
      </c>
      <c r="BH440" s="19">
        <v>1407</v>
      </c>
      <c r="BI440" s="19">
        <v>280</v>
      </c>
      <c r="BJ440" s="19">
        <v>289</v>
      </c>
      <c r="BK440" s="19">
        <v>127</v>
      </c>
      <c r="BL440" s="19">
        <v>656</v>
      </c>
      <c r="BM440" s="19">
        <v>335</v>
      </c>
      <c r="BN440" s="19">
        <v>1340</v>
      </c>
      <c r="BO440">
        <v>64.05</v>
      </c>
      <c r="BP440">
        <v>157764</v>
      </c>
      <c r="BQ440">
        <v>132839</v>
      </c>
      <c r="BR440">
        <v>439338</v>
      </c>
      <c r="BS440" s="17">
        <v>64.7</v>
      </c>
      <c r="BT440">
        <v>36149</v>
      </c>
      <c r="BU440">
        <v>984.83</v>
      </c>
      <c r="BV440" s="17">
        <v>47.3</v>
      </c>
      <c r="BW440">
        <v>1095361</v>
      </c>
      <c r="BX440">
        <v>1065898.413339</v>
      </c>
      <c r="BY440" s="17">
        <v>61.5</v>
      </c>
      <c r="BZ440">
        <v>753338</v>
      </c>
      <c r="CA440">
        <v>214914</v>
      </c>
      <c r="CB440" s="17">
        <v>122.9</v>
      </c>
      <c r="CC440">
        <v>67.7</v>
      </c>
      <c r="CD440">
        <v>49.1</v>
      </c>
      <c r="CE440" s="21">
        <v>18.07</v>
      </c>
      <c r="CF440" s="21">
        <v>17.190000000000001</v>
      </c>
      <c r="CG440" s="22">
        <v>0.52</v>
      </c>
      <c r="CH440">
        <v>16.46</v>
      </c>
      <c r="CI440">
        <v>102.6</v>
      </c>
      <c r="CJ440" s="22">
        <v>75.468999999999994</v>
      </c>
      <c r="CK440" s="22">
        <v>77.352999999999994</v>
      </c>
      <c r="CL440" s="17">
        <v>126.1</v>
      </c>
      <c r="CM440" s="17">
        <v>126.8</v>
      </c>
      <c r="CN440" s="17">
        <v>123.9</v>
      </c>
      <c r="CO440" s="17">
        <v>122.4</v>
      </c>
      <c r="CP440" s="17">
        <v>121</v>
      </c>
      <c r="CQ440" s="7">
        <v>120.26</v>
      </c>
      <c r="CR440">
        <v>274.84370000000001</v>
      </c>
      <c r="CS440" s="17">
        <v>84.5</v>
      </c>
      <c r="CT440" s="22">
        <v>149.80000000000001</v>
      </c>
      <c r="CU440" s="22">
        <v>158.19999999999999</v>
      </c>
      <c r="CV440">
        <v>14.51</v>
      </c>
      <c r="CW440">
        <v>12.15</v>
      </c>
      <c r="CX440" s="21">
        <v>11.45</v>
      </c>
      <c r="CY440" s="21">
        <v>8.68</v>
      </c>
      <c r="CZ440" s="21">
        <v>9.32</v>
      </c>
      <c r="DA440" s="21">
        <v>5.29</v>
      </c>
      <c r="DB440" s="4">
        <v>5.6840000000000002</v>
      </c>
      <c r="DC440" s="4">
        <f t="shared" si="65"/>
        <v>0.39400000000000013</v>
      </c>
      <c r="DD440" s="21">
        <v>6.54</v>
      </c>
      <c r="DE440" s="21">
        <v>7.96</v>
      </c>
      <c r="DF440" s="21">
        <v>9.17</v>
      </c>
      <c r="DG440" s="21">
        <v>5.29</v>
      </c>
      <c r="DH440" s="21">
        <v>5.72</v>
      </c>
      <c r="DI440" s="21">
        <v>5.78</v>
      </c>
      <c r="DJ440" s="4">
        <f t="shared" si="71"/>
        <v>0.49000000000000021</v>
      </c>
      <c r="DK440" s="4">
        <f t="shared" si="66"/>
        <v>0.71999999999999975</v>
      </c>
      <c r="DL440" s="4">
        <f t="shared" si="67"/>
        <v>1.3600000000000003</v>
      </c>
      <c r="DM440" s="4">
        <f t="shared" si="72"/>
        <v>1.21</v>
      </c>
      <c r="DN440" s="4">
        <f t="shared" si="68"/>
        <v>0.42999999999999972</v>
      </c>
      <c r="DO440" s="4">
        <f t="shared" si="69"/>
        <v>1.25</v>
      </c>
      <c r="DP440" s="4">
        <f t="shared" si="70"/>
        <v>2.67</v>
      </c>
      <c r="DQ440" s="14">
        <v>638.22739999999999</v>
      </c>
      <c r="DR440" s="14">
        <v>436.15649999999999</v>
      </c>
      <c r="DS440" s="17">
        <v>225.1</v>
      </c>
      <c r="DT440" s="22">
        <v>434.59399999999999</v>
      </c>
      <c r="DU440" s="17">
        <v>1150.9000000000001</v>
      </c>
      <c r="DV440" s="17">
        <v>3486.1</v>
      </c>
      <c r="DW440" s="17">
        <v>2904</v>
      </c>
      <c r="DX440" s="19">
        <v>59764</v>
      </c>
      <c r="DY440" s="14">
        <v>618.83339999999998</v>
      </c>
      <c r="DZ440" s="14">
        <v>977.79020000000003</v>
      </c>
      <c r="EA440" s="22">
        <v>60.012999999999998</v>
      </c>
      <c r="EB440" s="14">
        <v>362.59269999999998</v>
      </c>
      <c r="EC440" s="14">
        <v>981.42610000000002</v>
      </c>
      <c r="ED440">
        <v>461.01330000000002</v>
      </c>
      <c r="EE440">
        <v>3792.42</v>
      </c>
      <c r="EF440" s="21">
        <v>16.38</v>
      </c>
      <c r="EG440" s="21">
        <v>77.13</v>
      </c>
      <c r="EI440" s="14">
        <v>85.714399999999998</v>
      </c>
      <c r="EJ440" s="1"/>
      <c r="EK440" s="14">
        <v>1.2956000000000001</v>
      </c>
      <c r="EL440" s="14">
        <v>98.043999999999997</v>
      </c>
      <c r="EM440" s="14">
        <v>1.5891999999999999</v>
      </c>
      <c r="EN440" s="14">
        <v>1.3647</v>
      </c>
      <c r="EO440">
        <v>84.8</v>
      </c>
      <c r="EP440">
        <v>91.775283813476605</v>
      </c>
      <c r="EQ440">
        <v>1.1123860000000001</v>
      </c>
      <c r="ER440">
        <v>-0.304894</v>
      </c>
      <c r="ES440" s="40">
        <v>6.1800819999999996</v>
      </c>
    </row>
    <row r="441" spans="1:149">
      <c r="A441" s="26">
        <v>34669</v>
      </c>
      <c r="B441" s="14">
        <v>70.932500000000005</v>
      </c>
      <c r="C441" s="14">
        <v>72.871799999999993</v>
      </c>
      <c r="D441" s="14">
        <v>81.508499999999998</v>
      </c>
      <c r="E441" s="14">
        <v>67.626599999999996</v>
      </c>
      <c r="F441" s="14">
        <v>47.257399999999997</v>
      </c>
      <c r="G441" s="14">
        <v>93.861099999999993</v>
      </c>
      <c r="H441" s="17">
        <v>84.7</v>
      </c>
      <c r="I441" s="17">
        <v>85</v>
      </c>
      <c r="J441" s="14">
        <v>69.900300000000001</v>
      </c>
      <c r="K441">
        <v>64.553700000000006</v>
      </c>
      <c r="L441" s="14">
        <v>86.623199999999997</v>
      </c>
      <c r="M441">
        <v>57.862699999999997</v>
      </c>
      <c r="N441">
        <v>75.152100000000004</v>
      </c>
      <c r="O441" s="19">
        <v>17217</v>
      </c>
      <c r="P441" s="19">
        <v>116162</v>
      </c>
      <c r="Q441" s="19">
        <v>93067</v>
      </c>
      <c r="R441" s="19">
        <v>23095</v>
      </c>
      <c r="S441" s="19">
        <v>19388</v>
      </c>
      <c r="T441" s="19">
        <v>96774</v>
      </c>
      <c r="U441">
        <v>2983</v>
      </c>
      <c r="V441">
        <v>4635</v>
      </c>
      <c r="W441">
        <v>11770</v>
      </c>
      <c r="X441" s="19">
        <v>10297</v>
      </c>
      <c r="Y441" s="19">
        <v>6920</v>
      </c>
      <c r="Z441" s="19">
        <v>5226</v>
      </c>
      <c r="AA441" s="19">
        <v>13125</v>
      </c>
      <c r="AB441" s="19">
        <v>6869</v>
      </c>
      <c r="AC441" s="19">
        <v>2790</v>
      </c>
      <c r="AD441" s="19">
        <v>10268</v>
      </c>
      <c r="AE441" s="19">
        <v>652</v>
      </c>
      <c r="AF441" s="19">
        <v>12541</v>
      </c>
      <c r="AG441" s="19">
        <v>4508</v>
      </c>
      <c r="AH441" s="19">
        <v>23578</v>
      </c>
      <c r="AI441" s="17">
        <v>13755</v>
      </c>
      <c r="AJ441" s="17">
        <v>5350.5</v>
      </c>
      <c r="AK441" s="19">
        <v>124721</v>
      </c>
      <c r="AL441" s="19">
        <v>131951</v>
      </c>
      <c r="AM441">
        <v>66.7</v>
      </c>
      <c r="AN441">
        <v>5.5</v>
      </c>
      <c r="AO441" s="17">
        <f t="shared" si="62"/>
        <v>4.4319482232040679</v>
      </c>
      <c r="AP441" s="17">
        <f t="shared" si="63"/>
        <v>1.0359906328864503</v>
      </c>
      <c r="AQ441" s="17">
        <v>17</v>
      </c>
      <c r="AR441">
        <v>4.7</v>
      </c>
      <c r="AS441">
        <v>4.8</v>
      </c>
      <c r="AT441">
        <v>2581</v>
      </c>
      <c r="AU441">
        <v>2146</v>
      </c>
      <c r="AV441" s="19">
        <f t="shared" si="64"/>
        <v>1121</v>
      </c>
      <c r="AW441">
        <v>2488</v>
      </c>
      <c r="AX441">
        <v>1367</v>
      </c>
      <c r="AY441">
        <v>3454</v>
      </c>
      <c r="AZ441">
        <v>2527</v>
      </c>
      <c r="BA441">
        <v>698</v>
      </c>
      <c r="BB441">
        <v>526</v>
      </c>
      <c r="BC441">
        <v>4440</v>
      </c>
      <c r="BD441" s="17">
        <v>41.8</v>
      </c>
      <c r="BE441" s="17">
        <v>34.5</v>
      </c>
      <c r="BF441" s="17">
        <v>5.0999999999999996</v>
      </c>
      <c r="BG441" s="7">
        <v>90</v>
      </c>
      <c r="BH441" s="19">
        <v>1316</v>
      </c>
      <c r="BI441" s="19">
        <v>220</v>
      </c>
      <c r="BJ441" s="19">
        <v>285</v>
      </c>
      <c r="BK441" s="19">
        <v>130</v>
      </c>
      <c r="BL441" s="19">
        <v>564</v>
      </c>
      <c r="BM441" s="19">
        <v>337</v>
      </c>
      <c r="BN441" s="19">
        <v>1396</v>
      </c>
      <c r="BO441">
        <v>61.63</v>
      </c>
      <c r="BP441">
        <v>161123</v>
      </c>
      <c r="BQ441">
        <v>136117</v>
      </c>
      <c r="BR441">
        <v>442460</v>
      </c>
      <c r="BS441" s="17">
        <v>64.8</v>
      </c>
      <c r="BT441">
        <v>34675</v>
      </c>
      <c r="BU441">
        <v>990.72</v>
      </c>
      <c r="BV441" s="17">
        <v>45</v>
      </c>
      <c r="BW441">
        <v>1061115</v>
      </c>
      <c r="BX441">
        <v>1065818.9464459999</v>
      </c>
      <c r="BY441" s="17">
        <v>58.9</v>
      </c>
      <c r="BZ441">
        <v>758996</v>
      </c>
      <c r="CA441">
        <v>214643</v>
      </c>
      <c r="CB441" s="17">
        <v>123.5</v>
      </c>
      <c r="CC441">
        <v>73.5</v>
      </c>
      <c r="CD441">
        <v>47.1</v>
      </c>
      <c r="CE441" s="21">
        <v>17.16</v>
      </c>
      <c r="CF441" s="21">
        <v>15.93</v>
      </c>
      <c r="CG441" s="22">
        <v>0.46800000000000003</v>
      </c>
      <c r="CH441">
        <v>15.78</v>
      </c>
      <c r="CI441">
        <v>100.2</v>
      </c>
      <c r="CJ441" s="22">
        <v>75.519000000000005</v>
      </c>
      <c r="CK441" s="22">
        <v>77.38</v>
      </c>
      <c r="CL441" s="17">
        <v>126.6</v>
      </c>
      <c r="CM441" s="17">
        <v>128.69999999999999</v>
      </c>
      <c r="CN441" s="17">
        <v>124.4</v>
      </c>
      <c r="CO441" s="17">
        <v>122.6</v>
      </c>
      <c r="CP441" s="17">
        <v>121.5</v>
      </c>
      <c r="CQ441" s="7">
        <v>121.91</v>
      </c>
      <c r="CR441">
        <v>283.00790000000001</v>
      </c>
      <c r="CS441" s="17">
        <v>87.1</v>
      </c>
      <c r="CT441" s="22">
        <v>150.1</v>
      </c>
      <c r="CU441" s="22">
        <v>158.30000000000001</v>
      </c>
      <c r="CV441">
        <v>14.5</v>
      </c>
      <c r="CW441">
        <v>12.17</v>
      </c>
      <c r="CX441" s="21">
        <v>11.47</v>
      </c>
      <c r="CY441" s="21">
        <v>8.4600000000000009</v>
      </c>
      <c r="CZ441" s="21">
        <v>9.1</v>
      </c>
      <c r="DA441" s="21">
        <v>5.45</v>
      </c>
      <c r="DB441" s="4">
        <v>6.1340000000000003</v>
      </c>
      <c r="DC441" s="4">
        <f t="shared" si="65"/>
        <v>0.5340000000000007</v>
      </c>
      <c r="DD441" s="21">
        <v>7.14</v>
      </c>
      <c r="DE441" s="21">
        <v>7.81</v>
      </c>
      <c r="DF441" s="21">
        <v>9.1999999999999993</v>
      </c>
      <c r="DG441" s="21">
        <v>5.6</v>
      </c>
      <c r="DH441" s="21">
        <v>6.21</v>
      </c>
      <c r="DI441" s="21">
        <v>6.27</v>
      </c>
      <c r="DJ441" s="4">
        <f t="shared" si="71"/>
        <v>0.66999999999999993</v>
      </c>
      <c r="DK441" s="4">
        <f t="shared" si="66"/>
        <v>0.65000000000000124</v>
      </c>
      <c r="DL441" s="4">
        <f t="shared" si="67"/>
        <v>1.29</v>
      </c>
      <c r="DM441" s="4">
        <f t="shared" si="72"/>
        <v>1.3899999999999997</v>
      </c>
      <c r="DN441" s="4">
        <f t="shared" si="68"/>
        <v>0.61000000000000032</v>
      </c>
      <c r="DO441" s="4">
        <f t="shared" si="69"/>
        <v>1.54</v>
      </c>
      <c r="DP441" s="4">
        <f t="shared" si="70"/>
        <v>2.21</v>
      </c>
      <c r="DQ441" s="14">
        <v>643.59720000000004</v>
      </c>
      <c r="DR441" s="14">
        <v>443.28980000000001</v>
      </c>
      <c r="DS441" s="17">
        <v>226</v>
      </c>
      <c r="DT441" s="22">
        <v>434.78800000000001</v>
      </c>
      <c r="DU441" s="17">
        <v>1150.7</v>
      </c>
      <c r="DV441" s="17">
        <v>3485</v>
      </c>
      <c r="DW441" s="17">
        <v>2893.5</v>
      </c>
      <c r="DX441" s="19">
        <v>61150</v>
      </c>
      <c r="DY441" s="14">
        <v>631.73220000000003</v>
      </c>
      <c r="DZ441" s="14">
        <v>987.64729999999997</v>
      </c>
      <c r="EA441" s="22">
        <v>61.359000000000002</v>
      </c>
      <c r="EB441" s="14">
        <v>365.56959999999998</v>
      </c>
      <c r="EC441" s="14">
        <v>997.30169999999998</v>
      </c>
      <c r="ED441">
        <v>455.1857</v>
      </c>
      <c r="EE441">
        <v>3770.3</v>
      </c>
      <c r="EF441" s="21">
        <v>14.18</v>
      </c>
      <c r="EG441" s="21">
        <v>77.209999999999994</v>
      </c>
      <c r="EI441" s="14">
        <v>87.428799999999995</v>
      </c>
      <c r="EJ441" s="1"/>
      <c r="EK441" s="14">
        <v>1.3289</v>
      </c>
      <c r="EL441" s="14">
        <v>100.1824</v>
      </c>
      <c r="EM441" s="14">
        <v>1.5587</v>
      </c>
      <c r="EN441" s="14">
        <v>1.3893</v>
      </c>
      <c r="EO441">
        <v>88.8</v>
      </c>
      <c r="EP441">
        <v>91.795005798339801</v>
      </c>
      <c r="EQ441">
        <v>1.1437839999999999</v>
      </c>
      <c r="ER441">
        <v>-0.25414100000000001</v>
      </c>
      <c r="ES441" s="40">
        <v>9.1191473999999992</v>
      </c>
    </row>
    <row r="442" spans="1:149">
      <c r="A442" s="26">
        <v>34700</v>
      </c>
      <c r="B442" s="14">
        <v>71.077299999999994</v>
      </c>
      <c r="C442" s="14">
        <v>72.974900000000005</v>
      </c>
      <c r="D442" s="14">
        <v>81.431200000000004</v>
      </c>
      <c r="E442" s="14">
        <v>67.793700000000001</v>
      </c>
      <c r="F442" s="14">
        <v>47.398800000000001</v>
      </c>
      <c r="G442" s="14">
        <v>94.3142</v>
      </c>
      <c r="H442" s="17">
        <v>84.5</v>
      </c>
      <c r="I442" s="17">
        <v>84.8</v>
      </c>
      <c r="J442" s="14">
        <v>70.295599999999993</v>
      </c>
      <c r="K442">
        <v>65.007599999999996</v>
      </c>
      <c r="L442" s="14">
        <v>86.326300000000003</v>
      </c>
      <c r="M442">
        <v>58.215699999999998</v>
      </c>
      <c r="N442">
        <v>75.4709</v>
      </c>
      <c r="O442" s="19">
        <v>17262</v>
      </c>
      <c r="P442" s="19">
        <v>116488</v>
      </c>
      <c r="Q442" s="19">
        <v>93341</v>
      </c>
      <c r="R442" s="19">
        <v>23147</v>
      </c>
      <c r="S442" s="19">
        <v>19397</v>
      </c>
      <c r="T442" s="19">
        <v>97091</v>
      </c>
      <c r="U442">
        <v>2973</v>
      </c>
      <c r="V442">
        <v>4644</v>
      </c>
      <c r="W442">
        <v>11780</v>
      </c>
      <c r="X442" s="19">
        <v>10326</v>
      </c>
      <c r="Y442" s="19">
        <v>6936</v>
      </c>
      <c r="Z442" s="19">
        <v>5234</v>
      </c>
      <c r="AA442" s="19">
        <v>13162</v>
      </c>
      <c r="AB442" s="19">
        <v>6859</v>
      </c>
      <c r="AC442" s="19">
        <v>2784</v>
      </c>
      <c r="AD442" s="19">
        <v>10348</v>
      </c>
      <c r="AE442" s="19">
        <v>651</v>
      </c>
      <c r="AF442" s="19">
        <v>12606</v>
      </c>
      <c r="AG442" s="19">
        <v>4524</v>
      </c>
      <c r="AH442" s="19">
        <v>23661</v>
      </c>
      <c r="AI442" s="17">
        <v>13807.7</v>
      </c>
      <c r="AJ442" s="17">
        <v>5373.5</v>
      </c>
      <c r="AK442" s="19">
        <v>124663</v>
      </c>
      <c r="AL442" s="19">
        <v>132038</v>
      </c>
      <c r="AM442">
        <v>66.8</v>
      </c>
      <c r="AN442">
        <v>5.6</v>
      </c>
      <c r="AO442" s="17">
        <f t="shared" si="62"/>
        <v>4.5320286584165164</v>
      </c>
      <c r="AP442" s="17">
        <f t="shared" si="63"/>
        <v>1.0148593586694739</v>
      </c>
      <c r="AQ442" s="17">
        <v>16.5</v>
      </c>
      <c r="AR442">
        <v>4.9000000000000004</v>
      </c>
      <c r="AS442">
        <v>4.9000000000000004</v>
      </c>
      <c r="AT442">
        <v>2764</v>
      </c>
      <c r="AU442">
        <v>2164</v>
      </c>
      <c r="AV442" s="19">
        <f t="shared" si="64"/>
        <v>1056</v>
      </c>
      <c r="AW442">
        <v>2396</v>
      </c>
      <c r="AX442">
        <v>1340</v>
      </c>
      <c r="AY442">
        <v>3535</v>
      </c>
      <c r="AZ442">
        <v>2544</v>
      </c>
      <c r="BA442">
        <v>709</v>
      </c>
      <c r="BB442">
        <v>571</v>
      </c>
      <c r="BC442">
        <v>4550</v>
      </c>
      <c r="BD442" s="17">
        <v>41.8</v>
      </c>
      <c r="BE442" s="17">
        <v>34.5</v>
      </c>
      <c r="BF442" s="17">
        <v>5.2</v>
      </c>
      <c r="BG442" s="7">
        <v>87</v>
      </c>
      <c r="BH442" s="19">
        <v>1249</v>
      </c>
      <c r="BI442" s="19">
        <v>216</v>
      </c>
      <c r="BJ442" s="19">
        <v>276</v>
      </c>
      <c r="BK442" s="19">
        <v>125</v>
      </c>
      <c r="BL442" s="19">
        <v>571</v>
      </c>
      <c r="BM442" s="19">
        <v>277</v>
      </c>
      <c r="BN442" s="19">
        <v>1282</v>
      </c>
      <c r="BO442">
        <v>67.75</v>
      </c>
      <c r="BP442">
        <v>161921</v>
      </c>
      <c r="BQ442">
        <v>135222</v>
      </c>
      <c r="BR442">
        <v>444233</v>
      </c>
      <c r="BS442" s="17">
        <v>62.7</v>
      </c>
      <c r="BT442">
        <v>35052</v>
      </c>
      <c r="BU442">
        <v>998.5</v>
      </c>
      <c r="BV442" s="17">
        <v>45.2</v>
      </c>
      <c r="BW442">
        <v>1051720</v>
      </c>
      <c r="BX442">
        <v>1066819.847816</v>
      </c>
      <c r="BY442" s="17">
        <v>59.7</v>
      </c>
      <c r="BZ442">
        <v>762351</v>
      </c>
      <c r="CA442">
        <v>215850</v>
      </c>
      <c r="CB442" s="17">
        <v>123.9</v>
      </c>
      <c r="CC442">
        <v>72.8</v>
      </c>
      <c r="CD442">
        <v>48.4</v>
      </c>
      <c r="CE442" s="21">
        <v>18.04</v>
      </c>
      <c r="CF442" s="21">
        <v>16.55</v>
      </c>
      <c r="CG442" s="22">
        <v>0.51100000000000001</v>
      </c>
      <c r="CH442">
        <v>16.559999999999999</v>
      </c>
      <c r="CI442">
        <v>98.4</v>
      </c>
      <c r="CJ442" s="22">
        <v>75.667000000000002</v>
      </c>
      <c r="CK442" s="22">
        <v>77.566999999999993</v>
      </c>
      <c r="CL442" s="17">
        <v>126.9</v>
      </c>
      <c r="CM442" s="17">
        <v>128.19999999999999</v>
      </c>
      <c r="CN442" s="17">
        <v>124.6</v>
      </c>
      <c r="CO442" s="17">
        <v>123.7</v>
      </c>
      <c r="CP442" s="17">
        <v>122.8</v>
      </c>
      <c r="CQ442" s="7">
        <v>124.02</v>
      </c>
      <c r="CR442">
        <v>288.21190000000001</v>
      </c>
      <c r="CS442" s="17">
        <v>86</v>
      </c>
      <c r="CT442" s="22">
        <v>150.5</v>
      </c>
      <c r="CU442" s="22">
        <v>159</v>
      </c>
      <c r="CV442">
        <v>14.44</v>
      </c>
      <c r="CW442">
        <v>12.2</v>
      </c>
      <c r="CX442" s="21">
        <v>11.49</v>
      </c>
      <c r="CY442" s="21">
        <v>8.4600000000000009</v>
      </c>
      <c r="CZ442" s="21">
        <v>9.08</v>
      </c>
      <c r="DA442" s="21">
        <v>5.53</v>
      </c>
      <c r="DB442" s="4">
        <v>6.0940000000000003</v>
      </c>
      <c r="DC442" s="4">
        <f t="shared" si="65"/>
        <v>0.38400000000000034</v>
      </c>
      <c r="DD442" s="21">
        <v>7.05</v>
      </c>
      <c r="DE442" s="21">
        <v>7.78</v>
      </c>
      <c r="DF442" s="21">
        <v>9.15</v>
      </c>
      <c r="DG442" s="21">
        <v>5.71</v>
      </c>
      <c r="DH442" s="21">
        <v>6.21</v>
      </c>
      <c r="DI442" s="21">
        <v>6.23</v>
      </c>
      <c r="DJ442" s="4">
        <f t="shared" si="71"/>
        <v>0.52000000000000046</v>
      </c>
      <c r="DK442" s="4">
        <f t="shared" si="66"/>
        <v>0.6800000000000006</v>
      </c>
      <c r="DL442" s="4">
        <f t="shared" si="67"/>
        <v>1.2999999999999998</v>
      </c>
      <c r="DM442" s="4">
        <f t="shared" si="72"/>
        <v>1.37</v>
      </c>
      <c r="DN442" s="4">
        <f t="shared" si="68"/>
        <v>0.5</v>
      </c>
      <c r="DO442" s="4">
        <f t="shared" si="69"/>
        <v>1.3399999999999999</v>
      </c>
      <c r="DP442" s="4">
        <f t="shared" si="70"/>
        <v>2.0700000000000003</v>
      </c>
      <c r="DQ442" s="14">
        <v>654.08019999999999</v>
      </c>
      <c r="DR442" s="14">
        <v>448.02719999999999</v>
      </c>
      <c r="DS442" s="17">
        <v>232.3</v>
      </c>
      <c r="DT442" s="22">
        <v>437.43299999999999</v>
      </c>
      <c r="DU442" s="17">
        <v>1151.4000000000001</v>
      </c>
      <c r="DV442" s="17">
        <v>3490.4</v>
      </c>
      <c r="DW442" s="17">
        <v>2889.3</v>
      </c>
      <c r="DX442" s="19">
        <v>60371</v>
      </c>
      <c r="DY442" s="14">
        <v>638.39189999999996</v>
      </c>
      <c r="DZ442" s="14">
        <v>996.77229999999997</v>
      </c>
      <c r="EA442" s="22">
        <v>60.506999999999998</v>
      </c>
      <c r="EB442" s="14">
        <v>372.00319999999999</v>
      </c>
      <c r="EC442" s="14">
        <v>1010.395</v>
      </c>
      <c r="ED442">
        <v>465.25</v>
      </c>
      <c r="EE442">
        <v>3872.45</v>
      </c>
      <c r="EF442" s="21">
        <v>12.27</v>
      </c>
      <c r="EG442" s="21">
        <v>77.2</v>
      </c>
      <c r="EI442" s="14">
        <v>87.069299999999998</v>
      </c>
      <c r="EJ442" s="1"/>
      <c r="EK442" s="14">
        <v>1.2863</v>
      </c>
      <c r="EL442" s="14">
        <v>99.766000000000005</v>
      </c>
      <c r="EM442" s="14">
        <v>1.5746</v>
      </c>
      <c r="EN442" s="14">
        <v>1.4132</v>
      </c>
      <c r="EO442">
        <v>88.4</v>
      </c>
      <c r="EP442">
        <v>107.954940795898</v>
      </c>
      <c r="EQ442">
        <v>1.1744349999999999</v>
      </c>
      <c r="ER442">
        <v>-0.27359</v>
      </c>
      <c r="ES442" s="40">
        <v>9.5759319000000005</v>
      </c>
    </row>
    <row r="443" spans="1:149">
      <c r="A443" s="26">
        <v>34731</v>
      </c>
      <c r="B443" s="14">
        <v>71.010099999999994</v>
      </c>
      <c r="C443" s="14">
        <v>73.033900000000003</v>
      </c>
      <c r="D443" s="14">
        <v>81.659700000000001</v>
      </c>
      <c r="E443" s="14">
        <v>67.666399999999996</v>
      </c>
      <c r="F443" s="14">
        <v>47.402700000000003</v>
      </c>
      <c r="G443" s="14">
        <v>93.725200000000001</v>
      </c>
      <c r="H443" s="17">
        <v>83.9</v>
      </c>
      <c r="I443" s="17">
        <v>84.4</v>
      </c>
      <c r="J443" s="14">
        <v>69.978499999999997</v>
      </c>
      <c r="K443">
        <v>65.500399999999999</v>
      </c>
      <c r="L443" s="14">
        <v>86.808300000000003</v>
      </c>
      <c r="M443">
        <v>58.031799999999997</v>
      </c>
      <c r="N443">
        <v>77.37</v>
      </c>
      <c r="O443" s="19">
        <v>17265</v>
      </c>
      <c r="P443" s="19">
        <v>116691</v>
      </c>
      <c r="Q443" s="19">
        <v>93588</v>
      </c>
      <c r="R443" s="19">
        <v>23103</v>
      </c>
      <c r="S443" s="19">
        <v>19407</v>
      </c>
      <c r="T443" s="19">
        <v>97284</v>
      </c>
      <c r="U443">
        <v>2970</v>
      </c>
      <c r="V443">
        <v>4651</v>
      </c>
      <c r="W443">
        <v>11786</v>
      </c>
      <c r="X443" s="19">
        <v>10348</v>
      </c>
      <c r="Y443" s="19">
        <v>6917</v>
      </c>
      <c r="Z443" s="19">
        <v>5192</v>
      </c>
      <c r="AA443" s="19">
        <v>13212</v>
      </c>
      <c r="AB443" s="19">
        <v>6848</v>
      </c>
      <c r="AC443" s="19">
        <v>2815</v>
      </c>
      <c r="AD443" s="19">
        <v>10375</v>
      </c>
      <c r="AE443" s="19">
        <v>646</v>
      </c>
      <c r="AF443" s="19">
        <v>12669</v>
      </c>
      <c r="AG443" s="19">
        <v>4535</v>
      </c>
      <c r="AH443" s="19">
        <v>23727</v>
      </c>
      <c r="AI443" s="17">
        <v>13846.1</v>
      </c>
      <c r="AJ443" s="17">
        <v>5397</v>
      </c>
      <c r="AK443" s="19">
        <v>124928</v>
      </c>
      <c r="AL443" s="19">
        <v>132115</v>
      </c>
      <c r="AM443">
        <v>66.8</v>
      </c>
      <c r="AN443">
        <v>5.4</v>
      </c>
      <c r="AO443" s="17">
        <f t="shared" si="62"/>
        <v>4.4612648071755672</v>
      </c>
      <c r="AP443" s="17">
        <f t="shared" si="63"/>
        <v>0.92797941187601707</v>
      </c>
      <c r="AQ443" s="17">
        <v>17.399999999999999</v>
      </c>
      <c r="AR443">
        <v>4.5999999999999996</v>
      </c>
      <c r="AS443">
        <v>4.8</v>
      </c>
      <c r="AT443">
        <v>2578</v>
      </c>
      <c r="AU443">
        <v>2197</v>
      </c>
      <c r="AV443" s="19">
        <f t="shared" si="64"/>
        <v>1119</v>
      </c>
      <c r="AW443">
        <v>2345</v>
      </c>
      <c r="AX443">
        <v>1226</v>
      </c>
      <c r="AY443">
        <v>3382</v>
      </c>
      <c r="AZ443">
        <v>2446</v>
      </c>
      <c r="BA443">
        <v>790</v>
      </c>
      <c r="BB443">
        <v>562</v>
      </c>
      <c r="BC443">
        <v>4397</v>
      </c>
      <c r="BD443" s="17">
        <v>41.7</v>
      </c>
      <c r="BE443" s="17">
        <v>34.4</v>
      </c>
      <c r="BF443" s="17">
        <v>5</v>
      </c>
      <c r="BG443" s="7">
        <v>87</v>
      </c>
      <c r="BH443" s="19">
        <v>1267</v>
      </c>
      <c r="BI443" s="19">
        <v>231</v>
      </c>
      <c r="BJ443" s="19">
        <v>278</v>
      </c>
      <c r="BK443" s="19">
        <v>108</v>
      </c>
      <c r="BL443" s="19">
        <v>567</v>
      </c>
      <c r="BM443" s="19">
        <v>314</v>
      </c>
      <c r="BN443" s="19">
        <v>1254</v>
      </c>
      <c r="BO443">
        <v>70.010000000000005</v>
      </c>
      <c r="BP443">
        <v>161181</v>
      </c>
      <c r="BQ443">
        <v>134433</v>
      </c>
      <c r="BR443">
        <v>446120</v>
      </c>
      <c r="BS443" s="17">
        <v>60.7</v>
      </c>
      <c r="BT443">
        <v>36250</v>
      </c>
      <c r="BU443">
        <v>1001.33</v>
      </c>
      <c r="BV443" s="17">
        <v>47</v>
      </c>
      <c r="BW443">
        <v>1016035</v>
      </c>
      <c r="BX443">
        <v>1060179.888448</v>
      </c>
      <c r="BY443" s="17">
        <v>56.6</v>
      </c>
      <c r="BZ443">
        <v>758061</v>
      </c>
      <c r="CA443">
        <v>212117</v>
      </c>
      <c r="CB443" s="17">
        <v>124.6</v>
      </c>
      <c r="CC443">
        <v>67</v>
      </c>
      <c r="CD443">
        <v>51</v>
      </c>
      <c r="CE443" s="21">
        <v>18.57</v>
      </c>
      <c r="CF443" s="21">
        <v>17.11</v>
      </c>
      <c r="CG443" s="22">
        <v>0.51100000000000001</v>
      </c>
      <c r="CH443">
        <v>17.21</v>
      </c>
      <c r="CI443">
        <v>97.7</v>
      </c>
      <c r="CJ443" s="22">
        <v>75.795000000000002</v>
      </c>
      <c r="CK443" s="22">
        <v>77.686999999999998</v>
      </c>
      <c r="CL443" s="17">
        <v>127.2</v>
      </c>
      <c r="CM443" s="17">
        <v>128.4</v>
      </c>
      <c r="CN443" s="17">
        <v>124.9</v>
      </c>
      <c r="CO443" s="17">
        <v>124.4</v>
      </c>
      <c r="CP443" s="17">
        <v>123.7</v>
      </c>
      <c r="CQ443" s="7">
        <v>121.84</v>
      </c>
      <c r="CR443">
        <v>285.72210000000001</v>
      </c>
      <c r="CS443" s="17">
        <v>81.7</v>
      </c>
      <c r="CT443" s="22">
        <v>150.9</v>
      </c>
      <c r="CU443" s="22">
        <v>159.4</v>
      </c>
      <c r="CV443">
        <v>14.59</v>
      </c>
      <c r="CW443">
        <v>12.24</v>
      </c>
      <c r="CX443" s="21">
        <v>11.52</v>
      </c>
      <c r="CY443" s="21">
        <v>8.26</v>
      </c>
      <c r="CZ443" s="21">
        <v>8.85</v>
      </c>
      <c r="DA443" s="21">
        <v>5.92</v>
      </c>
      <c r="DB443" s="4">
        <v>6.024</v>
      </c>
      <c r="DC443" s="4">
        <f t="shared" si="65"/>
        <v>0.25400000000000045</v>
      </c>
      <c r="DD443" s="21">
        <v>6.7</v>
      </c>
      <c r="DE443" s="21">
        <v>7.47</v>
      </c>
      <c r="DF443" s="21">
        <v>8.83</v>
      </c>
      <c r="DG443" s="21">
        <v>5.77</v>
      </c>
      <c r="DH443" s="21">
        <v>6.03</v>
      </c>
      <c r="DI443" s="21">
        <v>6.14</v>
      </c>
      <c r="DJ443" s="4">
        <f t="shared" si="71"/>
        <v>0.37000000000000011</v>
      </c>
      <c r="DK443" s="4">
        <f t="shared" si="66"/>
        <v>0.79</v>
      </c>
      <c r="DL443" s="4">
        <f t="shared" si="67"/>
        <v>1.38</v>
      </c>
      <c r="DM443" s="4">
        <f t="shared" si="72"/>
        <v>1.3600000000000003</v>
      </c>
      <c r="DN443" s="4">
        <f t="shared" si="68"/>
        <v>0.26000000000000068</v>
      </c>
      <c r="DO443" s="4">
        <f t="shared" si="69"/>
        <v>0.9300000000000006</v>
      </c>
      <c r="DP443" s="4">
        <f t="shared" si="70"/>
        <v>1.7000000000000002</v>
      </c>
      <c r="DQ443" s="14">
        <v>666.22450000000003</v>
      </c>
      <c r="DR443" s="14">
        <v>448.6816</v>
      </c>
      <c r="DS443" s="17">
        <v>228.7</v>
      </c>
      <c r="DT443" s="22">
        <v>438.536</v>
      </c>
      <c r="DU443" s="17">
        <v>1147.4000000000001</v>
      </c>
      <c r="DV443" s="17">
        <v>3487.6</v>
      </c>
      <c r="DW443" s="17">
        <v>2862.8</v>
      </c>
      <c r="DX443" s="19">
        <v>57624</v>
      </c>
      <c r="DY443" s="14">
        <v>640.45569999999998</v>
      </c>
      <c r="DZ443" s="14">
        <v>1006.1345</v>
      </c>
      <c r="EA443" s="22">
        <v>57.683999999999997</v>
      </c>
      <c r="EB443" s="14">
        <v>378.10340000000002</v>
      </c>
      <c r="EC443" s="14">
        <v>1018.5590999999999</v>
      </c>
      <c r="ED443">
        <v>481.92469999999997</v>
      </c>
      <c r="EE443">
        <v>3953.71</v>
      </c>
      <c r="EF443" s="21">
        <v>11.47</v>
      </c>
      <c r="EG443" s="21">
        <v>77.28</v>
      </c>
      <c r="EI443" s="14">
        <v>86.168800000000005</v>
      </c>
      <c r="EJ443" s="1"/>
      <c r="EK443" s="14">
        <v>1.2715000000000001</v>
      </c>
      <c r="EL443" s="14">
        <v>98.236800000000002</v>
      </c>
      <c r="EM443" s="14">
        <v>1.5720000000000001</v>
      </c>
      <c r="EN443" s="14">
        <v>1.4005000000000001</v>
      </c>
      <c r="EO443">
        <v>85.9</v>
      </c>
      <c r="EP443">
        <v>86.323066711425795</v>
      </c>
      <c r="EQ443">
        <v>1.1113649999999999</v>
      </c>
      <c r="ER443">
        <v>-0.326992</v>
      </c>
      <c r="ES443" s="40">
        <v>8.9581882999999998</v>
      </c>
    </row>
    <row r="444" spans="1:149">
      <c r="A444" s="26">
        <v>34759</v>
      </c>
      <c r="B444" s="14">
        <v>71.113500000000002</v>
      </c>
      <c r="C444" s="14">
        <v>73.132000000000005</v>
      </c>
      <c r="D444" s="14">
        <v>81.604200000000006</v>
      </c>
      <c r="E444" s="14">
        <v>67.755899999999997</v>
      </c>
      <c r="F444" s="14">
        <v>47.714500000000001</v>
      </c>
      <c r="G444" s="14">
        <v>93.368300000000005</v>
      </c>
      <c r="H444" s="17">
        <v>83.8</v>
      </c>
      <c r="I444" s="17">
        <v>84.3</v>
      </c>
      <c r="J444" s="14">
        <v>69.843000000000004</v>
      </c>
      <c r="K444">
        <v>65.494900000000001</v>
      </c>
      <c r="L444" s="14">
        <v>86.790400000000005</v>
      </c>
      <c r="M444">
        <v>58.344000000000001</v>
      </c>
      <c r="N444">
        <v>77.288300000000007</v>
      </c>
      <c r="O444" s="19">
        <v>17263</v>
      </c>
      <c r="P444" s="19">
        <v>116913</v>
      </c>
      <c r="Q444" s="19">
        <v>93762</v>
      </c>
      <c r="R444" s="19">
        <v>23151</v>
      </c>
      <c r="S444" s="19">
        <v>19427</v>
      </c>
      <c r="T444" s="19">
        <v>97486</v>
      </c>
      <c r="U444">
        <v>2965</v>
      </c>
      <c r="V444">
        <v>4654</v>
      </c>
      <c r="W444">
        <v>11808</v>
      </c>
      <c r="X444" s="19">
        <v>10363</v>
      </c>
      <c r="Y444" s="19">
        <v>6900</v>
      </c>
      <c r="Z444" s="19">
        <v>5242</v>
      </c>
      <c r="AA444" s="19">
        <v>13256</v>
      </c>
      <c r="AB444" s="19">
        <v>6853</v>
      </c>
      <c r="AC444" s="19">
        <v>2823</v>
      </c>
      <c r="AD444" s="19">
        <v>10417</v>
      </c>
      <c r="AE444" s="19">
        <v>646</v>
      </c>
      <c r="AF444" s="19">
        <v>12720</v>
      </c>
      <c r="AG444" s="19">
        <v>4546</v>
      </c>
      <c r="AH444" s="19">
        <v>23720</v>
      </c>
      <c r="AI444" s="17">
        <v>13819.2</v>
      </c>
      <c r="AJ444" s="17">
        <v>5411.7</v>
      </c>
      <c r="AK444" s="19">
        <v>124955</v>
      </c>
      <c r="AL444" s="19">
        <v>132108</v>
      </c>
      <c r="AM444">
        <v>66.7</v>
      </c>
      <c r="AN444">
        <v>5.4</v>
      </c>
      <c r="AO444" s="17">
        <f t="shared" si="62"/>
        <v>4.3880764223211308</v>
      </c>
      <c r="AP444" s="17">
        <f t="shared" si="63"/>
        <v>1.0128077027886275</v>
      </c>
      <c r="AQ444" s="17">
        <v>16.100000000000001</v>
      </c>
      <c r="AR444">
        <v>4.7</v>
      </c>
      <c r="AS444">
        <v>4.8</v>
      </c>
      <c r="AT444">
        <v>2572</v>
      </c>
      <c r="AU444">
        <v>2276</v>
      </c>
      <c r="AV444" s="19">
        <f t="shared" si="64"/>
        <v>949</v>
      </c>
      <c r="AW444">
        <v>2287</v>
      </c>
      <c r="AX444">
        <v>1338</v>
      </c>
      <c r="AY444">
        <v>3376</v>
      </c>
      <c r="AZ444">
        <v>2405</v>
      </c>
      <c r="BA444">
        <v>801</v>
      </c>
      <c r="BB444">
        <v>582</v>
      </c>
      <c r="BC444">
        <v>4451</v>
      </c>
      <c r="BD444" s="17">
        <v>41.5</v>
      </c>
      <c r="BE444" s="17">
        <v>34.299999999999997</v>
      </c>
      <c r="BF444" s="17">
        <v>4.9000000000000004</v>
      </c>
      <c r="BG444" s="7">
        <v>85</v>
      </c>
      <c r="BH444" s="19">
        <v>1314</v>
      </c>
      <c r="BI444" s="19">
        <v>255</v>
      </c>
      <c r="BJ444" s="19">
        <v>260</v>
      </c>
      <c r="BK444" s="19">
        <v>130</v>
      </c>
      <c r="BL444" s="19">
        <v>580</v>
      </c>
      <c r="BM444" s="19">
        <v>344</v>
      </c>
      <c r="BN444" s="19">
        <v>1226</v>
      </c>
      <c r="BO444">
        <v>67.510000000000005</v>
      </c>
      <c r="BP444">
        <v>162075</v>
      </c>
      <c r="BQ444">
        <v>133007</v>
      </c>
      <c r="BR444">
        <v>447059</v>
      </c>
      <c r="BS444" s="17">
        <v>56.9</v>
      </c>
      <c r="BT444">
        <v>35849</v>
      </c>
      <c r="BU444">
        <v>1006.55</v>
      </c>
      <c r="BV444" s="17">
        <v>47</v>
      </c>
      <c r="BW444">
        <v>1009339</v>
      </c>
      <c r="BX444">
        <v>1051491.625521</v>
      </c>
      <c r="BY444" s="17">
        <v>51.9</v>
      </c>
      <c r="BZ444">
        <v>757794</v>
      </c>
      <c r="CA444">
        <v>213622</v>
      </c>
      <c r="CB444" s="17">
        <v>124.9</v>
      </c>
      <c r="CC444">
        <v>65.3</v>
      </c>
      <c r="CD444">
        <v>50.6</v>
      </c>
      <c r="CE444" s="21">
        <v>18.54</v>
      </c>
      <c r="CF444" s="21">
        <v>17.010000000000002</v>
      </c>
      <c r="CG444" s="22">
        <v>0.504</v>
      </c>
      <c r="CH444">
        <v>17.21</v>
      </c>
      <c r="CI444">
        <v>97.2</v>
      </c>
      <c r="CJ444" s="22">
        <v>75.930999999999997</v>
      </c>
      <c r="CK444" s="22">
        <v>77.872</v>
      </c>
      <c r="CL444" s="17">
        <v>127.4</v>
      </c>
      <c r="CM444" s="17">
        <v>128.69999999999999</v>
      </c>
      <c r="CN444" s="17">
        <v>125.1</v>
      </c>
      <c r="CO444" s="17">
        <v>124.7</v>
      </c>
      <c r="CP444" s="17">
        <v>124.3</v>
      </c>
      <c r="CQ444" s="7">
        <v>121.33</v>
      </c>
      <c r="CR444">
        <v>285.97480000000002</v>
      </c>
      <c r="CS444" s="17">
        <v>78.900000000000006</v>
      </c>
      <c r="CT444" s="22">
        <v>151.19999999999999</v>
      </c>
      <c r="CU444" s="22">
        <v>159.9</v>
      </c>
      <c r="CV444">
        <v>14.62</v>
      </c>
      <c r="CW444">
        <v>12.25</v>
      </c>
      <c r="CX444" s="21">
        <v>11.55</v>
      </c>
      <c r="CY444" s="21">
        <v>8.1199999999999992</v>
      </c>
      <c r="CZ444" s="21">
        <v>8.6999999999999993</v>
      </c>
      <c r="DA444" s="21">
        <v>5.98</v>
      </c>
      <c r="DB444" s="4">
        <v>6.024</v>
      </c>
      <c r="DC444" s="4">
        <f t="shared" si="65"/>
        <v>0.29399999999999959</v>
      </c>
      <c r="DD444" s="21">
        <v>6.43</v>
      </c>
      <c r="DE444" s="21">
        <v>7.2</v>
      </c>
      <c r="DF444" s="21">
        <v>8.4600000000000009</v>
      </c>
      <c r="DG444" s="21">
        <v>5.73</v>
      </c>
      <c r="DH444" s="21">
        <v>5.89</v>
      </c>
      <c r="DI444" s="21">
        <v>6.15</v>
      </c>
      <c r="DJ444" s="4">
        <f t="shared" si="71"/>
        <v>0.41999999999999993</v>
      </c>
      <c r="DK444" s="4">
        <f t="shared" si="66"/>
        <v>0.91999999999999904</v>
      </c>
      <c r="DL444" s="4">
        <f t="shared" si="67"/>
        <v>1.4999999999999991</v>
      </c>
      <c r="DM444" s="4">
        <f t="shared" si="72"/>
        <v>1.2600000000000007</v>
      </c>
      <c r="DN444" s="4">
        <f t="shared" si="68"/>
        <v>0.15999999999999925</v>
      </c>
      <c r="DO444" s="4">
        <f t="shared" si="69"/>
        <v>0.69999999999999929</v>
      </c>
      <c r="DP444" s="4">
        <f t="shared" si="70"/>
        <v>1.4699999999999998</v>
      </c>
      <c r="DQ444" s="14">
        <v>673.31010000000003</v>
      </c>
      <c r="DR444" s="14">
        <v>451.59249999999997</v>
      </c>
      <c r="DS444" s="17">
        <v>237.7</v>
      </c>
      <c r="DT444" s="22">
        <v>442.55</v>
      </c>
      <c r="DU444" s="17">
        <v>1146.7</v>
      </c>
      <c r="DV444" s="17">
        <v>3488.8</v>
      </c>
      <c r="DW444" s="17">
        <v>2850.3</v>
      </c>
      <c r="DX444" s="19">
        <v>57510</v>
      </c>
      <c r="DY444" s="14">
        <v>648.07219999999995</v>
      </c>
      <c r="DZ444" s="14">
        <v>1013.5718000000001</v>
      </c>
      <c r="EA444" s="22">
        <v>57.579000000000001</v>
      </c>
      <c r="EB444" s="14">
        <v>385.55990000000003</v>
      </c>
      <c r="EC444" s="14">
        <v>1033.6321</v>
      </c>
      <c r="ED444">
        <v>493.15350000000001</v>
      </c>
      <c r="EE444">
        <v>4062.76</v>
      </c>
      <c r="EF444" s="21">
        <v>12.17</v>
      </c>
      <c r="EG444" s="21">
        <v>77.06</v>
      </c>
      <c r="EI444" s="14">
        <v>83.0625</v>
      </c>
      <c r="EJ444" s="1"/>
      <c r="EK444" s="14">
        <v>1.1709000000000001</v>
      </c>
      <c r="EL444" s="14">
        <v>90.519599999999997</v>
      </c>
      <c r="EM444" s="14">
        <v>1.6002000000000001</v>
      </c>
      <c r="EN444" s="14">
        <v>1.4077</v>
      </c>
      <c r="EO444">
        <v>79.8</v>
      </c>
      <c r="EP444">
        <v>78.096618652343807</v>
      </c>
      <c r="EQ444">
        <v>1.1206419999999999</v>
      </c>
      <c r="ER444">
        <v>-0.32970100000000002</v>
      </c>
      <c r="ES444" s="40">
        <v>13.066661</v>
      </c>
    </row>
    <row r="445" spans="1:149">
      <c r="A445" s="26">
        <v>34790</v>
      </c>
      <c r="B445" s="14">
        <v>71.092500000000001</v>
      </c>
      <c r="C445" s="14">
        <v>72.965299999999999</v>
      </c>
      <c r="D445" s="14">
        <v>81.3185</v>
      </c>
      <c r="E445" s="14">
        <v>67.898799999999994</v>
      </c>
      <c r="F445" s="14">
        <v>47.759599999999999</v>
      </c>
      <c r="G445" s="14">
        <v>93.218100000000007</v>
      </c>
      <c r="H445" s="17">
        <v>83.3</v>
      </c>
      <c r="I445" s="17">
        <v>83.9</v>
      </c>
      <c r="J445" s="14">
        <v>69.737300000000005</v>
      </c>
      <c r="K445">
        <v>65.466399999999993</v>
      </c>
      <c r="L445" s="14">
        <v>86.4221</v>
      </c>
      <c r="M445">
        <v>58.352699999999999</v>
      </c>
      <c r="N445">
        <v>76.422600000000003</v>
      </c>
      <c r="O445" s="19">
        <v>17278</v>
      </c>
      <c r="P445" s="19">
        <v>117075</v>
      </c>
      <c r="Q445" s="19">
        <v>93901</v>
      </c>
      <c r="R445" s="19">
        <v>23174</v>
      </c>
      <c r="S445" s="19">
        <v>19434</v>
      </c>
      <c r="T445" s="19">
        <v>97641</v>
      </c>
      <c r="U445">
        <v>2964</v>
      </c>
      <c r="V445">
        <v>4649</v>
      </c>
      <c r="W445">
        <v>11821</v>
      </c>
      <c r="X445" s="19">
        <v>10379</v>
      </c>
      <c r="Y445" s="19">
        <v>6899</v>
      </c>
      <c r="Z445" s="19">
        <v>5252</v>
      </c>
      <c r="AA445" s="19">
        <v>13285</v>
      </c>
      <c r="AB445" s="19">
        <v>6847</v>
      </c>
      <c r="AC445" s="19">
        <v>2833</v>
      </c>
      <c r="AD445" s="19">
        <v>10438</v>
      </c>
      <c r="AE445" s="19">
        <v>644</v>
      </c>
      <c r="AF445" s="19">
        <v>12734</v>
      </c>
      <c r="AG445" s="19">
        <v>4549</v>
      </c>
      <c r="AH445" s="19">
        <v>23781</v>
      </c>
      <c r="AI445" s="17">
        <v>13871.7</v>
      </c>
      <c r="AJ445" s="17">
        <v>5419</v>
      </c>
      <c r="AK445" s="19">
        <v>124945</v>
      </c>
      <c r="AL445" s="19">
        <v>132590</v>
      </c>
      <c r="AM445">
        <v>66.900000000000006</v>
      </c>
      <c r="AN445">
        <v>5.8</v>
      </c>
      <c r="AO445" s="17">
        <f t="shared" si="62"/>
        <v>4.6459008975035827</v>
      </c>
      <c r="AP445" s="17">
        <f t="shared" si="63"/>
        <v>1.065691228599442</v>
      </c>
      <c r="AQ445" s="17">
        <v>17.5</v>
      </c>
      <c r="AR445">
        <v>4.9000000000000004</v>
      </c>
      <c r="AS445">
        <v>5.2</v>
      </c>
      <c r="AT445">
        <v>2730</v>
      </c>
      <c r="AU445">
        <v>2370</v>
      </c>
      <c r="AV445" s="19">
        <f t="shared" si="64"/>
        <v>1060</v>
      </c>
      <c r="AW445">
        <v>2473</v>
      </c>
      <c r="AX445">
        <v>1413</v>
      </c>
      <c r="AY445">
        <v>3497</v>
      </c>
      <c r="AZ445">
        <v>2784</v>
      </c>
      <c r="BA445">
        <v>837</v>
      </c>
      <c r="BB445">
        <v>608</v>
      </c>
      <c r="BC445">
        <v>4428</v>
      </c>
      <c r="BD445" s="17">
        <v>41</v>
      </c>
      <c r="BE445" s="17">
        <v>34.299999999999997</v>
      </c>
      <c r="BF445" s="17">
        <v>4.4000000000000004</v>
      </c>
      <c r="BG445" s="7">
        <v>86</v>
      </c>
      <c r="BH445" s="19">
        <v>1281</v>
      </c>
      <c r="BI445" s="19">
        <v>225</v>
      </c>
      <c r="BJ445" s="19">
        <v>287</v>
      </c>
      <c r="BK445" s="19">
        <v>126</v>
      </c>
      <c r="BL445" s="19">
        <v>559</v>
      </c>
      <c r="BM445" s="19">
        <v>309</v>
      </c>
      <c r="BN445" s="19">
        <v>1259</v>
      </c>
      <c r="BO445">
        <v>64.989999999999995</v>
      </c>
      <c r="BP445">
        <v>153881</v>
      </c>
      <c r="BQ445">
        <v>132936</v>
      </c>
      <c r="BR445">
        <v>443721</v>
      </c>
      <c r="BS445" s="17">
        <v>56.3</v>
      </c>
      <c r="BT445">
        <v>35852</v>
      </c>
      <c r="BU445">
        <v>1011.33</v>
      </c>
      <c r="BV445" s="17">
        <v>44.2</v>
      </c>
      <c r="BW445">
        <v>1009707</v>
      </c>
      <c r="BX445">
        <v>1040464.701578</v>
      </c>
      <c r="BY445" s="17">
        <v>52.2</v>
      </c>
      <c r="BZ445">
        <v>752123</v>
      </c>
      <c r="CA445">
        <v>213776</v>
      </c>
      <c r="CB445" s="17">
        <v>125.3</v>
      </c>
      <c r="CC445">
        <v>66.3</v>
      </c>
      <c r="CD445">
        <v>55.3</v>
      </c>
      <c r="CE445" s="21">
        <v>19.899999999999999</v>
      </c>
      <c r="CF445" s="21">
        <v>18.649999999999999</v>
      </c>
      <c r="CG445" s="22">
        <v>0.61</v>
      </c>
      <c r="CH445">
        <v>18.7</v>
      </c>
      <c r="CI445">
        <v>99.3</v>
      </c>
      <c r="CJ445" s="22">
        <v>76.128</v>
      </c>
      <c r="CK445" s="22">
        <v>78.049000000000007</v>
      </c>
      <c r="CL445" s="17">
        <v>127.7</v>
      </c>
      <c r="CM445" s="17">
        <v>128.9</v>
      </c>
      <c r="CN445" s="17">
        <v>125.4</v>
      </c>
      <c r="CO445" s="17">
        <v>125.6</v>
      </c>
      <c r="CP445" s="17">
        <v>125</v>
      </c>
      <c r="CQ445" s="7">
        <v>122.92</v>
      </c>
      <c r="CR445">
        <v>286.31110000000001</v>
      </c>
      <c r="CS445" s="17">
        <v>74.5</v>
      </c>
      <c r="CT445" s="22">
        <v>151.80000000000001</v>
      </c>
      <c r="CU445" s="22">
        <v>160.4</v>
      </c>
      <c r="CV445">
        <v>14.67</v>
      </c>
      <c r="CW445">
        <v>12.25</v>
      </c>
      <c r="CX445" s="21">
        <v>11.56</v>
      </c>
      <c r="CY445" s="21">
        <v>8.0299999999999994</v>
      </c>
      <c r="CZ445" s="21">
        <v>8.6</v>
      </c>
      <c r="DA445" s="21">
        <v>6.05</v>
      </c>
      <c r="DB445" s="4">
        <v>5.9939999999999998</v>
      </c>
      <c r="DC445" s="4">
        <f t="shared" si="65"/>
        <v>0.34399999999999942</v>
      </c>
      <c r="DD445" s="21">
        <v>6.27</v>
      </c>
      <c r="DE445" s="21">
        <v>7.06</v>
      </c>
      <c r="DF445" s="21">
        <v>8.32</v>
      </c>
      <c r="DG445" s="21">
        <v>5.65</v>
      </c>
      <c r="DH445" s="21">
        <v>5.77</v>
      </c>
      <c r="DI445" s="21">
        <v>6.13</v>
      </c>
      <c r="DJ445" s="4">
        <f t="shared" si="71"/>
        <v>0.47999999999999954</v>
      </c>
      <c r="DK445" s="4">
        <f t="shared" si="66"/>
        <v>0.96999999999999975</v>
      </c>
      <c r="DL445" s="4">
        <f t="shared" si="67"/>
        <v>1.54</v>
      </c>
      <c r="DM445" s="4">
        <f t="shared" si="72"/>
        <v>1.2600000000000007</v>
      </c>
      <c r="DN445" s="4">
        <f t="shared" si="68"/>
        <v>0.11999999999999922</v>
      </c>
      <c r="DO445" s="4">
        <f t="shared" si="69"/>
        <v>0.61999999999999922</v>
      </c>
      <c r="DP445" s="4">
        <f t="shared" si="70"/>
        <v>1.4099999999999993</v>
      </c>
      <c r="DQ445" s="14">
        <v>677.42619999999999</v>
      </c>
      <c r="DR445" s="14">
        <v>457.55500000000001</v>
      </c>
      <c r="DS445" s="17">
        <v>244.2</v>
      </c>
      <c r="DT445" s="22">
        <v>445.738</v>
      </c>
      <c r="DU445" s="17">
        <v>1149.3</v>
      </c>
      <c r="DV445" s="17">
        <v>3496.8</v>
      </c>
      <c r="DW445" s="17">
        <v>2847.9</v>
      </c>
      <c r="DX445" s="19">
        <v>58750</v>
      </c>
      <c r="DY445" s="14">
        <v>653.95159999999998</v>
      </c>
      <c r="DZ445" s="14">
        <v>1020.0417</v>
      </c>
      <c r="EA445" s="22">
        <v>58.86</v>
      </c>
      <c r="EB445" s="14">
        <v>389.74360000000001</v>
      </c>
      <c r="EC445" s="14">
        <v>1043.6952000000001</v>
      </c>
      <c r="ED445">
        <v>507.9058</v>
      </c>
      <c r="EE445">
        <v>4230.6499999999996</v>
      </c>
      <c r="EF445" s="21">
        <v>12.44</v>
      </c>
      <c r="EG445" s="21">
        <v>76.88</v>
      </c>
      <c r="EI445" s="14">
        <v>80.336200000000005</v>
      </c>
      <c r="EJ445" s="1"/>
      <c r="EK445" s="14">
        <v>1.1384000000000001</v>
      </c>
      <c r="EL445" s="14">
        <v>83.689499999999995</v>
      </c>
      <c r="EM445" s="14">
        <v>1.6073</v>
      </c>
      <c r="EN445" s="14">
        <v>1.3762000000000001</v>
      </c>
      <c r="EO445">
        <v>83.8</v>
      </c>
      <c r="EP445">
        <v>65.991783142089801</v>
      </c>
      <c r="EQ445">
        <v>1.1038730000000001</v>
      </c>
      <c r="ER445">
        <v>-0.25963700000000001</v>
      </c>
      <c r="ES445" s="40">
        <v>14.014151999999999</v>
      </c>
    </row>
    <row r="446" spans="1:149">
      <c r="A446" s="26">
        <v>34820</v>
      </c>
      <c r="B446" s="14">
        <v>71.303600000000003</v>
      </c>
      <c r="C446" s="14">
        <v>73.241</v>
      </c>
      <c r="D446" s="14">
        <v>81.503299999999996</v>
      </c>
      <c r="E446" s="14">
        <v>68.080699999999993</v>
      </c>
      <c r="F446" s="14">
        <v>47.948099999999997</v>
      </c>
      <c r="G446" s="14">
        <v>93.341200000000001</v>
      </c>
      <c r="H446" s="17">
        <v>83.1</v>
      </c>
      <c r="I446" s="17">
        <v>83.9</v>
      </c>
      <c r="J446" s="14">
        <v>69.134500000000003</v>
      </c>
      <c r="K446">
        <v>64.053899999999999</v>
      </c>
      <c r="L446" s="14">
        <v>86.972800000000007</v>
      </c>
      <c r="M446">
        <v>58.747799999999998</v>
      </c>
      <c r="N446">
        <v>78.8249</v>
      </c>
      <c r="O446" s="19">
        <v>17259</v>
      </c>
      <c r="P446" s="19">
        <v>117059</v>
      </c>
      <c r="Q446" s="19">
        <v>93939</v>
      </c>
      <c r="R446" s="19">
        <v>23120</v>
      </c>
      <c r="S446" s="19">
        <v>19418</v>
      </c>
      <c r="T446" s="19">
        <v>97641</v>
      </c>
      <c r="U446">
        <v>2959</v>
      </c>
      <c r="V446">
        <v>4641</v>
      </c>
      <c r="W446">
        <v>11818</v>
      </c>
      <c r="X446" s="19">
        <v>10373</v>
      </c>
      <c r="Y446" s="19">
        <v>6886</v>
      </c>
      <c r="Z446" s="19">
        <v>5220</v>
      </c>
      <c r="AA446" s="19">
        <v>13309</v>
      </c>
      <c r="AB446" s="19">
        <v>6844</v>
      </c>
      <c r="AC446" s="19">
        <v>2834</v>
      </c>
      <c r="AD446" s="19">
        <v>10459</v>
      </c>
      <c r="AE446" s="19">
        <v>641</v>
      </c>
      <c r="AF446" s="19">
        <v>12741</v>
      </c>
      <c r="AG446" s="19">
        <v>4555</v>
      </c>
      <c r="AH446" s="19">
        <v>23779</v>
      </c>
      <c r="AI446" s="17">
        <v>13869</v>
      </c>
      <c r="AJ446" s="17">
        <v>5422.4</v>
      </c>
      <c r="AK446" s="19">
        <v>124421</v>
      </c>
      <c r="AL446" s="19">
        <v>131851</v>
      </c>
      <c r="AM446">
        <v>66.5</v>
      </c>
      <c r="AN446">
        <v>5.6</v>
      </c>
      <c r="AO446" s="17">
        <f t="shared" si="62"/>
        <v>4.6992438434293256</v>
      </c>
      <c r="AP446" s="17">
        <f t="shared" si="63"/>
        <v>0.99809633601565406</v>
      </c>
      <c r="AQ446" s="17">
        <v>17.5</v>
      </c>
      <c r="AR446">
        <v>5</v>
      </c>
      <c r="AS446">
        <v>4.8</v>
      </c>
      <c r="AT446">
        <v>2603</v>
      </c>
      <c r="AU446">
        <v>2332</v>
      </c>
      <c r="AV446" s="19">
        <f t="shared" si="64"/>
        <v>1261</v>
      </c>
      <c r="AW446">
        <v>2577</v>
      </c>
      <c r="AX446">
        <v>1316</v>
      </c>
      <c r="AY446">
        <v>3573</v>
      </c>
      <c r="AZ446">
        <v>2490</v>
      </c>
      <c r="BA446">
        <v>880</v>
      </c>
      <c r="BB446">
        <v>559</v>
      </c>
      <c r="BC446">
        <v>4513</v>
      </c>
      <c r="BD446" s="17">
        <v>41.2</v>
      </c>
      <c r="BE446" s="17">
        <v>34.200000000000003</v>
      </c>
      <c r="BF446" s="17">
        <v>4.5999999999999996</v>
      </c>
      <c r="BG446" s="7">
        <v>80</v>
      </c>
      <c r="BH446" s="19">
        <v>1461</v>
      </c>
      <c r="BI446" s="19">
        <v>286</v>
      </c>
      <c r="BJ446" s="19">
        <v>281</v>
      </c>
      <c r="BK446" s="19">
        <v>115</v>
      </c>
      <c r="BL446" s="19">
        <v>723</v>
      </c>
      <c r="BM446" s="19">
        <v>342</v>
      </c>
      <c r="BN446" s="19">
        <v>1271</v>
      </c>
      <c r="BO446">
        <v>70.34</v>
      </c>
      <c r="BP446">
        <v>158415</v>
      </c>
      <c r="BQ446">
        <v>131133</v>
      </c>
      <c r="BR446">
        <v>443681</v>
      </c>
      <c r="BS446" s="17">
        <v>53.3</v>
      </c>
      <c r="BT446">
        <v>37359</v>
      </c>
      <c r="BU446">
        <v>1013.61</v>
      </c>
      <c r="BV446" s="17">
        <v>43.3</v>
      </c>
      <c r="BW446">
        <v>1020009</v>
      </c>
      <c r="BX446">
        <v>1024859.767074</v>
      </c>
      <c r="BY446" s="17">
        <v>44</v>
      </c>
      <c r="BZ446">
        <v>757660</v>
      </c>
      <c r="CA446">
        <v>216074</v>
      </c>
      <c r="CB446" s="17">
        <v>125.3</v>
      </c>
      <c r="CC446">
        <v>67.3</v>
      </c>
      <c r="CD446">
        <v>56</v>
      </c>
      <c r="CE446" s="21">
        <v>19.739999999999998</v>
      </c>
      <c r="CF446" s="21">
        <v>18.350000000000001</v>
      </c>
      <c r="CG446" s="22">
        <v>0.64800000000000002</v>
      </c>
      <c r="CH446">
        <v>18.559999999999999</v>
      </c>
      <c r="CI446">
        <v>104.2</v>
      </c>
      <c r="CJ446" s="22">
        <v>76.239999999999995</v>
      </c>
      <c r="CK446" s="22">
        <v>78.177000000000007</v>
      </c>
      <c r="CL446" s="17">
        <v>127.8</v>
      </c>
      <c r="CM446" s="17">
        <v>127.8</v>
      </c>
      <c r="CN446" s="17">
        <v>125.5</v>
      </c>
      <c r="CO446" s="17">
        <v>126.3</v>
      </c>
      <c r="CP446" s="17">
        <v>125.2</v>
      </c>
      <c r="CQ446" s="7">
        <v>123.21</v>
      </c>
      <c r="CR446">
        <v>288.33089999999999</v>
      </c>
      <c r="CS446" s="17">
        <v>70.5</v>
      </c>
      <c r="CT446" s="22">
        <v>152.1</v>
      </c>
      <c r="CU446" s="22">
        <v>160.69999999999999</v>
      </c>
      <c r="CV446">
        <v>14.69</v>
      </c>
      <c r="CW446">
        <v>12.28</v>
      </c>
      <c r="CX446" s="21">
        <v>11.6</v>
      </c>
      <c r="CY446" s="21">
        <v>7.65</v>
      </c>
      <c r="CZ446" s="21">
        <v>8.1999999999999993</v>
      </c>
      <c r="DA446" s="21">
        <v>6.01</v>
      </c>
      <c r="DB446" s="4">
        <v>5.9340000000000002</v>
      </c>
      <c r="DC446" s="4">
        <f t="shared" si="65"/>
        <v>0.26400000000000023</v>
      </c>
      <c r="DD446" s="21">
        <v>6</v>
      </c>
      <c r="DE446" s="21">
        <v>6.63</v>
      </c>
      <c r="DF446" s="21">
        <v>7.96</v>
      </c>
      <c r="DG446" s="21">
        <v>5.67</v>
      </c>
      <c r="DH446" s="21">
        <v>5.67</v>
      </c>
      <c r="DI446" s="21">
        <v>6.03</v>
      </c>
      <c r="DJ446" s="4">
        <f t="shared" si="71"/>
        <v>0.36000000000000032</v>
      </c>
      <c r="DK446" s="4">
        <f t="shared" si="66"/>
        <v>1.0200000000000005</v>
      </c>
      <c r="DL446" s="4">
        <f t="shared" si="67"/>
        <v>1.5699999999999994</v>
      </c>
      <c r="DM446" s="4">
        <f t="shared" si="72"/>
        <v>1.33</v>
      </c>
      <c r="DN446" s="4">
        <f t="shared" si="68"/>
        <v>0</v>
      </c>
      <c r="DO446" s="4">
        <f t="shared" si="69"/>
        <v>0.33000000000000007</v>
      </c>
      <c r="DP446" s="4">
        <f t="shared" si="70"/>
        <v>0.96</v>
      </c>
      <c r="DQ446" s="14">
        <v>686.09680000000003</v>
      </c>
      <c r="DR446" s="14">
        <v>460.03100000000001</v>
      </c>
      <c r="DS446" s="17">
        <v>251.4</v>
      </c>
      <c r="DT446" s="22">
        <v>448.642</v>
      </c>
      <c r="DU446" s="17">
        <v>1145.3</v>
      </c>
      <c r="DV446" s="17">
        <v>3521.6</v>
      </c>
      <c r="DW446" s="17">
        <v>2866.1</v>
      </c>
      <c r="DX446" s="19">
        <v>56595</v>
      </c>
      <c r="DY446" s="14">
        <v>659.30690000000004</v>
      </c>
      <c r="DZ446" s="14">
        <v>1027.7483999999999</v>
      </c>
      <c r="EA446" s="22">
        <v>56.744999999999997</v>
      </c>
      <c r="EB446" s="14">
        <v>398.16399999999999</v>
      </c>
      <c r="EC446" s="14">
        <v>1057.4708000000001</v>
      </c>
      <c r="ED446">
        <v>523.81359999999995</v>
      </c>
      <c r="EE446">
        <v>4391.5600000000004</v>
      </c>
      <c r="EF446" s="21">
        <v>12.27</v>
      </c>
      <c r="EG446" s="21">
        <v>76.77</v>
      </c>
      <c r="EI446" s="14">
        <v>80.863500000000002</v>
      </c>
      <c r="EJ446" s="1"/>
      <c r="EK446" s="14">
        <v>1.1693</v>
      </c>
      <c r="EL446" s="14">
        <v>85.112700000000004</v>
      </c>
      <c r="EM446" s="14">
        <v>1.5873999999999999</v>
      </c>
      <c r="EN446" s="14">
        <v>1.3609</v>
      </c>
      <c r="EO446">
        <v>80.099999999999994</v>
      </c>
      <c r="EP446">
        <v>74.702362060546903</v>
      </c>
      <c r="EQ446">
        <v>1.1786209999999999</v>
      </c>
      <c r="ER446">
        <v>-0.40110499999999999</v>
      </c>
      <c r="ES446" s="40">
        <v>13.873144</v>
      </c>
    </row>
    <row r="447" spans="1:149">
      <c r="A447" s="26">
        <v>34851</v>
      </c>
      <c r="B447" s="14">
        <v>71.586799999999997</v>
      </c>
      <c r="C447" s="14">
        <v>73.778599999999997</v>
      </c>
      <c r="D447" s="14">
        <v>81.923500000000004</v>
      </c>
      <c r="E447" s="14">
        <v>68.140900000000002</v>
      </c>
      <c r="F447" s="14">
        <v>48.207900000000002</v>
      </c>
      <c r="G447" s="14">
        <v>92.926599999999993</v>
      </c>
      <c r="H447" s="17">
        <v>83.1</v>
      </c>
      <c r="I447" s="17">
        <v>83.9</v>
      </c>
      <c r="J447" s="14">
        <v>69.587100000000007</v>
      </c>
      <c r="K447">
        <v>64.786699999999996</v>
      </c>
      <c r="L447" s="14">
        <v>87.376199999999997</v>
      </c>
      <c r="M447">
        <v>59.4345</v>
      </c>
      <c r="N447">
        <v>78.459900000000005</v>
      </c>
      <c r="O447" s="19">
        <v>17247</v>
      </c>
      <c r="P447" s="19">
        <v>117294</v>
      </c>
      <c r="Q447" s="19">
        <v>94157</v>
      </c>
      <c r="R447" s="19">
        <v>23137</v>
      </c>
      <c r="S447" s="19">
        <v>19445</v>
      </c>
      <c r="T447" s="19">
        <v>97849</v>
      </c>
      <c r="U447">
        <v>2959</v>
      </c>
      <c r="V447">
        <v>4639</v>
      </c>
      <c r="W447">
        <v>11847</v>
      </c>
      <c r="X447" s="19">
        <v>10363</v>
      </c>
      <c r="Y447" s="19">
        <v>6884</v>
      </c>
      <c r="Z447" s="19">
        <v>5250</v>
      </c>
      <c r="AA447" s="19">
        <v>13343</v>
      </c>
      <c r="AB447" s="19">
        <v>6847</v>
      </c>
      <c r="AC447" s="19">
        <v>2837</v>
      </c>
      <c r="AD447" s="19">
        <v>10507</v>
      </c>
      <c r="AE447" s="19">
        <v>640</v>
      </c>
      <c r="AF447" s="19">
        <v>12788</v>
      </c>
      <c r="AG447" s="19">
        <v>4566</v>
      </c>
      <c r="AH447" s="19">
        <v>23824</v>
      </c>
      <c r="AI447" s="17">
        <v>13896.5</v>
      </c>
      <c r="AJ447" s="17">
        <v>5438.9</v>
      </c>
      <c r="AK447" s="19">
        <v>124522</v>
      </c>
      <c r="AL447" s="19">
        <v>131949</v>
      </c>
      <c r="AM447">
        <v>66.5</v>
      </c>
      <c r="AN447">
        <v>5.6</v>
      </c>
      <c r="AO447" s="17">
        <f t="shared" si="62"/>
        <v>4.6449764681808885</v>
      </c>
      <c r="AP447" s="17">
        <f t="shared" si="63"/>
        <v>0.93596768448415679</v>
      </c>
      <c r="AQ447" s="17">
        <v>17.100000000000001</v>
      </c>
      <c r="AR447">
        <v>4.8</v>
      </c>
      <c r="AS447">
        <v>5</v>
      </c>
      <c r="AT447">
        <v>2744</v>
      </c>
      <c r="AU447">
        <v>2354</v>
      </c>
      <c r="AV447" s="19">
        <f t="shared" si="64"/>
        <v>1031</v>
      </c>
      <c r="AW447">
        <v>2266</v>
      </c>
      <c r="AX447">
        <v>1235</v>
      </c>
      <c r="AY447">
        <v>3413</v>
      </c>
      <c r="AZ447">
        <v>2517</v>
      </c>
      <c r="BA447">
        <v>847</v>
      </c>
      <c r="BB447">
        <v>585</v>
      </c>
      <c r="BC447">
        <v>4489</v>
      </c>
      <c r="BD447" s="17">
        <v>41.2</v>
      </c>
      <c r="BE447" s="17">
        <v>34.299999999999997</v>
      </c>
      <c r="BF447" s="17">
        <v>4.5999999999999996</v>
      </c>
      <c r="BG447" s="7">
        <v>81</v>
      </c>
      <c r="BH447" s="19">
        <v>1416</v>
      </c>
      <c r="BI447" s="19">
        <v>247</v>
      </c>
      <c r="BJ447" s="19">
        <v>323</v>
      </c>
      <c r="BK447" s="19">
        <v>119</v>
      </c>
      <c r="BL447" s="19">
        <v>633</v>
      </c>
      <c r="BM447" s="19">
        <v>341</v>
      </c>
      <c r="BN447" s="19">
        <v>1305</v>
      </c>
      <c r="BO447">
        <v>76.81</v>
      </c>
      <c r="BP447">
        <v>155951</v>
      </c>
      <c r="BQ447">
        <v>130886</v>
      </c>
      <c r="BR447">
        <v>440535</v>
      </c>
      <c r="BS447" s="17">
        <v>51.8</v>
      </c>
      <c r="BT447">
        <v>36100</v>
      </c>
      <c r="BU447">
        <v>1017.92</v>
      </c>
      <c r="BV447" s="17">
        <v>43</v>
      </c>
      <c r="BW447">
        <v>1017285</v>
      </c>
      <c r="BX447">
        <v>1005925.276784</v>
      </c>
      <c r="BY447" s="17">
        <v>43.5</v>
      </c>
      <c r="BZ447">
        <v>764964</v>
      </c>
      <c r="CA447">
        <v>218087</v>
      </c>
      <c r="CB447" s="17">
        <v>125.1</v>
      </c>
      <c r="CC447">
        <v>68.900000000000006</v>
      </c>
      <c r="CD447">
        <v>53.3</v>
      </c>
      <c r="CE447" s="21">
        <v>18.45</v>
      </c>
      <c r="CF447" s="21">
        <v>17.309999999999999</v>
      </c>
      <c r="CG447" s="22">
        <v>0.59599999999999997</v>
      </c>
      <c r="CH447">
        <v>17.43</v>
      </c>
      <c r="CI447">
        <v>106.3</v>
      </c>
      <c r="CJ447" s="22">
        <v>76.308999999999997</v>
      </c>
      <c r="CK447" s="22">
        <v>78.238</v>
      </c>
      <c r="CL447" s="17">
        <v>127.8</v>
      </c>
      <c r="CM447" s="17">
        <v>127.5</v>
      </c>
      <c r="CN447" s="17">
        <v>125.5</v>
      </c>
      <c r="CO447" s="17">
        <v>126.6</v>
      </c>
      <c r="CP447" s="17">
        <v>125.5</v>
      </c>
      <c r="CQ447" s="7">
        <v>123.04</v>
      </c>
      <c r="CR447">
        <v>294.82679999999999</v>
      </c>
      <c r="CS447" s="17">
        <v>64.7</v>
      </c>
      <c r="CT447" s="22">
        <v>152.4</v>
      </c>
      <c r="CU447" s="22">
        <v>161.1</v>
      </c>
      <c r="CV447">
        <v>14.74</v>
      </c>
      <c r="CW447">
        <v>12.31</v>
      </c>
      <c r="CX447" s="21">
        <v>11.63</v>
      </c>
      <c r="CY447" s="21">
        <v>7.3</v>
      </c>
      <c r="CZ447" s="21">
        <v>7.9</v>
      </c>
      <c r="DA447" s="21">
        <v>6</v>
      </c>
      <c r="DB447" s="4">
        <v>5.8140000000000001</v>
      </c>
      <c r="DC447" s="4">
        <f t="shared" si="65"/>
        <v>0.34400000000000031</v>
      </c>
      <c r="DD447" s="21">
        <v>5.64</v>
      </c>
      <c r="DE447" s="21">
        <v>6.17</v>
      </c>
      <c r="DF447" s="21">
        <v>7.57</v>
      </c>
      <c r="DG447" s="21">
        <v>5.47</v>
      </c>
      <c r="DH447" s="21">
        <v>5.42</v>
      </c>
      <c r="DI447" s="21">
        <v>5.89</v>
      </c>
      <c r="DJ447" s="4">
        <f t="shared" si="71"/>
        <v>0.41999999999999993</v>
      </c>
      <c r="DK447" s="4">
        <f t="shared" si="66"/>
        <v>1.1299999999999999</v>
      </c>
      <c r="DL447" s="4">
        <f t="shared" si="67"/>
        <v>1.7300000000000004</v>
      </c>
      <c r="DM447" s="4">
        <f t="shared" si="72"/>
        <v>1.4000000000000004</v>
      </c>
      <c r="DN447" s="4">
        <f t="shared" si="68"/>
        <v>-4.9999999999999822E-2</v>
      </c>
      <c r="DO447" s="4">
        <f t="shared" si="69"/>
        <v>0.16999999999999993</v>
      </c>
      <c r="DP447" s="4">
        <f t="shared" si="70"/>
        <v>0.70000000000000018</v>
      </c>
      <c r="DQ447" s="14">
        <v>690.47429999999997</v>
      </c>
      <c r="DR447" s="14">
        <v>464.28649999999999</v>
      </c>
      <c r="DS447" s="17">
        <v>261.7</v>
      </c>
      <c r="DT447" s="22">
        <v>448.69900000000001</v>
      </c>
      <c r="DU447" s="17">
        <v>1144.2</v>
      </c>
      <c r="DV447" s="17">
        <v>3546.4</v>
      </c>
      <c r="DW447" s="17">
        <v>2894.5</v>
      </c>
      <c r="DX447" s="19">
        <v>56759</v>
      </c>
      <c r="DY447" s="14">
        <v>663.29049999999995</v>
      </c>
      <c r="DZ447" s="14">
        <v>1035.1097</v>
      </c>
      <c r="EA447" s="22">
        <v>57.031999999999996</v>
      </c>
      <c r="EB447" s="14">
        <v>406.0874</v>
      </c>
      <c r="EC447" s="14">
        <v>1069.3779</v>
      </c>
      <c r="ED447">
        <v>539.35410000000002</v>
      </c>
      <c r="EE447">
        <v>4510.75</v>
      </c>
      <c r="EF447" s="21">
        <v>11.9</v>
      </c>
      <c r="EG447" s="21">
        <v>76.66</v>
      </c>
      <c r="EI447" s="14">
        <v>80.784999999999997</v>
      </c>
      <c r="EJ447" s="1"/>
      <c r="EK447" s="14">
        <v>1.1588000000000001</v>
      </c>
      <c r="EL447" s="14">
        <v>84.635499999999993</v>
      </c>
      <c r="EM447" s="14">
        <v>1.5948</v>
      </c>
      <c r="EN447" s="14">
        <v>1.3774999999999999</v>
      </c>
      <c r="EO447">
        <v>84.1</v>
      </c>
      <c r="EP447">
        <v>79.673561096191406</v>
      </c>
      <c r="EQ447">
        <v>1.210596</v>
      </c>
      <c r="ER447">
        <v>-0.186334</v>
      </c>
      <c r="ES447" s="40">
        <v>9.1767278000000001</v>
      </c>
    </row>
    <row r="448" spans="1:149">
      <c r="A448" s="26">
        <v>34881</v>
      </c>
      <c r="B448" s="14">
        <v>71.294600000000003</v>
      </c>
      <c r="C448" s="14">
        <v>73.421700000000001</v>
      </c>
      <c r="D448" s="14">
        <v>81.490600000000001</v>
      </c>
      <c r="E448" s="14">
        <v>67.825500000000005</v>
      </c>
      <c r="F448" s="14">
        <v>47.867100000000001</v>
      </c>
      <c r="G448" s="14">
        <v>91.849599999999995</v>
      </c>
      <c r="H448" s="17">
        <v>82.2</v>
      </c>
      <c r="I448" s="17">
        <v>83.2</v>
      </c>
      <c r="J448" s="14">
        <v>68.095600000000005</v>
      </c>
      <c r="K448">
        <v>62.262599999999999</v>
      </c>
      <c r="L448" s="14">
        <v>87.436999999999998</v>
      </c>
      <c r="M448">
        <v>59.199300000000001</v>
      </c>
      <c r="N448">
        <v>78.648099999999999</v>
      </c>
      <c r="O448" s="19">
        <v>17218</v>
      </c>
      <c r="P448" s="19">
        <v>117396</v>
      </c>
      <c r="Q448" s="19">
        <v>94277</v>
      </c>
      <c r="R448" s="19">
        <v>23119</v>
      </c>
      <c r="S448" s="19">
        <v>19437</v>
      </c>
      <c r="T448" s="19">
        <v>97959</v>
      </c>
      <c r="U448">
        <v>2949</v>
      </c>
      <c r="V448">
        <v>4629</v>
      </c>
      <c r="W448">
        <v>11859</v>
      </c>
      <c r="X448" s="19">
        <v>10362</v>
      </c>
      <c r="Y448" s="19">
        <v>6856</v>
      </c>
      <c r="Z448" s="19">
        <v>5262</v>
      </c>
      <c r="AA448" s="19">
        <v>13365</v>
      </c>
      <c r="AB448" s="19">
        <v>6855</v>
      </c>
      <c r="AC448" s="19">
        <v>2848</v>
      </c>
      <c r="AD448" s="19">
        <v>10535</v>
      </c>
      <c r="AE448" s="19">
        <v>639</v>
      </c>
      <c r="AF448" s="19">
        <v>12828</v>
      </c>
      <c r="AG448" s="19">
        <v>4574</v>
      </c>
      <c r="AH448" s="19">
        <v>23835</v>
      </c>
      <c r="AI448" s="17">
        <v>13908.4</v>
      </c>
      <c r="AJ448" s="17">
        <v>5446.2</v>
      </c>
      <c r="AK448" s="19">
        <v>124816</v>
      </c>
      <c r="AL448" s="19">
        <v>132343</v>
      </c>
      <c r="AM448">
        <v>66.599999999999994</v>
      </c>
      <c r="AN448">
        <v>5.7</v>
      </c>
      <c r="AO448" s="17">
        <f t="shared" si="62"/>
        <v>4.7248437771548177</v>
      </c>
      <c r="AP448" s="17">
        <f t="shared" si="63"/>
        <v>0.94451538804470203</v>
      </c>
      <c r="AQ448" s="17">
        <v>18.2</v>
      </c>
      <c r="AR448">
        <v>4.8</v>
      </c>
      <c r="AS448">
        <v>5</v>
      </c>
      <c r="AT448">
        <v>2627</v>
      </c>
      <c r="AU448">
        <v>2565</v>
      </c>
      <c r="AV448" s="19">
        <f t="shared" si="64"/>
        <v>1061</v>
      </c>
      <c r="AW448">
        <v>2311</v>
      </c>
      <c r="AX448">
        <v>1250</v>
      </c>
      <c r="AY448">
        <v>3504</v>
      </c>
      <c r="AZ448">
        <v>2560</v>
      </c>
      <c r="BA448">
        <v>827</v>
      </c>
      <c r="BB448">
        <v>567</v>
      </c>
      <c r="BC448">
        <v>4436</v>
      </c>
      <c r="BD448" s="17">
        <v>41.1</v>
      </c>
      <c r="BE448" s="17">
        <v>34.299999999999997</v>
      </c>
      <c r="BF448" s="17">
        <v>4.5999999999999996</v>
      </c>
      <c r="BG448" s="7">
        <v>85</v>
      </c>
      <c r="BH448" s="19">
        <v>1369</v>
      </c>
      <c r="BI448" s="19">
        <v>235</v>
      </c>
      <c r="BJ448" s="19">
        <v>299</v>
      </c>
      <c r="BK448" s="19">
        <v>112</v>
      </c>
      <c r="BL448" s="19">
        <v>600</v>
      </c>
      <c r="BM448" s="19">
        <v>358</v>
      </c>
      <c r="BN448" s="19">
        <v>1354</v>
      </c>
      <c r="BO448">
        <v>64.959999999999994</v>
      </c>
      <c r="BP448">
        <v>153766</v>
      </c>
      <c r="BQ448">
        <v>131312</v>
      </c>
      <c r="BR448">
        <v>439350</v>
      </c>
      <c r="BS448" s="17">
        <v>51.3</v>
      </c>
      <c r="BT448">
        <v>35083</v>
      </c>
      <c r="BU448">
        <v>1020.92</v>
      </c>
      <c r="BV448" s="17">
        <v>46.5</v>
      </c>
      <c r="BW448">
        <v>1032766</v>
      </c>
      <c r="BX448">
        <v>1010884.319772</v>
      </c>
      <c r="BY448" s="17">
        <v>52.7</v>
      </c>
      <c r="BZ448">
        <v>755920</v>
      </c>
      <c r="CA448">
        <v>217640</v>
      </c>
      <c r="CB448" s="17">
        <v>125.2</v>
      </c>
      <c r="CC448">
        <v>67.2</v>
      </c>
      <c r="CD448">
        <v>48.3</v>
      </c>
      <c r="CE448" s="21">
        <v>17.329999999999998</v>
      </c>
      <c r="CF448" s="21">
        <v>15.85</v>
      </c>
      <c r="CG448" s="22">
        <v>0.51100000000000001</v>
      </c>
      <c r="CH448">
        <v>16.5</v>
      </c>
      <c r="CI448">
        <v>103.7</v>
      </c>
      <c r="CJ448" s="22">
        <v>76.403999999999996</v>
      </c>
      <c r="CK448" s="22">
        <v>78.361999999999995</v>
      </c>
      <c r="CL448" s="17">
        <v>128</v>
      </c>
      <c r="CM448" s="17">
        <v>128.6</v>
      </c>
      <c r="CN448" s="17">
        <v>125.6</v>
      </c>
      <c r="CO448" s="17">
        <v>126.2</v>
      </c>
      <c r="CP448" s="17">
        <v>125.6</v>
      </c>
      <c r="CQ448" s="7">
        <v>122.34</v>
      </c>
      <c r="CR448">
        <v>295.37799999999999</v>
      </c>
      <c r="CS448" s="17">
        <v>58.6</v>
      </c>
      <c r="CT448" s="22">
        <v>152.6</v>
      </c>
      <c r="CU448" s="22">
        <v>161.4</v>
      </c>
      <c r="CV448">
        <v>14.75</v>
      </c>
      <c r="CW448">
        <v>12.38</v>
      </c>
      <c r="CX448" s="21">
        <v>11.67</v>
      </c>
      <c r="CY448" s="21">
        <v>7.41</v>
      </c>
      <c r="CZ448" s="21">
        <v>8.0399999999999991</v>
      </c>
      <c r="DA448" s="21">
        <v>5.85</v>
      </c>
      <c r="DB448" s="4">
        <v>5.6639999999999997</v>
      </c>
      <c r="DC448" s="4">
        <f t="shared" si="65"/>
        <v>0.24399999999999977</v>
      </c>
      <c r="DD448" s="21">
        <v>5.59</v>
      </c>
      <c r="DE448" s="21">
        <v>6.28</v>
      </c>
      <c r="DF448" s="21">
        <v>7.61</v>
      </c>
      <c r="DG448" s="21">
        <v>5.42</v>
      </c>
      <c r="DH448" s="21">
        <v>5.37</v>
      </c>
      <c r="DI448" s="21">
        <v>5.79</v>
      </c>
      <c r="DJ448" s="4">
        <f t="shared" si="71"/>
        <v>0.37000000000000011</v>
      </c>
      <c r="DK448" s="4">
        <f t="shared" si="66"/>
        <v>1.1299999999999999</v>
      </c>
      <c r="DL448" s="4">
        <f t="shared" si="67"/>
        <v>1.7599999999999989</v>
      </c>
      <c r="DM448" s="4">
        <f t="shared" si="72"/>
        <v>1.33</v>
      </c>
      <c r="DN448" s="4">
        <f t="shared" si="68"/>
        <v>-4.9999999999999822E-2</v>
      </c>
      <c r="DO448" s="4">
        <f t="shared" si="69"/>
        <v>0.16999999999999993</v>
      </c>
      <c r="DP448" s="4">
        <f t="shared" si="70"/>
        <v>0.86000000000000032</v>
      </c>
      <c r="DQ448" s="14">
        <v>698.25890000000004</v>
      </c>
      <c r="DR448" s="14">
        <v>468.68920000000003</v>
      </c>
      <c r="DS448" s="17">
        <v>268.89999999999998</v>
      </c>
      <c r="DT448" s="22">
        <v>449.19200000000001</v>
      </c>
      <c r="DU448" s="17">
        <v>1145.5</v>
      </c>
      <c r="DV448" s="17">
        <v>3564.6</v>
      </c>
      <c r="DW448" s="17">
        <v>2914.4</v>
      </c>
      <c r="DX448" s="19">
        <v>56997</v>
      </c>
      <c r="DY448" s="14">
        <v>668.59569999999997</v>
      </c>
      <c r="DZ448" s="14">
        <v>1044.2901999999999</v>
      </c>
      <c r="EA448" s="22">
        <v>57.369</v>
      </c>
      <c r="EB448" s="14">
        <v>409.1413</v>
      </c>
      <c r="EC448" s="14">
        <v>1077.7370000000001</v>
      </c>
      <c r="ED448">
        <v>557.36649999999997</v>
      </c>
      <c r="EE448">
        <v>4684.75</v>
      </c>
      <c r="EF448" s="21">
        <v>12.51</v>
      </c>
      <c r="EG448" s="21">
        <v>76.7</v>
      </c>
      <c r="EI448" s="14">
        <v>80.892600000000002</v>
      </c>
      <c r="EJ448" s="1"/>
      <c r="EK448" s="14">
        <v>1.1556</v>
      </c>
      <c r="EL448" s="14">
        <v>87.397000000000006</v>
      </c>
      <c r="EM448" s="14">
        <v>1.5952</v>
      </c>
      <c r="EN448" s="14">
        <v>1.3612</v>
      </c>
      <c r="EO448">
        <v>87.4</v>
      </c>
      <c r="EP448">
        <v>83.038101196289105</v>
      </c>
      <c r="EQ448">
        <v>1.1414280000000001</v>
      </c>
      <c r="ER448">
        <v>-0.34639300000000001</v>
      </c>
      <c r="ES448" s="40">
        <v>8.4949642000000001</v>
      </c>
    </row>
    <row r="449" spans="1:149">
      <c r="A449" s="26">
        <v>34912</v>
      </c>
      <c r="B449" s="14">
        <v>72.245999999999995</v>
      </c>
      <c r="C449" s="14">
        <v>74.633700000000005</v>
      </c>
      <c r="D449" s="14">
        <v>82.796099999999996</v>
      </c>
      <c r="E449" s="14">
        <v>68.588200000000001</v>
      </c>
      <c r="F449" s="14">
        <v>48.905299999999997</v>
      </c>
      <c r="G449" s="14">
        <v>91.625100000000003</v>
      </c>
      <c r="H449" s="17">
        <v>82.9</v>
      </c>
      <c r="I449" s="17">
        <v>84</v>
      </c>
      <c r="J449" s="14">
        <v>70.335099999999997</v>
      </c>
      <c r="K449">
        <v>65.133700000000005</v>
      </c>
      <c r="L449" s="14">
        <v>88.303899999999999</v>
      </c>
      <c r="M449">
        <v>60.233600000000003</v>
      </c>
      <c r="N449">
        <v>83.061300000000003</v>
      </c>
      <c r="O449" s="19">
        <v>17240</v>
      </c>
      <c r="P449" s="19">
        <v>117644</v>
      </c>
      <c r="Q449" s="19">
        <v>94480</v>
      </c>
      <c r="R449" s="19">
        <v>23164</v>
      </c>
      <c r="S449" s="19">
        <v>19429</v>
      </c>
      <c r="T449" s="19">
        <v>98215</v>
      </c>
      <c r="U449">
        <v>2943</v>
      </c>
      <c r="V449">
        <v>4621</v>
      </c>
      <c r="W449">
        <v>11865</v>
      </c>
      <c r="X449" s="19">
        <v>10382</v>
      </c>
      <c r="Y449" s="19">
        <v>6858</v>
      </c>
      <c r="Z449" s="19">
        <v>5286</v>
      </c>
      <c r="AA449" s="19">
        <v>13401</v>
      </c>
      <c r="AB449" s="19">
        <v>6865</v>
      </c>
      <c r="AC449" s="19">
        <v>2850</v>
      </c>
      <c r="AD449" s="19">
        <v>10564</v>
      </c>
      <c r="AE449" s="19">
        <v>638</v>
      </c>
      <c r="AF449" s="19">
        <v>12903</v>
      </c>
      <c r="AG449" s="19">
        <v>4591</v>
      </c>
      <c r="AH449" s="19">
        <v>23877</v>
      </c>
      <c r="AI449" s="17">
        <v>13924.9</v>
      </c>
      <c r="AJ449" s="17">
        <v>5448.4</v>
      </c>
      <c r="AK449" s="19">
        <v>124852</v>
      </c>
      <c r="AL449" s="19">
        <v>132336</v>
      </c>
      <c r="AM449">
        <v>66.599999999999994</v>
      </c>
      <c r="AN449">
        <v>5.7</v>
      </c>
      <c r="AO449" s="17">
        <f t="shared" si="62"/>
        <v>4.7772337081368637</v>
      </c>
      <c r="AP449" s="17">
        <f t="shared" si="63"/>
        <v>0.93323056462338294</v>
      </c>
      <c r="AQ449" s="17">
        <v>17.3</v>
      </c>
      <c r="AR449">
        <v>4.9000000000000004</v>
      </c>
      <c r="AS449">
        <v>5</v>
      </c>
      <c r="AT449">
        <v>2732</v>
      </c>
      <c r="AU449">
        <v>2434</v>
      </c>
      <c r="AV449" s="19">
        <f t="shared" si="64"/>
        <v>1156</v>
      </c>
      <c r="AW449">
        <v>2391</v>
      </c>
      <c r="AX449">
        <v>1235</v>
      </c>
      <c r="AY449">
        <v>3477</v>
      </c>
      <c r="AZ449">
        <v>2563</v>
      </c>
      <c r="BA449">
        <v>853</v>
      </c>
      <c r="BB449">
        <v>594</v>
      </c>
      <c r="BC449">
        <v>4513</v>
      </c>
      <c r="BD449" s="17">
        <v>41.2</v>
      </c>
      <c r="BE449" s="17">
        <v>34.299999999999997</v>
      </c>
      <c r="BF449" s="17">
        <v>4.7</v>
      </c>
      <c r="BG449" s="7">
        <v>84</v>
      </c>
      <c r="BH449" s="19">
        <v>1369</v>
      </c>
      <c r="BI449" s="19">
        <v>215</v>
      </c>
      <c r="BJ449" s="19">
        <v>284</v>
      </c>
      <c r="BK449" s="19">
        <v>126</v>
      </c>
      <c r="BL449" s="19">
        <v>607</v>
      </c>
      <c r="BM449" s="19">
        <v>352</v>
      </c>
      <c r="BN449" s="19">
        <v>1386</v>
      </c>
      <c r="BO449">
        <v>75.989999999999995</v>
      </c>
      <c r="BP449">
        <v>161474</v>
      </c>
      <c r="BQ449">
        <v>133128</v>
      </c>
      <c r="BR449">
        <v>439708</v>
      </c>
      <c r="BS449" s="17">
        <v>49.1</v>
      </c>
      <c r="BT449">
        <v>36347</v>
      </c>
      <c r="BU449">
        <v>1022.43</v>
      </c>
      <c r="BV449" s="17">
        <v>45.5</v>
      </c>
      <c r="BW449">
        <v>1022648</v>
      </c>
      <c r="BX449">
        <v>1002969.8069279999</v>
      </c>
      <c r="BY449" s="17">
        <v>46.5</v>
      </c>
      <c r="BZ449">
        <v>771233</v>
      </c>
      <c r="CA449">
        <v>219544</v>
      </c>
      <c r="CB449" s="17">
        <v>125.3</v>
      </c>
      <c r="CC449">
        <v>59.6</v>
      </c>
      <c r="CD449">
        <v>49.1</v>
      </c>
      <c r="CE449" s="21">
        <v>18.02</v>
      </c>
      <c r="CF449" s="21">
        <v>16.100000000000001</v>
      </c>
      <c r="CG449" s="22">
        <v>0.53300000000000003</v>
      </c>
      <c r="CH449">
        <v>16.54</v>
      </c>
      <c r="CI449">
        <v>101</v>
      </c>
      <c r="CJ449" s="22">
        <v>76.567999999999998</v>
      </c>
      <c r="CK449" s="22">
        <v>78.546999999999997</v>
      </c>
      <c r="CL449" s="17">
        <v>127.9</v>
      </c>
      <c r="CM449" s="17">
        <v>128.30000000000001</v>
      </c>
      <c r="CN449" s="17">
        <v>125.5</v>
      </c>
      <c r="CO449" s="17">
        <v>126</v>
      </c>
      <c r="CP449" s="17">
        <v>125.6</v>
      </c>
      <c r="CQ449" s="7">
        <v>120.81</v>
      </c>
      <c r="CR449">
        <v>292.00259999999997</v>
      </c>
      <c r="CS449" s="17">
        <v>48.5</v>
      </c>
      <c r="CT449" s="22">
        <v>152.9</v>
      </c>
      <c r="CU449" s="22">
        <v>161.80000000000001</v>
      </c>
      <c r="CV449">
        <v>14.76</v>
      </c>
      <c r="CW449">
        <v>12.39</v>
      </c>
      <c r="CX449" s="21">
        <v>11.69</v>
      </c>
      <c r="CY449" s="21">
        <v>7.57</v>
      </c>
      <c r="CZ449" s="21">
        <v>8.19</v>
      </c>
      <c r="DA449" s="21">
        <v>5.74</v>
      </c>
      <c r="DB449" s="4">
        <v>5.694</v>
      </c>
      <c r="DC449" s="4">
        <f t="shared" si="65"/>
        <v>0.29399999999999959</v>
      </c>
      <c r="DD449" s="21">
        <v>5.75</v>
      </c>
      <c r="DE449" s="21">
        <v>6.49</v>
      </c>
      <c r="DF449" s="21">
        <v>7.86</v>
      </c>
      <c r="DG449" s="21">
        <v>5.4</v>
      </c>
      <c r="DH449" s="21">
        <v>5.41</v>
      </c>
      <c r="DI449" s="21">
        <v>5.79</v>
      </c>
      <c r="DJ449" s="4">
        <f t="shared" si="71"/>
        <v>0.38999999999999968</v>
      </c>
      <c r="DK449" s="4">
        <f t="shared" si="66"/>
        <v>1.08</v>
      </c>
      <c r="DL449" s="4">
        <f t="shared" si="67"/>
        <v>1.6999999999999993</v>
      </c>
      <c r="DM449" s="4">
        <f t="shared" si="72"/>
        <v>1.37</v>
      </c>
      <c r="DN449" s="4">
        <f t="shared" si="68"/>
        <v>9.9999999999997868E-3</v>
      </c>
      <c r="DO449" s="4">
        <f t="shared" si="69"/>
        <v>0.34999999999999964</v>
      </c>
      <c r="DP449" s="4">
        <f t="shared" si="70"/>
        <v>1.0899999999999999</v>
      </c>
      <c r="DQ449" s="14">
        <v>702.55640000000005</v>
      </c>
      <c r="DR449" s="14">
        <v>473.54860000000002</v>
      </c>
      <c r="DS449" s="17">
        <v>270.2</v>
      </c>
      <c r="DT449" s="22">
        <v>450.95299999999997</v>
      </c>
      <c r="DU449" s="17">
        <v>1145.4000000000001</v>
      </c>
      <c r="DV449" s="17">
        <v>3586.2</v>
      </c>
      <c r="DW449" s="17">
        <v>2933.7</v>
      </c>
      <c r="DX449" s="19">
        <v>56532</v>
      </c>
      <c r="DY449" s="14">
        <v>672.03629999999998</v>
      </c>
      <c r="DZ449" s="14">
        <v>1048.9965</v>
      </c>
      <c r="EA449" s="22">
        <v>56.814</v>
      </c>
      <c r="EB449" s="14">
        <v>417.56569999999999</v>
      </c>
      <c r="EC449" s="14">
        <v>1089.6021000000001</v>
      </c>
      <c r="ED449">
        <v>559.11</v>
      </c>
      <c r="EE449">
        <v>4639.25</v>
      </c>
      <c r="EF449" s="21">
        <v>12.8</v>
      </c>
      <c r="EG449" s="21">
        <v>76.75</v>
      </c>
      <c r="EI449" s="14">
        <v>83.499200000000002</v>
      </c>
      <c r="EJ449" s="1"/>
      <c r="EK449" s="14">
        <v>1.1961999999999999</v>
      </c>
      <c r="EL449" s="14">
        <v>94.738299999999995</v>
      </c>
      <c r="EM449" s="14">
        <v>1.5668</v>
      </c>
      <c r="EN449" s="14">
        <v>1.3552</v>
      </c>
      <c r="EO449">
        <v>86.1</v>
      </c>
      <c r="EP449">
        <v>66.763763427734403</v>
      </c>
      <c r="EQ449">
        <v>1.147119</v>
      </c>
      <c r="ER449">
        <v>-0.24829899999999999</v>
      </c>
      <c r="ES449" s="40">
        <v>10.981545000000001</v>
      </c>
    </row>
    <row r="450" spans="1:149">
      <c r="A450" s="26">
        <v>34943</v>
      </c>
      <c r="B450" s="14">
        <v>72.514899999999997</v>
      </c>
      <c r="C450" s="14">
        <v>74.7928</v>
      </c>
      <c r="D450" s="14">
        <v>82.851299999999995</v>
      </c>
      <c r="E450" s="14">
        <v>68.941000000000003</v>
      </c>
      <c r="F450" s="14">
        <v>49.826300000000003</v>
      </c>
      <c r="G450" s="14">
        <v>91.754099999999994</v>
      </c>
      <c r="H450" s="17">
        <v>83.2</v>
      </c>
      <c r="I450" s="17">
        <v>84</v>
      </c>
      <c r="J450" s="14">
        <v>71.049400000000006</v>
      </c>
      <c r="K450">
        <v>65.856700000000004</v>
      </c>
      <c r="L450" s="14">
        <v>88.052599999999998</v>
      </c>
      <c r="M450">
        <v>60.537199999999999</v>
      </c>
      <c r="N450">
        <v>80.605599999999995</v>
      </c>
      <c r="O450" s="19">
        <v>17247</v>
      </c>
      <c r="P450" s="19">
        <v>117886</v>
      </c>
      <c r="Q450" s="19">
        <v>94678</v>
      </c>
      <c r="R450" s="19">
        <v>23208</v>
      </c>
      <c r="S450" s="19">
        <v>19430</v>
      </c>
      <c r="T450" s="19">
        <v>98456</v>
      </c>
      <c r="U450">
        <v>2929</v>
      </c>
      <c r="V450">
        <v>4621</v>
      </c>
      <c r="W450">
        <v>11880</v>
      </c>
      <c r="X450" s="19">
        <v>10396</v>
      </c>
      <c r="Y450" s="19">
        <v>6851</v>
      </c>
      <c r="Z450" s="19">
        <v>5324</v>
      </c>
      <c r="AA450" s="19">
        <v>13443</v>
      </c>
      <c r="AB450" s="19">
        <v>6877</v>
      </c>
      <c r="AC450" s="19">
        <v>2863</v>
      </c>
      <c r="AD450" s="19">
        <v>10582</v>
      </c>
      <c r="AE450" s="19">
        <v>637</v>
      </c>
      <c r="AF450" s="19">
        <v>12992</v>
      </c>
      <c r="AG450" s="19">
        <v>4592</v>
      </c>
      <c r="AH450" s="19">
        <v>23899</v>
      </c>
      <c r="AI450" s="17">
        <v>13938</v>
      </c>
      <c r="AJ450" s="17">
        <v>5453</v>
      </c>
      <c r="AK450" s="19">
        <v>125133</v>
      </c>
      <c r="AL450" s="19">
        <v>132611</v>
      </c>
      <c r="AM450">
        <v>66.599999999999994</v>
      </c>
      <c r="AN450">
        <v>5.6</v>
      </c>
      <c r="AO450" s="17">
        <f t="shared" si="62"/>
        <v>4.6738204221369264</v>
      </c>
      <c r="AP450" s="17">
        <f t="shared" si="63"/>
        <v>0.95090150892459901</v>
      </c>
      <c r="AQ450" s="17">
        <v>17.600000000000001</v>
      </c>
      <c r="AR450">
        <v>4.8</v>
      </c>
      <c r="AS450">
        <v>4.9000000000000004</v>
      </c>
      <c r="AT450">
        <v>2857</v>
      </c>
      <c r="AU450">
        <v>2296</v>
      </c>
      <c r="AV450" s="19">
        <f t="shared" si="64"/>
        <v>1045</v>
      </c>
      <c r="AW450">
        <v>2306</v>
      </c>
      <c r="AX450">
        <v>1261</v>
      </c>
      <c r="AY450">
        <v>3426</v>
      </c>
      <c r="AZ450">
        <v>2569</v>
      </c>
      <c r="BA450">
        <v>856</v>
      </c>
      <c r="BB450">
        <v>614</v>
      </c>
      <c r="BC450">
        <v>4580</v>
      </c>
      <c r="BD450" s="17">
        <v>41.2</v>
      </c>
      <c r="BE450" s="17">
        <v>34.299999999999997</v>
      </c>
      <c r="BF450" s="17">
        <v>4.7</v>
      </c>
      <c r="BG450" s="7">
        <v>84</v>
      </c>
      <c r="BH450" s="19">
        <v>1452</v>
      </c>
      <c r="BI450" s="19">
        <v>291</v>
      </c>
      <c r="BJ450" s="19">
        <v>323</v>
      </c>
      <c r="BK450" s="19">
        <v>99</v>
      </c>
      <c r="BL450" s="19">
        <v>699</v>
      </c>
      <c r="BM450" s="19">
        <v>331</v>
      </c>
      <c r="BN450" s="19">
        <v>1421</v>
      </c>
      <c r="BO450">
        <v>70.83</v>
      </c>
      <c r="BP450">
        <v>165440</v>
      </c>
      <c r="BQ450">
        <v>133379</v>
      </c>
      <c r="BR450">
        <v>443755</v>
      </c>
      <c r="BS450" s="17">
        <v>50</v>
      </c>
      <c r="BT450">
        <v>40735</v>
      </c>
      <c r="BU450">
        <v>1025.4100000000001</v>
      </c>
      <c r="BV450" s="17">
        <v>40.299999999999997</v>
      </c>
      <c r="BW450">
        <v>1028024</v>
      </c>
      <c r="BX450">
        <v>996177.43276300002</v>
      </c>
      <c r="BY450" s="17">
        <v>49.4</v>
      </c>
      <c r="BZ450">
        <v>770290</v>
      </c>
      <c r="CA450">
        <v>219515</v>
      </c>
      <c r="CB450" s="17">
        <v>125.4</v>
      </c>
      <c r="CC450">
        <v>60.8</v>
      </c>
      <c r="CD450">
        <v>51.4</v>
      </c>
      <c r="CE450" s="21">
        <v>18.23</v>
      </c>
      <c r="CF450" s="21">
        <v>16.7</v>
      </c>
      <c r="CG450" s="22">
        <v>0.56100000000000005</v>
      </c>
      <c r="CH450">
        <v>16.71</v>
      </c>
      <c r="CI450">
        <v>99.7</v>
      </c>
      <c r="CJ450" s="22">
        <v>76.620999999999995</v>
      </c>
      <c r="CK450" s="22">
        <v>78.650999999999996</v>
      </c>
      <c r="CL450" s="17">
        <v>128.1</v>
      </c>
      <c r="CM450" s="17">
        <v>129.9</v>
      </c>
      <c r="CN450" s="17">
        <v>125.8</v>
      </c>
      <c r="CO450" s="17">
        <v>125.8</v>
      </c>
      <c r="CP450" s="17">
        <v>125.5</v>
      </c>
      <c r="CQ450" s="7">
        <v>119.18</v>
      </c>
      <c r="CR450">
        <v>290.654</v>
      </c>
      <c r="CS450" s="17">
        <v>48.8</v>
      </c>
      <c r="CT450" s="22">
        <v>153.1</v>
      </c>
      <c r="CU450" s="22">
        <v>162.19999999999999</v>
      </c>
      <c r="CV450">
        <v>14.8</v>
      </c>
      <c r="CW450">
        <v>12.41</v>
      </c>
      <c r="CX450" s="21">
        <v>11.73</v>
      </c>
      <c r="CY450" s="21">
        <v>7.32</v>
      </c>
      <c r="CZ450" s="21">
        <v>7.93</v>
      </c>
      <c r="DA450" s="21">
        <v>5.8</v>
      </c>
      <c r="DB450" s="4">
        <v>5.6139999999999999</v>
      </c>
      <c r="DC450" s="4">
        <f t="shared" si="65"/>
        <v>0.33399999999999963</v>
      </c>
      <c r="DD450" s="21">
        <v>5.62</v>
      </c>
      <c r="DE450" s="21">
        <v>6.2</v>
      </c>
      <c r="DF450" s="21">
        <v>7.64</v>
      </c>
      <c r="DG450" s="21">
        <v>5.28</v>
      </c>
      <c r="DH450" s="21">
        <v>5.3</v>
      </c>
      <c r="DI450" s="21">
        <v>5.74</v>
      </c>
      <c r="DJ450" s="4">
        <f t="shared" si="71"/>
        <v>0.45999999999999996</v>
      </c>
      <c r="DK450" s="4">
        <f t="shared" si="66"/>
        <v>1.1200000000000001</v>
      </c>
      <c r="DL450" s="4">
        <f t="shared" si="67"/>
        <v>1.7299999999999995</v>
      </c>
      <c r="DM450" s="4">
        <f t="shared" si="72"/>
        <v>1.4399999999999995</v>
      </c>
      <c r="DN450" s="4">
        <f t="shared" si="68"/>
        <v>1.9999999999999574E-2</v>
      </c>
      <c r="DO450" s="4">
        <f t="shared" si="69"/>
        <v>0.33999999999999986</v>
      </c>
      <c r="DP450" s="4">
        <f t="shared" si="70"/>
        <v>0.91999999999999993</v>
      </c>
      <c r="DQ450" s="14">
        <v>705.82479999999998</v>
      </c>
      <c r="DR450" s="14">
        <v>475.64600000000002</v>
      </c>
      <c r="DS450" s="17">
        <v>272.8</v>
      </c>
      <c r="DT450" s="22">
        <v>451.92200000000003</v>
      </c>
      <c r="DU450" s="17">
        <v>1142</v>
      </c>
      <c r="DV450" s="17">
        <v>3599.3</v>
      </c>
      <c r="DW450" s="17">
        <v>2946.8</v>
      </c>
      <c r="DX450" s="19">
        <v>56887</v>
      </c>
      <c r="DY450" s="14">
        <v>677.58050000000003</v>
      </c>
      <c r="DZ450" s="14">
        <v>1054.6205</v>
      </c>
      <c r="EA450" s="22">
        <v>57.164999999999999</v>
      </c>
      <c r="EB450" s="14">
        <v>429.03219999999999</v>
      </c>
      <c r="EC450" s="14">
        <v>1106.6126999999999</v>
      </c>
      <c r="ED450">
        <v>578.76549999999997</v>
      </c>
      <c r="EE450">
        <v>4746.75</v>
      </c>
      <c r="EF450" s="21">
        <v>12.06</v>
      </c>
      <c r="EG450" s="21">
        <v>76.819999999999993</v>
      </c>
      <c r="EI450" s="14">
        <v>84.997900000000001</v>
      </c>
      <c r="EJ450" s="1"/>
      <c r="EK450" s="14">
        <v>1.1868000000000001</v>
      </c>
      <c r="EL450" s="14">
        <v>100.5455</v>
      </c>
      <c r="EM450" s="14">
        <v>1.5589999999999999</v>
      </c>
      <c r="EN450" s="14">
        <v>1.3509</v>
      </c>
      <c r="EO450">
        <v>78.8</v>
      </c>
      <c r="EP450">
        <v>75.225173950195298</v>
      </c>
      <c r="EQ450">
        <v>1.14758</v>
      </c>
      <c r="ER450">
        <v>-0.20660700000000001</v>
      </c>
      <c r="ES450" s="40">
        <v>9.4542046000000006</v>
      </c>
    </row>
    <row r="451" spans="1:149">
      <c r="A451" s="26">
        <v>34973</v>
      </c>
      <c r="B451" s="14">
        <v>72.409199999999998</v>
      </c>
      <c r="C451" s="14">
        <v>74.311499999999995</v>
      </c>
      <c r="D451" s="14">
        <v>82.144499999999994</v>
      </c>
      <c r="E451" s="14">
        <v>69.082899999999995</v>
      </c>
      <c r="F451" s="14">
        <v>49.965400000000002</v>
      </c>
      <c r="G451" s="14">
        <v>91.766199999999998</v>
      </c>
      <c r="H451" s="17">
        <v>82.8</v>
      </c>
      <c r="I451" s="17">
        <v>83.6</v>
      </c>
      <c r="J451" s="14">
        <v>70.2637</v>
      </c>
      <c r="K451">
        <v>64.132499999999993</v>
      </c>
      <c r="L451" s="14">
        <v>87.383399999999995</v>
      </c>
      <c r="M451">
        <v>60.398899999999998</v>
      </c>
      <c r="N451">
        <v>77.399000000000001</v>
      </c>
      <c r="O451" s="19">
        <v>17216</v>
      </c>
      <c r="P451" s="19">
        <v>118040</v>
      </c>
      <c r="Q451" s="19">
        <v>94834</v>
      </c>
      <c r="R451" s="19">
        <v>23206</v>
      </c>
      <c r="S451" s="19">
        <v>19464</v>
      </c>
      <c r="T451" s="19">
        <v>98576</v>
      </c>
      <c r="U451">
        <v>2934</v>
      </c>
      <c r="V451">
        <v>4627</v>
      </c>
      <c r="W451">
        <v>11903</v>
      </c>
      <c r="X451" s="19">
        <v>10385</v>
      </c>
      <c r="Y451" s="19">
        <v>6831</v>
      </c>
      <c r="Z451" s="19">
        <v>5353</v>
      </c>
      <c r="AA451" s="19">
        <v>13478</v>
      </c>
      <c r="AB451" s="19">
        <v>6888</v>
      </c>
      <c r="AC451" s="19">
        <v>2871</v>
      </c>
      <c r="AD451" s="19">
        <v>10579</v>
      </c>
      <c r="AE451" s="19">
        <v>637</v>
      </c>
      <c r="AF451" s="19">
        <v>13020</v>
      </c>
      <c r="AG451" s="19">
        <v>4596</v>
      </c>
      <c r="AH451" s="19">
        <v>23938</v>
      </c>
      <c r="AI451" s="17">
        <v>13936.6</v>
      </c>
      <c r="AJ451" s="17">
        <v>5456.6</v>
      </c>
      <c r="AK451" s="19">
        <v>125388</v>
      </c>
      <c r="AL451" s="19">
        <v>132716</v>
      </c>
      <c r="AM451">
        <v>66.599999999999994</v>
      </c>
      <c r="AN451">
        <v>5.5</v>
      </c>
      <c r="AO451" s="17">
        <f t="shared" si="62"/>
        <v>4.6392296332017242</v>
      </c>
      <c r="AP451" s="17">
        <f t="shared" si="63"/>
        <v>0.9192561560022906</v>
      </c>
      <c r="AQ451" s="17">
        <v>17.399999999999999</v>
      </c>
      <c r="AR451">
        <v>4.5999999999999996</v>
      </c>
      <c r="AS451">
        <v>5</v>
      </c>
      <c r="AT451">
        <v>2725</v>
      </c>
      <c r="AU451">
        <v>2380</v>
      </c>
      <c r="AV451" s="19">
        <f t="shared" si="64"/>
        <v>1052</v>
      </c>
      <c r="AW451">
        <v>2272</v>
      </c>
      <c r="AX451">
        <v>1220</v>
      </c>
      <c r="AY451">
        <v>3541</v>
      </c>
      <c r="AZ451">
        <v>2512</v>
      </c>
      <c r="BA451">
        <v>757</v>
      </c>
      <c r="BB451">
        <v>559</v>
      </c>
      <c r="BC451">
        <v>4462</v>
      </c>
      <c r="BD451" s="17">
        <v>41.2</v>
      </c>
      <c r="BE451" s="17">
        <v>34.299999999999997</v>
      </c>
      <c r="BF451" s="17">
        <v>4.7</v>
      </c>
      <c r="BG451" s="7">
        <v>85</v>
      </c>
      <c r="BH451" s="19">
        <v>1431</v>
      </c>
      <c r="BI451" s="19">
        <v>234</v>
      </c>
      <c r="BJ451" s="19">
        <v>306</v>
      </c>
      <c r="BK451" s="19">
        <v>102</v>
      </c>
      <c r="BL451" s="19">
        <v>667</v>
      </c>
      <c r="BM451" s="19">
        <v>356</v>
      </c>
      <c r="BN451" s="19">
        <v>1400</v>
      </c>
      <c r="BO451">
        <v>73.8</v>
      </c>
      <c r="BP451">
        <v>162465</v>
      </c>
      <c r="BQ451">
        <v>133530</v>
      </c>
      <c r="BR451">
        <v>444922</v>
      </c>
      <c r="BS451" s="17">
        <v>48.4</v>
      </c>
      <c r="BT451">
        <v>37781</v>
      </c>
      <c r="BU451">
        <v>1030.32</v>
      </c>
      <c r="BV451" s="17">
        <v>42.2</v>
      </c>
      <c r="BW451">
        <v>1014995</v>
      </c>
      <c r="BX451">
        <v>991869.71749700001</v>
      </c>
      <c r="BY451" s="17">
        <v>47.5</v>
      </c>
      <c r="BZ451">
        <v>770693</v>
      </c>
      <c r="CA451">
        <v>219116</v>
      </c>
      <c r="CB451" s="17">
        <v>125.7</v>
      </c>
      <c r="CC451">
        <v>63.5</v>
      </c>
      <c r="CD451">
        <v>48.3</v>
      </c>
      <c r="CE451" s="21">
        <v>17.43</v>
      </c>
      <c r="CF451" s="21">
        <v>16.11</v>
      </c>
      <c r="CG451" s="22">
        <v>0.48699999999999999</v>
      </c>
      <c r="CH451">
        <v>16.29</v>
      </c>
      <c r="CI451">
        <v>98</v>
      </c>
      <c r="CJ451" s="22">
        <v>76.817999999999998</v>
      </c>
      <c r="CK451" s="22">
        <v>78.84</v>
      </c>
      <c r="CL451" s="17">
        <v>128.4</v>
      </c>
      <c r="CM451" s="17">
        <v>129.9</v>
      </c>
      <c r="CN451" s="17">
        <v>126</v>
      </c>
      <c r="CO451" s="17">
        <v>125.7</v>
      </c>
      <c r="CP451" s="17">
        <v>125.4</v>
      </c>
      <c r="CQ451" s="7">
        <v>119.1</v>
      </c>
      <c r="CR451">
        <v>292.51549999999997</v>
      </c>
      <c r="CS451" s="17">
        <v>46.5</v>
      </c>
      <c r="CT451" s="22">
        <v>153.5</v>
      </c>
      <c r="CU451" s="22">
        <v>162.69999999999999</v>
      </c>
      <c r="CV451">
        <v>14.81</v>
      </c>
      <c r="CW451">
        <v>12.43</v>
      </c>
      <c r="CX451" s="21">
        <v>11.75</v>
      </c>
      <c r="CY451" s="21">
        <v>7.12</v>
      </c>
      <c r="CZ451" s="21">
        <v>7.75</v>
      </c>
      <c r="DA451" s="21">
        <v>5.76</v>
      </c>
      <c r="DB451" s="4">
        <v>5.694</v>
      </c>
      <c r="DC451" s="4">
        <f t="shared" si="65"/>
        <v>0.4139999999999997</v>
      </c>
      <c r="DD451" s="21">
        <v>5.59</v>
      </c>
      <c r="DE451" s="21">
        <v>6.04</v>
      </c>
      <c r="DF451" s="21">
        <v>7.48</v>
      </c>
      <c r="DG451" s="21">
        <v>5.28</v>
      </c>
      <c r="DH451" s="21">
        <v>5.32</v>
      </c>
      <c r="DI451" s="21">
        <v>5.81</v>
      </c>
      <c r="DJ451" s="4">
        <f t="shared" si="71"/>
        <v>0.52999999999999936</v>
      </c>
      <c r="DK451" s="4">
        <f t="shared" si="66"/>
        <v>1.08</v>
      </c>
      <c r="DL451" s="4">
        <f t="shared" si="67"/>
        <v>1.71</v>
      </c>
      <c r="DM451" s="4">
        <f t="shared" si="72"/>
        <v>1.4400000000000004</v>
      </c>
      <c r="DN451" s="4">
        <f t="shared" si="68"/>
        <v>4.0000000000000036E-2</v>
      </c>
      <c r="DO451" s="4">
        <f t="shared" si="69"/>
        <v>0.30999999999999961</v>
      </c>
      <c r="DP451" s="4">
        <f t="shared" si="70"/>
        <v>0.75999999999999979</v>
      </c>
      <c r="DQ451" s="14">
        <v>706.1069</v>
      </c>
      <c r="DR451" s="14">
        <v>475.38600000000002</v>
      </c>
      <c r="DS451" s="17">
        <v>275.5</v>
      </c>
      <c r="DT451" s="22">
        <v>453.23399999999998</v>
      </c>
      <c r="DU451" s="17">
        <v>1137.3</v>
      </c>
      <c r="DV451" s="17">
        <v>3610.4</v>
      </c>
      <c r="DW451" s="17">
        <v>2958.8</v>
      </c>
      <c r="DX451" s="19">
        <v>56148</v>
      </c>
      <c r="DY451" s="14">
        <v>680.07809999999995</v>
      </c>
      <c r="DZ451" s="14">
        <v>1057.3181999999999</v>
      </c>
      <c r="EA451" s="22">
        <v>56.393000000000001</v>
      </c>
      <c r="EB451" s="14">
        <v>433.4504</v>
      </c>
      <c r="EC451" s="14">
        <v>1113.5284999999999</v>
      </c>
      <c r="ED451">
        <v>582.91819999999996</v>
      </c>
      <c r="EE451">
        <v>4760.4399999999996</v>
      </c>
      <c r="EF451" s="21">
        <v>14.36</v>
      </c>
      <c r="EG451" s="21">
        <v>76.86</v>
      </c>
      <c r="EI451" s="14">
        <v>84.140600000000006</v>
      </c>
      <c r="EJ451" s="1"/>
      <c r="EK451" s="14">
        <v>1.1453</v>
      </c>
      <c r="EL451" s="14">
        <v>100.839</v>
      </c>
      <c r="EM451" s="14">
        <v>1.5779000000000001</v>
      </c>
      <c r="EN451" s="14">
        <v>1.3458000000000001</v>
      </c>
      <c r="EO451">
        <v>80.8</v>
      </c>
      <c r="EP451">
        <v>80.626045227050795</v>
      </c>
      <c r="EQ451">
        <v>1.227698</v>
      </c>
      <c r="ER451">
        <v>-0.177507</v>
      </c>
      <c r="ES451" s="40">
        <v>2.5035592000000002</v>
      </c>
    </row>
    <row r="452" spans="1:149">
      <c r="A452" s="26">
        <v>35004</v>
      </c>
      <c r="B452" s="14">
        <v>72.5899</v>
      </c>
      <c r="C452" s="14">
        <v>74.468599999999995</v>
      </c>
      <c r="D452" s="14">
        <v>82.440200000000004</v>
      </c>
      <c r="E452" s="14">
        <v>69.2577</v>
      </c>
      <c r="F452" s="14">
        <v>50.370800000000003</v>
      </c>
      <c r="G452" s="14">
        <v>91.165000000000006</v>
      </c>
      <c r="H452" s="17">
        <v>82.5</v>
      </c>
      <c r="I452" s="17">
        <v>83.4</v>
      </c>
      <c r="J452" s="14">
        <v>70.290999999999997</v>
      </c>
      <c r="K452">
        <v>63.790100000000002</v>
      </c>
      <c r="L452" s="14">
        <v>87.801199999999994</v>
      </c>
      <c r="M452">
        <v>60.348799999999997</v>
      </c>
      <c r="N452">
        <v>80.883600000000001</v>
      </c>
      <c r="O452" s="19">
        <v>17209</v>
      </c>
      <c r="P452" s="19">
        <v>118189</v>
      </c>
      <c r="Q452" s="19">
        <v>94989</v>
      </c>
      <c r="R452" s="19">
        <v>23200</v>
      </c>
      <c r="S452" s="19">
        <v>19463</v>
      </c>
      <c r="T452" s="19">
        <v>98726</v>
      </c>
      <c r="U452">
        <v>2913</v>
      </c>
      <c r="V452">
        <v>4624</v>
      </c>
      <c r="W452">
        <v>11926</v>
      </c>
      <c r="X452" s="19">
        <v>10390</v>
      </c>
      <c r="Y452" s="19">
        <v>6819</v>
      </c>
      <c r="Z452" s="19">
        <v>5358</v>
      </c>
      <c r="AA452" s="19">
        <v>13509</v>
      </c>
      <c r="AB452" s="19">
        <v>6902</v>
      </c>
      <c r="AC452" s="19">
        <v>2879</v>
      </c>
      <c r="AD452" s="19">
        <v>10589</v>
      </c>
      <c r="AE452" s="19">
        <v>633</v>
      </c>
      <c r="AF452" s="19">
        <v>13060</v>
      </c>
      <c r="AG452" s="19">
        <v>4609</v>
      </c>
      <c r="AH452" s="19">
        <v>23978</v>
      </c>
      <c r="AI452" s="17">
        <v>13953.8</v>
      </c>
      <c r="AJ452" s="17">
        <v>5462.2</v>
      </c>
      <c r="AK452" s="19">
        <v>125188</v>
      </c>
      <c r="AL452" s="19">
        <v>132614</v>
      </c>
      <c r="AM452">
        <v>66.5</v>
      </c>
      <c r="AN452">
        <v>5.6</v>
      </c>
      <c r="AO452" s="17">
        <f t="shared" si="62"/>
        <v>4.7129262370488787</v>
      </c>
      <c r="AP452" s="17">
        <f t="shared" si="63"/>
        <v>0.94560152020148702</v>
      </c>
      <c r="AQ452" s="17">
        <v>17.5</v>
      </c>
      <c r="AR452">
        <v>4.9000000000000004</v>
      </c>
      <c r="AS452">
        <v>4.8</v>
      </c>
      <c r="AT452">
        <v>2812</v>
      </c>
      <c r="AU452">
        <v>2353</v>
      </c>
      <c r="AV452" s="19">
        <f t="shared" si="64"/>
        <v>1085</v>
      </c>
      <c r="AW452">
        <v>2339</v>
      </c>
      <c r="AX452">
        <v>1254</v>
      </c>
      <c r="AY452">
        <v>3538</v>
      </c>
      <c r="AZ452">
        <v>2496</v>
      </c>
      <c r="BA452">
        <v>838</v>
      </c>
      <c r="BB452">
        <v>577</v>
      </c>
      <c r="BC452">
        <v>4489</v>
      </c>
      <c r="BD452" s="17">
        <v>41.3</v>
      </c>
      <c r="BE452" s="17">
        <v>34.299999999999997</v>
      </c>
      <c r="BF452" s="17">
        <v>4.7</v>
      </c>
      <c r="BG452" s="7">
        <v>82</v>
      </c>
      <c r="BH452" s="19">
        <v>1467</v>
      </c>
      <c r="BI452" s="19">
        <v>302</v>
      </c>
      <c r="BJ452" s="19">
        <v>337</v>
      </c>
      <c r="BK452" s="19">
        <v>95</v>
      </c>
      <c r="BL452" s="19">
        <v>639</v>
      </c>
      <c r="BM452" s="19">
        <v>396</v>
      </c>
      <c r="BN452" s="19">
        <v>1430</v>
      </c>
      <c r="BO452">
        <v>74.36</v>
      </c>
      <c r="BP452">
        <v>163864</v>
      </c>
      <c r="BQ452">
        <v>132436</v>
      </c>
      <c r="BR452">
        <v>446517</v>
      </c>
      <c r="BS452" s="17">
        <v>45.3</v>
      </c>
      <c r="BT452">
        <v>39242</v>
      </c>
      <c r="BU452">
        <v>1030.67</v>
      </c>
      <c r="BV452" s="17">
        <v>43.3</v>
      </c>
      <c r="BW452">
        <v>1012354</v>
      </c>
      <c r="BX452">
        <v>986604.08658100001</v>
      </c>
      <c r="BY452" s="17">
        <v>48.6</v>
      </c>
      <c r="BZ452">
        <v>777002</v>
      </c>
      <c r="CA452">
        <v>221975</v>
      </c>
      <c r="CB452" s="17">
        <v>126.3</v>
      </c>
      <c r="CC452">
        <v>67</v>
      </c>
      <c r="CD452">
        <v>49</v>
      </c>
      <c r="CE452" s="21">
        <v>17.989999999999998</v>
      </c>
      <c r="CF452" s="21">
        <v>16.86</v>
      </c>
      <c r="CG452" s="22">
        <v>0.505</v>
      </c>
      <c r="CH452">
        <v>16.52</v>
      </c>
      <c r="CI452">
        <v>96</v>
      </c>
      <c r="CJ452" s="22">
        <v>76.819000000000003</v>
      </c>
      <c r="CK452" s="22">
        <v>78.894999999999996</v>
      </c>
      <c r="CL452" s="17">
        <v>128.69999999999999</v>
      </c>
      <c r="CM452" s="17">
        <v>131.1</v>
      </c>
      <c r="CN452" s="17">
        <v>126.2</v>
      </c>
      <c r="CO452" s="17">
        <v>125.4</v>
      </c>
      <c r="CP452" s="17">
        <v>125.2</v>
      </c>
      <c r="CQ452" s="7">
        <v>118.93</v>
      </c>
      <c r="CR452">
        <v>296.4581</v>
      </c>
      <c r="CS452" s="17">
        <v>44.5</v>
      </c>
      <c r="CT452" s="22">
        <v>153.69999999999999</v>
      </c>
      <c r="CU452" s="22">
        <v>163</v>
      </c>
      <c r="CV452">
        <v>14.86</v>
      </c>
      <c r="CW452">
        <v>12.45</v>
      </c>
      <c r="CX452" s="21">
        <v>11.78</v>
      </c>
      <c r="CY452" s="21">
        <v>7.02</v>
      </c>
      <c r="CZ452" s="21">
        <v>7.68</v>
      </c>
      <c r="DA452" s="21">
        <v>5.8</v>
      </c>
      <c r="DB452" s="4">
        <v>5.6139999999999999</v>
      </c>
      <c r="DC452" s="4">
        <f t="shared" si="65"/>
        <v>0.25399999999999956</v>
      </c>
      <c r="DD452" s="21">
        <v>5.43</v>
      </c>
      <c r="DE452" s="21">
        <v>5.93</v>
      </c>
      <c r="DF452" s="21">
        <v>7.38</v>
      </c>
      <c r="DG452" s="21">
        <v>5.36</v>
      </c>
      <c r="DH452" s="21">
        <v>5.27</v>
      </c>
      <c r="DI452" s="21">
        <v>5.75</v>
      </c>
      <c r="DJ452" s="4">
        <f t="shared" si="71"/>
        <v>0.38999999999999968</v>
      </c>
      <c r="DK452" s="4">
        <f t="shared" si="66"/>
        <v>1.0899999999999999</v>
      </c>
      <c r="DL452" s="4">
        <f t="shared" si="67"/>
        <v>1.75</v>
      </c>
      <c r="DM452" s="4">
        <f t="shared" si="72"/>
        <v>1.4500000000000002</v>
      </c>
      <c r="DN452" s="4">
        <f t="shared" si="68"/>
        <v>-9.0000000000000746E-2</v>
      </c>
      <c r="DO452" s="4">
        <f t="shared" si="69"/>
        <v>6.9999999999999396E-2</v>
      </c>
      <c r="DP452" s="4">
        <f t="shared" si="70"/>
        <v>0.5699999999999994</v>
      </c>
      <c r="DQ452" s="14">
        <v>712.37490000000003</v>
      </c>
      <c r="DR452" s="14">
        <v>478.54770000000002</v>
      </c>
      <c r="DS452" s="17">
        <v>278.7</v>
      </c>
      <c r="DT452" s="22">
        <v>453.33300000000003</v>
      </c>
      <c r="DU452" s="17">
        <v>1134.0999999999999</v>
      </c>
      <c r="DV452" s="17">
        <v>3617</v>
      </c>
      <c r="DW452" s="17">
        <v>2965.1</v>
      </c>
      <c r="DX452" s="19">
        <v>56191</v>
      </c>
      <c r="DY452" s="14">
        <v>695.42</v>
      </c>
      <c r="DZ452" s="14">
        <v>1060.9168</v>
      </c>
      <c r="EA452" s="22">
        <v>56.395000000000003</v>
      </c>
      <c r="EB452" s="14">
        <v>436.74020000000002</v>
      </c>
      <c r="EC452" s="14">
        <v>1132.1602</v>
      </c>
      <c r="ED452">
        <v>595.53240000000005</v>
      </c>
      <c r="EE452">
        <v>4935.79</v>
      </c>
      <c r="EF452" s="21">
        <v>12.47</v>
      </c>
      <c r="EG452" s="21">
        <v>76.88</v>
      </c>
      <c r="EI452" s="14">
        <v>84.515299999999996</v>
      </c>
      <c r="EJ452" s="1"/>
      <c r="EK452" s="14">
        <v>1.1436999999999999</v>
      </c>
      <c r="EL452" s="14">
        <v>101.94</v>
      </c>
      <c r="EM452" s="14">
        <v>1.5625</v>
      </c>
      <c r="EN452" s="14">
        <v>1.3533999999999999</v>
      </c>
      <c r="EO452">
        <v>79.7</v>
      </c>
      <c r="EP452">
        <v>90.532821655273395</v>
      </c>
      <c r="EQ452">
        <v>1.2681260000000001</v>
      </c>
      <c r="ER452">
        <v>-9.4140000000000001E-2</v>
      </c>
      <c r="ES452" s="40">
        <v>0.91249005000000005</v>
      </c>
    </row>
    <row r="453" spans="1:149">
      <c r="A453" s="26">
        <v>35034</v>
      </c>
      <c r="B453" s="14">
        <v>72.867199999999997</v>
      </c>
      <c r="C453" s="14">
        <v>74.817800000000005</v>
      </c>
      <c r="D453" s="14">
        <v>82.694800000000001</v>
      </c>
      <c r="E453" s="14">
        <v>69.532300000000006</v>
      </c>
      <c r="F453" s="14">
        <v>50.791200000000003</v>
      </c>
      <c r="G453" s="14">
        <v>90.720699999999994</v>
      </c>
      <c r="H453" s="17">
        <v>82.4</v>
      </c>
      <c r="I453" s="17">
        <v>83.4</v>
      </c>
      <c r="J453" s="14">
        <v>70.786799999999999</v>
      </c>
      <c r="K453">
        <v>64.729100000000003</v>
      </c>
      <c r="L453" s="14">
        <v>87.942700000000002</v>
      </c>
      <c r="M453">
        <v>60.8232</v>
      </c>
      <c r="N453">
        <v>81.241100000000003</v>
      </c>
      <c r="O453" s="19">
        <v>17231</v>
      </c>
      <c r="P453" s="19">
        <v>118322</v>
      </c>
      <c r="Q453" s="19">
        <v>95113</v>
      </c>
      <c r="R453" s="19">
        <v>23209</v>
      </c>
      <c r="S453" s="19">
        <v>19466</v>
      </c>
      <c r="T453" s="19">
        <v>98856</v>
      </c>
      <c r="U453">
        <v>2903</v>
      </c>
      <c r="V453">
        <v>4623</v>
      </c>
      <c r="W453">
        <v>11940</v>
      </c>
      <c r="X453" s="19">
        <v>10432</v>
      </c>
      <c r="Y453" s="19">
        <v>6799</v>
      </c>
      <c r="Z453" s="19">
        <v>5344</v>
      </c>
      <c r="AA453" s="19">
        <v>13547</v>
      </c>
      <c r="AB453" s="19">
        <v>6911</v>
      </c>
      <c r="AC453" s="19">
        <v>2884</v>
      </c>
      <c r="AD453" s="19">
        <v>10600</v>
      </c>
      <c r="AE453" s="19">
        <v>634</v>
      </c>
      <c r="AF453" s="19">
        <v>13100</v>
      </c>
      <c r="AG453" s="19">
        <v>4626</v>
      </c>
      <c r="AH453" s="19">
        <v>23979</v>
      </c>
      <c r="AI453" s="17">
        <v>13967.4</v>
      </c>
      <c r="AJ453" s="17">
        <v>5468.6</v>
      </c>
      <c r="AK453" s="19">
        <v>125088</v>
      </c>
      <c r="AL453" s="19">
        <v>132511</v>
      </c>
      <c r="AM453">
        <v>66.400000000000006</v>
      </c>
      <c r="AN453">
        <v>5.6</v>
      </c>
      <c r="AO453" s="17">
        <f t="shared" si="62"/>
        <v>4.6735742693059441</v>
      </c>
      <c r="AP453" s="17">
        <f t="shared" si="63"/>
        <v>0.91615035732882555</v>
      </c>
      <c r="AQ453" s="17">
        <v>18</v>
      </c>
      <c r="AR453">
        <v>4.9000000000000004</v>
      </c>
      <c r="AS453">
        <v>4.8</v>
      </c>
      <c r="AT453">
        <v>2662</v>
      </c>
      <c r="AU453">
        <v>2414</v>
      </c>
      <c r="AV453" s="19">
        <f t="shared" si="64"/>
        <v>1117</v>
      </c>
      <c r="AW453">
        <v>2331</v>
      </c>
      <c r="AX453">
        <v>1214</v>
      </c>
      <c r="AY453">
        <v>3479</v>
      </c>
      <c r="AZ453">
        <v>2448</v>
      </c>
      <c r="BA453">
        <v>905</v>
      </c>
      <c r="BB453">
        <v>582</v>
      </c>
      <c r="BC453">
        <v>4434</v>
      </c>
      <c r="BD453" s="17">
        <v>40.9</v>
      </c>
      <c r="BE453" s="17">
        <v>34.200000000000003</v>
      </c>
      <c r="BF453" s="17">
        <v>4.5999999999999996</v>
      </c>
      <c r="BG453" s="7">
        <v>89</v>
      </c>
      <c r="BH453" s="19">
        <v>1491</v>
      </c>
      <c r="BI453" s="19">
        <v>300</v>
      </c>
      <c r="BJ453" s="19">
        <v>287</v>
      </c>
      <c r="BK453" s="19">
        <v>132</v>
      </c>
      <c r="BL453" s="19">
        <v>647</v>
      </c>
      <c r="BM453" s="19">
        <v>425</v>
      </c>
      <c r="BN453" s="19">
        <v>1442</v>
      </c>
      <c r="BO453">
        <v>69.47</v>
      </c>
      <c r="BP453">
        <v>168949</v>
      </c>
      <c r="BQ453">
        <v>135277</v>
      </c>
      <c r="BR453">
        <v>452446</v>
      </c>
      <c r="BS453" s="17">
        <v>47.5</v>
      </c>
      <c r="BT453">
        <v>42032</v>
      </c>
      <c r="BU453">
        <v>1029.1199999999999</v>
      </c>
      <c r="BV453" s="17">
        <v>43.1</v>
      </c>
      <c r="BW453">
        <v>971212</v>
      </c>
      <c r="BX453">
        <v>977871.28448100004</v>
      </c>
      <c r="BY453" s="17">
        <v>45.9</v>
      </c>
      <c r="BZ453">
        <v>780685</v>
      </c>
      <c r="CA453">
        <v>223244</v>
      </c>
      <c r="CB453" s="17">
        <v>126.2</v>
      </c>
      <c r="CC453">
        <v>73.3</v>
      </c>
      <c r="CD453">
        <v>52.2</v>
      </c>
      <c r="CE453" s="21">
        <v>19.03</v>
      </c>
      <c r="CF453" s="21">
        <v>17.93</v>
      </c>
      <c r="CG453" s="22">
        <v>0.53400000000000003</v>
      </c>
      <c r="CH453">
        <v>17.53</v>
      </c>
      <c r="CI453">
        <v>96</v>
      </c>
      <c r="CJ453" s="22">
        <v>76.968000000000004</v>
      </c>
      <c r="CK453" s="22">
        <v>79.007000000000005</v>
      </c>
      <c r="CL453" s="17">
        <v>129.30000000000001</v>
      </c>
      <c r="CM453" s="17">
        <v>131</v>
      </c>
      <c r="CN453" s="17">
        <v>127</v>
      </c>
      <c r="CO453" s="17">
        <v>125.8</v>
      </c>
      <c r="CP453" s="17">
        <v>125.4</v>
      </c>
      <c r="CQ453" s="7">
        <v>116.92</v>
      </c>
      <c r="CR453">
        <v>290.82350000000002</v>
      </c>
      <c r="CS453" s="17">
        <v>40.299999999999997</v>
      </c>
      <c r="CT453" s="22">
        <v>153.9</v>
      </c>
      <c r="CU453" s="22">
        <v>163.1</v>
      </c>
      <c r="CV453">
        <v>14.77</v>
      </c>
      <c r="CW453">
        <v>12.49</v>
      </c>
      <c r="CX453" s="21">
        <v>11.81</v>
      </c>
      <c r="CY453" s="21">
        <v>6.82</v>
      </c>
      <c r="CZ453" s="21">
        <v>7.49</v>
      </c>
      <c r="DA453" s="21">
        <v>5.6</v>
      </c>
      <c r="DB453" s="4">
        <v>5.5140000000000002</v>
      </c>
      <c r="DC453" s="4">
        <f t="shared" si="65"/>
        <v>0.37400000000000055</v>
      </c>
      <c r="DD453" s="21">
        <v>5.31</v>
      </c>
      <c r="DE453" s="21">
        <v>5.71</v>
      </c>
      <c r="DF453" s="21">
        <v>7.2</v>
      </c>
      <c r="DG453" s="21">
        <v>5.14</v>
      </c>
      <c r="DH453" s="21">
        <v>5.13</v>
      </c>
      <c r="DI453" s="21">
        <v>5.64</v>
      </c>
      <c r="DJ453" s="4">
        <f t="shared" si="71"/>
        <v>0.5</v>
      </c>
      <c r="DK453" s="4">
        <f t="shared" si="66"/>
        <v>1.1100000000000003</v>
      </c>
      <c r="DL453" s="4">
        <f t="shared" si="67"/>
        <v>1.7800000000000002</v>
      </c>
      <c r="DM453" s="4">
        <f t="shared" si="72"/>
        <v>1.4900000000000002</v>
      </c>
      <c r="DN453" s="4">
        <f t="shared" si="68"/>
        <v>-9.9999999999997868E-3</v>
      </c>
      <c r="DO453" s="4">
        <f t="shared" si="69"/>
        <v>0.16999999999999993</v>
      </c>
      <c r="DP453" s="4">
        <f t="shared" si="70"/>
        <v>0.57000000000000028</v>
      </c>
      <c r="DQ453" s="14">
        <v>714.84910000000002</v>
      </c>
      <c r="DR453" s="14">
        <v>483.61360000000002</v>
      </c>
      <c r="DS453" s="17">
        <v>281.3</v>
      </c>
      <c r="DT453" s="22">
        <v>455.10899999999998</v>
      </c>
      <c r="DU453" s="17">
        <v>1127.5</v>
      </c>
      <c r="DV453" s="17">
        <v>3626.7</v>
      </c>
      <c r="DW453" s="17">
        <v>2975.7</v>
      </c>
      <c r="DX453" s="19">
        <v>57638</v>
      </c>
      <c r="DY453" s="14">
        <v>696.82429999999999</v>
      </c>
      <c r="DZ453" s="14">
        <v>1061.9475</v>
      </c>
      <c r="EA453" s="22">
        <v>57.896000000000001</v>
      </c>
      <c r="EB453" s="14">
        <v>443.92009999999999</v>
      </c>
      <c r="EC453" s="14">
        <v>1140.7444</v>
      </c>
      <c r="ED453">
        <v>614.57150000000001</v>
      </c>
      <c r="EE453">
        <v>5136.09</v>
      </c>
      <c r="EF453" s="21">
        <v>11.75</v>
      </c>
      <c r="EG453" s="21">
        <v>76.92</v>
      </c>
      <c r="EI453" s="14">
        <v>85.2453</v>
      </c>
      <c r="EJ453" s="1"/>
      <c r="EK453" s="14">
        <v>1.1631</v>
      </c>
      <c r="EL453" s="14">
        <v>101.84950000000001</v>
      </c>
      <c r="EM453" s="14">
        <v>1.5405</v>
      </c>
      <c r="EN453" s="14">
        <v>1.3693</v>
      </c>
      <c r="EO453">
        <v>83.7</v>
      </c>
      <c r="EP453">
        <v>84.347229003906307</v>
      </c>
      <c r="EQ453">
        <v>1.2880510000000001</v>
      </c>
      <c r="ER453">
        <v>-8.6284E-2</v>
      </c>
      <c r="ES453" s="40">
        <v>9.7205340000000001E-2</v>
      </c>
    </row>
    <row r="454" spans="1:149">
      <c r="A454" s="26">
        <v>35065</v>
      </c>
      <c r="B454" s="14">
        <v>72.3857</v>
      </c>
      <c r="C454" s="14">
        <v>73.8964</v>
      </c>
      <c r="D454" s="14">
        <v>81.714699999999993</v>
      </c>
      <c r="E454" s="14">
        <v>69.455299999999994</v>
      </c>
      <c r="F454" s="14">
        <v>50.933700000000002</v>
      </c>
      <c r="G454" s="14">
        <v>90.074600000000004</v>
      </c>
      <c r="H454" s="17">
        <v>81.400000000000006</v>
      </c>
      <c r="I454" s="17">
        <v>82.5</v>
      </c>
      <c r="J454" s="14">
        <v>68.838399999999993</v>
      </c>
      <c r="K454">
        <v>62.2273</v>
      </c>
      <c r="L454" s="14">
        <v>87.409599999999998</v>
      </c>
      <c r="M454">
        <v>60.017800000000001</v>
      </c>
      <c r="N454">
        <v>82.741</v>
      </c>
      <c r="O454" s="19">
        <v>17208</v>
      </c>
      <c r="P454" s="19">
        <v>118303</v>
      </c>
      <c r="Q454" s="19">
        <v>95107</v>
      </c>
      <c r="R454" s="19">
        <v>23196</v>
      </c>
      <c r="S454" s="19">
        <v>19450</v>
      </c>
      <c r="T454" s="19">
        <v>98853</v>
      </c>
      <c r="U454">
        <v>2900</v>
      </c>
      <c r="V454">
        <v>4612</v>
      </c>
      <c r="W454">
        <v>11938</v>
      </c>
      <c r="X454" s="19">
        <v>10424</v>
      </c>
      <c r="Y454" s="19">
        <v>6784</v>
      </c>
      <c r="Z454" s="19">
        <v>5355</v>
      </c>
      <c r="AA454" s="19">
        <v>13546</v>
      </c>
      <c r="AB454" s="19">
        <v>6922</v>
      </c>
      <c r="AC454" s="19">
        <v>2887</v>
      </c>
      <c r="AD454" s="19">
        <v>10613</v>
      </c>
      <c r="AE454" s="19">
        <v>633</v>
      </c>
      <c r="AF454" s="19">
        <v>13078</v>
      </c>
      <c r="AG454" s="19">
        <v>4625</v>
      </c>
      <c r="AH454" s="19">
        <v>23986</v>
      </c>
      <c r="AI454" s="17">
        <v>13967.3</v>
      </c>
      <c r="AJ454" s="17">
        <v>5470.6</v>
      </c>
      <c r="AK454" s="19">
        <v>125125</v>
      </c>
      <c r="AL454" s="19">
        <v>132616</v>
      </c>
      <c r="AM454">
        <v>66.400000000000006</v>
      </c>
      <c r="AN454">
        <v>5.6</v>
      </c>
      <c r="AO454" s="17">
        <f t="shared" si="62"/>
        <v>4.7309525245822526</v>
      </c>
      <c r="AP454" s="17">
        <f t="shared" si="63"/>
        <v>0.9116547022983652</v>
      </c>
      <c r="AQ454" s="17">
        <v>17.7</v>
      </c>
      <c r="AR454">
        <v>4.8</v>
      </c>
      <c r="AS454">
        <v>5</v>
      </c>
      <c r="AT454">
        <v>2725</v>
      </c>
      <c r="AU454">
        <v>2387</v>
      </c>
      <c r="AV454" s="19">
        <f t="shared" si="64"/>
        <v>1162</v>
      </c>
      <c r="AW454">
        <v>2371</v>
      </c>
      <c r="AX454">
        <v>1209</v>
      </c>
      <c r="AY454">
        <v>3554</v>
      </c>
      <c r="AZ454">
        <v>2472</v>
      </c>
      <c r="BA454">
        <v>821</v>
      </c>
      <c r="BB454">
        <v>613</v>
      </c>
      <c r="BC454">
        <v>4022</v>
      </c>
      <c r="BD454" s="17">
        <v>39.700000000000003</v>
      </c>
      <c r="BE454" s="17">
        <v>33.799999999999997</v>
      </c>
      <c r="BF454" s="17">
        <v>4.5</v>
      </c>
      <c r="BG454" s="7">
        <v>84</v>
      </c>
      <c r="BH454" s="19">
        <v>1424</v>
      </c>
      <c r="BI454" s="19">
        <v>252</v>
      </c>
      <c r="BJ454" s="19">
        <v>330</v>
      </c>
      <c r="BK454" s="19">
        <v>135</v>
      </c>
      <c r="BL454" s="19">
        <v>645</v>
      </c>
      <c r="BM454" s="19">
        <v>314</v>
      </c>
      <c r="BN454" s="19">
        <v>1387</v>
      </c>
      <c r="BO454">
        <v>65.36</v>
      </c>
      <c r="BP454">
        <v>168104</v>
      </c>
      <c r="BQ454">
        <v>131466</v>
      </c>
      <c r="BR454">
        <v>459949</v>
      </c>
      <c r="BS454" s="17">
        <v>47.8</v>
      </c>
      <c r="BT454">
        <v>37768</v>
      </c>
      <c r="BU454">
        <v>1033.75</v>
      </c>
      <c r="BV454" s="17">
        <v>46.6</v>
      </c>
      <c r="BW454">
        <v>952623</v>
      </c>
      <c r="BX454">
        <v>969026.55919000006</v>
      </c>
      <c r="BY454" s="17">
        <v>44.1</v>
      </c>
      <c r="BZ454">
        <v>772892</v>
      </c>
      <c r="CA454">
        <v>221891</v>
      </c>
      <c r="CB454" s="17">
        <v>126.4</v>
      </c>
      <c r="CC454">
        <v>83.5</v>
      </c>
      <c r="CD454">
        <v>56</v>
      </c>
      <c r="CE454" s="21">
        <v>18.86</v>
      </c>
      <c r="CF454" s="21">
        <v>17.850000000000001</v>
      </c>
      <c r="CG454" s="22">
        <v>0.50600000000000001</v>
      </c>
      <c r="CH454">
        <v>17.48</v>
      </c>
      <c r="CI454">
        <v>98.2</v>
      </c>
      <c r="CJ454" s="22">
        <v>77.143000000000001</v>
      </c>
      <c r="CK454" s="22">
        <v>79.102000000000004</v>
      </c>
      <c r="CL454" s="17">
        <v>129.69999999999999</v>
      </c>
      <c r="CM454" s="17">
        <v>131.1</v>
      </c>
      <c r="CN454" s="17">
        <v>127.6</v>
      </c>
      <c r="CO454" s="17">
        <v>126.4</v>
      </c>
      <c r="CP454" s="17">
        <v>125.5</v>
      </c>
      <c r="CQ454" s="7">
        <v>116.1</v>
      </c>
      <c r="CR454">
        <v>286.7518</v>
      </c>
      <c r="CS454" s="17">
        <v>40.299999999999997</v>
      </c>
      <c r="CT454" s="22">
        <v>154.69999999999999</v>
      </c>
      <c r="CU454" s="22">
        <v>163.69999999999999</v>
      </c>
      <c r="CV454">
        <v>15</v>
      </c>
      <c r="CW454">
        <v>12.6</v>
      </c>
      <c r="CX454" s="21">
        <v>11.87</v>
      </c>
      <c r="CY454" s="21">
        <v>6.81</v>
      </c>
      <c r="CZ454" s="21">
        <v>7.47</v>
      </c>
      <c r="DA454" s="21">
        <v>5.56</v>
      </c>
      <c r="DB454" s="4">
        <v>5.274</v>
      </c>
      <c r="DC454" s="4">
        <f t="shared" si="65"/>
        <v>0.27400000000000002</v>
      </c>
      <c r="DD454" s="21">
        <v>5.09</v>
      </c>
      <c r="DE454" s="21">
        <v>5.65</v>
      </c>
      <c r="DF454" s="21">
        <v>7.03</v>
      </c>
      <c r="DG454" s="21">
        <v>5</v>
      </c>
      <c r="DH454" s="21">
        <v>4.92</v>
      </c>
      <c r="DI454" s="21">
        <v>5.4</v>
      </c>
      <c r="DJ454" s="4">
        <f t="shared" si="71"/>
        <v>0.40000000000000036</v>
      </c>
      <c r="DK454" s="4">
        <f t="shared" si="66"/>
        <v>1.1599999999999993</v>
      </c>
      <c r="DL454" s="4">
        <f t="shared" si="67"/>
        <v>1.8199999999999994</v>
      </c>
      <c r="DM454" s="4">
        <f t="shared" si="72"/>
        <v>1.38</v>
      </c>
      <c r="DN454" s="4">
        <f t="shared" si="68"/>
        <v>-8.0000000000000071E-2</v>
      </c>
      <c r="DO454" s="4">
        <f t="shared" si="69"/>
        <v>8.9999999999999858E-2</v>
      </c>
      <c r="DP454" s="4">
        <f t="shared" si="70"/>
        <v>0.65000000000000036</v>
      </c>
      <c r="DQ454" s="14">
        <v>721.63890000000004</v>
      </c>
      <c r="DR454" s="14">
        <v>486.42</v>
      </c>
      <c r="DS454" s="17">
        <v>286.60000000000002</v>
      </c>
      <c r="DT454" s="22">
        <v>456.90499999999997</v>
      </c>
      <c r="DU454" s="17">
        <v>1123.5</v>
      </c>
      <c r="DV454" s="17">
        <v>3644.8</v>
      </c>
      <c r="DW454" s="17">
        <v>2998.2</v>
      </c>
      <c r="DX454" s="19">
        <v>56870</v>
      </c>
      <c r="DY454" s="14">
        <v>703.27560000000005</v>
      </c>
      <c r="DZ454" s="14">
        <v>1068.0342000000001</v>
      </c>
      <c r="EA454" s="22">
        <v>56.908000000000001</v>
      </c>
      <c r="EB454" s="14">
        <v>449.99470000000002</v>
      </c>
      <c r="EC454" s="14">
        <v>1153.2702999999999</v>
      </c>
      <c r="ED454">
        <v>614.41999999999996</v>
      </c>
      <c r="EE454">
        <v>5179.37</v>
      </c>
      <c r="EF454" s="21">
        <v>13.47</v>
      </c>
      <c r="EG454" s="21">
        <v>76.989999999999995</v>
      </c>
      <c r="EI454" s="14">
        <v>86.451499999999996</v>
      </c>
      <c r="EJ454" s="1"/>
      <c r="EK454" s="14">
        <v>1.1818</v>
      </c>
      <c r="EL454" s="14">
        <v>105.7514</v>
      </c>
      <c r="EM454" s="14">
        <v>1.5287999999999999</v>
      </c>
      <c r="EN454" s="14">
        <v>1.3669</v>
      </c>
      <c r="EO454">
        <v>78.7</v>
      </c>
      <c r="EP454">
        <v>90.663177490234403</v>
      </c>
      <c r="EQ454">
        <v>1.2827409999999999</v>
      </c>
      <c r="ER454">
        <v>-0.11539099999999999</v>
      </c>
      <c r="ES454" s="40">
        <v>-2.3946789000000002</v>
      </c>
    </row>
    <row r="455" spans="1:149">
      <c r="A455" s="26">
        <v>35096</v>
      </c>
      <c r="B455" s="14">
        <v>73.516199999999998</v>
      </c>
      <c r="C455" s="14">
        <v>75.371499999999997</v>
      </c>
      <c r="D455" s="14">
        <v>83.122500000000002</v>
      </c>
      <c r="E455" s="14">
        <v>70.358500000000006</v>
      </c>
      <c r="F455" s="14">
        <v>52.007300000000001</v>
      </c>
      <c r="G455" s="14">
        <v>90.112499999999997</v>
      </c>
      <c r="H455" s="17">
        <v>82.2</v>
      </c>
      <c r="I455" s="17">
        <v>83.4</v>
      </c>
      <c r="J455" s="14">
        <v>70.836299999999994</v>
      </c>
      <c r="K455">
        <v>64.962599999999995</v>
      </c>
      <c r="L455" s="14">
        <v>88.541600000000003</v>
      </c>
      <c r="M455">
        <v>61.5411</v>
      </c>
      <c r="N455">
        <v>84.847399999999993</v>
      </c>
      <c r="O455" s="19">
        <v>17229</v>
      </c>
      <c r="P455" s="19">
        <v>118734</v>
      </c>
      <c r="Q455" s="19">
        <v>95454</v>
      </c>
      <c r="R455" s="19">
        <v>23280</v>
      </c>
      <c r="S455" s="19">
        <v>19485</v>
      </c>
      <c r="T455" s="19">
        <v>99249</v>
      </c>
      <c r="U455">
        <v>2905</v>
      </c>
      <c r="V455">
        <v>4626</v>
      </c>
      <c r="W455">
        <v>11954</v>
      </c>
      <c r="X455" s="19">
        <v>10440</v>
      </c>
      <c r="Y455" s="19">
        <v>6789</v>
      </c>
      <c r="Z455" s="19">
        <v>5415</v>
      </c>
      <c r="AA455" s="19">
        <v>13600</v>
      </c>
      <c r="AB455" s="19">
        <v>6942</v>
      </c>
      <c r="AC455" s="19">
        <v>2894</v>
      </c>
      <c r="AD455" s="19">
        <v>10645</v>
      </c>
      <c r="AE455" s="19">
        <v>636</v>
      </c>
      <c r="AF455" s="19">
        <v>13214</v>
      </c>
      <c r="AG455" s="19">
        <v>4644</v>
      </c>
      <c r="AH455" s="19">
        <v>24030</v>
      </c>
      <c r="AI455" s="17">
        <v>14002</v>
      </c>
      <c r="AJ455" s="17">
        <v>5473.4</v>
      </c>
      <c r="AK455" s="19">
        <v>125639</v>
      </c>
      <c r="AL455" s="19">
        <v>132952</v>
      </c>
      <c r="AM455">
        <v>66.599999999999994</v>
      </c>
      <c r="AN455">
        <v>5.5</v>
      </c>
      <c r="AO455" s="17">
        <f t="shared" si="62"/>
        <v>4.5768397617185146</v>
      </c>
      <c r="AP455" s="17">
        <f t="shared" si="63"/>
        <v>0.90333353390697391</v>
      </c>
      <c r="AQ455" s="17">
        <v>16.8</v>
      </c>
      <c r="AR455">
        <v>4.9000000000000004</v>
      </c>
      <c r="AS455">
        <v>4.8</v>
      </c>
      <c r="AT455">
        <v>2713</v>
      </c>
      <c r="AU455">
        <v>2266</v>
      </c>
      <c r="AV455" s="19">
        <f t="shared" si="64"/>
        <v>1106</v>
      </c>
      <c r="AW455">
        <v>2307</v>
      </c>
      <c r="AX455">
        <v>1201</v>
      </c>
      <c r="AY455">
        <v>3547</v>
      </c>
      <c r="AZ455">
        <v>2432</v>
      </c>
      <c r="BA455">
        <v>752</v>
      </c>
      <c r="BB455">
        <v>579</v>
      </c>
      <c r="BC455">
        <v>4420</v>
      </c>
      <c r="BD455" s="17">
        <v>41.3</v>
      </c>
      <c r="BE455" s="17">
        <v>34.299999999999997</v>
      </c>
      <c r="BF455" s="17">
        <v>4.7</v>
      </c>
      <c r="BG455" s="7">
        <v>82</v>
      </c>
      <c r="BH455" s="19">
        <v>1516</v>
      </c>
      <c r="BI455" s="19">
        <v>249</v>
      </c>
      <c r="BJ455" s="19">
        <v>323</v>
      </c>
      <c r="BK455" s="19">
        <v>141</v>
      </c>
      <c r="BL455" s="19">
        <v>651</v>
      </c>
      <c r="BM455" s="19">
        <v>401</v>
      </c>
      <c r="BN455" s="19">
        <v>1420</v>
      </c>
      <c r="BO455">
        <v>54.23</v>
      </c>
      <c r="BP455">
        <v>164127</v>
      </c>
      <c r="BQ455">
        <v>127477</v>
      </c>
      <c r="BR455">
        <v>461395</v>
      </c>
      <c r="BS455" s="17">
        <v>49.5</v>
      </c>
      <c r="BT455">
        <v>37839</v>
      </c>
      <c r="BU455">
        <v>1033.47</v>
      </c>
      <c r="BV455" s="17">
        <v>43.3</v>
      </c>
      <c r="BW455">
        <v>908657</v>
      </c>
      <c r="BX455">
        <v>949423.22963700001</v>
      </c>
      <c r="BY455" s="17">
        <v>46.1</v>
      </c>
      <c r="BZ455">
        <v>779876</v>
      </c>
      <c r="CA455">
        <v>225079</v>
      </c>
      <c r="CB455" s="17">
        <v>127.4</v>
      </c>
      <c r="CC455">
        <v>96.5</v>
      </c>
      <c r="CD455">
        <v>52.8</v>
      </c>
      <c r="CE455" s="21">
        <v>19.09</v>
      </c>
      <c r="CF455" s="21">
        <v>18</v>
      </c>
      <c r="CG455" s="22">
        <v>0.53300000000000003</v>
      </c>
      <c r="CH455">
        <v>17.77</v>
      </c>
      <c r="CI455">
        <v>97.8</v>
      </c>
      <c r="CJ455" s="22">
        <v>77.263000000000005</v>
      </c>
      <c r="CK455" s="22">
        <v>79.203000000000003</v>
      </c>
      <c r="CL455" s="17">
        <v>129.69999999999999</v>
      </c>
      <c r="CM455" s="17">
        <v>130.80000000000001</v>
      </c>
      <c r="CN455" s="17">
        <v>127.5</v>
      </c>
      <c r="CO455" s="17">
        <v>126.3</v>
      </c>
      <c r="CP455" s="17">
        <v>125</v>
      </c>
      <c r="CQ455" s="7">
        <v>114.98</v>
      </c>
      <c r="CR455">
        <v>284.92700000000002</v>
      </c>
      <c r="CS455" s="17">
        <v>38.799999999999997</v>
      </c>
      <c r="CT455" s="22">
        <v>155</v>
      </c>
      <c r="CU455" s="22">
        <v>164</v>
      </c>
      <c r="CV455">
        <v>14.91</v>
      </c>
      <c r="CW455">
        <v>12.56</v>
      </c>
      <c r="CX455" s="21">
        <v>11.87</v>
      </c>
      <c r="CY455" s="21">
        <v>6.99</v>
      </c>
      <c r="CZ455" s="21">
        <v>7.63</v>
      </c>
      <c r="DA455" s="21">
        <v>5.22</v>
      </c>
      <c r="DB455" s="4">
        <v>5.024</v>
      </c>
      <c r="DC455" s="4">
        <f t="shared" si="65"/>
        <v>0.19399999999999995</v>
      </c>
      <c r="DD455" s="21">
        <v>4.9400000000000004</v>
      </c>
      <c r="DE455" s="21">
        <v>5.81</v>
      </c>
      <c r="DF455" s="21">
        <v>7.08</v>
      </c>
      <c r="DG455" s="21">
        <v>4.83</v>
      </c>
      <c r="DH455" s="21">
        <v>4.7699999999999996</v>
      </c>
      <c r="DI455" s="21">
        <v>5.14</v>
      </c>
      <c r="DJ455" s="4">
        <f t="shared" si="71"/>
        <v>0.30999999999999961</v>
      </c>
      <c r="DK455" s="4">
        <f t="shared" si="66"/>
        <v>1.1800000000000006</v>
      </c>
      <c r="DL455" s="4">
        <f t="shared" si="67"/>
        <v>1.8200000000000003</v>
      </c>
      <c r="DM455" s="4">
        <f t="shared" si="72"/>
        <v>1.2700000000000005</v>
      </c>
      <c r="DN455" s="4">
        <f t="shared" si="68"/>
        <v>-6.0000000000000497E-2</v>
      </c>
      <c r="DO455" s="4">
        <f t="shared" si="69"/>
        <v>0.11000000000000032</v>
      </c>
      <c r="DP455" s="4">
        <f t="shared" si="70"/>
        <v>0.97999999999999954</v>
      </c>
      <c r="DQ455" s="14">
        <v>724.00990000000002</v>
      </c>
      <c r="DR455" s="14">
        <v>485.64980000000003</v>
      </c>
      <c r="DS455" s="17">
        <v>293.8</v>
      </c>
      <c r="DT455" s="22">
        <v>455.39</v>
      </c>
      <c r="DU455" s="17">
        <v>1118.5</v>
      </c>
      <c r="DV455" s="17">
        <v>3658.8</v>
      </c>
      <c r="DW455" s="17">
        <v>3018.2</v>
      </c>
      <c r="DX455" s="19">
        <v>53722</v>
      </c>
      <c r="DY455" s="14">
        <v>707.49639999999999</v>
      </c>
      <c r="DZ455" s="14">
        <v>1071.2284</v>
      </c>
      <c r="EA455" s="22">
        <v>53.756</v>
      </c>
      <c r="EB455" s="14">
        <v>455.59739999999999</v>
      </c>
      <c r="EC455" s="14">
        <v>1163.0938000000001</v>
      </c>
      <c r="ED455">
        <v>649.54200000000003</v>
      </c>
      <c r="EE455">
        <v>5518.73</v>
      </c>
      <c r="EF455" s="21">
        <v>15.03</v>
      </c>
      <c r="EG455" s="21">
        <v>77.12</v>
      </c>
      <c r="EI455" s="14">
        <v>86.641999999999996</v>
      </c>
      <c r="EJ455" s="1"/>
      <c r="EK455" s="14">
        <v>1.1967000000000001</v>
      </c>
      <c r="EL455" s="14">
        <v>105.788</v>
      </c>
      <c r="EM455" s="14">
        <v>1.536</v>
      </c>
      <c r="EN455" s="14">
        <v>1.3752</v>
      </c>
      <c r="EO455">
        <v>77.8</v>
      </c>
      <c r="EP455">
        <v>75.834625244140597</v>
      </c>
      <c r="EQ455">
        <v>1.1893260000000001</v>
      </c>
      <c r="ER455">
        <v>-0.33021200000000001</v>
      </c>
      <c r="ES455" s="40">
        <v>-6.0325555</v>
      </c>
    </row>
    <row r="456" spans="1:149">
      <c r="A456" s="26">
        <v>35125</v>
      </c>
      <c r="B456" s="14">
        <v>73.414299999999997</v>
      </c>
      <c r="C456" s="14">
        <v>75.004499999999993</v>
      </c>
      <c r="D456" s="14">
        <v>82.558899999999994</v>
      </c>
      <c r="E456" s="14">
        <v>70.367800000000003</v>
      </c>
      <c r="F456" s="14">
        <v>51.765500000000003</v>
      </c>
      <c r="G456" s="14">
        <v>90.454899999999995</v>
      </c>
      <c r="H456" s="17">
        <v>81.599999999999994</v>
      </c>
      <c r="I456" s="17">
        <v>83</v>
      </c>
      <c r="J456" s="14">
        <v>68.540599999999998</v>
      </c>
      <c r="K456">
        <v>59.942999999999998</v>
      </c>
      <c r="L456" s="14">
        <v>88.771600000000007</v>
      </c>
      <c r="M456">
        <v>61.472999999999999</v>
      </c>
      <c r="N456">
        <v>84.081000000000003</v>
      </c>
      <c r="O456" s="19">
        <v>17193</v>
      </c>
      <c r="P456" s="19">
        <v>119001</v>
      </c>
      <c r="Q456" s="19">
        <v>95725</v>
      </c>
      <c r="R456" s="19">
        <v>23276</v>
      </c>
      <c r="S456" s="19">
        <v>19532</v>
      </c>
      <c r="T456" s="19">
        <v>99469</v>
      </c>
      <c r="U456">
        <v>2900</v>
      </c>
      <c r="V456">
        <v>4626</v>
      </c>
      <c r="W456">
        <v>12006</v>
      </c>
      <c r="X456" s="19">
        <v>10416</v>
      </c>
      <c r="Y456" s="19">
        <v>6777</v>
      </c>
      <c r="Z456" s="19">
        <v>5446</v>
      </c>
      <c r="AA456" s="19">
        <v>13645</v>
      </c>
      <c r="AB456" s="19">
        <v>6952</v>
      </c>
      <c r="AC456" s="19">
        <v>2904</v>
      </c>
      <c r="AD456" s="19">
        <v>10693</v>
      </c>
      <c r="AE456" s="19">
        <v>637</v>
      </c>
      <c r="AF456" s="19">
        <v>13273</v>
      </c>
      <c r="AG456" s="19">
        <v>4655</v>
      </c>
      <c r="AH456" s="19">
        <v>24071</v>
      </c>
      <c r="AI456" s="17">
        <v>14030.8</v>
      </c>
      <c r="AJ456" s="17">
        <v>5480.2</v>
      </c>
      <c r="AK456" s="19">
        <v>125862</v>
      </c>
      <c r="AL456" s="19">
        <v>133180</v>
      </c>
      <c r="AM456">
        <v>66.599999999999994</v>
      </c>
      <c r="AN456">
        <v>5.5</v>
      </c>
      <c r="AO456" s="17">
        <f t="shared" si="62"/>
        <v>4.487911097762427</v>
      </c>
      <c r="AP456" s="17">
        <f t="shared" si="63"/>
        <v>0.9986484457125695</v>
      </c>
      <c r="AQ456" s="17">
        <v>17.100000000000001</v>
      </c>
      <c r="AR456">
        <v>4.9000000000000004</v>
      </c>
      <c r="AS456">
        <v>4.7</v>
      </c>
      <c r="AT456">
        <v>2594</v>
      </c>
      <c r="AU456">
        <v>2259</v>
      </c>
      <c r="AV456" s="19">
        <f t="shared" si="64"/>
        <v>1124</v>
      </c>
      <c r="AW456">
        <v>2454</v>
      </c>
      <c r="AX456">
        <v>1330</v>
      </c>
      <c r="AY456">
        <v>3491</v>
      </c>
      <c r="AZ456">
        <v>2490</v>
      </c>
      <c r="BA456">
        <v>788</v>
      </c>
      <c r="BB456">
        <v>567</v>
      </c>
      <c r="BC456">
        <v>4429</v>
      </c>
      <c r="BD456" s="17">
        <v>41.1</v>
      </c>
      <c r="BE456" s="17">
        <v>34.299999999999997</v>
      </c>
      <c r="BF456" s="17">
        <v>4.5</v>
      </c>
      <c r="BG456" s="7">
        <v>84</v>
      </c>
      <c r="BH456" s="19">
        <v>1504</v>
      </c>
      <c r="BI456" s="19">
        <v>297</v>
      </c>
      <c r="BJ456" s="19">
        <v>330</v>
      </c>
      <c r="BK456" s="19">
        <v>129</v>
      </c>
      <c r="BL456" s="19">
        <v>695</v>
      </c>
      <c r="BM456" s="19">
        <v>350</v>
      </c>
      <c r="BN456" s="19">
        <v>1437</v>
      </c>
      <c r="BO456">
        <v>75.17</v>
      </c>
      <c r="BP456">
        <v>167878</v>
      </c>
      <c r="BQ456">
        <v>133555</v>
      </c>
      <c r="BR456">
        <v>468698</v>
      </c>
      <c r="BS456" s="17">
        <v>49.6</v>
      </c>
      <c r="BT456">
        <v>40831</v>
      </c>
      <c r="BU456">
        <v>1029.8800000000001</v>
      </c>
      <c r="BV456" s="17">
        <v>40</v>
      </c>
      <c r="BW456">
        <v>892647</v>
      </c>
      <c r="BX456">
        <v>927374.53687199997</v>
      </c>
      <c r="BY456" s="17">
        <v>49.1</v>
      </c>
      <c r="BZ456">
        <v>780263</v>
      </c>
      <c r="CA456">
        <v>225942</v>
      </c>
      <c r="CB456" s="17">
        <v>128.1</v>
      </c>
      <c r="CC456">
        <v>85.8</v>
      </c>
      <c r="CD456">
        <v>57.7</v>
      </c>
      <c r="CE456" s="21">
        <v>21.33</v>
      </c>
      <c r="CF456" s="21">
        <v>19.850000000000001</v>
      </c>
      <c r="CG456" s="22">
        <v>0.58499999999999996</v>
      </c>
      <c r="CH456">
        <v>19.899999999999999</v>
      </c>
      <c r="CI456">
        <v>101.1</v>
      </c>
      <c r="CJ456" s="22">
        <v>77.492000000000004</v>
      </c>
      <c r="CK456" s="22">
        <v>79.382000000000005</v>
      </c>
      <c r="CL456" s="17">
        <v>130.5</v>
      </c>
      <c r="CM456" s="17">
        <v>132.30000000000001</v>
      </c>
      <c r="CN456" s="17">
        <v>128.6</v>
      </c>
      <c r="CO456" s="17">
        <v>126.4</v>
      </c>
      <c r="CP456" s="17">
        <v>125.3</v>
      </c>
      <c r="CQ456" s="7">
        <v>115.27</v>
      </c>
      <c r="CR456">
        <v>286.5933</v>
      </c>
      <c r="CS456" s="17">
        <v>39.9</v>
      </c>
      <c r="CT456" s="22">
        <v>155.5</v>
      </c>
      <c r="CU456" s="22">
        <v>164.4</v>
      </c>
      <c r="CV456">
        <v>14.93</v>
      </c>
      <c r="CW456">
        <v>12.5</v>
      </c>
      <c r="CX456" s="21">
        <v>11.89</v>
      </c>
      <c r="CY456" s="21">
        <v>7.35</v>
      </c>
      <c r="CZ456" s="21">
        <v>8.0299999999999994</v>
      </c>
      <c r="DA456" s="21">
        <v>5.31</v>
      </c>
      <c r="DB456" s="4">
        <v>5.1840000000000002</v>
      </c>
      <c r="DC456" s="4">
        <f t="shared" si="65"/>
        <v>0.2240000000000002</v>
      </c>
      <c r="DD456" s="21">
        <v>5.34</v>
      </c>
      <c r="DE456" s="21">
        <v>6.27</v>
      </c>
      <c r="DF456" s="21">
        <v>7.62</v>
      </c>
      <c r="DG456" s="21">
        <v>4.96</v>
      </c>
      <c r="DH456" s="21">
        <v>4.96</v>
      </c>
      <c r="DI456" s="21">
        <v>5.28</v>
      </c>
      <c r="DJ456" s="4">
        <f t="shared" si="71"/>
        <v>0.32000000000000028</v>
      </c>
      <c r="DK456" s="4">
        <f t="shared" si="66"/>
        <v>1.08</v>
      </c>
      <c r="DL456" s="4">
        <f t="shared" si="67"/>
        <v>1.7599999999999998</v>
      </c>
      <c r="DM456" s="4">
        <f t="shared" si="72"/>
        <v>1.3500000000000005</v>
      </c>
      <c r="DN456" s="4">
        <f t="shared" si="68"/>
        <v>0</v>
      </c>
      <c r="DO456" s="4">
        <f t="shared" si="69"/>
        <v>0.37999999999999989</v>
      </c>
      <c r="DP456" s="4">
        <f t="shared" si="70"/>
        <v>1.3099999999999996</v>
      </c>
      <c r="DQ456" s="14">
        <v>727.32539999999995</v>
      </c>
      <c r="DR456" s="14">
        <v>487.85590000000002</v>
      </c>
      <c r="DS456" s="17">
        <v>300.8</v>
      </c>
      <c r="DT456" s="22">
        <v>459.73</v>
      </c>
      <c r="DU456" s="17">
        <v>1122.5999999999999</v>
      </c>
      <c r="DV456" s="17">
        <v>3683.9</v>
      </c>
      <c r="DW456" s="17">
        <v>3051.6</v>
      </c>
      <c r="DX456" s="19">
        <v>54859</v>
      </c>
      <c r="DY456" s="14">
        <v>710.09230000000002</v>
      </c>
      <c r="DZ456" s="14">
        <v>1077.1029000000001</v>
      </c>
      <c r="EA456" s="22">
        <v>54.88</v>
      </c>
      <c r="EB456" s="14">
        <v>461.59199999999998</v>
      </c>
      <c r="EC456" s="14">
        <v>1171.6842999999999</v>
      </c>
      <c r="ED456">
        <v>647.07479999999998</v>
      </c>
      <c r="EE456">
        <v>5612.24</v>
      </c>
      <c r="EF456" s="21">
        <v>17.760000000000002</v>
      </c>
      <c r="EG456" s="21">
        <v>77.17</v>
      </c>
      <c r="EI456" s="14">
        <v>86.572000000000003</v>
      </c>
      <c r="EJ456" s="1"/>
      <c r="EK456" s="14">
        <v>1.1959</v>
      </c>
      <c r="EL456" s="14">
        <v>105.94</v>
      </c>
      <c r="EM456" s="14">
        <v>1.5270999999999999</v>
      </c>
      <c r="EN456" s="14">
        <v>1.3655999999999999</v>
      </c>
      <c r="EO456">
        <v>86.2</v>
      </c>
      <c r="EP456">
        <v>72.652435302734403</v>
      </c>
      <c r="EQ456">
        <v>1.1532830000000001</v>
      </c>
      <c r="ER456">
        <v>-0.34113399999999999</v>
      </c>
      <c r="ES456" s="40">
        <v>-7.9337949999999999</v>
      </c>
    </row>
    <row r="457" spans="1:149">
      <c r="A457" s="26">
        <v>35156</v>
      </c>
      <c r="B457" s="14">
        <v>74.051299999999998</v>
      </c>
      <c r="C457" s="14">
        <v>75.962299999999999</v>
      </c>
      <c r="D457" s="14">
        <v>83.254900000000006</v>
      </c>
      <c r="E457" s="14">
        <v>70.914299999999997</v>
      </c>
      <c r="F457" s="14">
        <v>52.540199999999999</v>
      </c>
      <c r="G457" s="14">
        <v>90.762900000000002</v>
      </c>
      <c r="H457" s="17">
        <v>82.1</v>
      </c>
      <c r="I457" s="17">
        <v>83.3</v>
      </c>
      <c r="J457" s="14">
        <v>71.727599999999995</v>
      </c>
      <c r="K457">
        <v>66.600700000000003</v>
      </c>
      <c r="L457" s="14">
        <v>88.326300000000003</v>
      </c>
      <c r="M457">
        <v>62.781500000000001</v>
      </c>
      <c r="N457">
        <v>83.219499999999996</v>
      </c>
      <c r="O457" s="19">
        <v>17204</v>
      </c>
      <c r="P457" s="19">
        <v>119165</v>
      </c>
      <c r="Q457" s="19">
        <v>95849</v>
      </c>
      <c r="R457" s="19">
        <v>23316</v>
      </c>
      <c r="S457" s="19">
        <v>19515</v>
      </c>
      <c r="T457" s="19">
        <v>99650</v>
      </c>
      <c r="U457">
        <v>2894</v>
      </c>
      <c r="V457">
        <v>4621</v>
      </c>
      <c r="W457">
        <v>12000</v>
      </c>
      <c r="X457" s="19">
        <v>10450</v>
      </c>
      <c r="Y457" s="19">
        <v>6754</v>
      </c>
      <c r="Z457" s="19">
        <v>5474</v>
      </c>
      <c r="AA457" s="19">
        <v>13678</v>
      </c>
      <c r="AB457" s="19">
        <v>6969</v>
      </c>
      <c r="AC457" s="19">
        <v>2910</v>
      </c>
      <c r="AD457" s="19">
        <v>10720</v>
      </c>
      <c r="AE457" s="19">
        <v>638</v>
      </c>
      <c r="AF457" s="19">
        <v>13309</v>
      </c>
      <c r="AG457" s="19">
        <v>4665</v>
      </c>
      <c r="AH457" s="19">
        <v>24083</v>
      </c>
      <c r="AI457" s="17">
        <v>14030.3</v>
      </c>
      <c r="AJ457" s="17">
        <v>5487.5</v>
      </c>
      <c r="AK457" s="19">
        <v>125994</v>
      </c>
      <c r="AL457" s="19">
        <v>133409</v>
      </c>
      <c r="AM457">
        <v>66.7</v>
      </c>
      <c r="AN457">
        <v>5.6</v>
      </c>
      <c r="AO457" s="17">
        <f t="shared" si="62"/>
        <v>4.4944493999655197</v>
      </c>
      <c r="AP457" s="17">
        <f t="shared" si="63"/>
        <v>1.0096770082977911</v>
      </c>
      <c r="AQ457" s="17">
        <v>17.100000000000001</v>
      </c>
      <c r="AR457">
        <v>4.9000000000000004</v>
      </c>
      <c r="AS457">
        <v>4.8</v>
      </c>
      <c r="AT457">
        <v>2530</v>
      </c>
      <c r="AU457">
        <v>2358</v>
      </c>
      <c r="AV457" s="19">
        <f t="shared" si="64"/>
        <v>1108</v>
      </c>
      <c r="AW457">
        <v>2455</v>
      </c>
      <c r="AX457">
        <v>1347</v>
      </c>
      <c r="AY457">
        <v>3680</v>
      </c>
      <c r="AZ457">
        <v>2504</v>
      </c>
      <c r="BA457">
        <v>735</v>
      </c>
      <c r="BB457">
        <v>564</v>
      </c>
      <c r="BC457">
        <v>4464</v>
      </c>
      <c r="BD457" s="17">
        <v>41.1</v>
      </c>
      <c r="BE457" s="17">
        <v>34.200000000000003</v>
      </c>
      <c r="BF457" s="17">
        <v>4.5999999999999996</v>
      </c>
      <c r="BG457" s="7">
        <v>82</v>
      </c>
      <c r="BH457" s="19">
        <v>1467</v>
      </c>
      <c r="BI457" s="19">
        <v>228</v>
      </c>
      <c r="BJ457" s="19">
        <v>296</v>
      </c>
      <c r="BK457" s="19">
        <v>134</v>
      </c>
      <c r="BL457" s="19">
        <v>668</v>
      </c>
      <c r="BM457" s="19">
        <v>369</v>
      </c>
      <c r="BN457" s="19">
        <v>1463</v>
      </c>
      <c r="BO457">
        <v>69.33</v>
      </c>
      <c r="BP457">
        <v>164044</v>
      </c>
      <c r="BQ457">
        <v>135376</v>
      </c>
      <c r="BR457">
        <v>468230</v>
      </c>
      <c r="BS457" s="17">
        <v>49.4</v>
      </c>
      <c r="BT457">
        <v>36706</v>
      </c>
      <c r="BU457">
        <v>1035.3800000000001</v>
      </c>
      <c r="BV457" s="17">
        <v>43.9</v>
      </c>
      <c r="BW457">
        <v>915146</v>
      </c>
      <c r="BX457">
        <v>940799.15132599999</v>
      </c>
      <c r="BY457" s="17">
        <v>52.3</v>
      </c>
      <c r="BZ457">
        <v>787245</v>
      </c>
      <c r="CA457">
        <v>226858</v>
      </c>
      <c r="CB457" s="17">
        <v>128</v>
      </c>
      <c r="CC457">
        <v>92.8</v>
      </c>
      <c r="CD457">
        <v>66</v>
      </c>
      <c r="CE457" s="21">
        <v>23.5</v>
      </c>
      <c r="CF457" s="21">
        <v>20.9</v>
      </c>
      <c r="CG457" s="22">
        <v>0.69099999999999995</v>
      </c>
      <c r="CH457">
        <v>21.33</v>
      </c>
      <c r="CI457">
        <v>108.2</v>
      </c>
      <c r="CJ457" s="22">
        <v>77.721000000000004</v>
      </c>
      <c r="CK457" s="22">
        <v>79.486999999999995</v>
      </c>
      <c r="CL457" s="17">
        <v>130.9</v>
      </c>
      <c r="CM457" s="17">
        <v>131.69999999999999</v>
      </c>
      <c r="CN457" s="17">
        <v>129</v>
      </c>
      <c r="CO457" s="17">
        <v>127.3</v>
      </c>
      <c r="CP457" s="17">
        <v>125.7</v>
      </c>
      <c r="CQ457" s="7">
        <v>115.32</v>
      </c>
      <c r="CR457">
        <v>294.84379999999999</v>
      </c>
      <c r="CS457" s="17">
        <v>41.5</v>
      </c>
      <c r="CT457" s="22">
        <v>156.1</v>
      </c>
      <c r="CU457" s="22">
        <v>164.6</v>
      </c>
      <c r="CV457">
        <v>14.98</v>
      </c>
      <c r="CW457">
        <v>12.69</v>
      </c>
      <c r="CX457" s="21">
        <v>11.96</v>
      </c>
      <c r="CY457" s="21">
        <v>7.5</v>
      </c>
      <c r="CZ457" s="21">
        <v>8.19</v>
      </c>
      <c r="DA457" s="21">
        <v>5.22</v>
      </c>
      <c r="DB457" s="4">
        <v>5.2640000000000002</v>
      </c>
      <c r="DC457" s="4">
        <f t="shared" si="65"/>
        <v>0.31400000000000006</v>
      </c>
      <c r="DD457" s="21">
        <v>5.54</v>
      </c>
      <c r="DE457" s="21">
        <v>6.51</v>
      </c>
      <c r="DF457" s="21">
        <v>7.93</v>
      </c>
      <c r="DG457" s="21">
        <v>4.95</v>
      </c>
      <c r="DH457" s="21">
        <v>5.0599999999999996</v>
      </c>
      <c r="DI457" s="21">
        <v>5.36</v>
      </c>
      <c r="DJ457" s="4">
        <f t="shared" si="71"/>
        <v>0.41000000000000014</v>
      </c>
      <c r="DK457" s="4">
        <f t="shared" si="66"/>
        <v>0.99000000000000021</v>
      </c>
      <c r="DL457" s="4">
        <f t="shared" si="67"/>
        <v>1.6799999999999997</v>
      </c>
      <c r="DM457" s="4">
        <f t="shared" si="72"/>
        <v>1.42</v>
      </c>
      <c r="DN457" s="4">
        <f t="shared" si="68"/>
        <v>0.10999999999999943</v>
      </c>
      <c r="DO457" s="4">
        <f t="shared" si="69"/>
        <v>0.58999999999999986</v>
      </c>
      <c r="DP457" s="4">
        <f t="shared" si="70"/>
        <v>1.5599999999999996</v>
      </c>
      <c r="DQ457" s="14">
        <v>732.26620000000003</v>
      </c>
      <c r="DR457" s="14">
        <v>491.7552</v>
      </c>
      <c r="DS457" s="17">
        <v>301.8</v>
      </c>
      <c r="DT457" s="22">
        <v>460.27199999999999</v>
      </c>
      <c r="DU457" s="17">
        <v>1124.8</v>
      </c>
      <c r="DV457" s="17">
        <v>3694.4</v>
      </c>
      <c r="DW457" s="17">
        <v>3063.4</v>
      </c>
      <c r="DX457" s="19">
        <v>55768</v>
      </c>
      <c r="DY457" s="14">
        <v>715.12149999999997</v>
      </c>
      <c r="DZ457" s="14">
        <v>1079.2018</v>
      </c>
      <c r="EA457" s="22">
        <v>55.857999999999997</v>
      </c>
      <c r="EB457" s="14">
        <v>465.78160000000003</v>
      </c>
      <c r="EC457" s="14">
        <v>1180.9031</v>
      </c>
      <c r="ED457">
        <v>647.17290000000003</v>
      </c>
      <c r="EE457">
        <v>5579.86</v>
      </c>
      <c r="EF457" s="21">
        <v>16.579999999999998</v>
      </c>
      <c r="EG457" s="21">
        <v>77.34</v>
      </c>
      <c r="EI457" s="14">
        <v>87.096800000000002</v>
      </c>
      <c r="EJ457" s="1"/>
      <c r="EK457" s="14">
        <v>1.218</v>
      </c>
      <c r="EL457" s="14">
        <v>107.1995</v>
      </c>
      <c r="EM457" s="14">
        <v>1.516</v>
      </c>
      <c r="EN457" s="14">
        <v>1.3592</v>
      </c>
      <c r="EO457">
        <v>83</v>
      </c>
      <c r="EP457">
        <v>69.190650939941406</v>
      </c>
      <c r="EQ457">
        <v>1.1300060000000001</v>
      </c>
      <c r="ER457">
        <v>-0.29527700000000001</v>
      </c>
      <c r="ES457" s="40">
        <v>-5.6266470999999996</v>
      </c>
    </row>
    <row r="458" spans="1:149">
      <c r="A458" s="26">
        <v>35186</v>
      </c>
      <c r="B458" s="14">
        <v>74.581199999999995</v>
      </c>
      <c r="C458" s="14">
        <v>76.350899999999996</v>
      </c>
      <c r="D458" s="14">
        <v>83.402100000000004</v>
      </c>
      <c r="E458" s="14">
        <v>71.479399999999998</v>
      </c>
      <c r="F458" s="14">
        <v>53.087299999999999</v>
      </c>
      <c r="G458" s="14">
        <v>91.294799999999995</v>
      </c>
      <c r="H458" s="17">
        <v>82.3</v>
      </c>
      <c r="I458" s="17">
        <v>83.6</v>
      </c>
      <c r="J458" s="14">
        <v>72.075000000000003</v>
      </c>
      <c r="K458">
        <v>66.408600000000007</v>
      </c>
      <c r="L458" s="14">
        <v>88.380600000000001</v>
      </c>
      <c r="M458">
        <v>63.510199999999998</v>
      </c>
      <c r="N458">
        <v>83.371600000000001</v>
      </c>
      <c r="O458" s="19">
        <v>17222</v>
      </c>
      <c r="P458" s="19">
        <v>119486</v>
      </c>
      <c r="Q458" s="19">
        <v>96128</v>
      </c>
      <c r="R458" s="19">
        <v>23358</v>
      </c>
      <c r="S458" s="19">
        <v>19529</v>
      </c>
      <c r="T458" s="19">
        <v>99957</v>
      </c>
      <c r="U458">
        <v>2887</v>
      </c>
      <c r="V458">
        <v>4620</v>
      </c>
      <c r="W458">
        <v>12022</v>
      </c>
      <c r="X458" s="19">
        <v>10472</v>
      </c>
      <c r="Y458" s="19">
        <v>6750</v>
      </c>
      <c r="Z458" s="19">
        <v>5498</v>
      </c>
      <c r="AA458" s="19">
        <v>13713</v>
      </c>
      <c r="AB458" s="19">
        <v>6991</v>
      </c>
      <c r="AC458" s="19">
        <v>2921</v>
      </c>
      <c r="AD458" s="19">
        <v>10755</v>
      </c>
      <c r="AE458" s="19">
        <v>638</v>
      </c>
      <c r="AF458" s="19">
        <v>13360</v>
      </c>
      <c r="AG458" s="19">
        <v>4679</v>
      </c>
      <c r="AH458" s="19">
        <v>24180</v>
      </c>
      <c r="AI458" s="17">
        <v>14104.1</v>
      </c>
      <c r="AJ458" s="17">
        <v>5500.4</v>
      </c>
      <c r="AK458" s="19">
        <v>126244</v>
      </c>
      <c r="AL458" s="19">
        <v>133667</v>
      </c>
      <c r="AM458">
        <v>66.7</v>
      </c>
      <c r="AN458">
        <v>5.6</v>
      </c>
      <c r="AO458" s="17">
        <f t="shared" si="62"/>
        <v>4.6069710549350251</v>
      </c>
      <c r="AP458" s="17">
        <f t="shared" si="63"/>
        <v>1.016705694000763</v>
      </c>
      <c r="AQ458" s="17">
        <v>16.8</v>
      </c>
      <c r="AR458">
        <v>4.8</v>
      </c>
      <c r="AS458">
        <v>4.9000000000000004</v>
      </c>
      <c r="AT458">
        <v>2765</v>
      </c>
      <c r="AU458">
        <v>2349</v>
      </c>
      <c r="AV458" s="19">
        <f t="shared" si="64"/>
        <v>1044</v>
      </c>
      <c r="AW458">
        <v>2403</v>
      </c>
      <c r="AX458">
        <v>1359</v>
      </c>
      <c r="AY458">
        <v>3479</v>
      </c>
      <c r="AZ458">
        <v>2782</v>
      </c>
      <c r="BA458">
        <v>689</v>
      </c>
      <c r="BB458">
        <v>555</v>
      </c>
      <c r="BC458">
        <v>4327</v>
      </c>
      <c r="BD458" s="17">
        <v>41.4</v>
      </c>
      <c r="BE458" s="17">
        <v>34.299999999999997</v>
      </c>
      <c r="BF458" s="17">
        <v>4.8</v>
      </c>
      <c r="BG458" s="7">
        <v>79</v>
      </c>
      <c r="BH458" s="19">
        <v>1472</v>
      </c>
      <c r="BI458" s="19">
        <v>274</v>
      </c>
      <c r="BJ458" s="19">
        <v>348</v>
      </c>
      <c r="BK458" s="19">
        <v>124</v>
      </c>
      <c r="BL458" s="19">
        <v>659</v>
      </c>
      <c r="BM458" s="19">
        <v>341</v>
      </c>
      <c r="BN458" s="19">
        <v>1457</v>
      </c>
      <c r="BO458">
        <v>74.83</v>
      </c>
      <c r="BP458">
        <v>172087</v>
      </c>
      <c r="BQ458">
        <v>137039</v>
      </c>
      <c r="BR458">
        <v>471356</v>
      </c>
      <c r="BS458" s="17">
        <v>49.9</v>
      </c>
      <c r="BT458">
        <v>39888</v>
      </c>
      <c r="BU458">
        <v>1035.17</v>
      </c>
      <c r="BV458" s="17">
        <v>39.200000000000003</v>
      </c>
      <c r="BW458">
        <v>933739</v>
      </c>
      <c r="BX458">
        <v>933413.19178999995</v>
      </c>
      <c r="BY458" s="17">
        <v>51.7</v>
      </c>
      <c r="BZ458">
        <v>793235</v>
      </c>
      <c r="CA458">
        <v>228362</v>
      </c>
      <c r="CB458" s="17">
        <v>128</v>
      </c>
      <c r="CC458">
        <v>88</v>
      </c>
      <c r="CD458">
        <v>61</v>
      </c>
      <c r="CE458" s="21">
        <v>21.17</v>
      </c>
      <c r="CF458" s="21">
        <v>19.149999999999999</v>
      </c>
      <c r="CG458" s="22">
        <v>0.64900000000000002</v>
      </c>
      <c r="CH458">
        <v>20.12</v>
      </c>
      <c r="CI458">
        <v>113.3</v>
      </c>
      <c r="CJ458" s="22">
        <v>77.853999999999999</v>
      </c>
      <c r="CK458" s="22">
        <v>79.623999999999995</v>
      </c>
      <c r="CL458" s="17">
        <v>130.9</v>
      </c>
      <c r="CM458" s="17">
        <v>131.4</v>
      </c>
      <c r="CN458" s="17">
        <v>129.1</v>
      </c>
      <c r="CO458" s="17">
        <v>127.5</v>
      </c>
      <c r="CP458" s="17">
        <v>126.2</v>
      </c>
      <c r="CQ458" s="7">
        <v>116.68</v>
      </c>
      <c r="CR458">
        <v>306.24619999999999</v>
      </c>
      <c r="CS458" s="17">
        <v>50.2</v>
      </c>
      <c r="CT458" s="22">
        <v>156.4</v>
      </c>
      <c r="CU458" s="22">
        <v>165</v>
      </c>
      <c r="CV458">
        <v>15.01</v>
      </c>
      <c r="CW458">
        <v>12.7</v>
      </c>
      <c r="CX458" s="21">
        <v>11.97</v>
      </c>
      <c r="CY458" s="21">
        <v>7.62</v>
      </c>
      <c r="CZ458" s="21">
        <v>8.3000000000000007</v>
      </c>
      <c r="DA458" s="21">
        <v>5.24</v>
      </c>
      <c r="DB458" s="4">
        <v>5.2640000000000002</v>
      </c>
      <c r="DC458" s="4">
        <f t="shared" si="65"/>
        <v>0.24400000000000066</v>
      </c>
      <c r="DD458" s="21">
        <v>5.64</v>
      </c>
      <c r="DE458" s="21">
        <v>6.74</v>
      </c>
      <c r="DF458" s="21">
        <v>8.07</v>
      </c>
      <c r="DG458" s="21">
        <v>5.0199999999999996</v>
      </c>
      <c r="DH458" s="21">
        <v>5.12</v>
      </c>
      <c r="DI458" s="21">
        <v>5.36</v>
      </c>
      <c r="DJ458" s="4">
        <f t="shared" si="71"/>
        <v>0.34000000000000075</v>
      </c>
      <c r="DK458" s="4">
        <f t="shared" si="66"/>
        <v>0.87999999999999989</v>
      </c>
      <c r="DL458" s="4">
        <f t="shared" si="67"/>
        <v>1.5600000000000005</v>
      </c>
      <c r="DM458" s="4">
        <f t="shared" si="72"/>
        <v>1.33</v>
      </c>
      <c r="DN458" s="4">
        <f t="shared" si="68"/>
        <v>0.10000000000000053</v>
      </c>
      <c r="DO458" s="4">
        <f t="shared" si="69"/>
        <v>0.62000000000000011</v>
      </c>
      <c r="DP458" s="4">
        <f t="shared" si="70"/>
        <v>1.7200000000000006</v>
      </c>
      <c r="DQ458" s="14">
        <v>736.78930000000003</v>
      </c>
      <c r="DR458" s="14">
        <v>489.87970000000001</v>
      </c>
      <c r="DS458" s="17">
        <v>303.3</v>
      </c>
      <c r="DT458" s="22">
        <v>462.09399999999999</v>
      </c>
      <c r="DU458" s="17">
        <v>1116.5</v>
      </c>
      <c r="DV458" s="17">
        <v>3705.5</v>
      </c>
      <c r="DW458" s="17">
        <v>3076.6</v>
      </c>
      <c r="DX458" s="19">
        <v>53059</v>
      </c>
      <c r="DY458" s="14">
        <v>720.45389999999998</v>
      </c>
      <c r="DZ458" s="14">
        <v>1081.1393</v>
      </c>
      <c r="EA458" s="22">
        <v>53.186</v>
      </c>
      <c r="EB458" s="14">
        <v>470.65980000000002</v>
      </c>
      <c r="EC458" s="14">
        <v>1191.1137000000001</v>
      </c>
      <c r="ED458">
        <v>661.23050000000001</v>
      </c>
      <c r="EE458">
        <v>5616.71</v>
      </c>
      <c r="EF458" s="21">
        <v>16.149999999999999</v>
      </c>
      <c r="EG458" s="21">
        <v>77.47</v>
      </c>
      <c r="EI458" s="14">
        <v>87.511399999999995</v>
      </c>
      <c r="EJ458" s="1"/>
      <c r="EK458" s="14">
        <v>1.2539</v>
      </c>
      <c r="EL458" s="14">
        <v>106.34229999999999</v>
      </c>
      <c r="EM458" s="14">
        <v>1.5152000000000001</v>
      </c>
      <c r="EN458" s="14">
        <v>1.3693</v>
      </c>
      <c r="EO458">
        <v>79.2</v>
      </c>
      <c r="EP458">
        <v>69.427787780761705</v>
      </c>
      <c r="EQ458">
        <v>1.070929</v>
      </c>
      <c r="ER458">
        <v>-0.32873999999999998</v>
      </c>
      <c r="ES458" s="40">
        <v>-6.9730015999999999</v>
      </c>
    </row>
    <row r="459" spans="1:149">
      <c r="A459" s="26">
        <v>35217</v>
      </c>
      <c r="B459" s="14">
        <v>75.205600000000004</v>
      </c>
      <c r="C459" s="14">
        <v>77.063999999999993</v>
      </c>
      <c r="D459" s="14">
        <v>84.074799999999996</v>
      </c>
      <c r="E459" s="14">
        <v>72.0578</v>
      </c>
      <c r="F459" s="14">
        <v>53.793399999999998</v>
      </c>
      <c r="G459" s="14">
        <v>91.543700000000001</v>
      </c>
      <c r="H459" s="17">
        <v>82.7</v>
      </c>
      <c r="I459" s="17">
        <v>83.9</v>
      </c>
      <c r="J459" s="14">
        <v>73.578699999999998</v>
      </c>
      <c r="K459">
        <v>67.670100000000005</v>
      </c>
      <c r="L459" s="14">
        <v>88.673000000000002</v>
      </c>
      <c r="M459">
        <v>64.258200000000002</v>
      </c>
      <c r="N459">
        <v>82.797899999999998</v>
      </c>
      <c r="O459" s="19">
        <v>17226</v>
      </c>
      <c r="P459" s="19">
        <v>119774</v>
      </c>
      <c r="Q459" s="19">
        <v>96375</v>
      </c>
      <c r="R459" s="19">
        <v>23399</v>
      </c>
      <c r="S459" s="19">
        <v>19528</v>
      </c>
      <c r="T459" s="19">
        <v>100246</v>
      </c>
      <c r="U459">
        <v>2884</v>
      </c>
      <c r="V459">
        <v>4614</v>
      </c>
      <c r="W459">
        <v>12030</v>
      </c>
      <c r="X459" s="19">
        <v>10485</v>
      </c>
      <c r="Y459" s="19">
        <v>6741</v>
      </c>
      <c r="Z459" s="19">
        <v>5534</v>
      </c>
      <c r="AA459" s="19">
        <v>13752</v>
      </c>
      <c r="AB459" s="19">
        <v>7012</v>
      </c>
      <c r="AC459" s="19">
        <v>2931</v>
      </c>
      <c r="AD459" s="19">
        <v>10787</v>
      </c>
      <c r="AE459" s="19">
        <v>639</v>
      </c>
      <c r="AF459" s="19">
        <v>13436</v>
      </c>
      <c r="AG459" s="19">
        <v>4689</v>
      </c>
      <c r="AH459" s="19">
        <v>24240</v>
      </c>
      <c r="AI459" s="17">
        <v>14134.2</v>
      </c>
      <c r="AJ459" s="17">
        <v>5517.8</v>
      </c>
      <c r="AK459" s="19">
        <v>126602</v>
      </c>
      <c r="AL459" s="19">
        <v>133697</v>
      </c>
      <c r="AM459">
        <v>66.7</v>
      </c>
      <c r="AN459">
        <v>5.3</v>
      </c>
      <c r="AO459" s="17">
        <f t="shared" ref="AO459:AO522" si="73">100*(AT459+AU459+AV459)/AL459</f>
        <v>4.2626236938749562</v>
      </c>
      <c r="AP459" s="17">
        <f t="shared" ref="AP459:AP522" si="74">100*AX459/AL459</f>
        <v>1.0247051167939445</v>
      </c>
      <c r="AQ459" s="17">
        <v>16.2</v>
      </c>
      <c r="AR459">
        <v>4.5999999999999996</v>
      </c>
      <c r="AS459">
        <v>4.7</v>
      </c>
      <c r="AT459">
        <v>2552</v>
      </c>
      <c r="AU459">
        <v>2162</v>
      </c>
      <c r="AV459" s="19">
        <f t="shared" ref="AV459:AV522" si="75">AW459-AX459</f>
        <v>985</v>
      </c>
      <c r="AW459">
        <v>2355</v>
      </c>
      <c r="AX459">
        <v>1370</v>
      </c>
      <c r="AY459">
        <v>3360</v>
      </c>
      <c r="AZ459">
        <v>2406</v>
      </c>
      <c r="BA459">
        <v>691</v>
      </c>
      <c r="BB459">
        <v>595</v>
      </c>
      <c r="BC459">
        <v>4312</v>
      </c>
      <c r="BD459" s="17">
        <v>41.5</v>
      </c>
      <c r="BE459" s="17">
        <v>34.4</v>
      </c>
      <c r="BF459" s="17">
        <v>4.8</v>
      </c>
      <c r="BG459" s="7">
        <v>86</v>
      </c>
      <c r="BH459" s="19">
        <v>1557</v>
      </c>
      <c r="BI459" s="19">
        <v>269</v>
      </c>
      <c r="BJ459" s="19">
        <v>350</v>
      </c>
      <c r="BK459" s="19">
        <v>135</v>
      </c>
      <c r="BL459" s="19">
        <v>684</v>
      </c>
      <c r="BM459" s="19">
        <v>388</v>
      </c>
      <c r="BN459" s="19">
        <v>1429</v>
      </c>
      <c r="BO459">
        <v>74.11</v>
      </c>
      <c r="BP459">
        <v>170574</v>
      </c>
      <c r="BQ459">
        <v>139234</v>
      </c>
      <c r="BR459">
        <v>475484</v>
      </c>
      <c r="BS459" s="17">
        <v>52.8</v>
      </c>
      <c r="BT459">
        <v>39361</v>
      </c>
      <c r="BU459">
        <v>1034.67</v>
      </c>
      <c r="BV459" s="17">
        <v>43.1</v>
      </c>
      <c r="BW459">
        <v>962043</v>
      </c>
      <c r="BX459">
        <v>948640.02083699999</v>
      </c>
      <c r="BY459" s="17">
        <v>59.4</v>
      </c>
      <c r="BZ459">
        <v>789496</v>
      </c>
      <c r="CA459">
        <v>227780</v>
      </c>
      <c r="CB459" s="17">
        <v>128.30000000000001</v>
      </c>
      <c r="CC459">
        <v>78.900000000000006</v>
      </c>
      <c r="CD459">
        <v>57.7</v>
      </c>
      <c r="CE459" s="21">
        <v>20.420000000000002</v>
      </c>
      <c r="CF459" s="21">
        <v>18.46</v>
      </c>
      <c r="CG459" s="22">
        <v>0.57999999999999996</v>
      </c>
      <c r="CH459">
        <v>19.32</v>
      </c>
      <c r="CI459">
        <v>111</v>
      </c>
      <c r="CJ459" s="22">
        <v>77.853999999999999</v>
      </c>
      <c r="CK459" s="22">
        <v>79.686000000000007</v>
      </c>
      <c r="CL459" s="17">
        <v>131.30000000000001</v>
      </c>
      <c r="CM459" s="17">
        <v>133.69999999999999</v>
      </c>
      <c r="CN459" s="17">
        <v>129.5</v>
      </c>
      <c r="CO459" s="17">
        <v>127.1</v>
      </c>
      <c r="CP459" s="17">
        <v>125.8</v>
      </c>
      <c r="CQ459" s="7">
        <v>116.28</v>
      </c>
      <c r="CR459">
        <v>308.73099999999999</v>
      </c>
      <c r="CS459" s="17">
        <v>47.9</v>
      </c>
      <c r="CT459" s="22">
        <v>156.69999999999999</v>
      </c>
      <c r="CU459" s="22">
        <v>165.4</v>
      </c>
      <c r="CV459">
        <v>15.07</v>
      </c>
      <c r="CW459">
        <v>12.76</v>
      </c>
      <c r="CX459" s="21">
        <v>12.03</v>
      </c>
      <c r="CY459" s="21">
        <v>7.71</v>
      </c>
      <c r="CZ459" s="21">
        <v>8.4</v>
      </c>
      <c r="DA459" s="21">
        <v>5.27</v>
      </c>
      <c r="DB459" s="4">
        <v>5.3639999999999999</v>
      </c>
      <c r="DC459" s="4">
        <f t="shared" ref="DC459:DC522" si="76">DB459-DG459</f>
        <v>0.27400000000000002</v>
      </c>
      <c r="DD459" s="21">
        <v>5.81</v>
      </c>
      <c r="DE459" s="21">
        <v>6.91</v>
      </c>
      <c r="DF459" s="21">
        <v>8.32</v>
      </c>
      <c r="DG459" s="21">
        <v>5.09</v>
      </c>
      <c r="DH459" s="21">
        <v>5.25</v>
      </c>
      <c r="DI459" s="21">
        <v>5.46</v>
      </c>
      <c r="DJ459" s="4">
        <f t="shared" si="71"/>
        <v>0.37000000000000011</v>
      </c>
      <c r="DK459" s="4">
        <f t="shared" ref="DK459:DK522" si="77">CY459-DE459</f>
        <v>0.79999999999999982</v>
      </c>
      <c r="DL459" s="4">
        <f t="shared" ref="DL459:DL522" si="78">CZ459-DE459</f>
        <v>1.4900000000000002</v>
      </c>
      <c r="DM459" s="4">
        <f t="shared" si="72"/>
        <v>1.4100000000000001</v>
      </c>
      <c r="DN459" s="4">
        <f t="shared" ref="DN459:DN522" si="79">DH459-DG459</f>
        <v>0.16000000000000014</v>
      </c>
      <c r="DO459" s="4">
        <f t="shared" ref="DO459:DO522" si="80">DD459-DG459</f>
        <v>0.71999999999999975</v>
      </c>
      <c r="DP459" s="4">
        <f t="shared" ref="DP459:DP522" si="81">DE459-DG459</f>
        <v>1.8200000000000003</v>
      </c>
      <c r="DQ459" s="14">
        <v>741.54300000000001</v>
      </c>
      <c r="DR459" s="14">
        <v>493.85140000000001</v>
      </c>
      <c r="DS459" s="17">
        <v>309</v>
      </c>
      <c r="DT459" s="22">
        <v>464.41800000000001</v>
      </c>
      <c r="DU459" s="17">
        <v>1115.2</v>
      </c>
      <c r="DV459" s="17">
        <v>3718.8</v>
      </c>
      <c r="DW459" s="17">
        <v>3096.4</v>
      </c>
      <c r="DX459" s="19">
        <v>53361</v>
      </c>
      <c r="DY459" s="14">
        <v>726.68769999999995</v>
      </c>
      <c r="DZ459" s="14">
        <v>1084.1261999999999</v>
      </c>
      <c r="EA459" s="22">
        <v>53.747</v>
      </c>
      <c r="EB459" s="14">
        <v>474.26240000000001</v>
      </c>
      <c r="EC459" s="14">
        <v>1200.95</v>
      </c>
      <c r="ED459">
        <v>668.49900000000002</v>
      </c>
      <c r="EE459">
        <v>5671.4</v>
      </c>
      <c r="EF459" s="21">
        <v>16.399999999999999</v>
      </c>
      <c r="EG459" s="21">
        <v>77.47</v>
      </c>
      <c r="EI459" s="14">
        <v>87.7483</v>
      </c>
      <c r="EJ459" s="1"/>
      <c r="EK459" s="14">
        <v>1.2579</v>
      </c>
      <c r="EL459" s="14">
        <v>108.96</v>
      </c>
      <c r="EM459" s="14">
        <v>1.5416000000000001</v>
      </c>
      <c r="EN459" s="14">
        <v>1.3657999999999999</v>
      </c>
      <c r="EO459">
        <v>84</v>
      </c>
      <c r="EP459">
        <v>81.179702758789105</v>
      </c>
      <c r="EQ459">
        <v>1.1103620000000001</v>
      </c>
      <c r="ER459">
        <v>-0.30496699999999999</v>
      </c>
      <c r="ES459" s="40">
        <v>-12.369839000000001</v>
      </c>
    </row>
    <row r="460" spans="1:149">
      <c r="A460" s="26">
        <v>35247</v>
      </c>
      <c r="B460" s="14">
        <v>75.0578</v>
      </c>
      <c r="C460" s="14">
        <v>76.870999999999995</v>
      </c>
      <c r="D460" s="14">
        <v>83.333699999999993</v>
      </c>
      <c r="E460" s="14">
        <v>71.962999999999994</v>
      </c>
      <c r="F460" s="14">
        <v>53.9009</v>
      </c>
      <c r="G460" s="14">
        <v>91.801199999999994</v>
      </c>
      <c r="H460" s="17">
        <v>82.4</v>
      </c>
      <c r="I460" s="17">
        <v>83.3</v>
      </c>
      <c r="J460" s="14">
        <v>73.732799999999997</v>
      </c>
      <c r="K460">
        <v>68.893699999999995</v>
      </c>
      <c r="L460" s="14">
        <v>87.526200000000003</v>
      </c>
      <c r="M460">
        <v>64.877899999999997</v>
      </c>
      <c r="N460">
        <v>79.191400000000002</v>
      </c>
      <c r="O460" s="19">
        <v>17223</v>
      </c>
      <c r="P460" s="19">
        <v>120030</v>
      </c>
      <c r="Q460" s="19">
        <v>96612</v>
      </c>
      <c r="R460" s="19">
        <v>23418</v>
      </c>
      <c r="S460" s="19">
        <v>19547</v>
      </c>
      <c r="T460" s="19">
        <v>100483</v>
      </c>
      <c r="U460">
        <v>2877</v>
      </c>
      <c r="V460">
        <v>4610</v>
      </c>
      <c r="W460">
        <v>12060</v>
      </c>
      <c r="X460" s="19">
        <v>10483</v>
      </c>
      <c r="Y460" s="19">
        <v>6740</v>
      </c>
      <c r="Z460" s="19">
        <v>5557</v>
      </c>
      <c r="AA460" s="19">
        <v>13802</v>
      </c>
      <c r="AB460" s="19">
        <v>7033</v>
      </c>
      <c r="AC460" s="19">
        <v>2944</v>
      </c>
      <c r="AD460" s="19">
        <v>10801</v>
      </c>
      <c r="AE460" s="19">
        <v>638</v>
      </c>
      <c r="AF460" s="19">
        <v>13502</v>
      </c>
      <c r="AG460" s="19">
        <v>4699</v>
      </c>
      <c r="AH460" s="19">
        <v>24284</v>
      </c>
      <c r="AI460" s="17">
        <v>14164.6</v>
      </c>
      <c r="AJ460" s="17">
        <v>5521.5</v>
      </c>
      <c r="AK460" s="19">
        <v>126947</v>
      </c>
      <c r="AL460" s="19">
        <v>134284</v>
      </c>
      <c r="AM460">
        <v>66.900000000000006</v>
      </c>
      <c r="AN460">
        <v>5.5</v>
      </c>
      <c r="AO460" s="17">
        <f t="shared" si="73"/>
        <v>4.4420779839742632</v>
      </c>
      <c r="AP460" s="17">
        <f t="shared" si="74"/>
        <v>0.99490631795299511</v>
      </c>
      <c r="AQ460" s="17">
        <v>17.100000000000001</v>
      </c>
      <c r="AR460">
        <v>4.5999999999999996</v>
      </c>
      <c r="AS460">
        <v>4.9000000000000004</v>
      </c>
      <c r="AT460">
        <v>2672</v>
      </c>
      <c r="AU460">
        <v>2332</v>
      </c>
      <c r="AV460" s="19">
        <f t="shared" si="75"/>
        <v>961</v>
      </c>
      <c r="AW460">
        <v>2297</v>
      </c>
      <c r="AX460">
        <v>1336</v>
      </c>
      <c r="AY460">
        <v>3334</v>
      </c>
      <c r="AZ460">
        <v>2562</v>
      </c>
      <c r="BA460">
        <v>740</v>
      </c>
      <c r="BB460">
        <v>620</v>
      </c>
      <c r="BC460">
        <v>4358</v>
      </c>
      <c r="BD460" s="17">
        <v>41.4</v>
      </c>
      <c r="BE460" s="17">
        <v>34.299999999999997</v>
      </c>
      <c r="BF460" s="17">
        <v>4.8</v>
      </c>
      <c r="BG460" s="7">
        <v>81</v>
      </c>
      <c r="BH460" s="19">
        <v>1475</v>
      </c>
      <c r="BI460" s="19">
        <v>282</v>
      </c>
      <c r="BJ460" s="19">
        <v>312</v>
      </c>
      <c r="BK460" s="19">
        <v>141</v>
      </c>
      <c r="BL460" s="19">
        <v>679</v>
      </c>
      <c r="BM460" s="19">
        <v>343</v>
      </c>
      <c r="BN460" s="19">
        <v>1450</v>
      </c>
      <c r="BO460">
        <v>73.11</v>
      </c>
      <c r="BP460">
        <v>172097</v>
      </c>
      <c r="BQ460">
        <v>139373</v>
      </c>
      <c r="BR460">
        <v>480277</v>
      </c>
      <c r="BS460" s="17">
        <v>50.8</v>
      </c>
      <c r="BT460">
        <v>39957</v>
      </c>
      <c r="BU460">
        <v>1039.2</v>
      </c>
      <c r="BV460" s="17">
        <v>40.799999999999997</v>
      </c>
      <c r="BW460">
        <v>967109</v>
      </c>
      <c r="BX460">
        <v>945575.14425000001</v>
      </c>
      <c r="BY460" s="17">
        <v>51.9</v>
      </c>
      <c r="BZ460">
        <v>795730</v>
      </c>
      <c r="CA460">
        <v>228260</v>
      </c>
      <c r="CB460" s="17">
        <v>128.19999999999999</v>
      </c>
      <c r="CC460">
        <v>87.3</v>
      </c>
      <c r="CD460">
        <v>59.9</v>
      </c>
      <c r="CE460" s="21">
        <v>21.3</v>
      </c>
      <c r="CF460" s="21">
        <v>19.57</v>
      </c>
      <c r="CG460" s="22">
        <v>0.61599999999999999</v>
      </c>
      <c r="CH460">
        <v>19.600000000000001</v>
      </c>
      <c r="CI460">
        <v>108.8</v>
      </c>
      <c r="CJ460" s="22">
        <v>78.02</v>
      </c>
      <c r="CK460" s="22">
        <v>79.837000000000003</v>
      </c>
      <c r="CL460" s="17">
        <v>131.19999999999999</v>
      </c>
      <c r="CM460" s="17">
        <v>133.69999999999999</v>
      </c>
      <c r="CN460" s="17">
        <v>129.4</v>
      </c>
      <c r="CO460" s="17">
        <v>127</v>
      </c>
      <c r="CP460" s="17">
        <v>125.5</v>
      </c>
      <c r="CQ460" s="7">
        <v>115.76</v>
      </c>
      <c r="CR460">
        <v>309.33449999999999</v>
      </c>
      <c r="CS460" s="17">
        <v>44.1</v>
      </c>
      <c r="CT460" s="22">
        <v>157</v>
      </c>
      <c r="CU460" s="22">
        <v>165.7</v>
      </c>
      <c r="CV460">
        <v>15.12</v>
      </c>
      <c r="CW460">
        <v>12.79</v>
      </c>
      <c r="CX460" s="21">
        <v>12.06</v>
      </c>
      <c r="CY460" s="21">
        <v>7.65</v>
      </c>
      <c r="CZ460" s="21">
        <v>8.35</v>
      </c>
      <c r="DA460" s="21">
        <v>5.4</v>
      </c>
      <c r="DB460" s="4">
        <v>5.4039999999999999</v>
      </c>
      <c r="DC460" s="4">
        <f t="shared" si="76"/>
        <v>0.25399999999999956</v>
      </c>
      <c r="DD460" s="21">
        <v>5.85</v>
      </c>
      <c r="DE460" s="21">
        <v>6.87</v>
      </c>
      <c r="DF460" s="21">
        <v>8.25</v>
      </c>
      <c r="DG460" s="21">
        <v>5.15</v>
      </c>
      <c r="DH460" s="21">
        <v>5.3</v>
      </c>
      <c r="DI460" s="21">
        <v>5.49</v>
      </c>
      <c r="DJ460" s="4">
        <f t="shared" si="71"/>
        <v>0.33999999999999986</v>
      </c>
      <c r="DK460" s="4">
        <f t="shared" si="77"/>
        <v>0.78000000000000025</v>
      </c>
      <c r="DL460" s="4">
        <f t="shared" si="78"/>
        <v>1.4799999999999995</v>
      </c>
      <c r="DM460" s="4">
        <f t="shared" si="72"/>
        <v>1.38</v>
      </c>
      <c r="DN460" s="4">
        <f t="shared" si="79"/>
        <v>0.14999999999999947</v>
      </c>
      <c r="DO460" s="4">
        <f t="shared" si="80"/>
        <v>0.69999999999999929</v>
      </c>
      <c r="DP460" s="4">
        <f t="shared" si="81"/>
        <v>1.7199999999999998</v>
      </c>
      <c r="DQ460" s="14">
        <v>745.02829999999994</v>
      </c>
      <c r="DR460" s="14">
        <v>493.8768</v>
      </c>
      <c r="DS460" s="17">
        <v>316.8</v>
      </c>
      <c r="DT460" s="22">
        <v>467.19600000000003</v>
      </c>
      <c r="DU460" s="17">
        <v>1112.4000000000001</v>
      </c>
      <c r="DV460" s="17">
        <v>3733.8</v>
      </c>
      <c r="DW460" s="17">
        <v>3117.2</v>
      </c>
      <c r="DX460" s="19">
        <v>52519</v>
      </c>
      <c r="DY460" s="14">
        <v>732.63040000000001</v>
      </c>
      <c r="DZ460" s="14">
        <v>1080.184</v>
      </c>
      <c r="EA460" s="22">
        <v>52.887</v>
      </c>
      <c r="EB460" s="14">
        <v>479.267</v>
      </c>
      <c r="EC460" s="14">
        <v>1211.8974000000001</v>
      </c>
      <c r="ED460">
        <v>644.07050000000004</v>
      </c>
      <c r="EE460">
        <v>5496.26</v>
      </c>
      <c r="EF460" s="21">
        <v>17.98</v>
      </c>
      <c r="EG460" s="21">
        <v>77.510000000000005</v>
      </c>
      <c r="EI460" s="14">
        <v>87.352599999999995</v>
      </c>
      <c r="EJ460" s="1"/>
      <c r="EK460" s="14">
        <v>1.232</v>
      </c>
      <c r="EL460" s="14">
        <v>109.1909</v>
      </c>
      <c r="EM460" s="14">
        <v>1.5529999999999999</v>
      </c>
      <c r="EN460" s="14">
        <v>1.3696999999999999</v>
      </c>
      <c r="EO460">
        <v>86.5</v>
      </c>
      <c r="EP460">
        <v>73.610832214355497</v>
      </c>
      <c r="EQ460">
        <v>1.1166700000000001</v>
      </c>
      <c r="ER460">
        <v>-0.37374600000000002</v>
      </c>
      <c r="ES460" s="40">
        <v>-19.331890000000001</v>
      </c>
    </row>
    <row r="461" spans="1:149">
      <c r="A461" s="26">
        <v>35278</v>
      </c>
      <c r="B461" s="14">
        <v>75.523700000000005</v>
      </c>
      <c r="C461" s="14">
        <v>76.968199999999996</v>
      </c>
      <c r="D461" s="14">
        <v>83.182900000000004</v>
      </c>
      <c r="E461" s="14">
        <v>72.641400000000004</v>
      </c>
      <c r="F461" s="14">
        <v>54.722299999999997</v>
      </c>
      <c r="G461" s="14">
        <v>91.990200000000002</v>
      </c>
      <c r="H461" s="17">
        <v>82.5</v>
      </c>
      <c r="I461" s="17">
        <v>83.5</v>
      </c>
      <c r="J461" s="14">
        <v>72.938100000000006</v>
      </c>
      <c r="K461">
        <v>66.273600000000002</v>
      </c>
      <c r="L461" s="14">
        <v>87.668400000000005</v>
      </c>
      <c r="M461">
        <v>65.337900000000005</v>
      </c>
      <c r="N461">
        <v>80.112399999999994</v>
      </c>
      <c r="O461" s="19">
        <v>17255</v>
      </c>
      <c r="P461" s="19">
        <v>120202</v>
      </c>
      <c r="Q461" s="19">
        <v>96723</v>
      </c>
      <c r="R461" s="19">
        <v>23479</v>
      </c>
      <c r="S461" s="19">
        <v>19504</v>
      </c>
      <c r="T461" s="19">
        <v>100698</v>
      </c>
      <c r="U461">
        <v>2873</v>
      </c>
      <c r="V461">
        <v>4597</v>
      </c>
      <c r="W461">
        <v>12034</v>
      </c>
      <c r="X461" s="19">
        <v>10512</v>
      </c>
      <c r="Y461" s="19">
        <v>6743</v>
      </c>
      <c r="Z461" s="19">
        <v>5586</v>
      </c>
      <c r="AA461" s="19">
        <v>13806</v>
      </c>
      <c r="AB461" s="19">
        <v>7048</v>
      </c>
      <c r="AC461" s="19">
        <v>2957</v>
      </c>
      <c r="AD461" s="19">
        <v>10819</v>
      </c>
      <c r="AE461" s="19">
        <v>638</v>
      </c>
      <c r="AF461" s="19">
        <v>13569</v>
      </c>
      <c r="AG461" s="19">
        <v>4713</v>
      </c>
      <c r="AH461" s="19">
        <v>24307</v>
      </c>
      <c r="AI461" s="17">
        <v>14181.3</v>
      </c>
      <c r="AJ461" s="17">
        <v>5535.5</v>
      </c>
      <c r="AK461" s="19">
        <v>127172</v>
      </c>
      <c r="AL461" s="19">
        <v>134054</v>
      </c>
      <c r="AM461">
        <v>66.7</v>
      </c>
      <c r="AN461">
        <v>5.0999999999999996</v>
      </c>
      <c r="AO461" s="17">
        <f t="shared" si="73"/>
        <v>4.2408283229146466</v>
      </c>
      <c r="AP461" s="17">
        <f t="shared" si="74"/>
        <v>0.94364957405224759</v>
      </c>
      <c r="AQ461" s="17">
        <v>16.8</v>
      </c>
      <c r="AR461">
        <v>4.2</v>
      </c>
      <c r="AS461">
        <v>4.7</v>
      </c>
      <c r="AT461">
        <v>2496</v>
      </c>
      <c r="AU461">
        <v>2187</v>
      </c>
      <c r="AV461" s="19">
        <f t="shared" si="75"/>
        <v>1002</v>
      </c>
      <c r="AW461">
        <v>2267</v>
      </c>
      <c r="AX461">
        <v>1265</v>
      </c>
      <c r="AY461">
        <v>3047</v>
      </c>
      <c r="AZ461">
        <v>2522</v>
      </c>
      <c r="BA461">
        <v>757</v>
      </c>
      <c r="BB461">
        <v>562</v>
      </c>
      <c r="BC461">
        <v>4391</v>
      </c>
      <c r="BD461" s="17">
        <v>41.5</v>
      </c>
      <c r="BE461" s="17">
        <v>34.4</v>
      </c>
      <c r="BF461" s="17">
        <v>4.8</v>
      </c>
      <c r="BG461" s="7">
        <v>81</v>
      </c>
      <c r="BH461" s="19">
        <v>1392</v>
      </c>
      <c r="BI461" s="19">
        <v>227</v>
      </c>
      <c r="BJ461" s="19">
        <v>286</v>
      </c>
      <c r="BK461" s="19">
        <v>132</v>
      </c>
      <c r="BL461" s="19">
        <v>602</v>
      </c>
      <c r="BM461" s="19">
        <v>372</v>
      </c>
      <c r="BN461" s="19">
        <v>1413</v>
      </c>
      <c r="BO461">
        <v>76.7</v>
      </c>
      <c r="BP461">
        <v>167977</v>
      </c>
      <c r="BQ461">
        <v>138271</v>
      </c>
      <c r="BR461">
        <v>478802</v>
      </c>
      <c r="BS461" s="17">
        <v>51.9</v>
      </c>
      <c r="BT461">
        <v>36729</v>
      </c>
      <c r="BU461">
        <v>1041.1300000000001</v>
      </c>
      <c r="BV461" s="17">
        <v>42.2</v>
      </c>
      <c r="BW461">
        <v>967809</v>
      </c>
      <c r="BX461">
        <v>948854.86095700006</v>
      </c>
      <c r="BY461" s="17">
        <v>54.6</v>
      </c>
      <c r="BZ461">
        <v>798461</v>
      </c>
      <c r="CA461">
        <v>228844</v>
      </c>
      <c r="CB461" s="17">
        <v>128</v>
      </c>
      <c r="CC461">
        <v>88.2</v>
      </c>
      <c r="CD461">
        <v>62</v>
      </c>
      <c r="CE461" s="21">
        <v>21.9</v>
      </c>
      <c r="CF461" s="21">
        <v>20.51</v>
      </c>
      <c r="CG461" s="22">
        <v>0.60899999999999999</v>
      </c>
      <c r="CH461">
        <v>20.53</v>
      </c>
      <c r="CI461">
        <v>106.1</v>
      </c>
      <c r="CJ461" s="22">
        <v>78.096999999999994</v>
      </c>
      <c r="CK461" s="22">
        <v>79.908000000000001</v>
      </c>
      <c r="CL461" s="17">
        <v>131.6</v>
      </c>
      <c r="CM461" s="17">
        <v>134.69999999999999</v>
      </c>
      <c r="CN461" s="17">
        <v>129.9</v>
      </c>
      <c r="CO461" s="17">
        <v>127.3</v>
      </c>
      <c r="CP461" s="17">
        <v>125.6</v>
      </c>
      <c r="CQ461" s="7">
        <v>117.49</v>
      </c>
      <c r="CR461">
        <v>314.51409999999998</v>
      </c>
      <c r="CS461" s="17">
        <v>46.6</v>
      </c>
      <c r="CT461" s="22">
        <v>157.19999999999999</v>
      </c>
      <c r="CU461" s="22">
        <v>166</v>
      </c>
      <c r="CV461">
        <v>15.16</v>
      </c>
      <c r="CW461">
        <v>12.83</v>
      </c>
      <c r="CX461" s="21">
        <v>12.09</v>
      </c>
      <c r="CY461" s="21">
        <v>7.46</v>
      </c>
      <c r="CZ461" s="21">
        <v>8.18</v>
      </c>
      <c r="DA461" s="21">
        <v>5.22</v>
      </c>
      <c r="DB461" s="4">
        <v>5.2939999999999996</v>
      </c>
      <c r="DC461" s="4">
        <f t="shared" si="76"/>
        <v>0.24399999999999977</v>
      </c>
      <c r="DD461" s="21">
        <v>5.67</v>
      </c>
      <c r="DE461" s="21">
        <v>6.64</v>
      </c>
      <c r="DF461" s="21">
        <v>8</v>
      </c>
      <c r="DG461" s="21">
        <v>5.05</v>
      </c>
      <c r="DH461" s="21">
        <v>5.13</v>
      </c>
      <c r="DI461" s="21">
        <v>5.41</v>
      </c>
      <c r="DJ461" s="4">
        <f t="shared" si="71"/>
        <v>0.36000000000000032</v>
      </c>
      <c r="DK461" s="4">
        <f t="shared" si="77"/>
        <v>0.82000000000000028</v>
      </c>
      <c r="DL461" s="4">
        <f t="shared" si="78"/>
        <v>1.54</v>
      </c>
      <c r="DM461" s="4">
        <f t="shared" si="72"/>
        <v>1.3600000000000003</v>
      </c>
      <c r="DN461" s="4">
        <f t="shared" si="79"/>
        <v>8.0000000000000071E-2</v>
      </c>
      <c r="DO461" s="4">
        <f t="shared" si="80"/>
        <v>0.62000000000000011</v>
      </c>
      <c r="DP461" s="4">
        <f t="shared" si="81"/>
        <v>1.5899999999999999</v>
      </c>
      <c r="DQ461" s="14">
        <v>747.52620000000002</v>
      </c>
      <c r="DR461" s="14">
        <v>497.48090000000002</v>
      </c>
      <c r="DS461" s="17">
        <v>323.10000000000002</v>
      </c>
      <c r="DT461" s="22">
        <v>469.84199999999998</v>
      </c>
      <c r="DU461" s="17">
        <v>1101.5999999999999</v>
      </c>
      <c r="DV461" s="17">
        <v>3740.7</v>
      </c>
      <c r="DW461" s="17">
        <v>3126.2</v>
      </c>
      <c r="DX461" s="19">
        <v>51364</v>
      </c>
      <c r="DY461" s="14">
        <v>737.20989999999995</v>
      </c>
      <c r="DZ461" s="14">
        <v>1088.6006</v>
      </c>
      <c r="EA461" s="22">
        <v>51.698</v>
      </c>
      <c r="EB461" s="14">
        <v>483.29309999999998</v>
      </c>
      <c r="EC461" s="14">
        <v>1220.5029999999999</v>
      </c>
      <c r="ED461">
        <v>662.68230000000005</v>
      </c>
      <c r="EE461">
        <v>5685.5</v>
      </c>
      <c r="EF461" s="21">
        <v>15.76</v>
      </c>
      <c r="EG461" s="21">
        <v>77.61</v>
      </c>
      <c r="EI461" s="14">
        <v>86.836200000000005</v>
      </c>
      <c r="EJ461" s="1"/>
      <c r="EK461" s="14">
        <v>1.2029000000000001</v>
      </c>
      <c r="EL461" s="14">
        <v>107.8659</v>
      </c>
      <c r="EM461" s="14">
        <v>1.5499000000000001</v>
      </c>
      <c r="EN461" s="14">
        <v>1.3722000000000001</v>
      </c>
      <c r="EO461">
        <v>87.3</v>
      </c>
      <c r="EP461">
        <v>83.658256530761705</v>
      </c>
      <c r="EQ461">
        <v>1.082023</v>
      </c>
      <c r="ER461">
        <v>-0.43759100000000001</v>
      </c>
      <c r="ES461" s="40">
        <v>-20.884163000000001</v>
      </c>
    </row>
    <row r="462" spans="1:149">
      <c r="A462" s="26">
        <v>35309</v>
      </c>
      <c r="B462" s="14">
        <v>76.008200000000002</v>
      </c>
      <c r="C462" s="14">
        <v>77.709900000000005</v>
      </c>
      <c r="D462" s="14">
        <v>84.076800000000006</v>
      </c>
      <c r="E462" s="14">
        <v>72.944500000000005</v>
      </c>
      <c r="F462" s="14">
        <v>55.222900000000003</v>
      </c>
      <c r="G462" s="14">
        <v>92.130700000000004</v>
      </c>
      <c r="H462" s="17">
        <v>82.7</v>
      </c>
      <c r="I462" s="17">
        <v>83.6</v>
      </c>
      <c r="J462" s="14">
        <v>73.751199999999997</v>
      </c>
      <c r="K462">
        <v>67.533299999999997</v>
      </c>
      <c r="L462" s="14">
        <v>88.596500000000006</v>
      </c>
      <c r="M462">
        <v>65.828299999999999</v>
      </c>
      <c r="N462">
        <v>79.937100000000001</v>
      </c>
      <c r="O462" s="19">
        <v>17252</v>
      </c>
      <c r="P462" s="19">
        <v>120427</v>
      </c>
      <c r="Q462" s="19">
        <v>96930</v>
      </c>
      <c r="R462" s="19">
        <v>23497</v>
      </c>
      <c r="S462" s="19">
        <v>19567</v>
      </c>
      <c r="T462" s="19">
        <v>100860</v>
      </c>
      <c r="U462">
        <v>2866</v>
      </c>
      <c r="V462">
        <v>4594</v>
      </c>
      <c r="W462">
        <v>12107</v>
      </c>
      <c r="X462" s="19">
        <v>10517</v>
      </c>
      <c r="Y462" s="19">
        <v>6735</v>
      </c>
      <c r="Z462" s="19">
        <v>5610</v>
      </c>
      <c r="AA462" s="19">
        <v>13837</v>
      </c>
      <c r="AB462" s="19">
        <v>7066</v>
      </c>
      <c r="AC462" s="19">
        <v>2972</v>
      </c>
      <c r="AD462" s="19">
        <v>10813</v>
      </c>
      <c r="AE462" s="19">
        <v>635</v>
      </c>
      <c r="AF462" s="19">
        <v>13611</v>
      </c>
      <c r="AG462" s="19">
        <v>4715</v>
      </c>
      <c r="AH462" s="19">
        <v>24349</v>
      </c>
      <c r="AI462" s="17">
        <v>14211.5</v>
      </c>
      <c r="AJ462" s="17">
        <v>5551</v>
      </c>
      <c r="AK462" s="19">
        <v>127536</v>
      </c>
      <c r="AL462" s="19">
        <v>134515</v>
      </c>
      <c r="AM462">
        <v>66.900000000000006</v>
      </c>
      <c r="AN462">
        <v>5.2</v>
      </c>
      <c r="AO462" s="17">
        <f t="shared" si="73"/>
        <v>4.2708991562279301</v>
      </c>
      <c r="AP462" s="17">
        <f t="shared" si="74"/>
        <v>0.90250157974947032</v>
      </c>
      <c r="AQ462" s="17">
        <v>15.6</v>
      </c>
      <c r="AR462">
        <v>4.5</v>
      </c>
      <c r="AS462">
        <v>4.5999999999999996</v>
      </c>
      <c r="AT462">
        <v>2525</v>
      </c>
      <c r="AU462">
        <v>2214</v>
      </c>
      <c r="AV462" s="19">
        <f t="shared" si="75"/>
        <v>1006</v>
      </c>
      <c r="AW462">
        <v>2220</v>
      </c>
      <c r="AX462">
        <v>1214</v>
      </c>
      <c r="AY462">
        <v>3192</v>
      </c>
      <c r="AZ462">
        <v>2434</v>
      </c>
      <c r="BA462">
        <v>778</v>
      </c>
      <c r="BB462">
        <v>558</v>
      </c>
      <c r="BC462">
        <v>4382</v>
      </c>
      <c r="BD462" s="17">
        <v>41.6</v>
      </c>
      <c r="BE462" s="17">
        <v>34.4</v>
      </c>
      <c r="BF462" s="17">
        <v>4.9000000000000004</v>
      </c>
      <c r="BG462" s="7">
        <v>85</v>
      </c>
      <c r="BH462" s="19">
        <v>1489</v>
      </c>
      <c r="BI462" s="19">
        <v>301</v>
      </c>
      <c r="BJ462" s="19">
        <v>339</v>
      </c>
      <c r="BK462" s="19">
        <v>127</v>
      </c>
      <c r="BL462" s="19">
        <v>674</v>
      </c>
      <c r="BM462" s="19">
        <v>349</v>
      </c>
      <c r="BN462" s="19">
        <v>1392</v>
      </c>
      <c r="BO462">
        <v>72.569999999999993</v>
      </c>
      <c r="BP462">
        <v>174618</v>
      </c>
      <c r="BQ462">
        <v>139841</v>
      </c>
      <c r="BR462">
        <v>482124</v>
      </c>
      <c r="BS462" s="17">
        <v>50</v>
      </c>
      <c r="BT462">
        <v>40385</v>
      </c>
      <c r="BU462">
        <v>1042.5</v>
      </c>
      <c r="BV462" s="17">
        <v>43.7</v>
      </c>
      <c r="BW462">
        <v>977804</v>
      </c>
      <c r="BX462">
        <v>949848.12229900004</v>
      </c>
      <c r="BY462" s="17">
        <v>54.6</v>
      </c>
      <c r="BZ462">
        <v>800902</v>
      </c>
      <c r="CA462">
        <v>230563</v>
      </c>
      <c r="CB462" s="17">
        <v>128.19999999999999</v>
      </c>
      <c r="CC462">
        <v>76.599999999999994</v>
      </c>
      <c r="CD462">
        <v>67.2</v>
      </c>
      <c r="CE462" s="21">
        <v>23.97</v>
      </c>
      <c r="CF462" s="21">
        <v>22.63</v>
      </c>
      <c r="CG462" s="22">
        <v>0.624</v>
      </c>
      <c r="CH462">
        <v>22.04</v>
      </c>
      <c r="CI462">
        <v>105.7</v>
      </c>
      <c r="CJ462" s="22">
        <v>78.31</v>
      </c>
      <c r="CK462" s="22">
        <v>80.141999999999996</v>
      </c>
      <c r="CL462" s="17">
        <v>131.69999999999999</v>
      </c>
      <c r="CM462" s="17">
        <v>135.1</v>
      </c>
      <c r="CN462" s="17">
        <v>130</v>
      </c>
      <c r="CO462" s="17">
        <v>127.4</v>
      </c>
      <c r="CP462" s="17">
        <v>126.1</v>
      </c>
      <c r="CQ462" s="7">
        <v>118.66</v>
      </c>
      <c r="CR462">
        <v>309.46949999999998</v>
      </c>
      <c r="CS462" s="17">
        <v>50.1</v>
      </c>
      <c r="CT462" s="22">
        <v>157.69999999999999</v>
      </c>
      <c r="CU462" s="22">
        <v>166.5</v>
      </c>
      <c r="CV462">
        <v>15.22</v>
      </c>
      <c r="CW462">
        <v>12.85</v>
      </c>
      <c r="CX462" s="21">
        <v>12.14</v>
      </c>
      <c r="CY462" s="21">
        <v>7.66</v>
      </c>
      <c r="CZ462" s="21">
        <v>8.35</v>
      </c>
      <c r="DA462" s="21">
        <v>5.3</v>
      </c>
      <c r="DB462" s="4">
        <v>5.3940000000000001</v>
      </c>
      <c r="DC462" s="4">
        <f t="shared" si="76"/>
        <v>0.30400000000000027</v>
      </c>
      <c r="DD462" s="21">
        <v>5.83</v>
      </c>
      <c r="DE462" s="21">
        <v>6.83</v>
      </c>
      <c r="DF462" s="21">
        <v>8.23</v>
      </c>
      <c r="DG462" s="21">
        <v>5.09</v>
      </c>
      <c r="DH462" s="21">
        <v>5.24</v>
      </c>
      <c r="DI462" s="21">
        <v>5.49</v>
      </c>
      <c r="DJ462" s="4">
        <f t="shared" si="71"/>
        <v>0.40000000000000036</v>
      </c>
      <c r="DK462" s="4">
        <f t="shared" si="77"/>
        <v>0.83000000000000007</v>
      </c>
      <c r="DL462" s="4">
        <f t="shared" si="78"/>
        <v>1.5199999999999996</v>
      </c>
      <c r="DM462" s="4">
        <f t="shared" si="72"/>
        <v>1.4000000000000004</v>
      </c>
      <c r="DN462" s="4">
        <f t="shared" si="79"/>
        <v>0.15000000000000036</v>
      </c>
      <c r="DO462" s="4">
        <f t="shared" si="80"/>
        <v>0.74000000000000021</v>
      </c>
      <c r="DP462" s="4">
        <f t="shared" si="81"/>
        <v>1.7400000000000002</v>
      </c>
      <c r="DQ462" s="14">
        <v>758.30160000000001</v>
      </c>
      <c r="DR462" s="14">
        <v>501.59289999999999</v>
      </c>
      <c r="DS462" s="17">
        <v>330</v>
      </c>
      <c r="DT462" s="22">
        <v>472.09</v>
      </c>
      <c r="DU462" s="17">
        <v>1096.2</v>
      </c>
      <c r="DV462" s="17">
        <v>3749</v>
      </c>
      <c r="DW462" s="17">
        <v>3138.1</v>
      </c>
      <c r="DX462" s="19">
        <v>50680</v>
      </c>
      <c r="DY462" s="14">
        <v>738.98699999999997</v>
      </c>
      <c r="DZ462" s="14">
        <v>1095.4359999999999</v>
      </c>
      <c r="EA462" s="22">
        <v>51.048000000000002</v>
      </c>
      <c r="EB462" s="14">
        <v>486.28480000000002</v>
      </c>
      <c r="EC462" s="14">
        <v>1225.2718</v>
      </c>
      <c r="ED462">
        <v>674.8845</v>
      </c>
      <c r="EE462">
        <v>5804.01</v>
      </c>
      <c r="EF462" s="21">
        <v>16.579999999999998</v>
      </c>
      <c r="EG462" s="21">
        <v>77.75</v>
      </c>
      <c r="EI462" s="14">
        <v>87.522099999999995</v>
      </c>
      <c r="EJ462" s="1"/>
      <c r="EK462" s="14">
        <v>1.2343</v>
      </c>
      <c r="EL462" s="14">
        <v>109.931</v>
      </c>
      <c r="EM462" s="14">
        <v>1.5592999999999999</v>
      </c>
      <c r="EN462" s="14">
        <v>1.3694</v>
      </c>
      <c r="EO462">
        <v>90.1</v>
      </c>
      <c r="EP462">
        <v>77.975631713867202</v>
      </c>
      <c r="EQ462">
        <v>1.0659970000000001</v>
      </c>
      <c r="ER462">
        <v>-0.42486200000000002</v>
      </c>
      <c r="ES462" s="40">
        <v>-24.049541999999999</v>
      </c>
    </row>
    <row r="463" spans="1:149">
      <c r="A463" s="26">
        <v>35339</v>
      </c>
      <c r="B463" s="14">
        <v>75.950699999999998</v>
      </c>
      <c r="C463" s="14">
        <v>77.305400000000006</v>
      </c>
      <c r="D463" s="14">
        <v>83.580299999999994</v>
      </c>
      <c r="E463" s="14">
        <v>73.124099999999999</v>
      </c>
      <c r="F463" s="14">
        <v>55.317799999999998</v>
      </c>
      <c r="G463" s="14">
        <v>92.421300000000002</v>
      </c>
      <c r="H463" s="17">
        <v>82</v>
      </c>
      <c r="I463" s="17">
        <v>83.2</v>
      </c>
      <c r="J463" s="14">
        <v>72.113500000000002</v>
      </c>
      <c r="K463">
        <v>64.647199999999998</v>
      </c>
      <c r="L463" s="14">
        <v>88.626099999999994</v>
      </c>
      <c r="M463">
        <v>65.572299999999998</v>
      </c>
      <c r="N463">
        <v>80.783600000000007</v>
      </c>
      <c r="O463" s="19">
        <v>17268</v>
      </c>
      <c r="P463" s="19">
        <v>120677</v>
      </c>
      <c r="Q463" s="19">
        <v>97131</v>
      </c>
      <c r="R463" s="19">
        <v>23546</v>
      </c>
      <c r="S463" s="19">
        <v>19554</v>
      </c>
      <c r="T463" s="19">
        <v>101123</v>
      </c>
      <c r="U463">
        <v>2845</v>
      </c>
      <c r="V463">
        <v>4584</v>
      </c>
      <c r="W463">
        <v>12125</v>
      </c>
      <c r="X463" s="19">
        <v>10531</v>
      </c>
      <c r="Y463" s="19">
        <v>6737</v>
      </c>
      <c r="Z463" s="19">
        <v>5643</v>
      </c>
      <c r="AA463" s="19">
        <v>13888</v>
      </c>
      <c r="AB463" s="19">
        <v>7080</v>
      </c>
      <c r="AC463" s="19">
        <v>2975</v>
      </c>
      <c r="AD463" s="19">
        <v>10858</v>
      </c>
      <c r="AE463" s="19">
        <v>635</v>
      </c>
      <c r="AF463" s="19">
        <v>13638</v>
      </c>
      <c r="AG463" s="19">
        <v>4727</v>
      </c>
      <c r="AH463" s="19">
        <v>24411</v>
      </c>
      <c r="AI463" s="17">
        <v>14256.6</v>
      </c>
      <c r="AJ463" s="17">
        <v>5569.9</v>
      </c>
      <c r="AK463" s="19">
        <v>127890</v>
      </c>
      <c r="AL463" s="19">
        <v>134921</v>
      </c>
      <c r="AM463">
        <v>67</v>
      </c>
      <c r="AN463">
        <v>5.2</v>
      </c>
      <c r="AO463" s="17">
        <f t="shared" si="73"/>
        <v>4.3692234715129592</v>
      </c>
      <c r="AP463" s="17">
        <f t="shared" si="74"/>
        <v>0.87755056662787856</v>
      </c>
      <c r="AQ463" s="17">
        <v>16.3</v>
      </c>
      <c r="AR463">
        <v>4.3</v>
      </c>
      <c r="AS463">
        <v>4.8</v>
      </c>
      <c r="AT463">
        <v>2477</v>
      </c>
      <c r="AU463">
        <v>2334</v>
      </c>
      <c r="AV463" s="19">
        <f t="shared" si="75"/>
        <v>1084</v>
      </c>
      <c r="AW463">
        <v>2268</v>
      </c>
      <c r="AX463">
        <v>1184</v>
      </c>
      <c r="AY463">
        <v>3166</v>
      </c>
      <c r="AZ463">
        <v>2486</v>
      </c>
      <c r="BA463">
        <v>815</v>
      </c>
      <c r="BB463">
        <v>566</v>
      </c>
      <c r="BC463">
        <v>4372</v>
      </c>
      <c r="BD463" s="17">
        <v>41.4</v>
      </c>
      <c r="BE463" s="17">
        <v>34.4</v>
      </c>
      <c r="BF463" s="17">
        <v>4.8</v>
      </c>
      <c r="BG463" s="7">
        <v>81</v>
      </c>
      <c r="BH463" s="19">
        <v>1370</v>
      </c>
      <c r="BI463" s="19">
        <v>265</v>
      </c>
      <c r="BJ463" s="19">
        <v>295</v>
      </c>
      <c r="BK463" s="19">
        <v>146</v>
      </c>
      <c r="BL463" s="19">
        <v>657</v>
      </c>
      <c r="BM463" s="19">
        <v>272</v>
      </c>
      <c r="BN463" s="19">
        <v>1358</v>
      </c>
      <c r="BO463">
        <v>70.78</v>
      </c>
      <c r="BP463">
        <v>175511</v>
      </c>
      <c r="BQ463">
        <v>138595</v>
      </c>
      <c r="BR463">
        <v>487770</v>
      </c>
      <c r="BS463" s="17">
        <v>50.9</v>
      </c>
      <c r="BT463">
        <v>40162</v>
      </c>
      <c r="BU463">
        <v>1047.3699999999999</v>
      </c>
      <c r="BV463" s="17">
        <v>39.6</v>
      </c>
      <c r="BW463">
        <v>964075</v>
      </c>
      <c r="BX463">
        <v>944954.17728800001</v>
      </c>
      <c r="BY463" s="17">
        <v>52.9</v>
      </c>
      <c r="BZ463">
        <v>807172</v>
      </c>
      <c r="CA463">
        <v>232097</v>
      </c>
      <c r="CB463" s="17">
        <v>129.1</v>
      </c>
      <c r="CC463">
        <v>75.2</v>
      </c>
      <c r="CD463">
        <v>72</v>
      </c>
      <c r="CE463" s="21">
        <v>24.88</v>
      </c>
      <c r="CF463" s="21">
        <v>24.16</v>
      </c>
      <c r="CG463" s="22">
        <v>0.65500000000000003</v>
      </c>
      <c r="CH463">
        <v>23.22</v>
      </c>
      <c r="CI463">
        <v>105.2</v>
      </c>
      <c r="CJ463" s="22">
        <v>78.543999999999997</v>
      </c>
      <c r="CK463" s="22">
        <v>80.328999999999994</v>
      </c>
      <c r="CL463" s="17">
        <v>132.4</v>
      </c>
      <c r="CM463" s="17">
        <v>136.5</v>
      </c>
      <c r="CN463" s="17">
        <v>130.9</v>
      </c>
      <c r="CO463" s="17">
        <v>127.5</v>
      </c>
      <c r="CP463" s="17">
        <v>126</v>
      </c>
      <c r="CQ463" s="7">
        <v>117.37</v>
      </c>
      <c r="CR463">
        <v>297.93090000000001</v>
      </c>
      <c r="CS463" s="17">
        <v>45.7</v>
      </c>
      <c r="CT463" s="22">
        <v>158.19999999999999</v>
      </c>
      <c r="CU463" s="22">
        <v>166.8</v>
      </c>
      <c r="CV463">
        <v>15.23</v>
      </c>
      <c r="CW463">
        <v>12.83</v>
      </c>
      <c r="CX463" s="21">
        <v>12.16</v>
      </c>
      <c r="CY463" s="21">
        <v>7.39</v>
      </c>
      <c r="CZ463" s="21">
        <v>8.07</v>
      </c>
      <c r="DA463" s="21">
        <v>5.24</v>
      </c>
      <c r="DB463" s="4">
        <v>5.3040000000000003</v>
      </c>
      <c r="DC463" s="4">
        <f t="shared" si="76"/>
        <v>0.31400000000000006</v>
      </c>
      <c r="DD463" s="21">
        <v>5.55</v>
      </c>
      <c r="DE463" s="21">
        <v>6.53</v>
      </c>
      <c r="DF463" s="21">
        <v>7.92</v>
      </c>
      <c r="DG463" s="21">
        <v>4.99</v>
      </c>
      <c r="DH463" s="21">
        <v>5.1100000000000003</v>
      </c>
      <c r="DI463" s="21">
        <v>5.41</v>
      </c>
      <c r="DJ463" s="4">
        <f t="shared" si="71"/>
        <v>0.41999999999999993</v>
      </c>
      <c r="DK463" s="4">
        <f t="shared" si="77"/>
        <v>0.85999999999999943</v>
      </c>
      <c r="DL463" s="4">
        <f t="shared" si="78"/>
        <v>1.54</v>
      </c>
      <c r="DM463" s="4">
        <f t="shared" si="72"/>
        <v>1.3899999999999997</v>
      </c>
      <c r="DN463" s="4">
        <f t="shared" si="79"/>
        <v>0.12000000000000011</v>
      </c>
      <c r="DO463" s="4">
        <f t="shared" si="80"/>
        <v>0.55999999999999961</v>
      </c>
      <c r="DP463" s="4">
        <f t="shared" si="81"/>
        <v>1.54</v>
      </c>
      <c r="DQ463" s="14">
        <v>765.87360000000001</v>
      </c>
      <c r="DR463" s="14">
        <v>505.22230000000002</v>
      </c>
      <c r="DS463" s="17">
        <v>332</v>
      </c>
      <c r="DT463" s="22">
        <v>473.726</v>
      </c>
      <c r="DU463" s="17">
        <v>1085.7</v>
      </c>
      <c r="DV463" s="17">
        <v>3763.9</v>
      </c>
      <c r="DW463" s="17">
        <v>3151.9</v>
      </c>
      <c r="DX463" s="19">
        <v>49276</v>
      </c>
      <c r="DY463" s="14">
        <v>740.89449999999999</v>
      </c>
      <c r="DZ463" s="14">
        <v>1103.8004000000001</v>
      </c>
      <c r="EA463" s="22">
        <v>49.563000000000002</v>
      </c>
      <c r="EB463" s="14">
        <v>490.44159999999999</v>
      </c>
      <c r="EC463" s="14">
        <v>1231.3361</v>
      </c>
      <c r="ED463">
        <v>701.45569999999998</v>
      </c>
      <c r="EE463">
        <v>5996.21</v>
      </c>
      <c r="EF463" s="21">
        <v>16.38</v>
      </c>
      <c r="EG463" s="21">
        <v>77.95</v>
      </c>
      <c r="EI463" s="14">
        <v>87.815700000000007</v>
      </c>
      <c r="EJ463" s="1"/>
      <c r="EK463" s="14">
        <v>1.2585999999999999</v>
      </c>
      <c r="EL463" s="14">
        <v>112.4123</v>
      </c>
      <c r="EM463" s="14">
        <v>1.5863</v>
      </c>
      <c r="EN463" s="14">
        <v>1.3508</v>
      </c>
      <c r="EO463">
        <v>89.9</v>
      </c>
      <c r="EP463">
        <v>64.195953369140597</v>
      </c>
      <c r="EQ463">
        <v>1.108746</v>
      </c>
      <c r="ER463">
        <v>-0.38107799999999997</v>
      </c>
      <c r="ES463" s="40">
        <v>-18.746123000000001</v>
      </c>
    </row>
    <row r="464" spans="1:149">
      <c r="A464" s="26">
        <v>35370</v>
      </c>
      <c r="B464" s="14">
        <v>76.606200000000001</v>
      </c>
      <c r="C464" s="14">
        <v>78.177499999999995</v>
      </c>
      <c r="D464" s="14">
        <v>84.549199999999999</v>
      </c>
      <c r="E464" s="14">
        <v>73.584699999999998</v>
      </c>
      <c r="F464" s="14">
        <v>55.902500000000003</v>
      </c>
      <c r="G464" s="14">
        <v>92.735100000000003</v>
      </c>
      <c r="H464" s="17">
        <v>82.3</v>
      </c>
      <c r="I464" s="17">
        <v>83.5</v>
      </c>
      <c r="J464" s="14">
        <v>73.068899999999999</v>
      </c>
      <c r="K464">
        <v>66.351500000000001</v>
      </c>
      <c r="L464" s="14">
        <v>89.598100000000002</v>
      </c>
      <c r="M464">
        <v>66.270799999999994</v>
      </c>
      <c r="N464">
        <v>83.527299999999997</v>
      </c>
      <c r="O464" s="19">
        <v>17277</v>
      </c>
      <c r="P464" s="19">
        <v>120975</v>
      </c>
      <c r="Q464" s="19">
        <v>97391</v>
      </c>
      <c r="R464" s="19">
        <v>23584</v>
      </c>
      <c r="S464" s="19">
        <v>19565</v>
      </c>
      <c r="T464" s="19">
        <v>101410</v>
      </c>
      <c r="U464">
        <v>2845</v>
      </c>
      <c r="V464">
        <v>4582</v>
      </c>
      <c r="W464">
        <v>12138</v>
      </c>
      <c r="X464" s="19">
        <v>10544</v>
      </c>
      <c r="Y464" s="19">
        <v>6733</v>
      </c>
      <c r="Z464" s="19">
        <v>5668</v>
      </c>
      <c r="AA464" s="19">
        <v>13928</v>
      </c>
      <c r="AB464" s="19">
        <v>7096</v>
      </c>
      <c r="AC464" s="19">
        <v>2990</v>
      </c>
      <c r="AD464" s="19">
        <v>10881</v>
      </c>
      <c r="AE464" s="19">
        <v>639</v>
      </c>
      <c r="AF464" s="19">
        <v>13743</v>
      </c>
      <c r="AG464" s="19">
        <v>4733</v>
      </c>
      <c r="AH464" s="19">
        <v>24455</v>
      </c>
      <c r="AI464" s="17">
        <v>14283.7</v>
      </c>
      <c r="AJ464" s="17">
        <v>5579.4</v>
      </c>
      <c r="AK464" s="19">
        <v>127771</v>
      </c>
      <c r="AL464" s="19">
        <v>135007</v>
      </c>
      <c r="AM464">
        <v>67</v>
      </c>
      <c r="AN464">
        <v>5.4</v>
      </c>
      <c r="AO464" s="17">
        <f t="shared" si="73"/>
        <v>4.5479123304717533</v>
      </c>
      <c r="AP464" s="17">
        <f t="shared" si="74"/>
        <v>0.8488448747102002</v>
      </c>
      <c r="AQ464" s="17">
        <v>16.8</v>
      </c>
      <c r="AR464">
        <v>4.5</v>
      </c>
      <c r="AS464">
        <v>4.8</v>
      </c>
      <c r="AT464">
        <v>2920</v>
      </c>
      <c r="AU464">
        <v>2207</v>
      </c>
      <c r="AV464" s="19">
        <f t="shared" si="75"/>
        <v>1013</v>
      </c>
      <c r="AW464">
        <v>2159</v>
      </c>
      <c r="AX464">
        <v>1146</v>
      </c>
      <c r="AY464">
        <v>3311</v>
      </c>
      <c r="AZ464">
        <v>2510</v>
      </c>
      <c r="BA464">
        <v>846</v>
      </c>
      <c r="BB464">
        <v>571</v>
      </c>
      <c r="BC464">
        <v>4025</v>
      </c>
      <c r="BD464" s="17">
        <v>41.5</v>
      </c>
      <c r="BE464" s="17">
        <v>34.4</v>
      </c>
      <c r="BF464" s="17">
        <v>4.9000000000000004</v>
      </c>
      <c r="BG464" s="7">
        <v>87</v>
      </c>
      <c r="BH464" s="19">
        <v>1355</v>
      </c>
      <c r="BI464" s="19">
        <v>206</v>
      </c>
      <c r="BJ464" s="19">
        <v>249</v>
      </c>
      <c r="BK464" s="19">
        <v>157</v>
      </c>
      <c r="BL464" s="19">
        <v>596</v>
      </c>
      <c r="BM464" s="19">
        <v>353</v>
      </c>
      <c r="BN464" s="19">
        <v>1412</v>
      </c>
      <c r="BO464">
        <v>85.53</v>
      </c>
      <c r="BP464">
        <v>175464</v>
      </c>
      <c r="BQ464">
        <v>139713</v>
      </c>
      <c r="BR464">
        <v>490073</v>
      </c>
      <c r="BS464" s="17">
        <v>51.2</v>
      </c>
      <c r="BT464">
        <v>39432</v>
      </c>
      <c r="BU464">
        <v>1050</v>
      </c>
      <c r="BV464" s="17">
        <v>42.3</v>
      </c>
      <c r="BW464">
        <v>951931</v>
      </c>
      <c r="BX464">
        <v>930147.50121000002</v>
      </c>
      <c r="BY464" s="17">
        <v>56.9</v>
      </c>
      <c r="BZ464">
        <v>813144</v>
      </c>
      <c r="CA464">
        <v>231556</v>
      </c>
      <c r="CB464" s="17">
        <v>129.69999999999999</v>
      </c>
      <c r="CC464">
        <v>100.6</v>
      </c>
      <c r="CD464">
        <v>68.5</v>
      </c>
      <c r="CE464" s="21">
        <v>23.71</v>
      </c>
      <c r="CF464" s="21">
        <v>22.76</v>
      </c>
      <c r="CG464" s="22">
        <v>0.69099999999999995</v>
      </c>
      <c r="CH464">
        <v>22.66</v>
      </c>
      <c r="CI464">
        <v>107.1</v>
      </c>
      <c r="CJ464" s="22">
        <v>78.688999999999993</v>
      </c>
      <c r="CK464" s="22">
        <v>80.441000000000003</v>
      </c>
      <c r="CL464" s="17">
        <v>132.5</v>
      </c>
      <c r="CM464" s="17">
        <v>136.30000000000001</v>
      </c>
      <c r="CN464" s="17">
        <v>131.1</v>
      </c>
      <c r="CO464" s="17">
        <v>128</v>
      </c>
      <c r="CP464" s="17">
        <v>125.8</v>
      </c>
      <c r="CQ464" s="7">
        <v>116.72</v>
      </c>
      <c r="CR464">
        <v>284.84300000000002</v>
      </c>
      <c r="CS464" s="17">
        <v>46.3</v>
      </c>
      <c r="CT464" s="22">
        <v>158.69999999999999</v>
      </c>
      <c r="CU464" s="22">
        <v>167.2</v>
      </c>
      <c r="CV464">
        <v>15.25</v>
      </c>
      <c r="CW464">
        <v>12.88</v>
      </c>
      <c r="CX464" s="21">
        <v>12.21</v>
      </c>
      <c r="CY464" s="21">
        <v>7.1</v>
      </c>
      <c r="CZ464" s="21">
        <v>7.79</v>
      </c>
      <c r="DA464" s="21">
        <v>5.31</v>
      </c>
      <c r="DB464" s="4">
        <v>5.2839999999999998</v>
      </c>
      <c r="DC464" s="4">
        <f t="shared" si="76"/>
        <v>0.25399999999999956</v>
      </c>
      <c r="DD464" s="21">
        <v>5.42</v>
      </c>
      <c r="DE464" s="21">
        <v>6.2</v>
      </c>
      <c r="DF464" s="21">
        <v>7.62</v>
      </c>
      <c r="DG464" s="21">
        <v>5.03</v>
      </c>
      <c r="DH464" s="21">
        <v>5.07</v>
      </c>
      <c r="DI464" s="21">
        <v>5.38</v>
      </c>
      <c r="DJ464" s="4">
        <f t="shared" si="71"/>
        <v>0.34999999999999964</v>
      </c>
      <c r="DK464" s="4">
        <f t="shared" si="77"/>
        <v>0.89999999999999947</v>
      </c>
      <c r="DL464" s="4">
        <f t="shared" si="78"/>
        <v>1.5899999999999999</v>
      </c>
      <c r="DM464" s="4">
        <f t="shared" si="72"/>
        <v>1.42</v>
      </c>
      <c r="DN464" s="4">
        <f t="shared" si="79"/>
        <v>4.0000000000000036E-2</v>
      </c>
      <c r="DO464" s="4">
        <f t="shared" si="80"/>
        <v>0.38999999999999968</v>
      </c>
      <c r="DP464" s="4">
        <f t="shared" si="81"/>
        <v>1.17</v>
      </c>
      <c r="DQ464" s="14">
        <v>771.90830000000005</v>
      </c>
      <c r="DR464" s="14">
        <v>506.57749999999999</v>
      </c>
      <c r="DS464" s="17">
        <v>337.1</v>
      </c>
      <c r="DT464" s="22">
        <v>475.51799999999997</v>
      </c>
      <c r="DU464" s="17">
        <v>1083.5</v>
      </c>
      <c r="DV464" s="17">
        <v>3783.8</v>
      </c>
      <c r="DW464" s="17">
        <v>3174.4</v>
      </c>
      <c r="DX464" s="19">
        <v>49510</v>
      </c>
      <c r="DY464" s="14">
        <v>744.91039999999998</v>
      </c>
      <c r="DZ464" s="14">
        <v>1111.2193</v>
      </c>
      <c r="EA464" s="22">
        <v>49.723999999999997</v>
      </c>
      <c r="EB464" s="14">
        <v>497.51150000000001</v>
      </c>
      <c r="EC464" s="14">
        <v>1242.4219000000001</v>
      </c>
      <c r="ED464">
        <v>735.66899999999998</v>
      </c>
      <c r="EE464">
        <v>6318.36</v>
      </c>
      <c r="EF464" s="21">
        <v>16</v>
      </c>
      <c r="EG464" s="21">
        <v>78.180000000000007</v>
      </c>
      <c r="EI464" s="14">
        <v>86.930899999999994</v>
      </c>
      <c r="EJ464" s="1"/>
      <c r="EK464" s="14">
        <v>1.2751999999999999</v>
      </c>
      <c r="EL464" s="14">
        <v>112.2958</v>
      </c>
      <c r="EM464" s="14">
        <v>1.6623000000000001</v>
      </c>
      <c r="EN464" s="14">
        <v>1.3381000000000001</v>
      </c>
      <c r="EO464">
        <v>93.9</v>
      </c>
      <c r="EP464">
        <v>74.208663940429702</v>
      </c>
      <c r="EQ464">
        <v>1.1504920000000001</v>
      </c>
      <c r="ER464">
        <v>-0.34901500000000002</v>
      </c>
      <c r="ES464" s="40">
        <v>-5.9939748000000002</v>
      </c>
    </row>
    <row r="465" spans="1:149">
      <c r="A465" s="26">
        <v>35400</v>
      </c>
      <c r="B465" s="14">
        <v>77.086200000000005</v>
      </c>
      <c r="C465" s="14">
        <v>78.713800000000006</v>
      </c>
      <c r="D465" s="14">
        <v>84.760599999999997</v>
      </c>
      <c r="E465" s="14">
        <v>74.084699999999998</v>
      </c>
      <c r="F465" s="14">
        <v>56.4649</v>
      </c>
      <c r="G465" s="14">
        <v>93.8245</v>
      </c>
      <c r="H465" s="17">
        <v>82.4</v>
      </c>
      <c r="I465" s="17">
        <v>83.6</v>
      </c>
      <c r="J465" s="14">
        <v>74.203100000000006</v>
      </c>
      <c r="K465">
        <v>67.790999999999997</v>
      </c>
      <c r="L465" s="14">
        <v>89.380799999999994</v>
      </c>
      <c r="M465">
        <v>67.285200000000003</v>
      </c>
      <c r="N465">
        <v>82.528599999999997</v>
      </c>
      <c r="O465" s="19">
        <v>17284</v>
      </c>
      <c r="P465" s="19">
        <v>121146</v>
      </c>
      <c r="Q465" s="19">
        <v>97548</v>
      </c>
      <c r="R465" s="19">
        <v>23598</v>
      </c>
      <c r="S465" s="19">
        <v>19571</v>
      </c>
      <c r="T465" s="19">
        <v>101575</v>
      </c>
      <c r="U465">
        <v>2839</v>
      </c>
      <c r="V465">
        <v>4578</v>
      </c>
      <c r="W465">
        <v>12154</v>
      </c>
      <c r="X465" s="19">
        <v>10556</v>
      </c>
      <c r="Y465" s="19">
        <v>6728</v>
      </c>
      <c r="Z465" s="19">
        <v>5675</v>
      </c>
      <c r="AA465" s="19">
        <v>13951</v>
      </c>
      <c r="AB465" s="19">
        <v>7111</v>
      </c>
      <c r="AC465" s="19">
        <v>2997</v>
      </c>
      <c r="AD465" s="19">
        <v>10901</v>
      </c>
      <c r="AE465" s="19">
        <v>639</v>
      </c>
      <c r="AF465" s="19">
        <v>13796</v>
      </c>
      <c r="AG465" s="19">
        <v>4743</v>
      </c>
      <c r="AH465" s="19">
        <v>24478</v>
      </c>
      <c r="AI465" s="17">
        <v>14322.4</v>
      </c>
      <c r="AJ465" s="17">
        <v>5583.7</v>
      </c>
      <c r="AK465" s="19">
        <v>127860</v>
      </c>
      <c r="AL465" s="19">
        <v>135113</v>
      </c>
      <c r="AM465">
        <v>67</v>
      </c>
      <c r="AN465">
        <v>5.4</v>
      </c>
      <c r="AO465" s="17">
        <f t="shared" si="73"/>
        <v>4.4466483610015324</v>
      </c>
      <c r="AP465" s="17">
        <f t="shared" si="74"/>
        <v>0.85409990156387616</v>
      </c>
      <c r="AQ465" s="17">
        <v>16.600000000000001</v>
      </c>
      <c r="AR465">
        <v>4.3</v>
      </c>
      <c r="AS465">
        <v>5.0999999999999996</v>
      </c>
      <c r="AT465">
        <v>2621</v>
      </c>
      <c r="AU465">
        <v>2417</v>
      </c>
      <c r="AV465" s="19">
        <f t="shared" si="75"/>
        <v>970</v>
      </c>
      <c r="AW465">
        <v>2124</v>
      </c>
      <c r="AX465">
        <v>1154</v>
      </c>
      <c r="AY465">
        <v>3157</v>
      </c>
      <c r="AZ465">
        <v>2576</v>
      </c>
      <c r="BA465">
        <v>878</v>
      </c>
      <c r="BB465">
        <v>613</v>
      </c>
      <c r="BC465">
        <v>4365</v>
      </c>
      <c r="BD465" s="17">
        <v>41.7</v>
      </c>
      <c r="BE465" s="17">
        <v>34.4</v>
      </c>
      <c r="BF465" s="17">
        <v>5</v>
      </c>
      <c r="BG465" s="7">
        <v>86</v>
      </c>
      <c r="BH465" s="19">
        <v>1486</v>
      </c>
      <c r="BI465" s="19">
        <v>264</v>
      </c>
      <c r="BJ465" s="19">
        <v>359</v>
      </c>
      <c r="BK465" s="19">
        <v>127</v>
      </c>
      <c r="BL465" s="19">
        <v>644</v>
      </c>
      <c r="BM465" s="19">
        <v>356</v>
      </c>
      <c r="BN465" s="19">
        <v>1411</v>
      </c>
      <c r="BO465">
        <v>83.39</v>
      </c>
      <c r="BP465">
        <v>171315</v>
      </c>
      <c r="BQ465">
        <v>137270</v>
      </c>
      <c r="BR465">
        <v>490855</v>
      </c>
      <c r="BS465" s="17">
        <v>52</v>
      </c>
      <c r="BT465">
        <v>37835</v>
      </c>
      <c r="BU465">
        <v>1049.77</v>
      </c>
      <c r="BV465" s="17">
        <v>44.4</v>
      </c>
      <c r="BW465">
        <v>941600</v>
      </c>
      <c r="BX465">
        <v>951426.43564200005</v>
      </c>
      <c r="BY465" s="17">
        <v>61.7</v>
      </c>
      <c r="BZ465">
        <v>807287</v>
      </c>
      <c r="CA465">
        <v>232166</v>
      </c>
      <c r="CB465" s="17">
        <v>128.5</v>
      </c>
      <c r="CC465">
        <v>140.69999999999999</v>
      </c>
      <c r="CD465">
        <v>70.900000000000006</v>
      </c>
      <c r="CE465" s="21">
        <v>25.23</v>
      </c>
      <c r="CF465" s="21">
        <v>23.78</v>
      </c>
      <c r="CG465" s="22">
        <v>0.68700000000000006</v>
      </c>
      <c r="CH465">
        <v>23.22</v>
      </c>
      <c r="CI465">
        <v>107.9</v>
      </c>
      <c r="CJ465" s="22">
        <v>78.78</v>
      </c>
      <c r="CK465" s="22">
        <v>80.471999999999994</v>
      </c>
      <c r="CL465" s="17">
        <v>132.9</v>
      </c>
      <c r="CM465" s="17">
        <v>135.4</v>
      </c>
      <c r="CN465" s="17">
        <v>131.6</v>
      </c>
      <c r="CO465" s="17">
        <v>129.30000000000001</v>
      </c>
      <c r="CP465" s="17">
        <v>126.4</v>
      </c>
      <c r="CQ465" s="7">
        <v>117.55</v>
      </c>
      <c r="CR465">
        <v>286.32190000000003</v>
      </c>
      <c r="CS465" s="17">
        <v>52</v>
      </c>
      <c r="CT465" s="22">
        <v>159.1</v>
      </c>
      <c r="CU465" s="22">
        <v>167.4</v>
      </c>
      <c r="CV465">
        <v>15.29</v>
      </c>
      <c r="CW465">
        <v>12.95</v>
      </c>
      <c r="CX465" s="21">
        <v>12.25</v>
      </c>
      <c r="CY465" s="21">
        <v>7.2</v>
      </c>
      <c r="CZ465" s="21">
        <v>7.89</v>
      </c>
      <c r="DA465" s="21">
        <v>5.29</v>
      </c>
      <c r="DB465" s="4">
        <v>5.3840000000000003</v>
      </c>
      <c r="DC465" s="4">
        <f t="shared" si="76"/>
        <v>0.4740000000000002</v>
      </c>
      <c r="DD465" s="21">
        <v>5.47</v>
      </c>
      <c r="DE465" s="21">
        <v>6.3</v>
      </c>
      <c r="DF465" s="21">
        <v>7.6</v>
      </c>
      <c r="DG465" s="21">
        <v>4.91</v>
      </c>
      <c r="DH465" s="21">
        <v>5.04</v>
      </c>
      <c r="DI465" s="21">
        <v>5.43</v>
      </c>
      <c r="DJ465" s="4">
        <f t="shared" si="71"/>
        <v>0.51999999999999957</v>
      </c>
      <c r="DK465" s="4">
        <f t="shared" si="77"/>
        <v>0.90000000000000036</v>
      </c>
      <c r="DL465" s="4">
        <f t="shared" si="78"/>
        <v>1.5899999999999999</v>
      </c>
      <c r="DM465" s="4">
        <f t="shared" si="72"/>
        <v>1.2999999999999998</v>
      </c>
      <c r="DN465" s="4">
        <f t="shared" si="79"/>
        <v>0.12999999999999989</v>
      </c>
      <c r="DO465" s="4">
        <f t="shared" si="80"/>
        <v>0.55999999999999961</v>
      </c>
      <c r="DP465" s="4">
        <f t="shared" si="81"/>
        <v>1.3899999999999997</v>
      </c>
      <c r="DQ465" s="14">
        <v>778.46400000000006</v>
      </c>
      <c r="DR465" s="14">
        <v>508.81889999999999</v>
      </c>
      <c r="DS465" s="17">
        <v>343.8</v>
      </c>
      <c r="DT465" s="22">
        <v>479.04199999999997</v>
      </c>
      <c r="DU465" s="17">
        <v>1081.3</v>
      </c>
      <c r="DV465" s="17">
        <v>3804.9</v>
      </c>
      <c r="DW465" s="17">
        <v>3200.8</v>
      </c>
      <c r="DX465" s="19">
        <v>51021</v>
      </c>
      <c r="DY465" s="14">
        <v>745.92049999999995</v>
      </c>
      <c r="DZ465" s="14">
        <v>1122.2491</v>
      </c>
      <c r="EA465" s="22">
        <v>51.176000000000002</v>
      </c>
      <c r="EB465" s="14">
        <v>507.51659999999998</v>
      </c>
      <c r="EC465" s="14">
        <v>1253.4371000000001</v>
      </c>
      <c r="ED465">
        <v>743.25049999999999</v>
      </c>
      <c r="EE465">
        <v>6435.87</v>
      </c>
      <c r="EF465" s="21">
        <v>19.260000000000002</v>
      </c>
      <c r="EG465" s="21">
        <v>78.38</v>
      </c>
      <c r="EI465" s="14">
        <v>88.436499999999995</v>
      </c>
      <c r="EJ465" s="1"/>
      <c r="EK465" s="14">
        <v>1.329</v>
      </c>
      <c r="EL465" s="14">
        <v>113.98099999999999</v>
      </c>
      <c r="EM465" s="14">
        <v>1.6638999999999999</v>
      </c>
      <c r="EN465" s="14">
        <v>1.3622000000000001</v>
      </c>
      <c r="EO465">
        <v>91.8</v>
      </c>
      <c r="EP465">
        <v>69.974166870117202</v>
      </c>
      <c r="EQ465">
        <v>1.1061730000000001</v>
      </c>
      <c r="ER465">
        <v>-0.44304500000000002</v>
      </c>
      <c r="ES465" s="40">
        <v>-4.8001953000000004</v>
      </c>
    </row>
    <row r="466" spans="1:149">
      <c r="A466" s="26">
        <v>35431</v>
      </c>
      <c r="B466" s="14">
        <v>77.206800000000001</v>
      </c>
      <c r="C466" s="14">
        <v>78.601299999999995</v>
      </c>
      <c r="D466" s="14">
        <v>84.4816</v>
      </c>
      <c r="E466" s="14">
        <v>74.381500000000003</v>
      </c>
      <c r="F466" s="14">
        <v>56.783900000000003</v>
      </c>
      <c r="G466" s="14">
        <v>93.809100000000001</v>
      </c>
      <c r="H466" s="17">
        <v>82</v>
      </c>
      <c r="I466" s="17">
        <v>83.3</v>
      </c>
      <c r="J466" s="14">
        <v>73.684899999999999</v>
      </c>
      <c r="K466">
        <v>68.415899999999993</v>
      </c>
      <c r="L466" s="14">
        <v>89.215000000000003</v>
      </c>
      <c r="M466">
        <v>67.429299999999998</v>
      </c>
      <c r="N466">
        <v>81.783199999999994</v>
      </c>
      <c r="O466" s="19">
        <v>17297</v>
      </c>
      <c r="P466" s="19">
        <v>121381</v>
      </c>
      <c r="Q466" s="19">
        <v>97763</v>
      </c>
      <c r="R466" s="19">
        <v>23618</v>
      </c>
      <c r="S466" s="19">
        <v>19593</v>
      </c>
      <c r="T466" s="19">
        <v>101788</v>
      </c>
      <c r="U466">
        <v>2845</v>
      </c>
      <c r="V466">
        <v>4577</v>
      </c>
      <c r="W466">
        <v>12171</v>
      </c>
      <c r="X466" s="19">
        <v>10570</v>
      </c>
      <c r="Y466" s="19">
        <v>6727</v>
      </c>
      <c r="Z466" s="19">
        <v>5675</v>
      </c>
      <c r="AA466" s="19">
        <v>13999</v>
      </c>
      <c r="AB466" s="19">
        <v>7125</v>
      </c>
      <c r="AC466" s="19">
        <v>3010</v>
      </c>
      <c r="AD466" s="19">
        <v>10921</v>
      </c>
      <c r="AE466" s="19">
        <v>646</v>
      </c>
      <c r="AF466" s="19">
        <v>13865</v>
      </c>
      <c r="AG466" s="19">
        <v>4754</v>
      </c>
      <c r="AH466" s="19">
        <v>24496</v>
      </c>
      <c r="AI466" s="17">
        <v>14292.4</v>
      </c>
      <c r="AJ466" s="17">
        <v>5589.7</v>
      </c>
      <c r="AK466" s="19">
        <v>128298</v>
      </c>
      <c r="AL466" s="19">
        <v>135456</v>
      </c>
      <c r="AM466">
        <v>67</v>
      </c>
      <c r="AN466">
        <v>5.3</v>
      </c>
      <c r="AO466" s="17">
        <f t="shared" si="73"/>
        <v>4.4213619182612804</v>
      </c>
      <c r="AP466" s="17">
        <f t="shared" si="74"/>
        <v>0.84898417198204579</v>
      </c>
      <c r="AQ466" s="17">
        <v>16.8</v>
      </c>
      <c r="AR466">
        <v>4.5</v>
      </c>
      <c r="AS466">
        <v>4.5999999999999996</v>
      </c>
      <c r="AT466">
        <v>2758</v>
      </c>
      <c r="AU466">
        <v>2219</v>
      </c>
      <c r="AV466" s="19">
        <f t="shared" si="75"/>
        <v>1012</v>
      </c>
      <c r="AW466">
        <v>2162</v>
      </c>
      <c r="AX466">
        <v>1150</v>
      </c>
      <c r="AY466">
        <v>3224</v>
      </c>
      <c r="AZ466">
        <v>2492</v>
      </c>
      <c r="BA466">
        <v>860</v>
      </c>
      <c r="BB466">
        <v>590</v>
      </c>
      <c r="BC466">
        <v>4189</v>
      </c>
      <c r="BD466" s="17">
        <v>41.4</v>
      </c>
      <c r="BE466" s="17">
        <v>34.299999999999997</v>
      </c>
      <c r="BF466" s="17">
        <v>5</v>
      </c>
      <c r="BG466" s="7">
        <v>85</v>
      </c>
      <c r="BH466" s="19">
        <v>1457</v>
      </c>
      <c r="BI466" s="19">
        <v>285</v>
      </c>
      <c r="BJ466" s="19">
        <v>298</v>
      </c>
      <c r="BK466" s="19">
        <v>148</v>
      </c>
      <c r="BL466" s="19">
        <v>642</v>
      </c>
      <c r="BM466" s="19">
        <v>369</v>
      </c>
      <c r="BN466" s="19">
        <v>1382</v>
      </c>
      <c r="BO466">
        <v>74.05</v>
      </c>
      <c r="BP466">
        <v>177876</v>
      </c>
      <c r="BQ466">
        <v>139719</v>
      </c>
      <c r="BR466">
        <v>494694</v>
      </c>
      <c r="BS466" s="17">
        <v>49.7</v>
      </c>
      <c r="BT466">
        <v>38665</v>
      </c>
      <c r="BU466">
        <v>1150.44</v>
      </c>
      <c r="BV466" s="17">
        <v>43.2</v>
      </c>
      <c r="BW466">
        <v>937200</v>
      </c>
      <c r="BX466">
        <v>956686.40732899995</v>
      </c>
      <c r="BY466" s="17">
        <v>57</v>
      </c>
      <c r="BZ466">
        <v>823900</v>
      </c>
      <c r="CA466">
        <v>233880</v>
      </c>
      <c r="CB466" s="17">
        <v>127.3</v>
      </c>
      <c r="CC466">
        <v>159.5</v>
      </c>
      <c r="CD466">
        <v>73.400000000000006</v>
      </c>
      <c r="CE466" s="21">
        <v>25.13</v>
      </c>
      <c r="CF466" s="21">
        <v>23.54</v>
      </c>
      <c r="CG466" s="22">
        <v>0.67400000000000004</v>
      </c>
      <c r="CH466">
        <v>23.02</v>
      </c>
      <c r="CI466">
        <v>107.9</v>
      </c>
      <c r="CJ466" s="22">
        <v>78.881</v>
      </c>
      <c r="CK466" s="22">
        <v>80.555999999999997</v>
      </c>
      <c r="CL466" s="17">
        <v>133</v>
      </c>
      <c r="CM466" s="17">
        <v>134.80000000000001</v>
      </c>
      <c r="CN466" s="17">
        <v>131.69999999999999</v>
      </c>
      <c r="CO466" s="17">
        <v>130.30000000000001</v>
      </c>
      <c r="CP466" s="17">
        <v>126.6</v>
      </c>
      <c r="CQ466" s="7">
        <v>119.67</v>
      </c>
      <c r="CR466">
        <v>292.15949999999998</v>
      </c>
      <c r="CS466" s="17">
        <v>53.3</v>
      </c>
      <c r="CT466" s="22">
        <v>159.4</v>
      </c>
      <c r="CU466" s="22">
        <v>167.8</v>
      </c>
      <c r="CV466">
        <v>15.46</v>
      </c>
      <c r="CW466">
        <v>12.99</v>
      </c>
      <c r="CX466" s="21">
        <v>12.29</v>
      </c>
      <c r="CY466" s="21">
        <v>7.42</v>
      </c>
      <c r="CZ466" s="21">
        <v>8.09</v>
      </c>
      <c r="DA466" s="21">
        <v>5.25</v>
      </c>
      <c r="DB466" s="21">
        <v>5.32</v>
      </c>
      <c r="DC466" s="4">
        <f t="shared" si="76"/>
        <v>0.29000000000000004</v>
      </c>
      <c r="DD466" s="21">
        <v>5.61</v>
      </c>
      <c r="DE466" s="21">
        <v>6.58</v>
      </c>
      <c r="DF466" s="21">
        <v>7.82</v>
      </c>
      <c r="DG466" s="21">
        <v>5.03</v>
      </c>
      <c r="DH466" s="21">
        <v>5.0999999999999996</v>
      </c>
      <c r="DI466" s="21">
        <v>5.44</v>
      </c>
      <c r="DJ466" s="4">
        <f t="shared" si="71"/>
        <v>0.41000000000000014</v>
      </c>
      <c r="DK466" s="4">
        <f t="shared" si="77"/>
        <v>0.83999999999999986</v>
      </c>
      <c r="DL466" s="4">
        <f t="shared" si="78"/>
        <v>1.5099999999999998</v>
      </c>
      <c r="DM466" s="4">
        <f t="shared" si="72"/>
        <v>1.2400000000000002</v>
      </c>
      <c r="DN466" s="4">
        <f t="shared" si="79"/>
        <v>6.9999999999999396E-2</v>
      </c>
      <c r="DO466" s="4">
        <f t="shared" si="80"/>
        <v>0.58000000000000007</v>
      </c>
      <c r="DP466" s="4">
        <f t="shared" si="81"/>
        <v>1.5499999999999998</v>
      </c>
      <c r="DQ466" s="14">
        <v>782.24990000000003</v>
      </c>
      <c r="DR466" s="14">
        <v>511.95</v>
      </c>
      <c r="DS466" s="17">
        <v>345.8</v>
      </c>
      <c r="DT466" s="22">
        <v>480.87299999999999</v>
      </c>
      <c r="DU466" s="17">
        <v>1081.2</v>
      </c>
      <c r="DV466" s="17">
        <v>3819.6</v>
      </c>
      <c r="DW466" s="17">
        <v>3216.4</v>
      </c>
      <c r="DX466" s="19">
        <v>50558</v>
      </c>
      <c r="DY466" s="14">
        <v>747.89499999999998</v>
      </c>
      <c r="DZ466" s="14">
        <v>1129.6380999999999</v>
      </c>
      <c r="EA466" s="22">
        <v>50.603000000000002</v>
      </c>
      <c r="EB466" s="14">
        <v>510.47030000000001</v>
      </c>
      <c r="EC466" s="14">
        <v>1258.3652999999999</v>
      </c>
      <c r="ED466">
        <v>766.21680000000003</v>
      </c>
      <c r="EE466">
        <v>6707.03</v>
      </c>
      <c r="EF466" s="21">
        <v>19.47</v>
      </c>
      <c r="EG466" s="21">
        <v>78.569999999999993</v>
      </c>
      <c r="EI466" s="14">
        <v>90.037000000000006</v>
      </c>
      <c r="EJ466" s="1"/>
      <c r="EK466" s="14">
        <v>1.3913</v>
      </c>
      <c r="EL466" s="14">
        <v>117.91240000000001</v>
      </c>
      <c r="EM466" s="14">
        <v>1.6585000000000001</v>
      </c>
      <c r="EN466" s="14">
        <v>1.3493999999999999</v>
      </c>
      <c r="EO466">
        <v>91.3</v>
      </c>
      <c r="EP466">
        <v>74.968307495117202</v>
      </c>
      <c r="EQ466">
        <v>1.1229610000000001</v>
      </c>
      <c r="ER466">
        <v>-0.350109</v>
      </c>
      <c r="ES466" s="40">
        <v>-5.5628307000000001</v>
      </c>
    </row>
    <row r="467" spans="1:149">
      <c r="A467" s="26">
        <v>35462</v>
      </c>
      <c r="B467" s="14">
        <v>78.142099999999999</v>
      </c>
      <c r="C467" s="14">
        <v>79.326999999999998</v>
      </c>
      <c r="D467" s="14">
        <v>84.932400000000001</v>
      </c>
      <c r="E467" s="14">
        <v>75.475800000000007</v>
      </c>
      <c r="F467" s="14">
        <v>58.135300000000001</v>
      </c>
      <c r="G467" s="14">
        <v>94.750200000000007</v>
      </c>
      <c r="H467" s="17">
        <v>82.7</v>
      </c>
      <c r="I467" s="17">
        <v>83.9</v>
      </c>
      <c r="J467" s="14">
        <v>74.903499999999994</v>
      </c>
      <c r="K467">
        <v>69.508300000000006</v>
      </c>
      <c r="L467" s="14">
        <v>89.304400000000001</v>
      </c>
      <c r="M467">
        <v>68.558800000000005</v>
      </c>
      <c r="N467">
        <v>81.674199999999999</v>
      </c>
      <c r="O467" s="19">
        <v>17316</v>
      </c>
      <c r="P467" s="19">
        <v>121684</v>
      </c>
      <c r="Q467" s="19">
        <v>97998</v>
      </c>
      <c r="R467" s="19">
        <v>23686</v>
      </c>
      <c r="S467" s="19">
        <v>19598</v>
      </c>
      <c r="T467" s="19">
        <v>102086</v>
      </c>
      <c r="U467">
        <v>2838</v>
      </c>
      <c r="V467">
        <v>4577</v>
      </c>
      <c r="W467">
        <v>12183</v>
      </c>
      <c r="X467" s="19">
        <v>10589</v>
      </c>
      <c r="Y467" s="19">
        <v>6727</v>
      </c>
      <c r="Z467" s="19">
        <v>5722</v>
      </c>
      <c r="AA467" s="19">
        <v>14025</v>
      </c>
      <c r="AB467" s="19">
        <v>7142</v>
      </c>
      <c r="AC467" s="19">
        <v>3026</v>
      </c>
      <c r="AD467" s="19">
        <v>10952</v>
      </c>
      <c r="AE467" s="19">
        <v>648</v>
      </c>
      <c r="AF467" s="19">
        <v>13980</v>
      </c>
      <c r="AG467" s="19">
        <v>4764</v>
      </c>
      <c r="AH467" s="19">
        <v>24511</v>
      </c>
      <c r="AI467" s="17">
        <v>14288.1</v>
      </c>
      <c r="AJ467" s="17">
        <v>5604.3</v>
      </c>
      <c r="AK467" s="19">
        <v>128298</v>
      </c>
      <c r="AL467" s="19">
        <v>135400</v>
      </c>
      <c r="AM467">
        <v>66.900000000000006</v>
      </c>
      <c r="AN467">
        <v>5.2</v>
      </c>
      <c r="AO467" s="17">
        <f t="shared" si="73"/>
        <v>4.3847858197932057</v>
      </c>
      <c r="AP467" s="17">
        <f t="shared" si="74"/>
        <v>0.81905465288035451</v>
      </c>
      <c r="AQ467" s="17">
        <v>17.100000000000001</v>
      </c>
      <c r="AR467">
        <v>4.4000000000000004</v>
      </c>
      <c r="AS467">
        <v>4.7</v>
      </c>
      <c r="AT467">
        <v>2549</v>
      </c>
      <c r="AU467">
        <v>2357</v>
      </c>
      <c r="AV467" s="19">
        <f t="shared" si="75"/>
        <v>1031</v>
      </c>
      <c r="AW467">
        <v>2140</v>
      </c>
      <c r="AX467">
        <v>1109</v>
      </c>
      <c r="AY467">
        <v>3169</v>
      </c>
      <c r="AZ467">
        <v>2540</v>
      </c>
      <c r="BA467">
        <v>795</v>
      </c>
      <c r="BB467">
        <v>614</v>
      </c>
      <c r="BC467">
        <v>4242</v>
      </c>
      <c r="BD467" s="17">
        <v>41.6</v>
      </c>
      <c r="BE467" s="17">
        <v>34.4</v>
      </c>
      <c r="BF467" s="17">
        <v>5</v>
      </c>
      <c r="BG467" s="7">
        <v>88</v>
      </c>
      <c r="BH467" s="19">
        <v>1492</v>
      </c>
      <c r="BI467" s="19">
        <v>327</v>
      </c>
      <c r="BJ467" s="19">
        <v>290</v>
      </c>
      <c r="BK467" s="19">
        <v>144</v>
      </c>
      <c r="BL467" s="19">
        <v>707</v>
      </c>
      <c r="BM467" s="19">
        <v>351</v>
      </c>
      <c r="BN467" s="19">
        <v>1445</v>
      </c>
      <c r="BO467">
        <v>77.599999999999994</v>
      </c>
      <c r="BP467">
        <v>187389</v>
      </c>
      <c r="BQ467">
        <v>142615</v>
      </c>
      <c r="BR467">
        <v>497594</v>
      </c>
      <c r="BS467" s="17">
        <v>52.1</v>
      </c>
      <c r="BT467">
        <v>41964</v>
      </c>
      <c r="BU467">
        <v>1158.44</v>
      </c>
      <c r="BV467" s="17">
        <v>41.3</v>
      </c>
      <c r="BW467">
        <v>918201</v>
      </c>
      <c r="BX467">
        <v>959777.586656</v>
      </c>
      <c r="BY467" s="17">
        <v>57.6</v>
      </c>
      <c r="BZ467">
        <v>840042</v>
      </c>
      <c r="CA467">
        <v>235304</v>
      </c>
      <c r="CB467" s="17">
        <v>127</v>
      </c>
      <c r="CC467">
        <v>119.9</v>
      </c>
      <c r="CD467">
        <v>64.5</v>
      </c>
      <c r="CE467" s="21">
        <v>22.18</v>
      </c>
      <c r="CF467" s="21">
        <v>20.85</v>
      </c>
      <c r="CG467" s="22">
        <v>0.624</v>
      </c>
      <c r="CH467">
        <v>20.88</v>
      </c>
      <c r="CI467">
        <v>107.4</v>
      </c>
      <c r="CJ467" s="22">
        <v>79.045000000000002</v>
      </c>
      <c r="CK467" s="22">
        <v>80.72</v>
      </c>
      <c r="CL467" s="17">
        <v>132.69999999999999</v>
      </c>
      <c r="CM467" s="17">
        <v>134.30000000000001</v>
      </c>
      <c r="CN467" s="17">
        <v>131.19999999999999</v>
      </c>
      <c r="CO467" s="17">
        <v>128.9</v>
      </c>
      <c r="CP467" s="17">
        <v>126.5</v>
      </c>
      <c r="CQ467" s="7">
        <v>120.54</v>
      </c>
      <c r="CR467">
        <v>296.13159999999999</v>
      </c>
      <c r="CS467" s="17">
        <v>56.4</v>
      </c>
      <c r="CT467" s="22">
        <v>159.69999999999999</v>
      </c>
      <c r="CU467" s="22">
        <v>168.1</v>
      </c>
      <c r="CV467">
        <v>15.49</v>
      </c>
      <c r="CW467">
        <v>12.99</v>
      </c>
      <c r="CX467" s="21">
        <v>12.32</v>
      </c>
      <c r="CY467" s="21">
        <v>7.31</v>
      </c>
      <c r="CZ467" s="21">
        <v>7.94</v>
      </c>
      <c r="DA467" s="21">
        <v>5.19</v>
      </c>
      <c r="DB467" s="21">
        <v>5.28</v>
      </c>
      <c r="DC467" s="4">
        <f t="shared" si="76"/>
        <v>0.27000000000000046</v>
      </c>
      <c r="DD467" s="21">
        <v>5.53</v>
      </c>
      <c r="DE467" s="21">
        <v>6.42</v>
      </c>
      <c r="DF467" s="21">
        <v>7.65</v>
      </c>
      <c r="DG467" s="21">
        <v>5.01</v>
      </c>
      <c r="DH467" s="21">
        <v>5.0599999999999996</v>
      </c>
      <c r="DI467" s="21">
        <v>5.36</v>
      </c>
      <c r="DJ467" s="4">
        <f t="shared" si="71"/>
        <v>0.35000000000000053</v>
      </c>
      <c r="DK467" s="4">
        <f t="shared" si="77"/>
        <v>0.88999999999999968</v>
      </c>
      <c r="DL467" s="4">
        <f t="shared" si="78"/>
        <v>1.5200000000000005</v>
      </c>
      <c r="DM467" s="4">
        <f t="shared" si="72"/>
        <v>1.2300000000000004</v>
      </c>
      <c r="DN467" s="4">
        <f t="shared" si="79"/>
        <v>4.9999999999999822E-2</v>
      </c>
      <c r="DO467" s="4">
        <f t="shared" si="80"/>
        <v>0.52000000000000046</v>
      </c>
      <c r="DP467" s="4">
        <f t="shared" si="81"/>
        <v>1.4100000000000001</v>
      </c>
      <c r="DQ467" s="14">
        <v>789.13049999999998</v>
      </c>
      <c r="DR467" s="14">
        <v>509.39</v>
      </c>
      <c r="DS467" s="17">
        <v>354.5</v>
      </c>
      <c r="DT467" s="22">
        <v>483.28500000000003</v>
      </c>
      <c r="DU467" s="17">
        <v>1078.8</v>
      </c>
      <c r="DV467" s="17">
        <v>3831.4</v>
      </c>
      <c r="DW467" s="17">
        <v>3235.1</v>
      </c>
      <c r="DX467" s="19">
        <v>48008</v>
      </c>
      <c r="DY467" s="14">
        <v>750.13729999999998</v>
      </c>
      <c r="DZ467" s="14">
        <v>1134.991</v>
      </c>
      <c r="EA467" s="22">
        <v>48.05</v>
      </c>
      <c r="EB467" s="14">
        <v>511.71359999999999</v>
      </c>
      <c r="EC467" s="14">
        <v>1261.8507999999999</v>
      </c>
      <c r="ED467">
        <v>798.38789999999995</v>
      </c>
      <c r="EE467">
        <v>6917.48</v>
      </c>
      <c r="EF467" s="21">
        <v>20.14</v>
      </c>
      <c r="EG467" s="21">
        <v>78.72</v>
      </c>
      <c r="EI467" s="14">
        <v>92.702699999999993</v>
      </c>
      <c r="EJ467" s="1"/>
      <c r="EK467" s="14">
        <v>1.4540999999999999</v>
      </c>
      <c r="EL467" s="14">
        <v>122.96210000000001</v>
      </c>
      <c r="EM467" s="14">
        <v>1.6255999999999999</v>
      </c>
      <c r="EN467" s="14">
        <v>1.3555999999999999</v>
      </c>
      <c r="EO467">
        <v>94.9</v>
      </c>
      <c r="EP467">
        <v>87.697288513183594</v>
      </c>
      <c r="EQ467">
        <v>1.0476989999999999</v>
      </c>
      <c r="ER467">
        <v>-0.48608499999999999</v>
      </c>
      <c r="ES467" s="40">
        <v>-6.3446942000000002</v>
      </c>
    </row>
    <row r="468" spans="1:149">
      <c r="A468" s="26">
        <v>35490</v>
      </c>
      <c r="B468" s="14">
        <v>78.6905</v>
      </c>
      <c r="C468" s="14">
        <v>80.111699999999999</v>
      </c>
      <c r="D468" s="14">
        <v>85.539500000000004</v>
      </c>
      <c r="E468" s="14">
        <v>75.864000000000004</v>
      </c>
      <c r="F468" s="14">
        <v>58.835099999999997</v>
      </c>
      <c r="G468" s="14">
        <v>95.1631</v>
      </c>
      <c r="H468" s="17">
        <v>83.1</v>
      </c>
      <c r="I468" s="17">
        <v>84</v>
      </c>
      <c r="J468" s="14">
        <v>75.885499999999993</v>
      </c>
      <c r="K468">
        <v>70.590800000000002</v>
      </c>
      <c r="L468" s="14">
        <v>89.733699999999999</v>
      </c>
      <c r="M468">
        <v>69.597499999999997</v>
      </c>
      <c r="N468">
        <v>78.5565</v>
      </c>
      <c r="O468" s="19">
        <v>17340</v>
      </c>
      <c r="P468" s="19">
        <v>122000</v>
      </c>
      <c r="Q468" s="19">
        <v>98261</v>
      </c>
      <c r="R468" s="19">
        <v>23739</v>
      </c>
      <c r="S468" s="19">
        <v>19608</v>
      </c>
      <c r="T468" s="19">
        <v>102392</v>
      </c>
      <c r="U468">
        <v>2836</v>
      </c>
      <c r="V468">
        <v>4569</v>
      </c>
      <c r="W468">
        <v>12203</v>
      </c>
      <c r="X468" s="19">
        <v>10613</v>
      </c>
      <c r="Y468" s="19">
        <v>6727</v>
      </c>
      <c r="Z468" s="19">
        <v>5751</v>
      </c>
      <c r="AA468" s="19">
        <v>14054</v>
      </c>
      <c r="AB468" s="19">
        <v>7163</v>
      </c>
      <c r="AC468" s="19">
        <v>3044</v>
      </c>
      <c r="AD468" s="19">
        <v>10968</v>
      </c>
      <c r="AE468" s="19">
        <v>648</v>
      </c>
      <c r="AF468" s="19">
        <v>14072</v>
      </c>
      <c r="AG468" s="19">
        <v>4776</v>
      </c>
      <c r="AH468" s="19">
        <v>24576</v>
      </c>
      <c r="AI468" s="17">
        <v>14325.2</v>
      </c>
      <c r="AJ468" s="17">
        <v>5619.2</v>
      </c>
      <c r="AK468" s="19">
        <v>128891</v>
      </c>
      <c r="AL468" s="19">
        <v>135891</v>
      </c>
      <c r="AM468">
        <v>67.099999999999994</v>
      </c>
      <c r="AN468">
        <v>5.2</v>
      </c>
      <c r="AO468" s="17">
        <f t="shared" si="73"/>
        <v>4.3689427555908784</v>
      </c>
      <c r="AP468" s="17">
        <f t="shared" si="74"/>
        <v>0.80800052983641302</v>
      </c>
      <c r="AQ468" s="17">
        <v>16.399999999999999</v>
      </c>
      <c r="AR468">
        <v>4.4000000000000004</v>
      </c>
      <c r="AS468">
        <v>4.5999999999999996</v>
      </c>
      <c r="AT468">
        <v>2602</v>
      </c>
      <c r="AU468">
        <v>2323</v>
      </c>
      <c r="AV468" s="19">
        <f t="shared" si="75"/>
        <v>1012</v>
      </c>
      <c r="AW468">
        <v>2110</v>
      </c>
      <c r="AX468">
        <v>1098</v>
      </c>
      <c r="AY468">
        <v>3174</v>
      </c>
      <c r="AZ468">
        <v>2475</v>
      </c>
      <c r="BA468">
        <v>788</v>
      </c>
      <c r="BB468">
        <v>616</v>
      </c>
      <c r="BC468">
        <v>4112</v>
      </c>
      <c r="BD468" s="17">
        <v>41.8</v>
      </c>
      <c r="BE468" s="17">
        <v>34.5</v>
      </c>
      <c r="BF468" s="17">
        <v>5.2</v>
      </c>
      <c r="BG468" s="7">
        <v>87</v>
      </c>
      <c r="BH468" s="19">
        <v>1442</v>
      </c>
      <c r="BI468" s="19">
        <v>301</v>
      </c>
      <c r="BJ468" s="19">
        <v>310</v>
      </c>
      <c r="BK468" s="19">
        <v>122</v>
      </c>
      <c r="BL468" s="19">
        <v>641</v>
      </c>
      <c r="BM468" s="19">
        <v>369</v>
      </c>
      <c r="BN468" s="19">
        <v>1436</v>
      </c>
      <c r="BO468">
        <v>73.989999999999995</v>
      </c>
      <c r="BP468">
        <v>184598</v>
      </c>
      <c r="BQ468">
        <v>142042</v>
      </c>
      <c r="BR468">
        <v>497099</v>
      </c>
      <c r="BS468" s="17">
        <v>53.1</v>
      </c>
      <c r="BT468">
        <v>41194</v>
      </c>
      <c r="BU468">
        <v>1162.4000000000001</v>
      </c>
      <c r="BV468" s="17">
        <v>43.5</v>
      </c>
      <c r="BW468">
        <v>948083</v>
      </c>
      <c r="BX468">
        <v>982395.35210899997</v>
      </c>
      <c r="BY468" s="17">
        <v>58.6</v>
      </c>
      <c r="BZ468">
        <v>840871</v>
      </c>
      <c r="CA468">
        <v>236089</v>
      </c>
      <c r="CB468" s="17">
        <v>127.4</v>
      </c>
      <c r="CC468">
        <v>78.5</v>
      </c>
      <c r="CD468">
        <v>56.3</v>
      </c>
      <c r="CE468" s="21">
        <v>20.97</v>
      </c>
      <c r="CF468" s="21">
        <v>19.13</v>
      </c>
      <c r="CG468" s="22">
        <v>0.61299999999999999</v>
      </c>
      <c r="CH468">
        <v>19.16</v>
      </c>
      <c r="CI468">
        <v>105.8</v>
      </c>
      <c r="CJ468" s="22">
        <v>79.126000000000005</v>
      </c>
      <c r="CK468" s="22">
        <v>80.91</v>
      </c>
      <c r="CL468" s="17">
        <v>132.6</v>
      </c>
      <c r="CM468" s="17">
        <v>135.69999999999999</v>
      </c>
      <c r="CN468" s="17">
        <v>131.19999999999999</v>
      </c>
      <c r="CO468" s="17">
        <v>127.1</v>
      </c>
      <c r="CP468" s="17">
        <v>126.1</v>
      </c>
      <c r="CQ468" s="7">
        <v>120.48</v>
      </c>
      <c r="CR468">
        <v>297.67599999999999</v>
      </c>
      <c r="CS468" s="17">
        <v>51.1</v>
      </c>
      <c r="CT468" s="22">
        <v>159.80000000000001</v>
      </c>
      <c r="CU468" s="22">
        <v>168.4</v>
      </c>
      <c r="CV468">
        <v>15.46</v>
      </c>
      <c r="CW468">
        <v>13.04</v>
      </c>
      <c r="CX468" s="21">
        <v>12.37</v>
      </c>
      <c r="CY468" s="21">
        <v>7.55</v>
      </c>
      <c r="CZ468" s="21">
        <v>8.18</v>
      </c>
      <c r="DA468" s="21">
        <v>5.39</v>
      </c>
      <c r="DB468" s="21">
        <v>5.42</v>
      </c>
      <c r="DC468" s="4">
        <f t="shared" si="76"/>
        <v>0.28000000000000025</v>
      </c>
      <c r="DD468" s="21">
        <v>5.8</v>
      </c>
      <c r="DE468" s="21">
        <v>6.69</v>
      </c>
      <c r="DF468" s="21">
        <v>7.9</v>
      </c>
      <c r="DG468" s="21">
        <v>5.14</v>
      </c>
      <c r="DH468" s="21">
        <v>5.26</v>
      </c>
      <c r="DI468" s="21">
        <v>5.5</v>
      </c>
      <c r="DJ468" s="4">
        <f t="shared" si="71"/>
        <v>0.36000000000000032</v>
      </c>
      <c r="DK468" s="4">
        <f t="shared" si="77"/>
        <v>0.85999999999999943</v>
      </c>
      <c r="DL468" s="4">
        <f t="shared" si="78"/>
        <v>1.4899999999999993</v>
      </c>
      <c r="DM468" s="4">
        <f t="shared" si="72"/>
        <v>1.21</v>
      </c>
      <c r="DN468" s="4">
        <f t="shared" si="79"/>
        <v>0.12000000000000011</v>
      </c>
      <c r="DO468" s="4">
        <f t="shared" si="80"/>
        <v>0.66000000000000014</v>
      </c>
      <c r="DP468" s="4">
        <f t="shared" si="81"/>
        <v>1.5500000000000007</v>
      </c>
      <c r="DQ468" s="14">
        <v>795.63869999999997</v>
      </c>
      <c r="DR468" s="14">
        <v>504.5625</v>
      </c>
      <c r="DS468" s="17">
        <v>363.5</v>
      </c>
      <c r="DT468" s="22">
        <v>485.06599999999997</v>
      </c>
      <c r="DU468" s="17">
        <v>1072.5</v>
      </c>
      <c r="DV468" s="17">
        <v>3846.6</v>
      </c>
      <c r="DW468" s="17">
        <v>3258.1</v>
      </c>
      <c r="DX468" s="19">
        <v>47398</v>
      </c>
      <c r="DY468" s="14">
        <v>752.19029999999998</v>
      </c>
      <c r="DZ468" s="14">
        <v>1147.4766999999999</v>
      </c>
      <c r="EA468" s="22">
        <v>47.555</v>
      </c>
      <c r="EB468" s="14">
        <v>511.95609999999999</v>
      </c>
      <c r="EC468" s="14">
        <v>1264.1463000000001</v>
      </c>
      <c r="ED468">
        <v>792.15549999999996</v>
      </c>
      <c r="EE468">
        <v>6901.12</v>
      </c>
      <c r="EF468" s="21">
        <v>20.170000000000002</v>
      </c>
      <c r="EG468" s="21">
        <v>78.989999999999995</v>
      </c>
      <c r="EI468" s="14">
        <v>93.494299999999996</v>
      </c>
      <c r="EJ468" s="1"/>
      <c r="EK468" s="14">
        <v>1.4634</v>
      </c>
      <c r="EL468" s="14">
        <v>122.77379999999999</v>
      </c>
      <c r="EM468" s="14">
        <v>1.6095999999999999</v>
      </c>
      <c r="EN468" s="14">
        <v>1.3725000000000001</v>
      </c>
      <c r="EO468">
        <v>93.6</v>
      </c>
      <c r="EP468">
        <v>75.012313842773395</v>
      </c>
      <c r="EQ468">
        <v>1.050322</v>
      </c>
      <c r="ER468">
        <v>-0.51297400000000004</v>
      </c>
      <c r="ES468" s="40">
        <v>-5.0469227999999999</v>
      </c>
    </row>
    <row r="469" spans="1:149">
      <c r="A469" s="26">
        <v>35521</v>
      </c>
      <c r="B469" s="14">
        <v>78.748199999999997</v>
      </c>
      <c r="C469" s="14">
        <v>79.798100000000005</v>
      </c>
      <c r="D469" s="14">
        <v>84.753699999999995</v>
      </c>
      <c r="E469" s="14">
        <v>76.206800000000001</v>
      </c>
      <c r="F469" s="14">
        <v>59.2408</v>
      </c>
      <c r="G469" s="14">
        <v>95.245500000000007</v>
      </c>
      <c r="H469" s="17">
        <v>82.4</v>
      </c>
      <c r="I469" s="17">
        <v>83.6</v>
      </c>
      <c r="J469" s="14">
        <v>73.894000000000005</v>
      </c>
      <c r="K469">
        <v>66.585300000000004</v>
      </c>
      <c r="L469" s="14">
        <v>89.524699999999996</v>
      </c>
      <c r="M469">
        <v>70.029300000000006</v>
      </c>
      <c r="N469">
        <v>82.145899999999997</v>
      </c>
      <c r="O469" s="19">
        <v>17349</v>
      </c>
      <c r="P469" s="19">
        <v>122292</v>
      </c>
      <c r="Q469" s="19">
        <v>98527</v>
      </c>
      <c r="R469" s="19">
        <v>23765</v>
      </c>
      <c r="S469" s="19">
        <v>19603</v>
      </c>
      <c r="T469" s="19">
        <v>102689</v>
      </c>
      <c r="U469">
        <v>2816</v>
      </c>
      <c r="V469">
        <v>4575</v>
      </c>
      <c r="W469">
        <v>12212</v>
      </c>
      <c r="X469" s="19">
        <v>10629</v>
      </c>
      <c r="Y469" s="19">
        <v>6720</v>
      </c>
      <c r="Z469" s="19">
        <v>5764</v>
      </c>
      <c r="AA469" s="19">
        <v>14103</v>
      </c>
      <c r="AB469" s="19">
        <v>7196</v>
      </c>
      <c r="AC469" s="19">
        <v>3057</v>
      </c>
      <c r="AD469" s="19">
        <v>10984</v>
      </c>
      <c r="AE469" s="19">
        <v>652</v>
      </c>
      <c r="AF469" s="19">
        <v>14180</v>
      </c>
      <c r="AG469" s="19">
        <v>4794</v>
      </c>
      <c r="AH469" s="19">
        <v>24610</v>
      </c>
      <c r="AI469" s="17">
        <v>14338.7</v>
      </c>
      <c r="AJ469" s="17">
        <v>5630.7</v>
      </c>
      <c r="AK469" s="19">
        <v>129143</v>
      </c>
      <c r="AL469" s="19">
        <v>136016</v>
      </c>
      <c r="AM469">
        <v>67.099999999999994</v>
      </c>
      <c r="AN469">
        <v>5.0999999999999996</v>
      </c>
      <c r="AO469" s="17">
        <f t="shared" si="73"/>
        <v>4.1906834490059994</v>
      </c>
      <c r="AP469" s="17">
        <f t="shared" si="74"/>
        <v>0.8124044230090578</v>
      </c>
      <c r="AQ469" s="17">
        <v>15.9</v>
      </c>
      <c r="AR469">
        <v>4.3</v>
      </c>
      <c r="AS469">
        <v>4.4000000000000004</v>
      </c>
      <c r="AT469">
        <v>2439</v>
      </c>
      <c r="AU469">
        <v>2190</v>
      </c>
      <c r="AV469" s="19">
        <f t="shared" si="75"/>
        <v>1071</v>
      </c>
      <c r="AW469">
        <v>2176</v>
      </c>
      <c r="AX469">
        <v>1105</v>
      </c>
      <c r="AY469">
        <v>3062</v>
      </c>
      <c r="AZ469">
        <v>2441</v>
      </c>
      <c r="BA469">
        <v>772</v>
      </c>
      <c r="BB469">
        <v>578</v>
      </c>
      <c r="BC469">
        <v>4396</v>
      </c>
      <c r="BD469" s="17">
        <v>41.8</v>
      </c>
      <c r="BE469" s="17">
        <v>34.6</v>
      </c>
      <c r="BF469" s="17">
        <v>5.0999999999999996</v>
      </c>
      <c r="BG469" s="7">
        <v>86</v>
      </c>
      <c r="BH469" s="19">
        <v>1494</v>
      </c>
      <c r="BI469" s="19">
        <v>335</v>
      </c>
      <c r="BJ469" s="19">
        <v>305</v>
      </c>
      <c r="BK469" s="19">
        <v>114</v>
      </c>
      <c r="BL469" s="19">
        <v>711</v>
      </c>
      <c r="BM469" s="19">
        <v>364</v>
      </c>
      <c r="BN469" s="19">
        <v>1421</v>
      </c>
      <c r="BO469">
        <v>83.75</v>
      </c>
      <c r="BP469">
        <v>191148</v>
      </c>
      <c r="BQ469">
        <v>144309</v>
      </c>
      <c r="BR469">
        <v>498764</v>
      </c>
      <c r="BS469" s="17">
        <v>53.4</v>
      </c>
      <c r="BT469">
        <v>42160</v>
      </c>
      <c r="BU469">
        <v>1171.3699999999999</v>
      </c>
      <c r="BV469" s="17">
        <v>41.4</v>
      </c>
      <c r="BW469">
        <v>954112</v>
      </c>
      <c r="BX469">
        <v>977283.89810200001</v>
      </c>
      <c r="BY469" s="17">
        <v>56.6</v>
      </c>
      <c r="BZ469">
        <v>842808</v>
      </c>
      <c r="CA469">
        <v>234709</v>
      </c>
      <c r="CB469" s="17">
        <v>127.2</v>
      </c>
      <c r="CC469">
        <v>75.5</v>
      </c>
      <c r="CD469">
        <v>56.1</v>
      </c>
      <c r="CE469" s="21">
        <v>19.7</v>
      </c>
      <c r="CF469" s="21">
        <v>17.559999999999999</v>
      </c>
      <c r="CG469" s="22">
        <v>0.58699999999999997</v>
      </c>
      <c r="CH469">
        <v>17.829999999999998</v>
      </c>
      <c r="CI469">
        <v>105.4</v>
      </c>
      <c r="CJ469" s="22">
        <v>79.2</v>
      </c>
      <c r="CK469" s="22">
        <v>81.063000000000002</v>
      </c>
      <c r="CL469" s="17">
        <v>131.80000000000001</v>
      </c>
      <c r="CM469" s="17">
        <v>134.9</v>
      </c>
      <c r="CN469" s="17">
        <v>130.19999999999999</v>
      </c>
      <c r="CO469" s="17">
        <v>126.7</v>
      </c>
      <c r="CP469" s="17">
        <v>125.6</v>
      </c>
      <c r="CQ469" s="7">
        <v>119.21</v>
      </c>
      <c r="CR469">
        <v>292.14679999999998</v>
      </c>
      <c r="CS469" s="17">
        <v>50.3</v>
      </c>
      <c r="CT469" s="22">
        <v>159.9</v>
      </c>
      <c r="CU469" s="22">
        <v>168.9</v>
      </c>
      <c r="CV469">
        <v>15.52</v>
      </c>
      <c r="CW469">
        <v>13.03</v>
      </c>
      <c r="CX469" s="21">
        <v>12.39</v>
      </c>
      <c r="CY469" s="21">
        <v>7.73</v>
      </c>
      <c r="CZ469" s="21">
        <v>8.34</v>
      </c>
      <c r="DA469" s="21">
        <v>5.51</v>
      </c>
      <c r="DB469" s="21">
        <v>5.6</v>
      </c>
      <c r="DC469" s="4">
        <f t="shared" si="76"/>
        <v>0.4399999999999995</v>
      </c>
      <c r="DD469" s="21">
        <v>5.99</v>
      </c>
      <c r="DE469" s="21">
        <v>6.89</v>
      </c>
      <c r="DF469" s="21">
        <v>8.14</v>
      </c>
      <c r="DG469" s="21">
        <v>5.16</v>
      </c>
      <c r="DH469" s="21">
        <v>5.37</v>
      </c>
      <c r="DI469" s="21">
        <v>5.7</v>
      </c>
      <c r="DJ469" s="4">
        <f t="shared" si="71"/>
        <v>0.54</v>
      </c>
      <c r="DK469" s="4">
        <f t="shared" si="77"/>
        <v>0.84000000000000075</v>
      </c>
      <c r="DL469" s="4">
        <f t="shared" si="78"/>
        <v>1.4500000000000002</v>
      </c>
      <c r="DM469" s="4">
        <f t="shared" si="72"/>
        <v>1.2500000000000009</v>
      </c>
      <c r="DN469" s="4">
        <f t="shared" si="79"/>
        <v>0.20999999999999996</v>
      </c>
      <c r="DO469" s="4">
        <f t="shared" si="80"/>
        <v>0.83000000000000007</v>
      </c>
      <c r="DP469" s="4">
        <f t="shared" si="81"/>
        <v>1.7299999999999995</v>
      </c>
      <c r="DQ469" s="14">
        <v>804.04480000000001</v>
      </c>
      <c r="DR469" s="14">
        <v>506.00569999999999</v>
      </c>
      <c r="DS469" s="17">
        <v>364.7</v>
      </c>
      <c r="DT469" s="22">
        <v>488.01499999999999</v>
      </c>
      <c r="DU469" s="17">
        <v>1063.9000000000001</v>
      </c>
      <c r="DV469" s="17">
        <v>3862.3</v>
      </c>
      <c r="DW469" s="17">
        <v>3272.9</v>
      </c>
      <c r="DX469" s="19">
        <v>47633</v>
      </c>
      <c r="DY469" s="14">
        <v>762.22280000000001</v>
      </c>
      <c r="DZ469" s="14">
        <v>1160.5845999999999</v>
      </c>
      <c r="EA469" s="22">
        <v>47.893000000000001</v>
      </c>
      <c r="EB469" s="14">
        <v>511.8646</v>
      </c>
      <c r="EC469" s="14">
        <v>1274.0873999999999</v>
      </c>
      <c r="ED469">
        <v>763.92819999999995</v>
      </c>
      <c r="EE469">
        <v>6657.5</v>
      </c>
      <c r="EF469" s="21">
        <v>19.66</v>
      </c>
      <c r="EG469" s="21">
        <v>79.25</v>
      </c>
      <c r="EI469" s="14">
        <v>94.611699999999999</v>
      </c>
      <c r="EJ469" s="1"/>
      <c r="EK469" s="14">
        <v>1.4618</v>
      </c>
      <c r="EL469" s="14">
        <v>125.6377</v>
      </c>
      <c r="EM469" s="14">
        <v>1.6293</v>
      </c>
      <c r="EN469" s="14">
        <v>1.3942000000000001</v>
      </c>
      <c r="EO469">
        <v>92.5</v>
      </c>
      <c r="EP469">
        <v>75.454292297363295</v>
      </c>
      <c r="EQ469">
        <v>1.05342</v>
      </c>
      <c r="ER469">
        <v>-0.43880599999999997</v>
      </c>
      <c r="ES469" s="40">
        <v>-8.0453989000000004</v>
      </c>
    </row>
    <row r="470" spans="1:149">
      <c r="A470" s="26">
        <v>35551</v>
      </c>
      <c r="B470" s="14">
        <v>79.242500000000007</v>
      </c>
      <c r="C470" s="14">
        <v>80.409700000000001</v>
      </c>
      <c r="D470" s="14">
        <v>85.330100000000002</v>
      </c>
      <c r="E470" s="14">
        <v>76.596299999999999</v>
      </c>
      <c r="F470" s="14">
        <v>59.948099999999997</v>
      </c>
      <c r="G470" s="14">
        <v>95.278099999999995</v>
      </c>
      <c r="H470" s="17">
        <v>82.5</v>
      </c>
      <c r="I470" s="17">
        <v>83.7</v>
      </c>
      <c r="J470" s="14">
        <v>74.762500000000003</v>
      </c>
      <c r="K470">
        <v>67.694599999999994</v>
      </c>
      <c r="L470" s="14">
        <v>89.961100000000002</v>
      </c>
      <c r="M470">
        <v>70.679500000000004</v>
      </c>
      <c r="N470">
        <v>82.885900000000007</v>
      </c>
      <c r="O470" s="19">
        <v>17362</v>
      </c>
      <c r="P470" s="19">
        <v>122551</v>
      </c>
      <c r="Q470" s="19">
        <v>98742</v>
      </c>
      <c r="R470" s="19">
        <v>23809</v>
      </c>
      <c r="S470" s="19">
        <v>19601</v>
      </c>
      <c r="T470" s="19">
        <v>102950</v>
      </c>
      <c r="U470">
        <v>2813</v>
      </c>
      <c r="V470">
        <v>4577</v>
      </c>
      <c r="W470">
        <v>12211</v>
      </c>
      <c r="X470" s="19">
        <v>10645</v>
      </c>
      <c r="Y470" s="19">
        <v>6717</v>
      </c>
      <c r="Z470" s="19">
        <v>5793</v>
      </c>
      <c r="AA470" s="19">
        <v>14141</v>
      </c>
      <c r="AB470" s="19">
        <v>7216</v>
      </c>
      <c r="AC470" s="19">
        <v>3071</v>
      </c>
      <c r="AD470" s="19">
        <v>11015</v>
      </c>
      <c r="AE470" s="19">
        <v>654</v>
      </c>
      <c r="AF470" s="19">
        <v>14250</v>
      </c>
      <c r="AG470" s="19">
        <v>4808</v>
      </c>
      <c r="AH470" s="19">
        <v>24640</v>
      </c>
      <c r="AI470" s="17">
        <v>14348.4</v>
      </c>
      <c r="AJ470" s="17">
        <v>5642.8</v>
      </c>
      <c r="AK470" s="19">
        <v>129464</v>
      </c>
      <c r="AL470" s="19">
        <v>136119</v>
      </c>
      <c r="AM470">
        <v>67.099999999999994</v>
      </c>
      <c r="AN470">
        <v>4.9000000000000004</v>
      </c>
      <c r="AO470" s="17">
        <f t="shared" si="73"/>
        <v>4.1566570427346656</v>
      </c>
      <c r="AP470" s="17">
        <f t="shared" si="74"/>
        <v>0.77211851394735487</v>
      </c>
      <c r="AQ470" s="17">
        <v>16</v>
      </c>
      <c r="AR470">
        <v>4</v>
      </c>
      <c r="AS470">
        <v>4.5</v>
      </c>
      <c r="AT470">
        <v>2527</v>
      </c>
      <c r="AU470">
        <v>2061</v>
      </c>
      <c r="AV470" s="19">
        <f t="shared" si="75"/>
        <v>1070</v>
      </c>
      <c r="AW470">
        <v>2121</v>
      </c>
      <c r="AX470">
        <v>1051</v>
      </c>
      <c r="AY470">
        <v>2994</v>
      </c>
      <c r="AZ470">
        <v>2376</v>
      </c>
      <c r="BA470">
        <v>807</v>
      </c>
      <c r="BB470">
        <v>588</v>
      </c>
      <c r="BC470">
        <v>4032</v>
      </c>
      <c r="BD470" s="17">
        <v>41.7</v>
      </c>
      <c r="BE470" s="17">
        <v>34.6</v>
      </c>
      <c r="BF470" s="17">
        <v>5.0999999999999996</v>
      </c>
      <c r="BG470" s="7">
        <v>81</v>
      </c>
      <c r="BH470" s="19">
        <v>1437</v>
      </c>
      <c r="BI470" s="19">
        <v>267</v>
      </c>
      <c r="BJ470" s="19">
        <v>300</v>
      </c>
      <c r="BK470" s="19">
        <v>147</v>
      </c>
      <c r="BL470" s="19">
        <v>657</v>
      </c>
      <c r="BM470" s="19">
        <v>333</v>
      </c>
      <c r="BN470" s="19">
        <v>1414</v>
      </c>
      <c r="BO470">
        <v>85.83</v>
      </c>
      <c r="BP470">
        <v>185750</v>
      </c>
      <c r="BQ470">
        <v>142853</v>
      </c>
      <c r="BR470">
        <v>499296</v>
      </c>
      <c r="BS470" s="17">
        <v>55</v>
      </c>
      <c r="BT470">
        <v>41132</v>
      </c>
      <c r="BU470">
        <v>1177.69</v>
      </c>
      <c r="BV470" s="17">
        <v>48.1</v>
      </c>
      <c r="BW470">
        <v>997585</v>
      </c>
      <c r="BX470">
        <v>991303.18191200006</v>
      </c>
      <c r="BY470" s="17">
        <v>62.3</v>
      </c>
      <c r="BZ470">
        <v>842727</v>
      </c>
      <c r="CA470">
        <v>233375</v>
      </c>
      <c r="CB470" s="17">
        <v>126.9</v>
      </c>
      <c r="CC470">
        <v>83.7</v>
      </c>
      <c r="CD470">
        <v>60.2</v>
      </c>
      <c r="CE470" s="21">
        <v>20.82</v>
      </c>
      <c r="CF470" s="21">
        <v>19.02</v>
      </c>
      <c r="CG470" s="22">
        <v>0.621</v>
      </c>
      <c r="CH470">
        <v>18.55</v>
      </c>
      <c r="CI470">
        <v>105.2</v>
      </c>
      <c r="CJ470" s="22">
        <v>79.168999999999997</v>
      </c>
      <c r="CK470" s="22">
        <v>81.128</v>
      </c>
      <c r="CL470" s="17">
        <v>131.5</v>
      </c>
      <c r="CM470" s="17">
        <v>135.1</v>
      </c>
      <c r="CN470" s="17">
        <v>129.80000000000001</v>
      </c>
      <c r="CO470" s="17">
        <v>127</v>
      </c>
      <c r="CP470" s="17">
        <v>125.4</v>
      </c>
      <c r="CQ470" s="7">
        <v>120.65</v>
      </c>
      <c r="CR470">
        <v>292.53809999999999</v>
      </c>
      <c r="CS470" s="17">
        <v>48.5</v>
      </c>
      <c r="CT470" s="22">
        <v>159.9</v>
      </c>
      <c r="CU470" s="22">
        <v>169.2</v>
      </c>
      <c r="CV470">
        <v>15.58</v>
      </c>
      <c r="CW470">
        <v>13.07</v>
      </c>
      <c r="CX470" s="21">
        <v>12.43</v>
      </c>
      <c r="CY470" s="21">
        <v>7.58</v>
      </c>
      <c r="CZ470" s="21">
        <v>8.1999999999999993</v>
      </c>
      <c r="DA470" s="21">
        <v>5.5</v>
      </c>
      <c r="DB470" s="21">
        <v>5.6</v>
      </c>
      <c r="DC470" s="4">
        <f t="shared" si="76"/>
        <v>0.54999999999999982</v>
      </c>
      <c r="DD470" s="21">
        <v>5.87</v>
      </c>
      <c r="DE470" s="21">
        <v>6.71</v>
      </c>
      <c r="DF470" s="21">
        <v>7.94</v>
      </c>
      <c r="DG470" s="21">
        <v>5.05</v>
      </c>
      <c r="DH470" s="21">
        <v>5.3</v>
      </c>
      <c r="DI470" s="21">
        <v>5.69</v>
      </c>
      <c r="DJ470" s="4">
        <f t="shared" si="71"/>
        <v>0.64000000000000057</v>
      </c>
      <c r="DK470" s="4">
        <f t="shared" si="77"/>
        <v>0.87000000000000011</v>
      </c>
      <c r="DL470" s="4">
        <f t="shared" si="78"/>
        <v>1.4899999999999993</v>
      </c>
      <c r="DM470" s="4">
        <f t="shared" si="72"/>
        <v>1.2300000000000004</v>
      </c>
      <c r="DN470" s="4">
        <f t="shared" si="79"/>
        <v>0.25</v>
      </c>
      <c r="DO470" s="4">
        <f t="shared" si="80"/>
        <v>0.82000000000000028</v>
      </c>
      <c r="DP470" s="4">
        <f t="shared" si="81"/>
        <v>1.6600000000000001</v>
      </c>
      <c r="DQ470" s="14">
        <v>809.52530000000002</v>
      </c>
      <c r="DR470" s="14">
        <v>508.60399999999998</v>
      </c>
      <c r="DS470" s="17">
        <v>370.2</v>
      </c>
      <c r="DT470" s="22">
        <v>489.75599999999997</v>
      </c>
      <c r="DU470" s="17">
        <v>1063.8</v>
      </c>
      <c r="DV470" s="17">
        <v>3873.5</v>
      </c>
      <c r="DW470" s="17">
        <v>3285.2</v>
      </c>
      <c r="DX470" s="19">
        <v>45776</v>
      </c>
      <c r="DY470" s="14">
        <v>764.19730000000004</v>
      </c>
      <c r="DZ470" s="14">
        <v>1171.8081999999999</v>
      </c>
      <c r="EA470" s="22">
        <v>46.018999999999998</v>
      </c>
      <c r="EB470" s="14">
        <v>514.48109999999997</v>
      </c>
      <c r="EC470" s="14">
        <v>1278.6784</v>
      </c>
      <c r="ED470">
        <v>833.08900000000006</v>
      </c>
      <c r="EE470">
        <v>7242.36</v>
      </c>
      <c r="EF470" s="21">
        <v>19.920000000000002</v>
      </c>
      <c r="EG470" s="21">
        <v>79.53</v>
      </c>
      <c r="EI470" s="14">
        <v>92.995000000000005</v>
      </c>
      <c r="EJ470" s="1"/>
      <c r="EK470" s="14">
        <v>1.4331</v>
      </c>
      <c r="EL470" s="14">
        <v>119.19240000000001</v>
      </c>
      <c r="EM470" s="14">
        <v>1.6322000000000001</v>
      </c>
      <c r="EN470" s="14">
        <v>1.3804000000000001</v>
      </c>
      <c r="EO470">
        <v>96.6</v>
      </c>
      <c r="EP470">
        <v>73.4581298828125</v>
      </c>
      <c r="EQ470">
        <v>1.015952</v>
      </c>
      <c r="ER470">
        <v>-0.43699399999999999</v>
      </c>
      <c r="ES470" s="40">
        <v>-11.715420999999999</v>
      </c>
    </row>
    <row r="471" spans="1:149">
      <c r="A471" s="26">
        <v>35582</v>
      </c>
      <c r="B471" s="14">
        <v>79.634</v>
      </c>
      <c r="C471" s="14">
        <v>80.780799999999999</v>
      </c>
      <c r="D471" s="14">
        <v>85.3352</v>
      </c>
      <c r="E471" s="14">
        <v>77.065899999999999</v>
      </c>
      <c r="F471" s="14">
        <v>60.640700000000002</v>
      </c>
      <c r="G471" s="14">
        <v>95.063100000000006</v>
      </c>
      <c r="H471" s="17">
        <v>82.5</v>
      </c>
      <c r="I471" s="17">
        <v>83.6</v>
      </c>
      <c r="J471" s="14">
        <v>76.220600000000005</v>
      </c>
      <c r="K471">
        <v>70.198400000000007</v>
      </c>
      <c r="L471" s="14">
        <v>89.273700000000005</v>
      </c>
      <c r="M471">
        <v>71.620699999999999</v>
      </c>
      <c r="N471">
        <v>79.663700000000006</v>
      </c>
      <c r="O471" s="19">
        <v>17387</v>
      </c>
      <c r="P471" s="19">
        <v>122818</v>
      </c>
      <c r="Q471" s="19">
        <v>98984</v>
      </c>
      <c r="R471" s="19">
        <v>23834</v>
      </c>
      <c r="S471" s="19">
        <v>19660</v>
      </c>
      <c r="T471" s="19">
        <v>103158</v>
      </c>
      <c r="U471">
        <v>2815</v>
      </c>
      <c r="V471">
        <v>4579</v>
      </c>
      <c r="W471">
        <v>12266</v>
      </c>
      <c r="X471" s="19">
        <v>10673</v>
      </c>
      <c r="Y471" s="19">
        <v>6714</v>
      </c>
      <c r="Z471" s="19">
        <v>5793</v>
      </c>
      <c r="AA471" s="19">
        <v>14168</v>
      </c>
      <c r="AB471" s="19">
        <v>7230</v>
      </c>
      <c r="AC471" s="19">
        <v>3086</v>
      </c>
      <c r="AD471" s="19">
        <v>11029</v>
      </c>
      <c r="AE471" s="19">
        <v>654</v>
      </c>
      <c r="AF471" s="19">
        <v>14320</v>
      </c>
      <c r="AG471" s="19">
        <v>4812</v>
      </c>
      <c r="AH471" s="19">
        <v>24679</v>
      </c>
      <c r="AI471" s="17">
        <v>14364.5</v>
      </c>
      <c r="AJ471" s="17">
        <v>5656.1</v>
      </c>
      <c r="AK471" s="19">
        <v>129412</v>
      </c>
      <c r="AL471" s="19">
        <v>136211</v>
      </c>
      <c r="AM471">
        <v>67.099999999999994</v>
      </c>
      <c r="AN471">
        <v>5</v>
      </c>
      <c r="AO471" s="17">
        <f t="shared" si="73"/>
        <v>4.2184551908436179</v>
      </c>
      <c r="AP471" s="17">
        <f t="shared" si="74"/>
        <v>0.78995088502397015</v>
      </c>
      <c r="AQ471" s="17">
        <v>16.8</v>
      </c>
      <c r="AR471">
        <v>4.2</v>
      </c>
      <c r="AS471">
        <v>4.4000000000000004</v>
      </c>
      <c r="AT471">
        <v>2562</v>
      </c>
      <c r="AU471">
        <v>2175</v>
      </c>
      <c r="AV471" s="19">
        <f t="shared" si="75"/>
        <v>1009</v>
      </c>
      <c r="AW471">
        <v>2085</v>
      </c>
      <c r="AX471">
        <v>1076</v>
      </c>
      <c r="AY471">
        <v>3095</v>
      </c>
      <c r="AZ471">
        <v>2324</v>
      </c>
      <c r="BA471">
        <v>807</v>
      </c>
      <c r="BB471">
        <v>544</v>
      </c>
      <c r="BC471">
        <v>3998</v>
      </c>
      <c r="BD471" s="17">
        <v>41.5</v>
      </c>
      <c r="BE471" s="17">
        <v>34.299999999999997</v>
      </c>
      <c r="BF471" s="17">
        <v>5</v>
      </c>
      <c r="BG471" s="7">
        <v>88</v>
      </c>
      <c r="BH471" s="19">
        <v>1390</v>
      </c>
      <c r="BI471" s="19">
        <v>252</v>
      </c>
      <c r="BJ471" s="19">
        <v>283</v>
      </c>
      <c r="BK471" s="19">
        <v>119</v>
      </c>
      <c r="BL471" s="19">
        <v>637</v>
      </c>
      <c r="BM471" s="19">
        <v>351</v>
      </c>
      <c r="BN471" s="19">
        <v>1402</v>
      </c>
      <c r="BO471">
        <v>83.72</v>
      </c>
      <c r="BP471">
        <v>192742</v>
      </c>
      <c r="BQ471">
        <v>144063</v>
      </c>
      <c r="BR471">
        <v>501491</v>
      </c>
      <c r="BS471" s="17">
        <v>54.6</v>
      </c>
      <c r="BT471">
        <v>43855</v>
      </c>
      <c r="BU471">
        <v>1184.92</v>
      </c>
      <c r="BV471" s="17">
        <v>45.2</v>
      </c>
      <c r="BW471">
        <v>1011358</v>
      </c>
      <c r="BX471">
        <v>994645.05920999998</v>
      </c>
      <c r="BY471" s="17">
        <v>59.4</v>
      </c>
      <c r="BZ471">
        <v>853518</v>
      </c>
      <c r="CA471">
        <v>237237</v>
      </c>
      <c r="CB471" s="17">
        <v>127.2</v>
      </c>
      <c r="CC471">
        <v>88.7</v>
      </c>
      <c r="CD471">
        <v>51.8</v>
      </c>
      <c r="CE471" s="21">
        <v>19.260000000000002</v>
      </c>
      <c r="CF471" s="21">
        <v>17.579999999999998</v>
      </c>
      <c r="CG471" s="22">
        <v>0.55100000000000005</v>
      </c>
      <c r="CH471">
        <v>17.350000000000001</v>
      </c>
      <c r="CI471">
        <v>105.4</v>
      </c>
      <c r="CJ471" s="22">
        <v>79.268000000000001</v>
      </c>
      <c r="CK471" s="22">
        <v>81.245000000000005</v>
      </c>
      <c r="CL471" s="17">
        <v>131.30000000000001</v>
      </c>
      <c r="CM471" s="17">
        <v>133.9</v>
      </c>
      <c r="CN471" s="17">
        <v>129.5</v>
      </c>
      <c r="CO471" s="17">
        <v>127.2</v>
      </c>
      <c r="CP471" s="17">
        <v>125.4</v>
      </c>
      <c r="CQ471" s="7">
        <v>120.99</v>
      </c>
      <c r="CR471">
        <v>294.0686</v>
      </c>
      <c r="CS471" s="17">
        <v>48.9</v>
      </c>
      <c r="CT471" s="22">
        <v>160.19999999999999</v>
      </c>
      <c r="CU471" s="22">
        <v>169.4</v>
      </c>
      <c r="CV471">
        <v>15.62</v>
      </c>
      <c r="CW471">
        <v>13.08</v>
      </c>
      <c r="CX471" s="21">
        <v>12.46</v>
      </c>
      <c r="CY471" s="21">
        <v>7.41</v>
      </c>
      <c r="CZ471" s="21">
        <v>8.02</v>
      </c>
      <c r="DA471" s="21">
        <v>5.56</v>
      </c>
      <c r="DB471" s="21">
        <v>5.56</v>
      </c>
      <c r="DC471" s="4">
        <f t="shared" si="76"/>
        <v>0.62999999999999989</v>
      </c>
      <c r="DD471" s="21">
        <v>5.69</v>
      </c>
      <c r="DE471" s="21">
        <v>6.49</v>
      </c>
      <c r="DF471" s="21">
        <v>7.69</v>
      </c>
      <c r="DG471" s="21">
        <v>4.93</v>
      </c>
      <c r="DH471" s="21">
        <v>5.13</v>
      </c>
      <c r="DI471" s="21">
        <v>5.66</v>
      </c>
      <c r="DJ471" s="4">
        <f t="shared" si="71"/>
        <v>0.73000000000000043</v>
      </c>
      <c r="DK471" s="4">
        <f t="shared" si="77"/>
        <v>0.91999999999999993</v>
      </c>
      <c r="DL471" s="4">
        <f t="shared" si="78"/>
        <v>1.5299999999999994</v>
      </c>
      <c r="DM471" s="4">
        <f t="shared" si="72"/>
        <v>1.2000000000000002</v>
      </c>
      <c r="DN471" s="4">
        <f t="shared" si="79"/>
        <v>0.20000000000000018</v>
      </c>
      <c r="DO471" s="4">
        <f t="shared" si="80"/>
        <v>0.76000000000000068</v>
      </c>
      <c r="DP471" s="4">
        <f t="shared" si="81"/>
        <v>1.5600000000000005</v>
      </c>
      <c r="DQ471" s="14">
        <v>813.53150000000005</v>
      </c>
      <c r="DR471" s="14">
        <v>511.54840000000002</v>
      </c>
      <c r="DS471" s="17">
        <v>378.4</v>
      </c>
      <c r="DT471" s="22">
        <v>490.995</v>
      </c>
      <c r="DU471" s="17">
        <v>1066.0999999999999</v>
      </c>
      <c r="DV471" s="17">
        <v>3890.3</v>
      </c>
      <c r="DW471" s="17">
        <v>3306.6</v>
      </c>
      <c r="DX471" s="19">
        <v>46269</v>
      </c>
      <c r="DY471" s="14">
        <v>767.29229999999995</v>
      </c>
      <c r="DZ471" s="14">
        <v>1183.1918000000001</v>
      </c>
      <c r="EA471" s="22">
        <v>46.636000000000003</v>
      </c>
      <c r="EB471" s="14">
        <v>515.56619999999998</v>
      </c>
      <c r="EC471" s="14">
        <v>1282.8585</v>
      </c>
      <c r="ED471">
        <v>876.28710000000001</v>
      </c>
      <c r="EE471">
        <v>7599.6</v>
      </c>
      <c r="EF471" s="21">
        <v>20.190000000000001</v>
      </c>
      <c r="EG471" s="21">
        <v>79.91</v>
      </c>
      <c r="EI471" s="14">
        <v>92.472300000000004</v>
      </c>
      <c r="EJ471" s="1"/>
      <c r="EK471" s="14">
        <v>1.4423999999999999</v>
      </c>
      <c r="EL471" s="14">
        <v>114.28570000000001</v>
      </c>
      <c r="EM471" s="14">
        <v>1.6449</v>
      </c>
      <c r="EN471" s="14">
        <v>1.3843000000000001</v>
      </c>
      <c r="EO471">
        <v>98.9</v>
      </c>
      <c r="EP471">
        <v>78.482978820800795</v>
      </c>
      <c r="EQ471">
        <v>1.0560320000000001</v>
      </c>
      <c r="ER471">
        <v>-0.50774900000000001</v>
      </c>
      <c r="ES471" s="40">
        <v>-11.931177999999999</v>
      </c>
    </row>
    <row r="472" spans="1:149">
      <c r="A472" s="26">
        <v>35612</v>
      </c>
      <c r="B472" s="14">
        <v>80.314800000000005</v>
      </c>
      <c r="C472" s="14">
        <v>81.427599999999998</v>
      </c>
      <c r="D472" s="14">
        <v>86.111900000000006</v>
      </c>
      <c r="E472" s="14">
        <v>77.8215</v>
      </c>
      <c r="F472" s="14">
        <v>61.241199999999999</v>
      </c>
      <c r="G472" s="14">
        <v>96.076400000000007</v>
      </c>
      <c r="H472" s="17">
        <v>82.6</v>
      </c>
      <c r="I472" s="17">
        <v>83.9</v>
      </c>
      <c r="J472" s="14">
        <v>76.283500000000004</v>
      </c>
      <c r="K472">
        <v>69.0886</v>
      </c>
      <c r="L472" s="14">
        <v>90.3904</v>
      </c>
      <c r="M472">
        <v>72.043700000000001</v>
      </c>
      <c r="N472">
        <v>80.642600000000002</v>
      </c>
      <c r="O472" s="19">
        <v>17389</v>
      </c>
      <c r="P472" s="19">
        <v>123131</v>
      </c>
      <c r="Q472" s="19">
        <v>99269</v>
      </c>
      <c r="R472" s="19">
        <v>23862</v>
      </c>
      <c r="S472" s="19">
        <v>19686</v>
      </c>
      <c r="T472" s="19">
        <v>103445</v>
      </c>
      <c r="U472">
        <v>2778</v>
      </c>
      <c r="V472">
        <v>4610</v>
      </c>
      <c r="W472">
        <v>12298</v>
      </c>
      <c r="X472" s="19">
        <v>10692</v>
      </c>
      <c r="Y472" s="19">
        <v>6697</v>
      </c>
      <c r="Z472" s="19">
        <v>5817</v>
      </c>
      <c r="AA472" s="19">
        <v>14237</v>
      </c>
      <c r="AB472" s="19">
        <v>7267</v>
      </c>
      <c r="AC472" s="19">
        <v>3093</v>
      </c>
      <c r="AD472" s="19">
        <v>11016</v>
      </c>
      <c r="AE472" s="19">
        <v>656</v>
      </c>
      <c r="AF472" s="19">
        <v>14418</v>
      </c>
      <c r="AG472" s="19">
        <v>4839</v>
      </c>
      <c r="AH472" s="19">
        <v>24713</v>
      </c>
      <c r="AI472" s="17">
        <v>14381.8</v>
      </c>
      <c r="AJ472" s="17">
        <v>5674.6</v>
      </c>
      <c r="AK472" s="19">
        <v>129822</v>
      </c>
      <c r="AL472" s="19">
        <v>136477</v>
      </c>
      <c r="AM472">
        <v>67.2</v>
      </c>
      <c r="AN472">
        <v>4.9000000000000004</v>
      </c>
      <c r="AO472" s="17">
        <f t="shared" si="73"/>
        <v>4.0570938692966578</v>
      </c>
      <c r="AP472" s="17">
        <f t="shared" si="74"/>
        <v>0.78987668251793342</v>
      </c>
      <c r="AQ472" s="17">
        <v>17.100000000000001</v>
      </c>
      <c r="AR472">
        <v>4</v>
      </c>
      <c r="AS472">
        <v>4.2</v>
      </c>
      <c r="AT472">
        <v>2402</v>
      </c>
      <c r="AU472">
        <v>2094</v>
      </c>
      <c r="AV472" s="19">
        <f t="shared" si="75"/>
        <v>1041</v>
      </c>
      <c r="AW472">
        <v>2119</v>
      </c>
      <c r="AX472">
        <v>1078</v>
      </c>
      <c r="AY472">
        <v>2882</v>
      </c>
      <c r="AZ472">
        <v>2292</v>
      </c>
      <c r="BA472">
        <v>795</v>
      </c>
      <c r="BB472">
        <v>584</v>
      </c>
      <c r="BC472">
        <v>4040</v>
      </c>
      <c r="BD472" s="17">
        <v>41.6</v>
      </c>
      <c r="BE472" s="17">
        <v>34.5</v>
      </c>
      <c r="BF472" s="17">
        <v>5</v>
      </c>
      <c r="BG472" s="7">
        <v>85</v>
      </c>
      <c r="BH472" s="19">
        <v>1546</v>
      </c>
      <c r="BI472" s="19">
        <v>294</v>
      </c>
      <c r="BJ472" s="19">
        <v>316</v>
      </c>
      <c r="BK472" s="19">
        <v>154</v>
      </c>
      <c r="BL472" s="19">
        <v>716</v>
      </c>
      <c r="BM472" s="19">
        <v>360</v>
      </c>
      <c r="BN472" s="19">
        <v>1440</v>
      </c>
      <c r="BO472">
        <v>92.49</v>
      </c>
      <c r="BP472">
        <v>197928</v>
      </c>
      <c r="BQ472">
        <v>145975</v>
      </c>
      <c r="BR472">
        <v>504110</v>
      </c>
      <c r="BS472" s="17">
        <v>54.7</v>
      </c>
      <c r="BT472">
        <v>45277</v>
      </c>
      <c r="BU472">
        <v>1188.8900000000001</v>
      </c>
      <c r="BV472" s="17">
        <v>45.9</v>
      </c>
      <c r="BW472">
        <v>995553</v>
      </c>
      <c r="BX472">
        <v>971839.87562199996</v>
      </c>
      <c r="BY472" s="17">
        <v>61.3</v>
      </c>
      <c r="BZ472">
        <v>861915</v>
      </c>
      <c r="CA472">
        <v>240184</v>
      </c>
      <c r="CB472" s="17">
        <v>127.5</v>
      </c>
      <c r="CC472">
        <v>85.8</v>
      </c>
      <c r="CD472">
        <v>54.9</v>
      </c>
      <c r="CE472" s="21">
        <v>19.66</v>
      </c>
      <c r="CF472" s="21">
        <v>18.46</v>
      </c>
      <c r="CG472" s="22">
        <v>0.58699999999999997</v>
      </c>
      <c r="CH472">
        <v>17.489999999999998</v>
      </c>
      <c r="CI472">
        <v>103.5</v>
      </c>
      <c r="CJ472" s="22">
        <v>79.311999999999998</v>
      </c>
      <c r="CK472" s="22">
        <v>81.296999999999997</v>
      </c>
      <c r="CL472" s="17">
        <v>130.9</v>
      </c>
      <c r="CM472" s="17">
        <v>133.6</v>
      </c>
      <c r="CN472" s="17">
        <v>129.1</v>
      </c>
      <c r="CO472" s="17">
        <v>127</v>
      </c>
      <c r="CP472" s="17">
        <v>125.1</v>
      </c>
      <c r="CQ472" s="7">
        <v>120.5</v>
      </c>
      <c r="CR472">
        <v>291.20409999999998</v>
      </c>
      <c r="CS472" s="17">
        <v>52</v>
      </c>
      <c r="CT472" s="22">
        <v>160.4</v>
      </c>
      <c r="CU472" s="22">
        <v>169.7</v>
      </c>
      <c r="CV472">
        <v>15.62</v>
      </c>
      <c r="CW472">
        <v>13.09</v>
      </c>
      <c r="CX472" s="21">
        <v>12.5</v>
      </c>
      <c r="CY472" s="21">
        <v>7.14</v>
      </c>
      <c r="CZ472" s="21">
        <v>7.75</v>
      </c>
      <c r="DA472" s="21">
        <v>5.52</v>
      </c>
      <c r="DB472" s="21">
        <v>5.51</v>
      </c>
      <c r="DC472" s="4">
        <f t="shared" si="76"/>
        <v>0.45999999999999996</v>
      </c>
      <c r="DD472" s="21">
        <v>5.54</v>
      </c>
      <c r="DE472" s="21">
        <v>6.22</v>
      </c>
      <c r="DF472" s="21">
        <v>7.5</v>
      </c>
      <c r="DG472" s="21">
        <v>5.05</v>
      </c>
      <c r="DH472" s="21">
        <v>5.12</v>
      </c>
      <c r="DI472" s="21">
        <v>5.61</v>
      </c>
      <c r="DJ472" s="4">
        <f t="shared" si="71"/>
        <v>0.5600000000000005</v>
      </c>
      <c r="DK472" s="4">
        <f t="shared" si="77"/>
        <v>0.91999999999999993</v>
      </c>
      <c r="DL472" s="4">
        <f t="shared" si="78"/>
        <v>1.5300000000000002</v>
      </c>
      <c r="DM472" s="4">
        <f t="shared" si="72"/>
        <v>1.2800000000000002</v>
      </c>
      <c r="DN472" s="4">
        <f t="shared" si="79"/>
        <v>7.0000000000000284E-2</v>
      </c>
      <c r="DO472" s="4">
        <f t="shared" si="80"/>
        <v>0.49000000000000021</v>
      </c>
      <c r="DP472" s="4">
        <f t="shared" si="81"/>
        <v>1.17</v>
      </c>
      <c r="DQ472" s="14">
        <v>816.48469999999998</v>
      </c>
      <c r="DR472" s="14">
        <v>512.56629999999996</v>
      </c>
      <c r="DS472" s="17">
        <v>386.8</v>
      </c>
      <c r="DT472" s="22">
        <v>494.52800000000002</v>
      </c>
      <c r="DU472" s="17">
        <v>1065.5</v>
      </c>
      <c r="DV472" s="17">
        <v>3908.1</v>
      </c>
      <c r="DW472" s="17">
        <v>3329.8</v>
      </c>
      <c r="DX472" s="19">
        <v>45996</v>
      </c>
      <c r="DY472" s="14">
        <v>767.88570000000004</v>
      </c>
      <c r="DZ472" s="14">
        <v>1189.9921999999999</v>
      </c>
      <c r="EA472" s="22">
        <v>46.405000000000001</v>
      </c>
      <c r="EB472" s="14">
        <v>520.89639999999997</v>
      </c>
      <c r="EC472" s="14">
        <v>1288.7819999999999</v>
      </c>
      <c r="ED472">
        <v>925.29359999999997</v>
      </c>
      <c r="EE472">
        <v>7990.65</v>
      </c>
      <c r="EF472" s="21">
        <v>20.53</v>
      </c>
      <c r="EG472" s="21">
        <v>80.22</v>
      </c>
      <c r="EI472" s="14">
        <v>93.504599999999996</v>
      </c>
      <c r="EJ472" s="1"/>
      <c r="EK472" s="14">
        <v>1.4823999999999999</v>
      </c>
      <c r="EL472" s="14">
        <v>115.3759</v>
      </c>
      <c r="EM472" s="14">
        <v>1.6694</v>
      </c>
      <c r="EN472" s="14">
        <v>1.3774999999999999</v>
      </c>
      <c r="EO472">
        <v>102.6</v>
      </c>
      <c r="EP472">
        <v>73.894866943359403</v>
      </c>
      <c r="EQ472">
        <v>1.0824750000000001</v>
      </c>
      <c r="ER472">
        <v>-0.52535600000000005</v>
      </c>
      <c r="ES472" s="40">
        <v>-9.1924551999999995</v>
      </c>
    </row>
    <row r="473" spans="1:149">
      <c r="A473" s="26">
        <v>35643</v>
      </c>
      <c r="B473" s="14">
        <v>81.098500000000001</v>
      </c>
      <c r="C473" s="14">
        <v>82.430199999999999</v>
      </c>
      <c r="D473" s="14">
        <v>86.820499999999996</v>
      </c>
      <c r="E473" s="14">
        <v>78.553700000000006</v>
      </c>
      <c r="F473" s="14">
        <v>62.250500000000002</v>
      </c>
      <c r="G473" s="14">
        <v>96.291799999999995</v>
      </c>
      <c r="H473" s="17">
        <v>83</v>
      </c>
      <c r="I473" s="17">
        <v>84.2</v>
      </c>
      <c r="J473" s="14">
        <v>77.876900000000006</v>
      </c>
      <c r="K473">
        <v>71.576300000000003</v>
      </c>
      <c r="L473" s="14">
        <v>90.675899999999999</v>
      </c>
      <c r="M473">
        <v>73.490600000000001</v>
      </c>
      <c r="N473">
        <v>80.349500000000006</v>
      </c>
      <c r="O473" s="19">
        <v>17452</v>
      </c>
      <c r="P473" s="19">
        <v>123092</v>
      </c>
      <c r="Q473" s="19">
        <v>99140</v>
      </c>
      <c r="R473" s="19">
        <v>23952</v>
      </c>
      <c r="S473" s="19">
        <v>19617</v>
      </c>
      <c r="T473" s="19">
        <v>103475</v>
      </c>
      <c r="U473">
        <v>2777</v>
      </c>
      <c r="V473">
        <v>4581</v>
      </c>
      <c r="W473">
        <v>12259</v>
      </c>
      <c r="X473" s="19">
        <v>10749</v>
      </c>
      <c r="Y473" s="19">
        <v>6703</v>
      </c>
      <c r="Z473" s="19">
        <v>5846</v>
      </c>
      <c r="AA473" s="19">
        <v>14232</v>
      </c>
      <c r="AB473" s="19">
        <v>7291</v>
      </c>
      <c r="AC473" s="19">
        <v>3104</v>
      </c>
      <c r="AD473" s="19">
        <v>11030</v>
      </c>
      <c r="AE473" s="19">
        <v>654</v>
      </c>
      <c r="AF473" s="19">
        <v>14423</v>
      </c>
      <c r="AG473" s="19">
        <v>4844</v>
      </c>
      <c r="AH473" s="19">
        <v>24599</v>
      </c>
      <c r="AI473" s="17">
        <v>14407.2</v>
      </c>
      <c r="AJ473" s="17">
        <v>5684.9</v>
      </c>
      <c r="AK473" s="19">
        <v>130010</v>
      </c>
      <c r="AL473" s="19">
        <v>136618</v>
      </c>
      <c r="AM473">
        <v>67.2</v>
      </c>
      <c r="AN473">
        <v>4.8</v>
      </c>
      <c r="AO473" s="17">
        <f t="shared" si="73"/>
        <v>4.0799894596612454</v>
      </c>
      <c r="AP473" s="17">
        <f t="shared" si="74"/>
        <v>0.78686556676279851</v>
      </c>
      <c r="AQ473" s="17">
        <v>16.100000000000001</v>
      </c>
      <c r="AR473">
        <v>4</v>
      </c>
      <c r="AS473">
        <v>4.3</v>
      </c>
      <c r="AT473">
        <v>2525</v>
      </c>
      <c r="AU473">
        <v>2120</v>
      </c>
      <c r="AV473" s="19">
        <f t="shared" si="75"/>
        <v>929</v>
      </c>
      <c r="AW473">
        <v>2004</v>
      </c>
      <c r="AX473">
        <v>1075</v>
      </c>
      <c r="AY473">
        <v>2965</v>
      </c>
      <c r="AZ473">
        <v>2212</v>
      </c>
      <c r="BA473">
        <v>890</v>
      </c>
      <c r="BB473">
        <v>552</v>
      </c>
      <c r="BC473">
        <v>4049</v>
      </c>
      <c r="BD473" s="17">
        <v>41.7</v>
      </c>
      <c r="BE473" s="17">
        <v>34.6</v>
      </c>
      <c r="BF473" s="17">
        <v>5.0999999999999996</v>
      </c>
      <c r="BG473" s="7">
        <v>86</v>
      </c>
      <c r="BH473" s="19">
        <v>1520</v>
      </c>
      <c r="BI473" s="19">
        <v>329</v>
      </c>
      <c r="BJ473" s="19">
        <v>324</v>
      </c>
      <c r="BK473" s="19">
        <v>116</v>
      </c>
      <c r="BL473" s="19">
        <v>700</v>
      </c>
      <c r="BM473" s="19">
        <v>380</v>
      </c>
      <c r="BN473" s="19">
        <v>1449</v>
      </c>
      <c r="BO473">
        <v>86.9</v>
      </c>
      <c r="BP473">
        <v>195235</v>
      </c>
      <c r="BQ473">
        <v>145046</v>
      </c>
      <c r="BR473">
        <v>507069</v>
      </c>
      <c r="BS473" s="17">
        <v>55.2</v>
      </c>
      <c r="BT473">
        <v>45002</v>
      </c>
      <c r="BU473">
        <v>1191.97</v>
      </c>
      <c r="BV473" s="17">
        <v>43</v>
      </c>
      <c r="BW473">
        <v>1006699</v>
      </c>
      <c r="BX473">
        <v>986159.22845599998</v>
      </c>
      <c r="BY473" s="17">
        <v>60.3</v>
      </c>
      <c r="BZ473">
        <v>859947</v>
      </c>
      <c r="CA473">
        <v>240621</v>
      </c>
      <c r="CB473" s="17">
        <v>127.8</v>
      </c>
      <c r="CC473">
        <v>87.1</v>
      </c>
      <c r="CD473">
        <v>54.9</v>
      </c>
      <c r="CE473" s="21">
        <v>19.95</v>
      </c>
      <c r="CF473" s="21">
        <v>18.600000000000001</v>
      </c>
      <c r="CG473" s="22">
        <v>0.70499999999999996</v>
      </c>
      <c r="CH473">
        <v>17.96</v>
      </c>
      <c r="CI473">
        <v>107.4</v>
      </c>
      <c r="CJ473" s="22">
        <v>79.376999999999995</v>
      </c>
      <c r="CK473" s="22">
        <v>81.266000000000005</v>
      </c>
      <c r="CL473" s="17">
        <v>131.4</v>
      </c>
      <c r="CM473" s="17">
        <v>134</v>
      </c>
      <c r="CN473" s="17">
        <v>129.69999999999999</v>
      </c>
      <c r="CO473" s="17">
        <v>127.3</v>
      </c>
      <c r="CP473" s="17">
        <v>125.3</v>
      </c>
      <c r="CQ473" s="7">
        <v>121.76</v>
      </c>
      <c r="CR473">
        <v>294.71140000000003</v>
      </c>
      <c r="CS473" s="17">
        <v>52.1</v>
      </c>
      <c r="CT473" s="22">
        <v>160.80000000000001</v>
      </c>
      <c r="CU473" s="22">
        <v>169.8</v>
      </c>
      <c r="CV473">
        <v>15.7</v>
      </c>
      <c r="CW473">
        <v>13.17</v>
      </c>
      <c r="CX473" s="21">
        <v>12.57</v>
      </c>
      <c r="CY473" s="21">
        <v>7.22</v>
      </c>
      <c r="CZ473" s="21">
        <v>7.82</v>
      </c>
      <c r="DA473" s="21">
        <v>5.54</v>
      </c>
      <c r="DB473" s="21">
        <v>5.5</v>
      </c>
      <c r="DC473" s="4">
        <f t="shared" si="76"/>
        <v>0.36000000000000032</v>
      </c>
      <c r="DD473" s="21">
        <v>5.56</v>
      </c>
      <c r="DE473" s="21">
        <v>6.3</v>
      </c>
      <c r="DF473" s="21">
        <v>7.48</v>
      </c>
      <c r="DG473" s="21">
        <v>5.14</v>
      </c>
      <c r="DH473" s="21">
        <v>5.19</v>
      </c>
      <c r="DI473" s="21">
        <v>5.58</v>
      </c>
      <c r="DJ473" s="4">
        <f t="shared" si="71"/>
        <v>0.44000000000000039</v>
      </c>
      <c r="DK473" s="4">
        <f t="shared" si="77"/>
        <v>0.91999999999999993</v>
      </c>
      <c r="DL473" s="4">
        <f t="shared" si="78"/>
        <v>1.5200000000000005</v>
      </c>
      <c r="DM473" s="4">
        <f t="shared" si="72"/>
        <v>1.1800000000000006</v>
      </c>
      <c r="DN473" s="4">
        <f t="shared" si="79"/>
        <v>5.0000000000000711E-2</v>
      </c>
      <c r="DO473" s="4">
        <f t="shared" si="80"/>
        <v>0.41999999999999993</v>
      </c>
      <c r="DP473" s="4">
        <f t="shared" si="81"/>
        <v>1.1600000000000001</v>
      </c>
      <c r="DQ473" s="14">
        <v>822.30970000000002</v>
      </c>
      <c r="DR473" s="14">
        <v>514.09370000000001</v>
      </c>
      <c r="DS473" s="17">
        <v>392</v>
      </c>
      <c r="DT473" s="22">
        <v>497.40600000000001</v>
      </c>
      <c r="DU473" s="17">
        <v>1075.3</v>
      </c>
      <c r="DV473" s="17">
        <v>3941.9</v>
      </c>
      <c r="DW473" s="17">
        <v>3367.5</v>
      </c>
      <c r="DX473" s="19">
        <v>46058</v>
      </c>
      <c r="DY473" s="14">
        <v>769.77449999999999</v>
      </c>
      <c r="DZ473" s="14">
        <v>1196.2089000000001</v>
      </c>
      <c r="EA473" s="22">
        <v>46.655000000000001</v>
      </c>
      <c r="EB473" s="14">
        <v>524.44479999999999</v>
      </c>
      <c r="EC473" s="14">
        <v>1294.2192</v>
      </c>
      <c r="ED473">
        <v>927.73620000000005</v>
      </c>
      <c r="EE473">
        <v>7948.43</v>
      </c>
      <c r="EF473" s="21">
        <v>23.08</v>
      </c>
      <c r="EG473" s="21">
        <v>80.61</v>
      </c>
      <c r="EI473" s="14">
        <v>95.474800000000002</v>
      </c>
      <c r="EJ473" s="1"/>
      <c r="EK473" s="14">
        <v>1.5127999999999999</v>
      </c>
      <c r="EL473" s="14">
        <v>117.9295</v>
      </c>
      <c r="EM473" s="14">
        <v>1.6034999999999999</v>
      </c>
      <c r="EN473" s="14">
        <v>1.3905000000000001</v>
      </c>
      <c r="EO473">
        <v>100.3</v>
      </c>
      <c r="EP473">
        <v>63.809879302978501</v>
      </c>
      <c r="EQ473">
        <v>1.0574889999999999</v>
      </c>
      <c r="ER473">
        <v>-0.50120200000000004</v>
      </c>
      <c r="ES473" s="40">
        <v>-11.018827</v>
      </c>
    </row>
    <row r="474" spans="1:149">
      <c r="A474" s="26">
        <v>35674</v>
      </c>
      <c r="B474" s="14">
        <v>81.817700000000002</v>
      </c>
      <c r="C474" s="14">
        <v>82.9238</v>
      </c>
      <c r="D474" s="14">
        <v>87.430300000000003</v>
      </c>
      <c r="E474" s="14">
        <v>79.434299999999993</v>
      </c>
      <c r="F474" s="14">
        <v>63.133699999999997</v>
      </c>
      <c r="G474" s="14">
        <v>97.100099999999998</v>
      </c>
      <c r="H474" s="17">
        <v>83.1</v>
      </c>
      <c r="I474" s="17">
        <v>84.4</v>
      </c>
      <c r="J474" s="14">
        <v>78.543700000000001</v>
      </c>
      <c r="K474">
        <v>72.402799999999999</v>
      </c>
      <c r="L474" s="14">
        <v>91.257999999999996</v>
      </c>
      <c r="M474">
        <v>73.786000000000001</v>
      </c>
      <c r="N474">
        <v>80.409700000000001</v>
      </c>
      <c r="O474" s="19">
        <v>17465</v>
      </c>
      <c r="P474" s="19">
        <v>123604</v>
      </c>
      <c r="Q474" s="19">
        <v>99608</v>
      </c>
      <c r="R474" s="19">
        <v>23996</v>
      </c>
      <c r="S474" s="19">
        <v>19679</v>
      </c>
      <c r="T474" s="19">
        <v>103925</v>
      </c>
      <c r="U474">
        <v>2772</v>
      </c>
      <c r="V474">
        <v>4576</v>
      </c>
      <c r="W474">
        <v>12331</v>
      </c>
      <c r="X474" s="19">
        <v>10761</v>
      </c>
      <c r="Y474" s="19">
        <v>6704</v>
      </c>
      <c r="Z474" s="19">
        <v>5874</v>
      </c>
      <c r="AA474" s="19">
        <v>14272</v>
      </c>
      <c r="AB474" s="19">
        <v>7313</v>
      </c>
      <c r="AC474" s="19">
        <v>3112</v>
      </c>
      <c r="AD474" s="19">
        <v>11059</v>
      </c>
      <c r="AE474" s="19">
        <v>657</v>
      </c>
      <c r="AF474" s="19">
        <v>14505</v>
      </c>
      <c r="AG474" s="19">
        <v>4857</v>
      </c>
      <c r="AH474" s="19">
        <v>24811</v>
      </c>
      <c r="AI474" s="17">
        <v>14425.5</v>
      </c>
      <c r="AJ474" s="17">
        <v>5694.3</v>
      </c>
      <c r="AK474" s="19">
        <v>130019</v>
      </c>
      <c r="AL474" s="19">
        <v>136675</v>
      </c>
      <c r="AM474">
        <v>67.099999999999994</v>
      </c>
      <c r="AN474">
        <v>4.9000000000000004</v>
      </c>
      <c r="AO474" s="17">
        <f t="shared" si="73"/>
        <v>4.0797512346808125</v>
      </c>
      <c r="AP474" s="17">
        <f t="shared" si="74"/>
        <v>0.78580574355222244</v>
      </c>
      <c r="AQ474" s="17">
        <v>16.100000000000001</v>
      </c>
      <c r="AR474">
        <v>4</v>
      </c>
      <c r="AS474">
        <v>4.4000000000000004</v>
      </c>
      <c r="AT474">
        <v>2474</v>
      </c>
      <c r="AU474">
        <v>2102</v>
      </c>
      <c r="AV474" s="19">
        <f t="shared" si="75"/>
        <v>1000</v>
      </c>
      <c r="AW474">
        <v>2074</v>
      </c>
      <c r="AX474">
        <v>1074</v>
      </c>
      <c r="AY474">
        <v>2955</v>
      </c>
      <c r="AZ474">
        <v>2256</v>
      </c>
      <c r="BA474">
        <v>857</v>
      </c>
      <c r="BB474">
        <v>554</v>
      </c>
      <c r="BC474">
        <v>4004</v>
      </c>
      <c r="BD474" s="17">
        <v>41.7</v>
      </c>
      <c r="BE474" s="17">
        <v>34.6</v>
      </c>
      <c r="BF474" s="17">
        <v>5.2</v>
      </c>
      <c r="BG474" s="7">
        <v>90</v>
      </c>
      <c r="BH474" s="19">
        <v>1510</v>
      </c>
      <c r="BI474" s="19">
        <v>309</v>
      </c>
      <c r="BJ474" s="19">
        <v>275</v>
      </c>
      <c r="BK474" s="19">
        <v>171</v>
      </c>
      <c r="BL474" s="19">
        <v>666</v>
      </c>
      <c r="BM474" s="19">
        <v>398</v>
      </c>
      <c r="BN474" s="19">
        <v>1494</v>
      </c>
      <c r="BO474">
        <v>91.13</v>
      </c>
      <c r="BP474">
        <v>196607</v>
      </c>
      <c r="BQ474">
        <v>146700</v>
      </c>
      <c r="BR474">
        <v>510191</v>
      </c>
      <c r="BS474" s="17">
        <v>54.8</v>
      </c>
      <c r="BT474">
        <v>45073</v>
      </c>
      <c r="BU474">
        <v>1200.2</v>
      </c>
      <c r="BV474" s="17">
        <v>47.2</v>
      </c>
      <c r="BW474">
        <v>1028829</v>
      </c>
      <c r="BX474">
        <v>1002666.662569</v>
      </c>
      <c r="BY474" s="17">
        <v>55.4</v>
      </c>
      <c r="BZ474">
        <v>866149</v>
      </c>
      <c r="CA474">
        <v>240950</v>
      </c>
      <c r="CB474" s="17">
        <v>127.9</v>
      </c>
      <c r="CC474">
        <v>96.9</v>
      </c>
      <c r="CD474">
        <v>53.3</v>
      </c>
      <c r="CE474" s="21">
        <v>19.8</v>
      </c>
      <c r="CF474" s="21">
        <v>18.46</v>
      </c>
      <c r="CG474" s="22">
        <v>0.623</v>
      </c>
      <c r="CH474">
        <v>17.850000000000001</v>
      </c>
      <c r="CI474">
        <v>109.2</v>
      </c>
      <c r="CJ474" s="22">
        <v>79.557000000000002</v>
      </c>
      <c r="CK474" s="22">
        <v>81.421000000000006</v>
      </c>
      <c r="CL474" s="17">
        <v>131.6</v>
      </c>
      <c r="CM474" s="17">
        <v>133.9</v>
      </c>
      <c r="CN474" s="17">
        <v>130</v>
      </c>
      <c r="CO474" s="17">
        <v>127.7</v>
      </c>
      <c r="CP474" s="17">
        <v>125.5</v>
      </c>
      <c r="CQ474" s="7">
        <v>121.82</v>
      </c>
      <c r="CR474">
        <v>293.37569999999999</v>
      </c>
      <c r="CS474" s="17">
        <v>53</v>
      </c>
      <c r="CT474" s="22">
        <v>161.19999999999999</v>
      </c>
      <c r="CU474" s="22">
        <v>170.2</v>
      </c>
      <c r="CV474">
        <v>15.76</v>
      </c>
      <c r="CW474">
        <v>13.17</v>
      </c>
      <c r="CX474" s="21">
        <v>12.6</v>
      </c>
      <c r="CY474" s="21">
        <v>7.15</v>
      </c>
      <c r="CZ474" s="21">
        <v>7.7</v>
      </c>
      <c r="DA474" s="21">
        <v>5.54</v>
      </c>
      <c r="DB474" s="21">
        <v>5.51</v>
      </c>
      <c r="DC474" s="4">
        <f t="shared" si="76"/>
        <v>0.55999999999999961</v>
      </c>
      <c r="DD474" s="21">
        <v>5.52</v>
      </c>
      <c r="DE474" s="21">
        <v>6.21</v>
      </c>
      <c r="DF474" s="21">
        <v>7.43</v>
      </c>
      <c r="DG474" s="21">
        <v>4.95</v>
      </c>
      <c r="DH474" s="21">
        <v>5.09</v>
      </c>
      <c r="DI474" s="21">
        <v>5.59</v>
      </c>
      <c r="DJ474" s="4">
        <f t="shared" si="71"/>
        <v>0.63999999999999968</v>
      </c>
      <c r="DK474" s="4">
        <f t="shared" si="77"/>
        <v>0.94000000000000039</v>
      </c>
      <c r="DL474" s="4">
        <f t="shared" si="78"/>
        <v>1.4900000000000002</v>
      </c>
      <c r="DM474" s="4">
        <f t="shared" si="72"/>
        <v>1.2199999999999998</v>
      </c>
      <c r="DN474" s="4">
        <f t="shared" si="79"/>
        <v>0.13999999999999968</v>
      </c>
      <c r="DO474" s="4">
        <f t="shared" si="80"/>
        <v>0.5699999999999994</v>
      </c>
      <c r="DP474" s="4">
        <f t="shared" si="81"/>
        <v>1.2599999999999998</v>
      </c>
      <c r="DQ474" s="14">
        <v>829.82830000000001</v>
      </c>
      <c r="DR474" s="14">
        <v>508.358</v>
      </c>
      <c r="DS474" s="17">
        <v>402.2</v>
      </c>
      <c r="DT474" s="22">
        <v>499.07499999999999</v>
      </c>
      <c r="DU474" s="17">
        <v>1066.9000000000001</v>
      </c>
      <c r="DV474" s="17">
        <v>3957.4</v>
      </c>
      <c r="DW474" s="17">
        <v>3392.7</v>
      </c>
      <c r="DX474" s="19">
        <v>45618</v>
      </c>
      <c r="DY474" s="14">
        <v>772.9126</v>
      </c>
      <c r="DZ474" s="14">
        <v>1208.1270999999999</v>
      </c>
      <c r="EA474" s="22">
        <v>46.055999999999997</v>
      </c>
      <c r="EB474" s="14">
        <v>528.72239999999999</v>
      </c>
      <c r="EC474" s="14">
        <v>1301.635</v>
      </c>
      <c r="ED474">
        <v>937.02430000000004</v>
      </c>
      <c r="EE474">
        <v>7866.59</v>
      </c>
      <c r="EF474" s="21">
        <v>23.81</v>
      </c>
      <c r="EG474" s="21">
        <v>80.91</v>
      </c>
      <c r="EI474" s="14">
        <v>95.056600000000003</v>
      </c>
      <c r="EJ474" s="1"/>
      <c r="EK474" s="14">
        <v>1.4702</v>
      </c>
      <c r="EL474" s="14">
        <v>120.89</v>
      </c>
      <c r="EM474" s="14">
        <v>1.6012999999999999</v>
      </c>
      <c r="EN474" s="14">
        <v>1.3872</v>
      </c>
      <c r="EO474">
        <v>100.7</v>
      </c>
      <c r="EP474">
        <v>61.159561157226598</v>
      </c>
      <c r="EQ474">
        <v>1.044524</v>
      </c>
      <c r="ER474">
        <v>-0.59903300000000004</v>
      </c>
      <c r="ES474" s="40">
        <v>-10.930095</v>
      </c>
    </row>
    <row r="475" spans="1:149">
      <c r="A475" s="26">
        <v>35704</v>
      </c>
      <c r="B475" s="14">
        <v>82.55</v>
      </c>
      <c r="C475" s="14">
        <v>84.140299999999996</v>
      </c>
      <c r="D475" s="14">
        <v>88.861000000000004</v>
      </c>
      <c r="E475" s="14">
        <v>79.689899999999994</v>
      </c>
      <c r="F475" s="14">
        <v>63.927199999999999</v>
      </c>
      <c r="G475" s="14">
        <v>96.9114</v>
      </c>
      <c r="H475" s="17">
        <v>83.2</v>
      </c>
      <c r="I475" s="17">
        <v>84.6</v>
      </c>
      <c r="J475" s="14">
        <v>79.490700000000004</v>
      </c>
      <c r="K475">
        <v>73.281899999999993</v>
      </c>
      <c r="L475" s="14">
        <v>92.911799999999999</v>
      </c>
      <c r="M475">
        <v>74.631299999999996</v>
      </c>
      <c r="N475">
        <v>84.619600000000005</v>
      </c>
      <c r="O475" s="19">
        <v>17513</v>
      </c>
      <c r="P475" s="19">
        <v>123945</v>
      </c>
      <c r="Q475" s="19">
        <v>99892</v>
      </c>
      <c r="R475" s="19">
        <v>24053</v>
      </c>
      <c r="S475" s="19">
        <v>19738</v>
      </c>
      <c r="T475" s="19">
        <v>104207</v>
      </c>
      <c r="U475">
        <v>2791</v>
      </c>
      <c r="V475">
        <v>4585</v>
      </c>
      <c r="W475">
        <v>12362</v>
      </c>
      <c r="X475" s="19">
        <v>10805</v>
      </c>
      <c r="Y475" s="19">
        <v>6708</v>
      </c>
      <c r="Z475" s="19">
        <v>5883</v>
      </c>
      <c r="AA475" s="19">
        <v>14304</v>
      </c>
      <c r="AB475" s="19">
        <v>7343</v>
      </c>
      <c r="AC475" s="19">
        <v>3123</v>
      </c>
      <c r="AD475" s="19">
        <v>11062</v>
      </c>
      <c r="AE475" s="19">
        <v>657</v>
      </c>
      <c r="AF475" s="19">
        <v>14575</v>
      </c>
      <c r="AG475" s="19">
        <v>4871</v>
      </c>
      <c r="AH475" s="19">
        <v>24876</v>
      </c>
      <c r="AI475" s="17">
        <v>14465</v>
      </c>
      <c r="AJ475" s="17">
        <v>5711.8</v>
      </c>
      <c r="AK475" s="19">
        <v>130179</v>
      </c>
      <c r="AL475" s="19">
        <v>136633</v>
      </c>
      <c r="AM475">
        <v>67.099999999999994</v>
      </c>
      <c r="AN475">
        <v>4.7</v>
      </c>
      <c r="AO475" s="17">
        <f t="shared" si="73"/>
        <v>3.9873237065716189</v>
      </c>
      <c r="AP475" s="17">
        <f t="shared" si="74"/>
        <v>0.75677179012390861</v>
      </c>
      <c r="AQ475" s="17">
        <v>15.1</v>
      </c>
      <c r="AR475">
        <v>4</v>
      </c>
      <c r="AS475">
        <v>4.2</v>
      </c>
      <c r="AT475">
        <v>2566</v>
      </c>
      <c r="AU475">
        <v>1966</v>
      </c>
      <c r="AV475" s="19">
        <f t="shared" si="75"/>
        <v>916</v>
      </c>
      <c r="AW475">
        <v>1950</v>
      </c>
      <c r="AX475">
        <v>1034</v>
      </c>
      <c r="AY475">
        <v>2918</v>
      </c>
      <c r="AZ475">
        <v>2248</v>
      </c>
      <c r="BA475">
        <v>743</v>
      </c>
      <c r="BB475">
        <v>531</v>
      </c>
      <c r="BC475">
        <v>3973</v>
      </c>
      <c r="BD475" s="17">
        <v>41.8</v>
      </c>
      <c r="BE475" s="17">
        <v>34.6</v>
      </c>
      <c r="BF475" s="17">
        <v>5.2</v>
      </c>
      <c r="BG475" s="7">
        <v>88</v>
      </c>
      <c r="BH475" s="19">
        <v>1566</v>
      </c>
      <c r="BI475" s="19">
        <v>355</v>
      </c>
      <c r="BJ475" s="19">
        <v>333</v>
      </c>
      <c r="BK475" s="19">
        <v>133</v>
      </c>
      <c r="BL475" s="19">
        <v>707</v>
      </c>
      <c r="BM475" s="19">
        <v>393</v>
      </c>
      <c r="BN475" s="19">
        <v>1499</v>
      </c>
      <c r="BO475">
        <v>107.88</v>
      </c>
      <c r="BP475">
        <v>198440</v>
      </c>
      <c r="BQ475">
        <v>146710</v>
      </c>
      <c r="BR475">
        <v>515273</v>
      </c>
      <c r="BS475" s="17">
        <v>54.9</v>
      </c>
      <c r="BT475">
        <v>46117</v>
      </c>
      <c r="BU475">
        <v>1207.3</v>
      </c>
      <c r="BV475" s="17">
        <v>45</v>
      </c>
      <c r="BW475">
        <v>1034370</v>
      </c>
      <c r="BX475">
        <v>1017996.328877</v>
      </c>
      <c r="BY475" s="17">
        <v>60.9</v>
      </c>
      <c r="BZ475">
        <v>863693</v>
      </c>
      <c r="CA475">
        <v>240772</v>
      </c>
      <c r="CB475" s="17">
        <v>126.8</v>
      </c>
      <c r="CC475">
        <v>115.7</v>
      </c>
      <c r="CD475">
        <v>57.3</v>
      </c>
      <c r="CE475" s="21">
        <v>21.33</v>
      </c>
      <c r="CF475" s="21">
        <v>19.87</v>
      </c>
      <c r="CG475" s="22">
        <v>0.58399999999999996</v>
      </c>
      <c r="CH475">
        <v>18.73</v>
      </c>
      <c r="CI475">
        <v>106.5</v>
      </c>
      <c r="CJ475" s="22">
        <v>79.66</v>
      </c>
      <c r="CK475" s="22">
        <v>81.543000000000006</v>
      </c>
      <c r="CL475" s="17">
        <v>131.9</v>
      </c>
      <c r="CM475" s="17">
        <v>134.9</v>
      </c>
      <c r="CN475" s="17">
        <v>130.4</v>
      </c>
      <c r="CO475" s="17">
        <v>128.1</v>
      </c>
      <c r="CP475" s="17">
        <v>125.4</v>
      </c>
      <c r="CQ475" s="7">
        <v>121.38</v>
      </c>
      <c r="CR475">
        <v>295.77429999999998</v>
      </c>
      <c r="CS475" s="17">
        <v>53.6</v>
      </c>
      <c r="CT475" s="22">
        <v>161.5</v>
      </c>
      <c r="CU475" s="22">
        <v>170.6</v>
      </c>
      <c r="CV475">
        <v>15.82</v>
      </c>
      <c r="CW475">
        <v>13.28</v>
      </c>
      <c r="CX475" s="21">
        <v>12.67</v>
      </c>
      <c r="CY475" s="21">
        <v>7</v>
      </c>
      <c r="CZ475" s="21">
        <v>7.57</v>
      </c>
      <c r="DA475" s="21">
        <v>5.5</v>
      </c>
      <c r="DB475" s="21">
        <v>5.55</v>
      </c>
      <c r="DC475" s="4">
        <f t="shared" si="76"/>
        <v>0.58000000000000007</v>
      </c>
      <c r="DD475" s="21">
        <v>5.46</v>
      </c>
      <c r="DE475" s="21">
        <v>6.03</v>
      </c>
      <c r="DF475" s="21">
        <v>7.29</v>
      </c>
      <c r="DG475" s="21">
        <v>4.97</v>
      </c>
      <c r="DH475" s="21">
        <v>5.09</v>
      </c>
      <c r="DI475" s="21">
        <v>5.63</v>
      </c>
      <c r="DJ475" s="4">
        <f t="shared" ref="DJ475:DJ538" si="82">DI475-DG475</f>
        <v>0.66000000000000014</v>
      </c>
      <c r="DK475" s="4">
        <f t="shared" si="77"/>
        <v>0.96999999999999975</v>
      </c>
      <c r="DL475" s="4">
        <f t="shared" si="78"/>
        <v>1.54</v>
      </c>
      <c r="DM475" s="4">
        <f t="shared" si="72"/>
        <v>1.2599999999999998</v>
      </c>
      <c r="DN475" s="4">
        <f t="shared" si="79"/>
        <v>0.12000000000000011</v>
      </c>
      <c r="DO475" s="4">
        <f t="shared" si="80"/>
        <v>0.49000000000000021</v>
      </c>
      <c r="DP475" s="4">
        <f t="shared" si="81"/>
        <v>1.0600000000000005</v>
      </c>
      <c r="DQ475" s="14">
        <v>834.04049999999995</v>
      </c>
      <c r="DR475" s="14">
        <v>502.44439999999997</v>
      </c>
      <c r="DS475" s="17">
        <v>407.6</v>
      </c>
      <c r="DT475" s="22">
        <v>502.16199999999998</v>
      </c>
      <c r="DU475" s="17">
        <v>1065.5999999999999</v>
      </c>
      <c r="DV475" s="17">
        <v>3976.5</v>
      </c>
      <c r="DW475" s="17">
        <v>3416.5</v>
      </c>
      <c r="DX475" s="19">
        <v>45368</v>
      </c>
      <c r="DY475" s="14">
        <v>777.3451</v>
      </c>
      <c r="DZ475" s="14">
        <v>1215.1754000000001</v>
      </c>
      <c r="EA475" s="22">
        <v>45.637999999999998</v>
      </c>
      <c r="EB475" s="14">
        <v>532.04430000000002</v>
      </c>
      <c r="EC475" s="14">
        <v>1309.3894</v>
      </c>
      <c r="ED475">
        <v>951.15869999999995</v>
      </c>
      <c r="EE475">
        <v>7875.83</v>
      </c>
      <c r="EF475" s="21">
        <v>23.87</v>
      </c>
      <c r="EG475" s="21">
        <v>81.42</v>
      </c>
      <c r="EI475" s="14">
        <v>94.430099999999996</v>
      </c>
      <c r="EJ475" s="1"/>
      <c r="EK475" s="14">
        <v>1.4516</v>
      </c>
      <c r="EL475" s="14">
        <v>121.0605</v>
      </c>
      <c r="EM475" s="14">
        <v>1.633</v>
      </c>
      <c r="EN475" s="14">
        <v>1.3869</v>
      </c>
      <c r="EO475">
        <v>102.8</v>
      </c>
      <c r="EP475">
        <v>83.652153015136705</v>
      </c>
      <c r="EQ475">
        <v>1.197864</v>
      </c>
      <c r="ER475">
        <v>-0.47283900000000001</v>
      </c>
      <c r="ES475" s="40">
        <v>-9.8377306999999998</v>
      </c>
    </row>
    <row r="476" spans="1:149">
      <c r="A476" s="26">
        <v>35735</v>
      </c>
      <c r="B476" s="14">
        <v>83.281400000000005</v>
      </c>
      <c r="C476" s="14">
        <v>84.779300000000006</v>
      </c>
      <c r="D476" s="14">
        <v>89.135999999999996</v>
      </c>
      <c r="E476" s="14">
        <v>80.627499999999998</v>
      </c>
      <c r="F476" s="14">
        <v>65.287000000000006</v>
      </c>
      <c r="G476" s="14">
        <v>97.456500000000005</v>
      </c>
      <c r="H476" s="17">
        <v>83.6</v>
      </c>
      <c r="I476" s="17">
        <v>84.8</v>
      </c>
      <c r="J476" s="14">
        <v>81.502700000000004</v>
      </c>
      <c r="K476">
        <v>76.2089</v>
      </c>
      <c r="L476" s="14">
        <v>92.378200000000007</v>
      </c>
      <c r="M476">
        <v>75.833500000000001</v>
      </c>
      <c r="N476">
        <v>83.739599999999996</v>
      </c>
      <c r="O476" s="19">
        <v>17556</v>
      </c>
      <c r="P476" s="19">
        <v>124251</v>
      </c>
      <c r="Q476" s="19">
        <v>100139</v>
      </c>
      <c r="R476" s="19">
        <v>24112</v>
      </c>
      <c r="S476" s="19">
        <v>19761</v>
      </c>
      <c r="T476" s="19">
        <v>104490</v>
      </c>
      <c r="U476">
        <v>2796</v>
      </c>
      <c r="V476">
        <v>4586</v>
      </c>
      <c r="W476">
        <v>12379</v>
      </c>
      <c r="X476" s="19">
        <v>10848</v>
      </c>
      <c r="Y476" s="19">
        <v>6708</v>
      </c>
      <c r="Z476" s="19">
        <v>5899</v>
      </c>
      <c r="AA476" s="19">
        <v>14330</v>
      </c>
      <c r="AB476" s="19">
        <v>7371</v>
      </c>
      <c r="AC476" s="19">
        <v>3133</v>
      </c>
      <c r="AD476" s="19">
        <v>11074</v>
      </c>
      <c r="AE476" s="19">
        <v>657</v>
      </c>
      <c r="AF476" s="19">
        <v>14656</v>
      </c>
      <c r="AG476" s="19">
        <v>4878</v>
      </c>
      <c r="AH476" s="19">
        <v>24936</v>
      </c>
      <c r="AI476" s="17">
        <v>14510.1</v>
      </c>
      <c r="AJ476" s="17">
        <v>5721.6</v>
      </c>
      <c r="AK476" s="19">
        <v>130653</v>
      </c>
      <c r="AL476" s="19">
        <v>136961</v>
      </c>
      <c r="AM476">
        <v>67.2</v>
      </c>
      <c r="AN476">
        <v>4.5999999999999996</v>
      </c>
      <c r="AO476" s="17">
        <f t="shared" si="73"/>
        <v>3.9317761990639672</v>
      </c>
      <c r="AP476" s="17">
        <f t="shared" si="74"/>
        <v>0.68486649484159723</v>
      </c>
      <c r="AQ476" s="17">
        <v>14.8</v>
      </c>
      <c r="AR476">
        <v>3.9</v>
      </c>
      <c r="AS476">
        <v>4</v>
      </c>
      <c r="AT476">
        <v>2479</v>
      </c>
      <c r="AU476">
        <v>2027</v>
      </c>
      <c r="AV476" s="19">
        <f t="shared" si="75"/>
        <v>879</v>
      </c>
      <c r="AW476">
        <v>1817</v>
      </c>
      <c r="AX476">
        <v>938</v>
      </c>
      <c r="AY476">
        <v>2874</v>
      </c>
      <c r="AZ476">
        <v>2223</v>
      </c>
      <c r="BA476">
        <v>678</v>
      </c>
      <c r="BB476">
        <v>533</v>
      </c>
      <c r="BC476">
        <v>3962</v>
      </c>
      <c r="BD476" s="17">
        <v>41.8</v>
      </c>
      <c r="BE476" s="17">
        <v>34.5</v>
      </c>
      <c r="BF476" s="17">
        <v>5.2</v>
      </c>
      <c r="BG476" s="7">
        <v>93</v>
      </c>
      <c r="BH476" s="19">
        <v>1525</v>
      </c>
      <c r="BI476" s="19">
        <v>252</v>
      </c>
      <c r="BJ476" s="19">
        <v>345</v>
      </c>
      <c r="BK476" s="19">
        <v>148</v>
      </c>
      <c r="BL476" s="19">
        <v>644</v>
      </c>
      <c r="BM476" s="19">
        <v>388</v>
      </c>
      <c r="BN476" s="19">
        <v>1469</v>
      </c>
      <c r="BO476">
        <v>92.35</v>
      </c>
      <c r="BP476">
        <v>212316</v>
      </c>
      <c r="BQ476">
        <v>149021</v>
      </c>
      <c r="BR476">
        <v>528842</v>
      </c>
      <c r="BS476" s="17">
        <v>55.2</v>
      </c>
      <c r="BT476">
        <v>53484</v>
      </c>
      <c r="BU476">
        <v>1211.79</v>
      </c>
      <c r="BV476" s="17">
        <v>43.8</v>
      </c>
      <c r="BW476">
        <v>1036089</v>
      </c>
      <c r="BX476">
        <v>1015560.558913</v>
      </c>
      <c r="BY476" s="17">
        <v>57.4</v>
      </c>
      <c r="BZ476">
        <v>872977</v>
      </c>
      <c r="CA476">
        <v>242507</v>
      </c>
      <c r="CB476" s="17">
        <v>125.4</v>
      </c>
      <c r="CC476">
        <v>127.3</v>
      </c>
      <c r="CD476">
        <v>56.4</v>
      </c>
      <c r="CE476" s="21">
        <v>20.190000000000001</v>
      </c>
      <c r="CF476" s="21">
        <v>19.170000000000002</v>
      </c>
      <c r="CG476" s="22">
        <v>0.55700000000000005</v>
      </c>
      <c r="CH476">
        <v>17.88</v>
      </c>
      <c r="CI476">
        <v>104.1</v>
      </c>
      <c r="CJ476" s="22">
        <v>79.67</v>
      </c>
      <c r="CK476" s="22">
        <v>81.575999999999993</v>
      </c>
      <c r="CL476" s="17">
        <v>131.6</v>
      </c>
      <c r="CM476" s="17">
        <v>134.69999999999999</v>
      </c>
      <c r="CN476" s="17">
        <v>130.1</v>
      </c>
      <c r="CO476" s="17">
        <v>128.19999999999999</v>
      </c>
      <c r="CP476" s="17">
        <v>125.6</v>
      </c>
      <c r="CQ476" s="7">
        <v>119.5</v>
      </c>
      <c r="CR476">
        <v>294.26530000000002</v>
      </c>
      <c r="CS476" s="17">
        <v>52.1</v>
      </c>
      <c r="CT476" s="22">
        <v>161.69999999999999</v>
      </c>
      <c r="CU476" s="22">
        <v>170.8</v>
      </c>
      <c r="CV476">
        <v>15.87</v>
      </c>
      <c r="CW476">
        <v>13.33</v>
      </c>
      <c r="CX476" s="21">
        <v>12.72</v>
      </c>
      <c r="CY476" s="21">
        <v>6.87</v>
      </c>
      <c r="CZ476" s="21">
        <v>7.42</v>
      </c>
      <c r="DA476" s="21">
        <v>5.52</v>
      </c>
      <c r="DB476" s="21">
        <v>5.64</v>
      </c>
      <c r="DC476" s="4">
        <f t="shared" si="76"/>
        <v>0.5</v>
      </c>
      <c r="DD476" s="21">
        <v>5.46</v>
      </c>
      <c r="DE476" s="21">
        <v>5.88</v>
      </c>
      <c r="DF476" s="21">
        <v>7.21</v>
      </c>
      <c r="DG476" s="21">
        <v>5.14</v>
      </c>
      <c r="DH476" s="21">
        <v>5.17</v>
      </c>
      <c r="DI476" s="21">
        <v>5.71</v>
      </c>
      <c r="DJ476" s="4">
        <f t="shared" si="82"/>
        <v>0.57000000000000028</v>
      </c>
      <c r="DK476" s="4">
        <f t="shared" si="77"/>
        <v>0.99000000000000021</v>
      </c>
      <c r="DL476" s="4">
        <f t="shared" si="78"/>
        <v>1.54</v>
      </c>
      <c r="DM476" s="4">
        <f t="shared" si="72"/>
        <v>1.33</v>
      </c>
      <c r="DN476" s="4">
        <f t="shared" si="79"/>
        <v>3.0000000000000249E-2</v>
      </c>
      <c r="DO476" s="4">
        <f t="shared" si="80"/>
        <v>0.32000000000000028</v>
      </c>
      <c r="DP476" s="4">
        <f t="shared" si="81"/>
        <v>0.74000000000000021</v>
      </c>
      <c r="DQ476" s="14">
        <v>839.94479999999999</v>
      </c>
      <c r="DR476" s="14">
        <v>502.55619999999999</v>
      </c>
      <c r="DS476" s="17">
        <v>409</v>
      </c>
      <c r="DT476" s="22">
        <v>506.07900000000001</v>
      </c>
      <c r="DU476" s="17">
        <v>1070.9000000000001</v>
      </c>
      <c r="DV476" s="17">
        <v>3999.6</v>
      </c>
      <c r="DW476" s="17">
        <v>3441.4</v>
      </c>
      <c r="DX476" s="19">
        <v>46343</v>
      </c>
      <c r="DY476" s="14">
        <v>777.64940000000001</v>
      </c>
      <c r="DZ476" s="14">
        <v>1219.5264</v>
      </c>
      <c r="EA476" s="22">
        <v>46.496000000000002</v>
      </c>
      <c r="EB476" s="14">
        <v>534.80780000000004</v>
      </c>
      <c r="EC476" s="14">
        <v>1312.4572000000001</v>
      </c>
      <c r="ED476">
        <v>938.92370000000005</v>
      </c>
      <c r="EE476">
        <v>7677.36</v>
      </c>
      <c r="EF476" s="21">
        <v>32.21</v>
      </c>
      <c r="EG476" s="21">
        <v>81.96</v>
      </c>
      <c r="EI476" s="14">
        <v>95.009399999999999</v>
      </c>
      <c r="EJ476" s="1"/>
      <c r="EK476" s="14">
        <v>1.4069</v>
      </c>
      <c r="EL476" s="14">
        <v>125.3817</v>
      </c>
      <c r="EM476" s="14">
        <v>1.6889000000000001</v>
      </c>
      <c r="EN476" s="14">
        <v>1.4128000000000001</v>
      </c>
      <c r="EO476">
        <v>102.3</v>
      </c>
      <c r="EP476">
        <v>78.393890380859403</v>
      </c>
      <c r="EQ476">
        <v>1.1837899999999999</v>
      </c>
      <c r="ER476">
        <v>-0.39601900000000001</v>
      </c>
      <c r="ES476" s="40">
        <v>-13.288207</v>
      </c>
    </row>
    <row r="477" spans="1:149">
      <c r="A477" s="26">
        <v>35765</v>
      </c>
      <c r="B477" s="14">
        <v>83.5471</v>
      </c>
      <c r="C477" s="14">
        <v>84.6845</v>
      </c>
      <c r="D477" s="14">
        <v>88.682599999999994</v>
      </c>
      <c r="E477" s="14">
        <v>81.167299999999997</v>
      </c>
      <c r="F477" s="14">
        <v>65.801500000000004</v>
      </c>
      <c r="G477" s="14">
        <v>98.114999999999995</v>
      </c>
      <c r="H477" s="17">
        <v>83.3</v>
      </c>
      <c r="I477" s="17">
        <v>84.5</v>
      </c>
      <c r="J477" s="14">
        <v>81.287800000000004</v>
      </c>
      <c r="K477">
        <v>75.338499999999996</v>
      </c>
      <c r="L477" s="14">
        <v>91.817099999999996</v>
      </c>
      <c r="M477">
        <v>76.310299999999998</v>
      </c>
      <c r="N477">
        <v>83.113500000000002</v>
      </c>
      <c r="O477" s="19">
        <v>17588</v>
      </c>
      <c r="P477" s="19">
        <v>124554</v>
      </c>
      <c r="Q477" s="19">
        <v>100370</v>
      </c>
      <c r="R477" s="19">
        <v>24184</v>
      </c>
      <c r="S477" s="19">
        <v>19766</v>
      </c>
      <c r="T477" s="19">
        <v>104788</v>
      </c>
      <c r="U477">
        <v>2789</v>
      </c>
      <c r="V477">
        <v>4578</v>
      </c>
      <c r="W477">
        <v>12399</v>
      </c>
      <c r="X477" s="19">
        <v>10879</v>
      </c>
      <c r="Y477" s="19">
        <v>6709</v>
      </c>
      <c r="Z477" s="19">
        <v>5938</v>
      </c>
      <c r="AA477" s="19">
        <v>14366</v>
      </c>
      <c r="AB477" s="19">
        <v>7400</v>
      </c>
      <c r="AC477" s="19">
        <v>3146</v>
      </c>
      <c r="AD477" s="19">
        <v>11087</v>
      </c>
      <c r="AE477" s="19">
        <v>658</v>
      </c>
      <c r="AF477" s="19">
        <v>14747</v>
      </c>
      <c r="AG477" s="19">
        <v>4898</v>
      </c>
      <c r="AH477" s="19">
        <v>24960</v>
      </c>
      <c r="AI477" s="17">
        <v>14533.1</v>
      </c>
      <c r="AJ477" s="17">
        <v>5731.9</v>
      </c>
      <c r="AK477" s="19">
        <v>130679</v>
      </c>
      <c r="AL477" s="19">
        <v>137155</v>
      </c>
      <c r="AM477">
        <v>67.2</v>
      </c>
      <c r="AN477">
        <v>4.7</v>
      </c>
      <c r="AO477" s="17">
        <f t="shared" si="73"/>
        <v>3.9284021727242902</v>
      </c>
      <c r="AP477" s="17">
        <f t="shared" si="74"/>
        <v>0.7174364769786008</v>
      </c>
      <c r="AQ477" s="17">
        <v>14</v>
      </c>
      <c r="AR477">
        <v>4.0999999999999996</v>
      </c>
      <c r="AS477">
        <v>4.2</v>
      </c>
      <c r="AT477">
        <v>2534</v>
      </c>
      <c r="AU477">
        <v>1937</v>
      </c>
      <c r="AV477" s="19">
        <f t="shared" si="75"/>
        <v>917</v>
      </c>
      <c r="AW477">
        <v>1901</v>
      </c>
      <c r="AX477">
        <v>984</v>
      </c>
      <c r="AY477">
        <v>3031</v>
      </c>
      <c r="AZ477">
        <v>2166</v>
      </c>
      <c r="BA477">
        <v>720</v>
      </c>
      <c r="BB477">
        <v>537</v>
      </c>
      <c r="BC477">
        <v>3848</v>
      </c>
      <c r="BD477" s="17">
        <v>41.9</v>
      </c>
      <c r="BE477" s="17">
        <v>34.6</v>
      </c>
      <c r="BF477" s="17">
        <v>5.3</v>
      </c>
      <c r="BG477" s="7">
        <v>87</v>
      </c>
      <c r="BH477" s="19">
        <v>1584</v>
      </c>
      <c r="BI477" s="19">
        <v>280</v>
      </c>
      <c r="BJ477" s="19">
        <v>376</v>
      </c>
      <c r="BK477" s="19">
        <v>190</v>
      </c>
      <c r="BL477" s="19">
        <v>690</v>
      </c>
      <c r="BM477" s="19">
        <v>328</v>
      </c>
      <c r="BN477" s="19">
        <v>1456</v>
      </c>
      <c r="BO477">
        <v>94.28</v>
      </c>
      <c r="BP477">
        <v>192913</v>
      </c>
      <c r="BQ477">
        <v>147605</v>
      </c>
      <c r="BR477">
        <v>524852</v>
      </c>
      <c r="BS477" s="17">
        <v>53.9</v>
      </c>
      <c r="BT477">
        <v>42578</v>
      </c>
      <c r="BU477">
        <v>1218.93</v>
      </c>
      <c r="BV477" s="17">
        <v>46.2</v>
      </c>
      <c r="BW477">
        <v>996330</v>
      </c>
      <c r="BX477">
        <v>1010865.057265</v>
      </c>
      <c r="BY477" s="17">
        <v>57.2</v>
      </c>
      <c r="BZ477">
        <v>870517</v>
      </c>
      <c r="CA477">
        <v>243104</v>
      </c>
      <c r="CB477" s="17">
        <v>125</v>
      </c>
      <c r="CC477">
        <v>101.4</v>
      </c>
      <c r="CD477">
        <v>50.8</v>
      </c>
      <c r="CE477" s="21">
        <v>18.329999999999998</v>
      </c>
      <c r="CF477" s="21">
        <v>17.18</v>
      </c>
      <c r="CG477" s="22">
        <v>0.51800000000000002</v>
      </c>
      <c r="CH477">
        <v>15.95</v>
      </c>
      <c r="CI477">
        <v>101.3</v>
      </c>
      <c r="CJ477" s="22">
        <v>79.656999999999996</v>
      </c>
      <c r="CK477" s="22">
        <v>81.626999999999995</v>
      </c>
      <c r="CL477" s="17">
        <v>131.4</v>
      </c>
      <c r="CM477" s="17">
        <v>134.4</v>
      </c>
      <c r="CN477" s="17">
        <v>129.9</v>
      </c>
      <c r="CO477" s="17">
        <v>127</v>
      </c>
      <c r="CP477" s="17">
        <v>125.4</v>
      </c>
      <c r="CQ477" s="7">
        <v>116.87</v>
      </c>
      <c r="CR477">
        <v>279.0668</v>
      </c>
      <c r="CS477" s="17">
        <v>52.2</v>
      </c>
      <c r="CT477" s="22">
        <v>161.80000000000001</v>
      </c>
      <c r="CU477" s="22">
        <v>171.2</v>
      </c>
      <c r="CV477">
        <v>15.96</v>
      </c>
      <c r="CW477">
        <v>13.35</v>
      </c>
      <c r="CX477" s="21">
        <v>12.75</v>
      </c>
      <c r="CY477" s="21">
        <v>6.76</v>
      </c>
      <c r="CZ477" s="21">
        <v>7.32</v>
      </c>
      <c r="DA477" s="21">
        <v>5.5</v>
      </c>
      <c r="DB477" s="21">
        <v>5.7</v>
      </c>
      <c r="DC477" s="4">
        <f t="shared" si="76"/>
        <v>0.54</v>
      </c>
      <c r="DD477" s="21">
        <v>5.53</v>
      </c>
      <c r="DE477" s="21">
        <v>5.81</v>
      </c>
      <c r="DF477" s="21">
        <v>7.1</v>
      </c>
      <c r="DG477" s="21">
        <v>5.16</v>
      </c>
      <c r="DH477" s="21">
        <v>5.24</v>
      </c>
      <c r="DI477" s="21">
        <v>5.79</v>
      </c>
      <c r="DJ477" s="4">
        <f t="shared" si="82"/>
        <v>0.62999999999999989</v>
      </c>
      <c r="DK477" s="4">
        <f t="shared" si="77"/>
        <v>0.95000000000000018</v>
      </c>
      <c r="DL477" s="4">
        <f t="shared" si="78"/>
        <v>1.5100000000000007</v>
      </c>
      <c r="DM477" s="4">
        <f t="shared" si="72"/>
        <v>1.29</v>
      </c>
      <c r="DN477" s="4">
        <f t="shared" si="79"/>
        <v>8.0000000000000071E-2</v>
      </c>
      <c r="DO477" s="4">
        <f t="shared" si="80"/>
        <v>0.37000000000000011</v>
      </c>
      <c r="DP477" s="4">
        <f t="shared" si="81"/>
        <v>0.64999999999999947</v>
      </c>
      <c r="DQ477" s="14">
        <v>845.29920000000004</v>
      </c>
      <c r="DR477" s="14">
        <v>502.46409999999997</v>
      </c>
      <c r="DS477" s="17">
        <v>418.6</v>
      </c>
      <c r="DT477" s="22">
        <v>509.57299999999998</v>
      </c>
      <c r="DU477" s="17">
        <v>1072.3</v>
      </c>
      <c r="DV477" s="17">
        <v>4017.4</v>
      </c>
      <c r="DW477" s="17">
        <v>3468.4</v>
      </c>
      <c r="DX477" s="19">
        <v>47597</v>
      </c>
      <c r="DY477" s="14">
        <v>784.7518</v>
      </c>
      <c r="DZ477" s="14">
        <v>1220.3481999999999</v>
      </c>
      <c r="EA477" s="22">
        <v>47.920999999999999</v>
      </c>
      <c r="EB477" s="14">
        <v>540.00559999999996</v>
      </c>
      <c r="EC477" s="14">
        <v>1324.7573</v>
      </c>
      <c r="ED477">
        <v>962.3655</v>
      </c>
      <c r="EE477">
        <v>7909.82</v>
      </c>
      <c r="EF477" s="21">
        <v>26.28</v>
      </c>
      <c r="EG477" s="21">
        <v>82.59</v>
      </c>
      <c r="EI477" s="14">
        <v>97.262900000000002</v>
      </c>
      <c r="EJ477" s="1"/>
      <c r="EK477" s="14">
        <v>1.4393</v>
      </c>
      <c r="EL477" s="14">
        <v>129.73410000000001</v>
      </c>
      <c r="EM477" s="14">
        <v>1.6597</v>
      </c>
      <c r="EN477" s="14">
        <v>1.4271</v>
      </c>
      <c r="EO477">
        <v>96.1</v>
      </c>
      <c r="EP477">
        <v>88.744483947753906</v>
      </c>
      <c r="EQ477">
        <v>1.2194339999999999</v>
      </c>
      <c r="ER477">
        <v>-0.451737</v>
      </c>
      <c r="ES477" s="40">
        <v>-13.218738</v>
      </c>
    </row>
    <row r="478" spans="1:149">
      <c r="A478" s="26">
        <v>35796</v>
      </c>
      <c r="B478" s="14">
        <v>83.971900000000005</v>
      </c>
      <c r="C478" s="14">
        <v>85.311800000000005</v>
      </c>
      <c r="D478" s="14">
        <v>89.044399999999996</v>
      </c>
      <c r="E478" s="14">
        <v>81.495400000000004</v>
      </c>
      <c r="F478" s="14">
        <v>66.353200000000001</v>
      </c>
      <c r="G478" s="14">
        <v>98.085700000000003</v>
      </c>
      <c r="H478" s="17">
        <v>83.4</v>
      </c>
      <c r="I478" s="17">
        <v>84.4</v>
      </c>
      <c r="J478" s="14">
        <v>81.683400000000006</v>
      </c>
      <c r="K478">
        <v>75.086799999999997</v>
      </c>
      <c r="L478" s="14">
        <v>92.163200000000003</v>
      </c>
      <c r="M478">
        <v>77.343400000000003</v>
      </c>
      <c r="N478">
        <v>78.176900000000003</v>
      </c>
      <c r="O478" s="19">
        <v>17619</v>
      </c>
      <c r="P478" s="19">
        <v>124830</v>
      </c>
      <c r="Q478" s="19">
        <v>100568</v>
      </c>
      <c r="R478" s="19">
        <v>24262</v>
      </c>
      <c r="S478" s="19">
        <v>19770</v>
      </c>
      <c r="T478" s="19">
        <v>105060</v>
      </c>
      <c r="U478">
        <v>2772</v>
      </c>
      <c r="V478">
        <v>4582</v>
      </c>
      <c r="W478">
        <v>12416</v>
      </c>
      <c r="X478" s="19">
        <v>10917</v>
      </c>
      <c r="Y478" s="19">
        <v>6702</v>
      </c>
      <c r="Z478" s="19">
        <v>5983</v>
      </c>
      <c r="AA478" s="19">
        <v>14393</v>
      </c>
      <c r="AB478" s="19">
        <v>7424</v>
      </c>
      <c r="AC478" s="19">
        <v>3155</v>
      </c>
      <c r="AD478" s="19">
        <v>11100</v>
      </c>
      <c r="AE478" s="19">
        <v>660</v>
      </c>
      <c r="AF478" s="19">
        <v>14818</v>
      </c>
      <c r="AG478" s="19">
        <v>4914</v>
      </c>
      <c r="AH478" s="19">
        <v>24994</v>
      </c>
      <c r="AI478" s="17">
        <v>14521.4</v>
      </c>
      <c r="AJ478" s="17">
        <v>5756.5</v>
      </c>
      <c r="AK478" s="19">
        <v>130726</v>
      </c>
      <c r="AL478" s="19">
        <v>137095</v>
      </c>
      <c r="AM478">
        <v>67.099999999999994</v>
      </c>
      <c r="AN478">
        <v>4.5999999999999996</v>
      </c>
      <c r="AO478" s="17">
        <f t="shared" si="73"/>
        <v>3.9053211276851818</v>
      </c>
      <c r="AP478" s="17">
        <f t="shared" si="74"/>
        <v>0.72577409825303618</v>
      </c>
      <c r="AQ478" s="17">
        <v>13.9</v>
      </c>
      <c r="AR478">
        <v>3.8</v>
      </c>
      <c r="AS478">
        <v>4.3</v>
      </c>
      <c r="AT478">
        <v>2587</v>
      </c>
      <c r="AU478">
        <v>1929</v>
      </c>
      <c r="AV478" s="19">
        <f t="shared" si="75"/>
        <v>838</v>
      </c>
      <c r="AW478">
        <v>1833</v>
      </c>
      <c r="AX478">
        <v>995</v>
      </c>
      <c r="AY478">
        <v>2848</v>
      </c>
      <c r="AZ478">
        <v>2222</v>
      </c>
      <c r="BA478">
        <v>811</v>
      </c>
      <c r="BB478">
        <v>513</v>
      </c>
      <c r="BC478">
        <v>3922</v>
      </c>
      <c r="BD478" s="17">
        <v>41.9</v>
      </c>
      <c r="BE478" s="17">
        <v>34.6</v>
      </c>
      <c r="BF478" s="17">
        <v>5.2</v>
      </c>
      <c r="BG478" s="7">
        <v>90</v>
      </c>
      <c r="BH478" s="19">
        <v>1567</v>
      </c>
      <c r="BI478" s="19">
        <v>304</v>
      </c>
      <c r="BJ478" s="19">
        <v>311</v>
      </c>
      <c r="BK478" s="19">
        <v>147</v>
      </c>
      <c r="BL478" s="19">
        <v>712</v>
      </c>
      <c r="BM478" s="19">
        <v>397</v>
      </c>
      <c r="BN478" s="19">
        <v>1555</v>
      </c>
      <c r="BO478">
        <v>102.57</v>
      </c>
      <c r="BP478">
        <v>193834</v>
      </c>
      <c r="BQ478">
        <v>145690</v>
      </c>
      <c r="BR478">
        <v>526201</v>
      </c>
      <c r="BS478" s="17">
        <v>53</v>
      </c>
      <c r="BT478">
        <v>44190</v>
      </c>
      <c r="BU478">
        <v>1224.3399999999999</v>
      </c>
      <c r="BV478" s="17">
        <v>46.2</v>
      </c>
      <c r="BW478">
        <v>1006340</v>
      </c>
      <c r="BX478">
        <v>1029979.748221</v>
      </c>
      <c r="BY478" s="17">
        <v>57.1</v>
      </c>
      <c r="BZ478">
        <v>872158</v>
      </c>
      <c r="CA478">
        <v>244058</v>
      </c>
      <c r="CB478" s="17">
        <v>124.7</v>
      </c>
      <c r="CC478">
        <v>90.9</v>
      </c>
      <c r="CD478">
        <v>43.4</v>
      </c>
      <c r="CE478" s="21">
        <v>16.72</v>
      </c>
      <c r="CF478" s="21">
        <v>15.19</v>
      </c>
      <c r="CG478" s="22">
        <v>0.47799999999999998</v>
      </c>
      <c r="CH478">
        <v>14.33</v>
      </c>
      <c r="CI478">
        <v>97.2</v>
      </c>
      <c r="CJ478" s="22">
        <v>79.688000000000002</v>
      </c>
      <c r="CK478" s="22">
        <v>81.742999999999995</v>
      </c>
      <c r="CL478" s="17">
        <v>130.69999999999999</v>
      </c>
      <c r="CM478" s="17">
        <v>133.69999999999999</v>
      </c>
      <c r="CN478" s="17">
        <v>128.9</v>
      </c>
      <c r="CO478" s="17">
        <v>125.9</v>
      </c>
      <c r="CP478" s="17">
        <v>124.6</v>
      </c>
      <c r="CQ478" s="7">
        <v>114.08</v>
      </c>
      <c r="CR478">
        <v>267.13600000000002</v>
      </c>
      <c r="CS478" s="17">
        <v>47</v>
      </c>
      <c r="CT478" s="22">
        <v>162</v>
      </c>
      <c r="CU478" s="22">
        <v>171.6</v>
      </c>
      <c r="CV478">
        <v>15.98</v>
      </c>
      <c r="CW478">
        <v>13.35</v>
      </c>
      <c r="CX478" s="21">
        <v>12.79</v>
      </c>
      <c r="CY478" s="21">
        <v>6.61</v>
      </c>
      <c r="CZ478" s="21">
        <v>7.19</v>
      </c>
      <c r="DA478" s="21">
        <v>5.56</v>
      </c>
      <c r="DB478" s="21">
        <v>5.44</v>
      </c>
      <c r="DC478" s="4">
        <f t="shared" si="76"/>
        <v>0.40000000000000036</v>
      </c>
      <c r="DD478" s="21">
        <v>5.24</v>
      </c>
      <c r="DE478" s="21">
        <v>5.54</v>
      </c>
      <c r="DF478" s="21">
        <v>6.99</v>
      </c>
      <c r="DG478" s="21">
        <v>5.04</v>
      </c>
      <c r="DH478" s="21">
        <v>5.03</v>
      </c>
      <c r="DI478" s="21">
        <v>5.53</v>
      </c>
      <c r="DJ478" s="4">
        <f t="shared" si="82"/>
        <v>0.49000000000000021</v>
      </c>
      <c r="DK478" s="4">
        <f t="shared" si="77"/>
        <v>1.0700000000000003</v>
      </c>
      <c r="DL478" s="4">
        <f t="shared" si="78"/>
        <v>1.6500000000000004</v>
      </c>
      <c r="DM478" s="4">
        <f t="shared" ref="DM478:DM541" si="83">DF478-DE478</f>
        <v>1.4500000000000002</v>
      </c>
      <c r="DN478" s="4">
        <f t="shared" si="79"/>
        <v>-9.9999999999997868E-3</v>
      </c>
      <c r="DO478" s="4">
        <f t="shared" si="80"/>
        <v>0.20000000000000018</v>
      </c>
      <c r="DP478" s="4">
        <f t="shared" si="81"/>
        <v>0.5</v>
      </c>
      <c r="DQ478" s="14">
        <v>855.85</v>
      </c>
      <c r="DR478" s="14">
        <v>499.11799999999999</v>
      </c>
      <c r="DS478" s="17">
        <v>427.4</v>
      </c>
      <c r="DT478" s="22">
        <v>512.02800000000002</v>
      </c>
      <c r="DU478" s="17">
        <v>1074</v>
      </c>
      <c r="DV478" s="17">
        <v>4040.5</v>
      </c>
      <c r="DW478" s="17">
        <v>3498.9</v>
      </c>
      <c r="DX478" s="19">
        <v>47325</v>
      </c>
      <c r="DY478" s="14">
        <v>782.10159999999996</v>
      </c>
      <c r="DZ478" s="14">
        <v>1224.32</v>
      </c>
      <c r="EA478" s="22">
        <v>47.534999999999997</v>
      </c>
      <c r="EB478" s="14">
        <v>537.9425</v>
      </c>
      <c r="EC478" s="14">
        <v>1320.0440000000001</v>
      </c>
      <c r="ED478">
        <v>963.35900000000004</v>
      </c>
      <c r="EE478">
        <v>7808.35</v>
      </c>
      <c r="EF478" s="21">
        <v>23.87</v>
      </c>
      <c r="EG478" s="21">
        <v>83.26</v>
      </c>
      <c r="EI478" s="14">
        <v>98.487700000000004</v>
      </c>
      <c r="EJ478" s="1"/>
      <c r="EK478" s="14">
        <v>1.4748000000000001</v>
      </c>
      <c r="EL478" s="14">
        <v>129.54750000000001</v>
      </c>
      <c r="EM478" s="14">
        <v>1.635</v>
      </c>
      <c r="EN478" s="14">
        <v>1.4409000000000001</v>
      </c>
      <c r="EO478">
        <v>102.2</v>
      </c>
      <c r="EP478">
        <v>91.040626525878906</v>
      </c>
      <c r="EQ478">
        <v>1.3249359999999999</v>
      </c>
      <c r="ER478">
        <v>-0.372029</v>
      </c>
      <c r="ES478" s="40">
        <v>-16.699797</v>
      </c>
    </row>
    <row r="479" spans="1:149">
      <c r="A479" s="26">
        <v>35827</v>
      </c>
      <c r="B479" s="14">
        <v>84.042199999999994</v>
      </c>
      <c r="C479" s="14">
        <v>85.356899999999996</v>
      </c>
      <c r="D479" s="14">
        <v>88.884600000000006</v>
      </c>
      <c r="E479" s="14">
        <v>81.522199999999998</v>
      </c>
      <c r="F479" s="14">
        <v>66.634699999999995</v>
      </c>
      <c r="G479" s="14">
        <v>97.544200000000004</v>
      </c>
      <c r="H479" s="17">
        <v>82.8</v>
      </c>
      <c r="I479" s="17">
        <v>83.9</v>
      </c>
      <c r="J479" s="14">
        <v>81.505600000000001</v>
      </c>
      <c r="K479">
        <v>74.866200000000006</v>
      </c>
      <c r="L479" s="14">
        <v>92.012500000000003</v>
      </c>
      <c r="M479">
        <v>77.7119</v>
      </c>
      <c r="N479">
        <v>78.485299999999995</v>
      </c>
      <c r="O479" s="19">
        <v>17627</v>
      </c>
      <c r="P479" s="19">
        <v>125026</v>
      </c>
      <c r="Q479" s="19">
        <v>100743</v>
      </c>
      <c r="R479" s="19">
        <v>24283</v>
      </c>
      <c r="S479" s="19">
        <v>19786</v>
      </c>
      <c r="T479" s="19">
        <v>105240</v>
      </c>
      <c r="U479">
        <v>2768</v>
      </c>
      <c r="V479">
        <v>4574</v>
      </c>
      <c r="W479">
        <v>12444</v>
      </c>
      <c r="X479" s="19">
        <v>10930</v>
      </c>
      <c r="Y479" s="19">
        <v>6697</v>
      </c>
      <c r="Z479" s="19">
        <v>5997</v>
      </c>
      <c r="AA479" s="19">
        <v>14415</v>
      </c>
      <c r="AB479" s="19">
        <v>7448</v>
      </c>
      <c r="AC479" s="19">
        <v>3169</v>
      </c>
      <c r="AD479" s="19">
        <v>11123</v>
      </c>
      <c r="AE479" s="19">
        <v>659</v>
      </c>
      <c r="AF479" s="19">
        <v>14875</v>
      </c>
      <c r="AG479" s="19">
        <v>4923</v>
      </c>
      <c r="AH479" s="19">
        <v>25004</v>
      </c>
      <c r="AI479" s="17">
        <v>14510.1</v>
      </c>
      <c r="AJ479" s="17">
        <v>5762.7</v>
      </c>
      <c r="AK479" s="19">
        <v>130807</v>
      </c>
      <c r="AL479" s="19">
        <v>137112</v>
      </c>
      <c r="AM479">
        <v>67.099999999999994</v>
      </c>
      <c r="AN479">
        <v>4.5999999999999996</v>
      </c>
      <c r="AO479" s="17">
        <f t="shared" si="73"/>
        <v>3.8960849524476342</v>
      </c>
      <c r="AP479" s="17">
        <f t="shared" si="74"/>
        <v>0.69796954314720816</v>
      </c>
      <c r="AQ479" s="17">
        <v>14.5</v>
      </c>
      <c r="AR479">
        <v>3.7</v>
      </c>
      <c r="AS479">
        <v>4.3</v>
      </c>
      <c r="AT479">
        <v>2572</v>
      </c>
      <c r="AU479">
        <v>1918</v>
      </c>
      <c r="AV479" s="19">
        <f t="shared" si="75"/>
        <v>852</v>
      </c>
      <c r="AW479">
        <v>1809</v>
      </c>
      <c r="AX479">
        <v>957</v>
      </c>
      <c r="AY479">
        <v>2820</v>
      </c>
      <c r="AZ479">
        <v>2184</v>
      </c>
      <c r="BA479">
        <v>776</v>
      </c>
      <c r="BB479">
        <v>537</v>
      </c>
      <c r="BC479">
        <v>3866</v>
      </c>
      <c r="BD479" s="17">
        <v>41.7</v>
      </c>
      <c r="BE479" s="17">
        <v>34.5</v>
      </c>
      <c r="BF479" s="17">
        <v>5.0999999999999996</v>
      </c>
      <c r="BG479" s="7">
        <v>92</v>
      </c>
      <c r="BH479" s="19">
        <v>1540</v>
      </c>
      <c r="BI479" s="19">
        <v>268</v>
      </c>
      <c r="BJ479" s="19">
        <v>340</v>
      </c>
      <c r="BK479" s="19">
        <v>132</v>
      </c>
      <c r="BL479" s="19">
        <v>690</v>
      </c>
      <c r="BM479" s="19">
        <v>378</v>
      </c>
      <c r="BN479" s="19">
        <v>1647</v>
      </c>
      <c r="BO479">
        <v>100.13</v>
      </c>
      <c r="BP479">
        <v>201707</v>
      </c>
      <c r="BQ479">
        <v>150090</v>
      </c>
      <c r="BR479">
        <v>526496</v>
      </c>
      <c r="BS479" s="17">
        <v>52.8</v>
      </c>
      <c r="BT479">
        <v>45494</v>
      </c>
      <c r="BU479">
        <v>1234.8</v>
      </c>
      <c r="BV479" s="17">
        <v>46.2</v>
      </c>
      <c r="BW479">
        <v>1005179</v>
      </c>
      <c r="BX479">
        <v>1049436.024487</v>
      </c>
      <c r="BY479" s="17">
        <v>54.6</v>
      </c>
      <c r="BZ479">
        <v>884007</v>
      </c>
      <c r="CA479">
        <v>244744</v>
      </c>
      <c r="CB479" s="17">
        <v>124.9</v>
      </c>
      <c r="CC479">
        <v>81.900000000000006</v>
      </c>
      <c r="CD479">
        <v>43.2</v>
      </c>
      <c r="CE479" s="21">
        <v>16.059999999999999</v>
      </c>
      <c r="CF479" s="21">
        <v>14.07</v>
      </c>
      <c r="CG479" s="22">
        <v>0.44900000000000001</v>
      </c>
      <c r="CH479">
        <v>13.32</v>
      </c>
      <c r="CI479">
        <v>93.5</v>
      </c>
      <c r="CJ479" s="22">
        <v>79.638999999999996</v>
      </c>
      <c r="CK479" s="22">
        <v>81.802000000000007</v>
      </c>
      <c r="CL479" s="17">
        <v>130.6</v>
      </c>
      <c r="CM479" s="17">
        <v>134.19999999999999</v>
      </c>
      <c r="CN479" s="17">
        <v>128.80000000000001</v>
      </c>
      <c r="CO479" s="17">
        <v>125.3</v>
      </c>
      <c r="CP479" s="17">
        <v>124.2</v>
      </c>
      <c r="CQ479" s="7">
        <v>112.24</v>
      </c>
      <c r="CR479">
        <v>264.89210000000003</v>
      </c>
      <c r="CS479" s="17">
        <v>45.5</v>
      </c>
      <c r="CT479" s="22">
        <v>162</v>
      </c>
      <c r="CU479" s="22">
        <v>171.9</v>
      </c>
      <c r="CV479">
        <v>16.010000000000002</v>
      </c>
      <c r="CW479">
        <v>13.39</v>
      </c>
      <c r="CX479" s="21">
        <v>12.84</v>
      </c>
      <c r="CY479" s="21">
        <v>6.67</v>
      </c>
      <c r="CZ479" s="21">
        <v>7.25</v>
      </c>
      <c r="DA479" s="21">
        <v>5.51</v>
      </c>
      <c r="DB479" s="21">
        <v>5.45</v>
      </c>
      <c r="DC479" s="4">
        <f t="shared" si="76"/>
        <v>0.36000000000000032</v>
      </c>
      <c r="DD479" s="21">
        <v>5.31</v>
      </c>
      <c r="DE479" s="21">
        <v>5.57</v>
      </c>
      <c r="DF479" s="21">
        <v>7.04</v>
      </c>
      <c r="DG479" s="21">
        <v>5.09</v>
      </c>
      <c r="DH479" s="21">
        <v>5.07</v>
      </c>
      <c r="DI479" s="21">
        <v>5.53</v>
      </c>
      <c r="DJ479" s="4">
        <f t="shared" si="82"/>
        <v>0.44000000000000039</v>
      </c>
      <c r="DK479" s="4">
        <f t="shared" si="77"/>
        <v>1.0999999999999996</v>
      </c>
      <c r="DL479" s="4">
        <f t="shared" si="78"/>
        <v>1.6799999999999997</v>
      </c>
      <c r="DM479" s="4">
        <f t="shared" si="83"/>
        <v>1.4699999999999998</v>
      </c>
      <c r="DN479" s="4">
        <f t="shared" si="79"/>
        <v>-1.9999999999999574E-2</v>
      </c>
      <c r="DO479" s="4">
        <f t="shared" si="80"/>
        <v>0.21999999999999975</v>
      </c>
      <c r="DP479" s="4">
        <f t="shared" si="81"/>
        <v>0.48000000000000043</v>
      </c>
      <c r="DQ479" s="14">
        <v>862.71090000000004</v>
      </c>
      <c r="DR479" s="14">
        <v>494.45429999999999</v>
      </c>
      <c r="DS479" s="17">
        <v>432.8</v>
      </c>
      <c r="DT479" s="22">
        <v>513.83900000000006</v>
      </c>
      <c r="DU479" s="17">
        <v>1077.8</v>
      </c>
      <c r="DV479" s="17">
        <v>4072.9</v>
      </c>
      <c r="DW479" s="17">
        <v>3536.4</v>
      </c>
      <c r="DX479" s="19">
        <v>45112</v>
      </c>
      <c r="DY479" s="14">
        <v>785.44839999999999</v>
      </c>
      <c r="DZ479" s="14">
        <v>1237.8768</v>
      </c>
      <c r="EA479" s="22">
        <v>45.17</v>
      </c>
      <c r="EB479" s="14">
        <v>538.89430000000004</v>
      </c>
      <c r="EC479" s="14">
        <v>1324.3426999999999</v>
      </c>
      <c r="ED479">
        <v>1023.742</v>
      </c>
      <c r="EE479">
        <v>8323.61</v>
      </c>
      <c r="EF479" s="21">
        <v>20</v>
      </c>
      <c r="EG479" s="21">
        <v>83.97</v>
      </c>
      <c r="EI479" s="14">
        <v>97.5548</v>
      </c>
      <c r="EJ479" s="1"/>
      <c r="EK479" s="14">
        <v>1.4631000000000001</v>
      </c>
      <c r="EL479" s="14">
        <v>125.8516</v>
      </c>
      <c r="EM479" s="14">
        <v>1.6408</v>
      </c>
      <c r="EN479" s="14">
        <v>1.4334</v>
      </c>
      <c r="EO479">
        <v>104.2</v>
      </c>
      <c r="EP479">
        <v>88.819435119628906</v>
      </c>
      <c r="EQ479">
        <v>1.243773</v>
      </c>
      <c r="ER479">
        <v>-0.351775</v>
      </c>
      <c r="ES479" s="40">
        <v>-25.708500999999998</v>
      </c>
    </row>
    <row r="480" spans="1:149">
      <c r="A480" s="26">
        <v>35855</v>
      </c>
      <c r="B480" s="14">
        <v>84.109399999999994</v>
      </c>
      <c r="C480" s="14">
        <v>85.546800000000005</v>
      </c>
      <c r="D480" s="14">
        <v>89.075999999999993</v>
      </c>
      <c r="E480" s="14">
        <v>81.425600000000003</v>
      </c>
      <c r="F480" s="14">
        <v>66.406099999999995</v>
      </c>
      <c r="G480" s="14">
        <v>97.065299999999993</v>
      </c>
      <c r="H480" s="17">
        <v>82</v>
      </c>
      <c r="I480" s="17">
        <v>83.4</v>
      </c>
      <c r="J480" s="14">
        <v>81.736400000000003</v>
      </c>
      <c r="K480">
        <v>75.265900000000002</v>
      </c>
      <c r="L480" s="14">
        <v>92.1858</v>
      </c>
      <c r="M480">
        <v>77.894900000000007</v>
      </c>
      <c r="N480">
        <v>81.524699999999996</v>
      </c>
      <c r="O480" s="19">
        <v>17637</v>
      </c>
      <c r="P480" s="19">
        <v>125177</v>
      </c>
      <c r="Q480" s="19">
        <v>100913</v>
      </c>
      <c r="R480" s="19">
        <v>24264</v>
      </c>
      <c r="S480" s="19">
        <v>19792</v>
      </c>
      <c r="T480" s="19">
        <v>105385</v>
      </c>
      <c r="U480">
        <v>2762</v>
      </c>
      <c r="V480">
        <v>4578</v>
      </c>
      <c r="W480">
        <v>12452</v>
      </c>
      <c r="X480" s="19">
        <v>10944</v>
      </c>
      <c r="Y480" s="19">
        <v>6693</v>
      </c>
      <c r="Z480" s="19">
        <v>5969</v>
      </c>
      <c r="AA480" s="19">
        <v>14439</v>
      </c>
      <c r="AB480" s="19">
        <v>7484</v>
      </c>
      <c r="AC480" s="19">
        <v>3178</v>
      </c>
      <c r="AD480" s="19">
        <v>11134</v>
      </c>
      <c r="AE480" s="19">
        <v>658</v>
      </c>
      <c r="AF480" s="19">
        <v>14922</v>
      </c>
      <c r="AG480" s="19">
        <v>4939</v>
      </c>
      <c r="AH480" s="19">
        <v>25025</v>
      </c>
      <c r="AI480" s="17">
        <v>14510.7</v>
      </c>
      <c r="AJ480" s="17">
        <v>5773.1</v>
      </c>
      <c r="AK480" s="19">
        <v>130814</v>
      </c>
      <c r="AL480" s="19">
        <v>137236</v>
      </c>
      <c r="AM480">
        <v>67.099999999999994</v>
      </c>
      <c r="AN480">
        <v>4.7</v>
      </c>
      <c r="AO480" s="17">
        <f t="shared" si="73"/>
        <v>4.0914920283307588</v>
      </c>
      <c r="AP480" s="17">
        <f t="shared" si="74"/>
        <v>0.66892069136378207</v>
      </c>
      <c r="AQ480" s="17">
        <v>14.8</v>
      </c>
      <c r="AR480">
        <v>3.9</v>
      </c>
      <c r="AS480">
        <v>4.2</v>
      </c>
      <c r="AT480">
        <v>2789</v>
      </c>
      <c r="AU480">
        <v>1972</v>
      </c>
      <c r="AV480" s="19">
        <f t="shared" si="75"/>
        <v>854</v>
      </c>
      <c r="AW480">
        <v>1772</v>
      </c>
      <c r="AX480">
        <v>918</v>
      </c>
      <c r="AY480">
        <v>2980</v>
      </c>
      <c r="AZ480">
        <v>2196</v>
      </c>
      <c r="BA480">
        <v>733</v>
      </c>
      <c r="BB480">
        <v>556</v>
      </c>
      <c r="BC480">
        <v>3859</v>
      </c>
      <c r="BD480" s="17">
        <v>41.6</v>
      </c>
      <c r="BE480" s="17">
        <v>34.5</v>
      </c>
      <c r="BF480" s="17">
        <v>5.0999999999999996</v>
      </c>
      <c r="BG480" s="7">
        <v>91</v>
      </c>
      <c r="BH480" s="19">
        <v>1536</v>
      </c>
      <c r="BI480" s="19">
        <v>270</v>
      </c>
      <c r="BJ480" s="19">
        <v>294</v>
      </c>
      <c r="BK480" s="19">
        <v>147</v>
      </c>
      <c r="BL480" s="19">
        <v>707</v>
      </c>
      <c r="BM480" s="19">
        <v>388</v>
      </c>
      <c r="BN480" s="19">
        <v>1605</v>
      </c>
      <c r="BO480">
        <v>100.97</v>
      </c>
      <c r="BP480">
        <v>197354</v>
      </c>
      <c r="BQ480">
        <v>148714</v>
      </c>
      <c r="BR480">
        <v>522389</v>
      </c>
      <c r="BS480" s="17">
        <v>53</v>
      </c>
      <c r="BT480">
        <v>43918</v>
      </c>
      <c r="BU480">
        <v>1244.99</v>
      </c>
      <c r="BV480" s="17">
        <v>46</v>
      </c>
      <c r="BW480">
        <v>1023521</v>
      </c>
      <c r="BX480">
        <v>1058591.7206389999</v>
      </c>
      <c r="BY480" s="17">
        <v>54.9</v>
      </c>
      <c r="BZ480">
        <v>888507</v>
      </c>
      <c r="CA480">
        <v>247230</v>
      </c>
      <c r="CB480" s="17">
        <v>125.1</v>
      </c>
      <c r="CC480">
        <v>86.4</v>
      </c>
      <c r="CD480">
        <v>35.799999999999997</v>
      </c>
      <c r="CE480" s="21">
        <v>15.12</v>
      </c>
      <c r="CF480" s="21">
        <v>13.1</v>
      </c>
      <c r="CG480" s="22">
        <v>0.44700000000000001</v>
      </c>
      <c r="CH480">
        <v>12.34</v>
      </c>
      <c r="CI480">
        <v>90.3</v>
      </c>
      <c r="CJ480" s="22">
        <v>79.644999999999996</v>
      </c>
      <c r="CK480" s="22">
        <v>81.88</v>
      </c>
      <c r="CL480" s="17">
        <v>130.5</v>
      </c>
      <c r="CM480" s="17">
        <v>134</v>
      </c>
      <c r="CN480" s="17">
        <v>128.69999999999999</v>
      </c>
      <c r="CO480" s="17">
        <v>125</v>
      </c>
      <c r="CP480" s="17">
        <v>123.7</v>
      </c>
      <c r="CQ480" s="7">
        <v>111.59</v>
      </c>
      <c r="CR480">
        <v>269.4914</v>
      </c>
      <c r="CS480" s="17">
        <v>44.2</v>
      </c>
      <c r="CT480" s="22">
        <v>162</v>
      </c>
      <c r="CU480" s="22">
        <v>172.2</v>
      </c>
      <c r="CV480">
        <v>16.059999999999999</v>
      </c>
      <c r="CW480">
        <v>13.43</v>
      </c>
      <c r="CX480" s="21">
        <v>12.88</v>
      </c>
      <c r="CY480" s="21">
        <v>6.72</v>
      </c>
      <c r="CZ480" s="21">
        <v>7.32</v>
      </c>
      <c r="DA480" s="21">
        <v>5.49</v>
      </c>
      <c r="DB480" s="21">
        <v>5.49</v>
      </c>
      <c r="DC480" s="4">
        <f t="shared" si="76"/>
        <v>0.45999999999999996</v>
      </c>
      <c r="DD480" s="21">
        <v>5.39</v>
      </c>
      <c r="DE480" s="21">
        <v>5.65</v>
      </c>
      <c r="DF480" s="21">
        <v>7.13</v>
      </c>
      <c r="DG480" s="21">
        <v>5.03</v>
      </c>
      <c r="DH480" s="21">
        <v>5.04</v>
      </c>
      <c r="DI480" s="21">
        <v>5.56</v>
      </c>
      <c r="DJ480" s="4">
        <f t="shared" si="82"/>
        <v>0.52999999999999936</v>
      </c>
      <c r="DK480" s="4">
        <f t="shared" si="77"/>
        <v>1.0699999999999994</v>
      </c>
      <c r="DL480" s="4">
        <f t="shared" si="78"/>
        <v>1.67</v>
      </c>
      <c r="DM480" s="4">
        <f t="shared" si="83"/>
        <v>1.4799999999999995</v>
      </c>
      <c r="DN480" s="4">
        <f t="shared" si="79"/>
        <v>9.9999999999997868E-3</v>
      </c>
      <c r="DO480" s="4">
        <f t="shared" si="80"/>
        <v>0.35999999999999943</v>
      </c>
      <c r="DP480" s="4">
        <f t="shared" si="81"/>
        <v>0.62000000000000011</v>
      </c>
      <c r="DQ480" s="14">
        <v>866.39080000000001</v>
      </c>
      <c r="DR480" s="14">
        <v>492.61559999999997</v>
      </c>
      <c r="DS480" s="17">
        <v>440.6</v>
      </c>
      <c r="DT480" s="22">
        <v>517.00400000000002</v>
      </c>
      <c r="DU480" s="17">
        <v>1076.9000000000001</v>
      </c>
      <c r="DV480" s="17">
        <v>4098.5</v>
      </c>
      <c r="DW480" s="17">
        <v>3570.2</v>
      </c>
      <c r="DX480" s="19">
        <v>45550</v>
      </c>
      <c r="DY480" s="14">
        <v>791.45590000000004</v>
      </c>
      <c r="DZ480" s="14">
        <v>1252.2090000000001</v>
      </c>
      <c r="EA480" s="22">
        <v>45.591000000000001</v>
      </c>
      <c r="EB480" s="14">
        <v>541.44749999999999</v>
      </c>
      <c r="EC480" s="14">
        <v>1332.9033999999999</v>
      </c>
      <c r="ED480">
        <v>1076.825</v>
      </c>
      <c r="EE480">
        <v>8709.4699999999993</v>
      </c>
      <c r="EF480" s="21">
        <v>20.16</v>
      </c>
      <c r="EG480" s="21">
        <v>84.62</v>
      </c>
      <c r="EI480" s="14">
        <v>97.932400000000001</v>
      </c>
      <c r="EJ480" s="1"/>
      <c r="EK480" s="14">
        <v>1.4901</v>
      </c>
      <c r="EL480" s="14">
        <v>129.0823</v>
      </c>
      <c r="EM480" s="14">
        <v>1.6618999999999999</v>
      </c>
      <c r="EN480" s="14">
        <v>1.4166000000000001</v>
      </c>
      <c r="EO480">
        <v>101.9</v>
      </c>
      <c r="EP480">
        <v>78.388320922851605</v>
      </c>
      <c r="EQ480">
        <v>1.2330140000000001</v>
      </c>
      <c r="ER480">
        <v>-0.40165699999999999</v>
      </c>
      <c r="ES480" s="40">
        <v>-21.429836999999999</v>
      </c>
    </row>
    <row r="481" spans="1:149">
      <c r="A481" s="26">
        <v>35886</v>
      </c>
      <c r="B481" s="14">
        <v>84.402000000000001</v>
      </c>
      <c r="C481" s="14">
        <v>85.900999999999996</v>
      </c>
      <c r="D481" s="14">
        <v>89.597899999999996</v>
      </c>
      <c r="E481" s="14">
        <v>81.651200000000003</v>
      </c>
      <c r="F481" s="14">
        <v>66.735100000000003</v>
      </c>
      <c r="G481" s="14">
        <v>97.529899999999998</v>
      </c>
      <c r="H481" s="17">
        <v>81.8</v>
      </c>
      <c r="I481" s="17">
        <v>83.2</v>
      </c>
      <c r="J481" s="14">
        <v>82.034899999999993</v>
      </c>
      <c r="K481">
        <v>76.282600000000002</v>
      </c>
      <c r="L481" s="14">
        <v>92.806600000000003</v>
      </c>
      <c r="M481">
        <v>77.975899999999996</v>
      </c>
      <c r="N481">
        <v>80.682900000000004</v>
      </c>
      <c r="O481" s="19">
        <v>17637</v>
      </c>
      <c r="P481" s="19">
        <v>125456</v>
      </c>
      <c r="Q481" s="19">
        <v>101116</v>
      </c>
      <c r="R481" s="19">
        <v>24340</v>
      </c>
      <c r="S481" s="19">
        <v>19816</v>
      </c>
      <c r="T481" s="19">
        <v>105640</v>
      </c>
      <c r="U481">
        <v>2752</v>
      </c>
      <c r="V481">
        <v>4586</v>
      </c>
      <c r="W481">
        <v>12478</v>
      </c>
      <c r="X481" s="19">
        <v>10953</v>
      </c>
      <c r="Y481" s="19">
        <v>6684</v>
      </c>
      <c r="Z481" s="19">
        <v>6049</v>
      </c>
      <c r="AA481" s="19">
        <v>14466</v>
      </c>
      <c r="AB481" s="19">
        <v>7508</v>
      </c>
      <c r="AC481" s="19">
        <v>3192</v>
      </c>
      <c r="AD481" s="19">
        <v>11156</v>
      </c>
      <c r="AE481" s="19">
        <v>654</v>
      </c>
      <c r="AF481" s="19">
        <v>14974</v>
      </c>
      <c r="AG481" s="19">
        <v>4949</v>
      </c>
      <c r="AH481" s="19">
        <v>25055</v>
      </c>
      <c r="AI481" s="17">
        <v>14529</v>
      </c>
      <c r="AJ481" s="17">
        <v>5781.8</v>
      </c>
      <c r="AK481" s="19">
        <v>131209</v>
      </c>
      <c r="AL481" s="19">
        <v>137150</v>
      </c>
      <c r="AM481">
        <v>67</v>
      </c>
      <c r="AN481">
        <v>4.3</v>
      </c>
      <c r="AO481" s="17">
        <f t="shared" si="73"/>
        <v>3.746992344148742</v>
      </c>
      <c r="AP481" s="17">
        <f t="shared" si="74"/>
        <v>0.64382063434196135</v>
      </c>
      <c r="AQ481" s="17">
        <v>13.5</v>
      </c>
      <c r="AR481">
        <v>3.5</v>
      </c>
      <c r="AS481">
        <v>4</v>
      </c>
      <c r="AT481">
        <v>2628</v>
      </c>
      <c r="AU481">
        <v>1918</v>
      </c>
      <c r="AV481" s="19">
        <f t="shared" si="75"/>
        <v>593</v>
      </c>
      <c r="AW481">
        <v>1476</v>
      </c>
      <c r="AX481">
        <v>883</v>
      </c>
      <c r="AY481">
        <v>2675</v>
      </c>
      <c r="AZ481">
        <v>2103</v>
      </c>
      <c r="BA481">
        <v>615</v>
      </c>
      <c r="BB481">
        <v>526</v>
      </c>
      <c r="BC481">
        <v>3775</v>
      </c>
      <c r="BD481" s="17">
        <v>41.3</v>
      </c>
      <c r="BE481" s="17">
        <v>34.4</v>
      </c>
      <c r="BF481" s="17">
        <v>4.9000000000000004</v>
      </c>
      <c r="BG481" s="7">
        <v>91</v>
      </c>
      <c r="BH481" s="19">
        <v>1641</v>
      </c>
      <c r="BI481" s="19">
        <v>320</v>
      </c>
      <c r="BJ481" s="19">
        <v>318</v>
      </c>
      <c r="BK481" s="19">
        <v>139</v>
      </c>
      <c r="BL481" s="19">
        <v>772</v>
      </c>
      <c r="BM481" s="19">
        <v>412</v>
      </c>
      <c r="BN481" s="19">
        <v>1547</v>
      </c>
      <c r="BO481">
        <v>103.51</v>
      </c>
      <c r="BP481">
        <v>201902</v>
      </c>
      <c r="BQ481">
        <v>147339</v>
      </c>
      <c r="BR481">
        <v>525052</v>
      </c>
      <c r="BS481" s="17">
        <v>52.4</v>
      </c>
      <c r="BT481">
        <v>46023</v>
      </c>
      <c r="BU481">
        <v>1251.5</v>
      </c>
      <c r="BV481" s="17">
        <v>46.1</v>
      </c>
      <c r="BW481">
        <v>1050648</v>
      </c>
      <c r="BX481">
        <v>1072116.8784080001</v>
      </c>
      <c r="BY481" s="17">
        <v>55.3</v>
      </c>
      <c r="BZ481">
        <v>888917</v>
      </c>
      <c r="CA481">
        <v>250744</v>
      </c>
      <c r="CB481" s="17">
        <v>124.8</v>
      </c>
      <c r="CC481">
        <v>90.1</v>
      </c>
      <c r="CD481">
        <v>38.1</v>
      </c>
      <c r="CE481" s="21">
        <v>15.35</v>
      </c>
      <c r="CF481" s="21">
        <v>13.53</v>
      </c>
      <c r="CG481" s="22">
        <v>0.47</v>
      </c>
      <c r="CH481">
        <v>12.81</v>
      </c>
      <c r="CI481">
        <v>91.1</v>
      </c>
      <c r="CJ481" s="22">
        <v>79.745999999999995</v>
      </c>
      <c r="CK481" s="22">
        <v>82.034000000000006</v>
      </c>
      <c r="CL481" s="17">
        <v>130.69999999999999</v>
      </c>
      <c r="CM481" s="17">
        <v>134.6</v>
      </c>
      <c r="CN481" s="17">
        <v>128.9</v>
      </c>
      <c r="CO481" s="17">
        <v>125.3</v>
      </c>
      <c r="CP481" s="17">
        <v>123.6</v>
      </c>
      <c r="CQ481" s="7">
        <v>111.11</v>
      </c>
      <c r="CR481">
        <v>269.68329999999997</v>
      </c>
      <c r="CS481" s="17">
        <v>40.5</v>
      </c>
      <c r="CT481" s="22">
        <v>162.19999999999999</v>
      </c>
      <c r="CU481" s="22">
        <v>172.5</v>
      </c>
      <c r="CV481">
        <v>16.09</v>
      </c>
      <c r="CW481">
        <v>13.4</v>
      </c>
      <c r="CX481" s="21">
        <v>12.92</v>
      </c>
      <c r="CY481" s="21">
        <v>6.69</v>
      </c>
      <c r="CZ481" s="21">
        <v>7.33</v>
      </c>
      <c r="DA481" s="21">
        <v>5.45</v>
      </c>
      <c r="DB481" s="21">
        <v>5.48</v>
      </c>
      <c r="DC481" s="4">
        <f t="shared" si="76"/>
        <v>0.53000000000000025</v>
      </c>
      <c r="DD481" s="21">
        <v>5.38</v>
      </c>
      <c r="DE481" s="21">
        <v>5.64</v>
      </c>
      <c r="DF481" s="21">
        <v>7.14</v>
      </c>
      <c r="DG481" s="21">
        <v>4.95</v>
      </c>
      <c r="DH481" s="21">
        <v>5.0599999999999996</v>
      </c>
      <c r="DI481" s="21">
        <v>5.56</v>
      </c>
      <c r="DJ481" s="4">
        <f t="shared" si="82"/>
        <v>0.60999999999999943</v>
      </c>
      <c r="DK481" s="4">
        <f t="shared" si="77"/>
        <v>1.0500000000000007</v>
      </c>
      <c r="DL481" s="4">
        <f t="shared" si="78"/>
        <v>1.6900000000000004</v>
      </c>
      <c r="DM481" s="4">
        <f t="shared" si="83"/>
        <v>1.5</v>
      </c>
      <c r="DN481" s="4">
        <f t="shared" si="79"/>
        <v>0.10999999999999943</v>
      </c>
      <c r="DO481" s="4">
        <f t="shared" si="80"/>
        <v>0.42999999999999972</v>
      </c>
      <c r="DP481" s="4">
        <f t="shared" si="81"/>
        <v>0.6899999999999995</v>
      </c>
      <c r="DQ481" s="14">
        <v>864.35040000000004</v>
      </c>
      <c r="DR481" s="14">
        <v>498.53070000000002</v>
      </c>
      <c r="DS481" s="17">
        <v>455.3</v>
      </c>
      <c r="DT481" s="22">
        <v>519.25800000000004</v>
      </c>
      <c r="DU481" s="17">
        <v>1076.5</v>
      </c>
      <c r="DV481" s="17">
        <v>4124.2</v>
      </c>
      <c r="DW481" s="17">
        <v>3611.8</v>
      </c>
      <c r="DX481" s="19">
        <v>46525</v>
      </c>
      <c r="DY481" s="14">
        <v>799.54949999999997</v>
      </c>
      <c r="DZ481" s="14">
        <v>1259.4123</v>
      </c>
      <c r="EA481" s="22">
        <v>46.597000000000001</v>
      </c>
      <c r="EB481" s="14">
        <v>560.90679999999998</v>
      </c>
      <c r="EC481" s="14">
        <v>1360.4563000000001</v>
      </c>
      <c r="ED481">
        <v>1112.1969999999999</v>
      </c>
      <c r="EE481">
        <v>9037.44</v>
      </c>
      <c r="EF481" s="21">
        <v>22.03</v>
      </c>
      <c r="EG481" s="21">
        <v>85.19</v>
      </c>
      <c r="EI481" s="14">
        <v>98.395399999999995</v>
      </c>
      <c r="EJ481" s="1"/>
      <c r="EK481" s="14">
        <v>1.5051000000000001</v>
      </c>
      <c r="EL481" s="14">
        <v>131.75360000000001</v>
      </c>
      <c r="EM481" s="14">
        <v>1.6722999999999999</v>
      </c>
      <c r="EN481" s="14">
        <v>1.4298</v>
      </c>
      <c r="EO481">
        <v>104.3</v>
      </c>
      <c r="EP481">
        <v>73.200141906738295</v>
      </c>
      <c r="EQ481">
        <v>1.1412979999999999</v>
      </c>
      <c r="ER481">
        <v>-0.47642800000000002</v>
      </c>
      <c r="ES481" s="40">
        <v>-25.4588</v>
      </c>
    </row>
    <row r="482" spans="1:149">
      <c r="A482" s="26">
        <v>35916</v>
      </c>
      <c r="B482" s="14">
        <v>84.923299999999998</v>
      </c>
      <c r="C482" s="14">
        <v>86.287999999999997</v>
      </c>
      <c r="D482" s="14">
        <v>89.957700000000003</v>
      </c>
      <c r="E482" s="14">
        <v>82.194699999999997</v>
      </c>
      <c r="F482" s="14">
        <v>67.161500000000004</v>
      </c>
      <c r="G482" s="14">
        <v>97.421899999999994</v>
      </c>
      <c r="H482" s="17">
        <v>81.599999999999994</v>
      </c>
      <c r="I482" s="17">
        <v>83.2</v>
      </c>
      <c r="J482" s="14">
        <v>82.606999999999999</v>
      </c>
      <c r="K482">
        <v>76.563199999999995</v>
      </c>
      <c r="L482" s="14">
        <v>93.070899999999995</v>
      </c>
      <c r="M482">
        <v>78.398099999999999</v>
      </c>
      <c r="N482">
        <v>81.585899999999995</v>
      </c>
      <c r="O482" s="19">
        <v>17624</v>
      </c>
      <c r="P482" s="19">
        <v>125862</v>
      </c>
      <c r="Q482" s="19">
        <v>101501</v>
      </c>
      <c r="R482" s="19">
        <v>24361</v>
      </c>
      <c r="S482" s="19">
        <v>19875</v>
      </c>
      <c r="T482" s="19">
        <v>105987</v>
      </c>
      <c r="U482">
        <v>2762</v>
      </c>
      <c r="V482">
        <v>4601</v>
      </c>
      <c r="W482">
        <v>12512</v>
      </c>
      <c r="X482" s="19">
        <v>10953</v>
      </c>
      <c r="Y482" s="19">
        <v>6671</v>
      </c>
      <c r="Z482" s="19">
        <v>6087</v>
      </c>
      <c r="AA482" s="19">
        <v>14511</v>
      </c>
      <c r="AB482" s="19">
        <v>7534</v>
      </c>
      <c r="AC482" s="19">
        <v>3202</v>
      </c>
      <c r="AD482" s="19">
        <v>11213</v>
      </c>
      <c r="AE482" s="19">
        <v>650</v>
      </c>
      <c r="AF482" s="19">
        <v>15066</v>
      </c>
      <c r="AG482" s="19">
        <v>4963</v>
      </c>
      <c r="AH482" s="19">
        <v>25137</v>
      </c>
      <c r="AI482" s="17">
        <v>14577.2</v>
      </c>
      <c r="AJ482" s="17">
        <v>5792.5</v>
      </c>
      <c r="AK482" s="19">
        <v>131325</v>
      </c>
      <c r="AL482" s="19">
        <v>137372</v>
      </c>
      <c r="AM482">
        <v>67</v>
      </c>
      <c r="AN482">
        <v>4.4000000000000004</v>
      </c>
      <c r="AO482" s="17">
        <f t="shared" si="73"/>
        <v>3.815915907171767</v>
      </c>
      <c r="AP482" s="17">
        <f t="shared" si="74"/>
        <v>0.61075037125469533</v>
      </c>
      <c r="AQ482" s="17">
        <v>14.8</v>
      </c>
      <c r="AR482">
        <v>3.6</v>
      </c>
      <c r="AS482">
        <v>3.9</v>
      </c>
      <c r="AT482">
        <v>2641</v>
      </c>
      <c r="AU482">
        <v>1950</v>
      </c>
      <c r="AV482" s="19">
        <f t="shared" si="75"/>
        <v>651</v>
      </c>
      <c r="AW482">
        <v>1490</v>
      </c>
      <c r="AX482">
        <v>839</v>
      </c>
      <c r="AY482">
        <v>2827</v>
      </c>
      <c r="AZ482">
        <v>2059</v>
      </c>
      <c r="BA482">
        <v>744</v>
      </c>
      <c r="BB482">
        <v>507</v>
      </c>
      <c r="BC482">
        <v>3727</v>
      </c>
      <c r="BD482" s="17">
        <v>41.5</v>
      </c>
      <c r="BE482" s="17">
        <v>34.5</v>
      </c>
      <c r="BF482" s="17">
        <v>4.9000000000000004</v>
      </c>
      <c r="BG482" s="7">
        <v>91</v>
      </c>
      <c r="BH482" s="19">
        <v>1698</v>
      </c>
      <c r="BI482" s="19">
        <v>358</v>
      </c>
      <c r="BJ482" s="19">
        <v>312</v>
      </c>
      <c r="BK482" s="19">
        <v>152</v>
      </c>
      <c r="BL482" s="19">
        <v>803</v>
      </c>
      <c r="BM482" s="19">
        <v>431</v>
      </c>
      <c r="BN482" s="19">
        <v>1554</v>
      </c>
      <c r="BO482">
        <v>102.1</v>
      </c>
      <c r="BP482">
        <v>201346</v>
      </c>
      <c r="BQ482">
        <v>148956</v>
      </c>
      <c r="BR482">
        <v>525952</v>
      </c>
      <c r="BS482" s="17">
        <v>51.5</v>
      </c>
      <c r="BT482">
        <v>46291</v>
      </c>
      <c r="BU482">
        <v>1253.23</v>
      </c>
      <c r="BV482" s="17">
        <v>46</v>
      </c>
      <c r="BW482">
        <v>1088555</v>
      </c>
      <c r="BX482">
        <v>1075216.5736430001</v>
      </c>
      <c r="BY482" s="17">
        <v>51.5</v>
      </c>
      <c r="BZ482">
        <v>892269</v>
      </c>
      <c r="CA482">
        <v>251748</v>
      </c>
      <c r="CB482" s="17">
        <v>124.9</v>
      </c>
      <c r="CC482">
        <v>90.5</v>
      </c>
      <c r="CD482">
        <v>38.299999999999997</v>
      </c>
      <c r="CE482" s="21">
        <v>14.91</v>
      </c>
      <c r="CF482" s="21">
        <v>14.36</v>
      </c>
      <c r="CG482" s="22">
        <v>0.48199999999999998</v>
      </c>
      <c r="CH482">
        <v>12.61</v>
      </c>
      <c r="CI482">
        <v>94.2</v>
      </c>
      <c r="CJ482" s="22">
        <v>79.858000000000004</v>
      </c>
      <c r="CK482" s="22">
        <v>82.117000000000004</v>
      </c>
      <c r="CL482" s="17">
        <v>130.5</v>
      </c>
      <c r="CM482" s="17">
        <v>133.69999999999999</v>
      </c>
      <c r="CN482" s="17">
        <v>128.80000000000001</v>
      </c>
      <c r="CO482" s="17">
        <v>125.5</v>
      </c>
      <c r="CP482" s="17">
        <v>123.5</v>
      </c>
      <c r="CQ482" s="7">
        <v>110.04</v>
      </c>
      <c r="CR482">
        <v>276.41849999999999</v>
      </c>
      <c r="CS482" s="17">
        <v>41.1</v>
      </c>
      <c r="CT482" s="22">
        <v>162.6</v>
      </c>
      <c r="CU482" s="22">
        <v>172.9</v>
      </c>
      <c r="CV482">
        <v>16.12</v>
      </c>
      <c r="CW482">
        <v>13.45</v>
      </c>
      <c r="CX482" s="21">
        <v>12.97</v>
      </c>
      <c r="CY482" s="21">
        <v>6.69</v>
      </c>
      <c r="CZ482" s="21">
        <v>7.3</v>
      </c>
      <c r="DA482" s="21">
        <v>5.49</v>
      </c>
      <c r="DB482" s="21">
        <v>5.5</v>
      </c>
      <c r="DC482" s="4">
        <f t="shared" si="76"/>
        <v>0.5</v>
      </c>
      <c r="DD482" s="21">
        <v>5.44</v>
      </c>
      <c r="DE482" s="21">
        <v>5.65</v>
      </c>
      <c r="DF482" s="21">
        <v>7.14</v>
      </c>
      <c r="DG482" s="21">
        <v>5</v>
      </c>
      <c r="DH482" s="21">
        <v>5.14</v>
      </c>
      <c r="DI482" s="21">
        <v>5.57</v>
      </c>
      <c r="DJ482" s="4">
        <f t="shared" si="82"/>
        <v>0.57000000000000028</v>
      </c>
      <c r="DK482" s="4">
        <f t="shared" si="77"/>
        <v>1.04</v>
      </c>
      <c r="DL482" s="4">
        <f t="shared" si="78"/>
        <v>1.6499999999999995</v>
      </c>
      <c r="DM482" s="4">
        <f t="shared" si="83"/>
        <v>1.4899999999999993</v>
      </c>
      <c r="DN482" s="4">
        <f t="shared" si="79"/>
        <v>0.13999999999999968</v>
      </c>
      <c r="DO482" s="4">
        <f t="shared" si="80"/>
        <v>0.44000000000000039</v>
      </c>
      <c r="DP482" s="4">
        <f t="shared" si="81"/>
        <v>0.65000000000000036</v>
      </c>
      <c r="DQ482" s="14">
        <v>875.97239999999999</v>
      </c>
      <c r="DR482" s="14">
        <v>496.04480000000001</v>
      </c>
      <c r="DS482" s="17">
        <v>468</v>
      </c>
      <c r="DT482" s="22">
        <v>519.72799999999995</v>
      </c>
      <c r="DU482" s="17">
        <v>1079.0999999999999</v>
      </c>
      <c r="DV482" s="17">
        <v>4147.8999999999996</v>
      </c>
      <c r="DW482" s="17">
        <v>3650.1</v>
      </c>
      <c r="DX482" s="19">
        <v>44812</v>
      </c>
      <c r="DY482" s="14">
        <v>803.24670000000003</v>
      </c>
      <c r="DZ482" s="14">
        <v>1260.0696</v>
      </c>
      <c r="EA482" s="22">
        <v>44.965000000000003</v>
      </c>
      <c r="EB482" s="14">
        <v>559.83410000000003</v>
      </c>
      <c r="EC482" s="14">
        <v>1363.0808999999999</v>
      </c>
      <c r="ED482">
        <v>1108.4169999999999</v>
      </c>
      <c r="EE482">
        <v>9080.07</v>
      </c>
      <c r="EF482" s="21">
        <v>20.87</v>
      </c>
      <c r="EG482" s="21">
        <v>85.86</v>
      </c>
      <c r="EI482" s="14">
        <v>98.770700000000005</v>
      </c>
      <c r="EJ482" s="1"/>
      <c r="EK482" s="14">
        <v>1.4790000000000001</v>
      </c>
      <c r="EL482" s="14">
        <v>134.89599999999999</v>
      </c>
      <c r="EM482" s="14">
        <v>1.6382000000000001</v>
      </c>
      <c r="EN482" s="14">
        <v>1.4452</v>
      </c>
      <c r="EO482">
        <v>101.7</v>
      </c>
      <c r="EP482">
        <v>75.855110168457003</v>
      </c>
      <c r="EQ482">
        <v>1.1254789999999999</v>
      </c>
      <c r="ER482">
        <v>-0.43537700000000001</v>
      </c>
      <c r="ES482" s="40">
        <v>-25.672529999999998</v>
      </c>
    </row>
    <row r="483" spans="1:149">
      <c r="A483" s="26">
        <v>35947</v>
      </c>
      <c r="B483" s="14">
        <v>84.369799999999998</v>
      </c>
      <c r="C483" s="14">
        <v>85.638599999999997</v>
      </c>
      <c r="D483" s="14">
        <v>88.965100000000007</v>
      </c>
      <c r="E483" s="14">
        <v>81.567599999999999</v>
      </c>
      <c r="F483" s="14">
        <v>66.2881</v>
      </c>
      <c r="G483" s="14">
        <v>97.505099999999999</v>
      </c>
      <c r="H483" s="17">
        <v>80.400000000000006</v>
      </c>
      <c r="I483" s="17">
        <v>82.2</v>
      </c>
      <c r="J483" s="14">
        <v>78.714600000000004</v>
      </c>
      <c r="K483">
        <v>69.242800000000003</v>
      </c>
      <c r="L483" s="14">
        <v>93.356999999999999</v>
      </c>
      <c r="M483">
        <v>78.308099999999996</v>
      </c>
      <c r="N483">
        <v>84.406199999999998</v>
      </c>
      <c r="O483" s="19">
        <v>17608</v>
      </c>
      <c r="P483" s="19">
        <v>126080</v>
      </c>
      <c r="Q483" s="19">
        <v>101693</v>
      </c>
      <c r="R483" s="19">
        <v>24387</v>
      </c>
      <c r="S483" s="19">
        <v>19879</v>
      </c>
      <c r="T483" s="19">
        <v>106201</v>
      </c>
      <c r="U483">
        <v>2762</v>
      </c>
      <c r="V483">
        <v>4603</v>
      </c>
      <c r="W483">
        <v>12514</v>
      </c>
      <c r="X483" s="19">
        <v>10949</v>
      </c>
      <c r="Y483" s="19">
        <v>6659</v>
      </c>
      <c r="Z483" s="19">
        <v>6130</v>
      </c>
      <c r="AA483" s="19">
        <v>14554</v>
      </c>
      <c r="AB483" s="19">
        <v>7561</v>
      </c>
      <c r="AC483" s="19">
        <v>3208</v>
      </c>
      <c r="AD483" s="19">
        <v>11215</v>
      </c>
      <c r="AE483" s="19">
        <v>649</v>
      </c>
      <c r="AF483" s="19">
        <v>15134</v>
      </c>
      <c r="AG483" s="19">
        <v>4974</v>
      </c>
      <c r="AH483" s="19">
        <v>25168</v>
      </c>
      <c r="AI483" s="17">
        <v>14596.2</v>
      </c>
      <c r="AJ483" s="17">
        <v>5797.6</v>
      </c>
      <c r="AK483" s="19">
        <v>131244</v>
      </c>
      <c r="AL483" s="19">
        <v>137455</v>
      </c>
      <c r="AM483">
        <v>67</v>
      </c>
      <c r="AN483">
        <v>4.5</v>
      </c>
      <c r="AO483" s="17">
        <f t="shared" si="73"/>
        <v>3.9642064675712052</v>
      </c>
      <c r="AP483" s="17">
        <f t="shared" si="74"/>
        <v>0.57400603833982033</v>
      </c>
      <c r="AQ483" s="17">
        <v>14.9</v>
      </c>
      <c r="AR483">
        <v>3.7</v>
      </c>
      <c r="AS483">
        <v>4</v>
      </c>
      <c r="AT483">
        <v>2546</v>
      </c>
      <c r="AU483">
        <v>2079</v>
      </c>
      <c r="AV483" s="19">
        <f t="shared" si="75"/>
        <v>824</v>
      </c>
      <c r="AW483">
        <v>1613</v>
      </c>
      <c r="AX483">
        <v>789</v>
      </c>
      <c r="AY483">
        <v>2807</v>
      </c>
      <c r="AZ483">
        <v>2080</v>
      </c>
      <c r="BA483">
        <v>739</v>
      </c>
      <c r="BB483">
        <v>553</v>
      </c>
      <c r="BC483">
        <v>3766</v>
      </c>
      <c r="BD483" s="17">
        <v>41.4</v>
      </c>
      <c r="BE483" s="17">
        <v>34.4</v>
      </c>
      <c r="BF483" s="17">
        <v>4.9000000000000004</v>
      </c>
      <c r="BG483" s="7">
        <v>89</v>
      </c>
      <c r="BH483" s="19">
        <v>1614</v>
      </c>
      <c r="BI483" s="19">
        <v>289</v>
      </c>
      <c r="BJ483" s="19">
        <v>316</v>
      </c>
      <c r="BK483" s="19">
        <v>132</v>
      </c>
      <c r="BL483" s="19">
        <v>779</v>
      </c>
      <c r="BM483" s="19">
        <v>387</v>
      </c>
      <c r="BN483" s="19">
        <v>1551</v>
      </c>
      <c r="BO483">
        <v>106.65</v>
      </c>
      <c r="BP483">
        <v>193074</v>
      </c>
      <c r="BQ483">
        <v>142984</v>
      </c>
      <c r="BR483">
        <v>525027</v>
      </c>
      <c r="BS483" s="17">
        <v>50.9</v>
      </c>
      <c r="BT483">
        <v>45703</v>
      </c>
      <c r="BU483">
        <v>1254.3399999999999</v>
      </c>
      <c r="BV483" s="17">
        <v>42</v>
      </c>
      <c r="BW483">
        <v>1087273</v>
      </c>
      <c r="BX483">
        <v>1067098.234043</v>
      </c>
      <c r="BY483" s="17">
        <v>50.2</v>
      </c>
      <c r="BZ483">
        <v>888601</v>
      </c>
      <c r="CA483">
        <v>254040</v>
      </c>
      <c r="CB483" s="17">
        <v>124.2</v>
      </c>
      <c r="CC483">
        <v>81.900000000000006</v>
      </c>
      <c r="CD483">
        <v>33.6</v>
      </c>
      <c r="CE483" s="21">
        <v>13.72</v>
      </c>
      <c r="CF483" s="21">
        <v>12.21</v>
      </c>
      <c r="CG483" s="22">
        <v>0.439</v>
      </c>
      <c r="CH483">
        <v>11.61</v>
      </c>
      <c r="CI483">
        <v>94.3</v>
      </c>
      <c r="CJ483" s="22">
        <v>79.793999999999997</v>
      </c>
      <c r="CK483" s="22">
        <v>82.018000000000001</v>
      </c>
      <c r="CL483" s="17">
        <v>130.4</v>
      </c>
      <c r="CM483" s="17">
        <v>133.69999999999999</v>
      </c>
      <c r="CN483" s="17">
        <v>128.69999999999999</v>
      </c>
      <c r="CO483" s="17">
        <v>125.1</v>
      </c>
      <c r="CP483" s="17">
        <v>123.1</v>
      </c>
      <c r="CQ483" s="7">
        <v>107.93</v>
      </c>
      <c r="CR483">
        <v>273.04770000000002</v>
      </c>
      <c r="CS483" s="17">
        <v>39.299999999999997</v>
      </c>
      <c r="CT483" s="22">
        <v>162.80000000000001</v>
      </c>
      <c r="CU483" s="22">
        <v>173.2</v>
      </c>
      <c r="CV483">
        <v>16.170000000000002</v>
      </c>
      <c r="CW483">
        <v>13.43</v>
      </c>
      <c r="CX483" s="21">
        <v>12.99</v>
      </c>
      <c r="CY483" s="21">
        <v>6.53</v>
      </c>
      <c r="CZ483" s="21">
        <v>7.13</v>
      </c>
      <c r="DA483" s="21">
        <v>5.56</v>
      </c>
      <c r="DB483" s="21">
        <v>5.5</v>
      </c>
      <c r="DC483" s="4">
        <f t="shared" si="76"/>
        <v>0.51999999999999957</v>
      </c>
      <c r="DD483" s="21">
        <v>5.41</v>
      </c>
      <c r="DE483" s="21">
        <v>5.5</v>
      </c>
      <c r="DF483" s="21">
        <v>7</v>
      </c>
      <c r="DG483" s="21">
        <v>4.9800000000000004</v>
      </c>
      <c r="DH483" s="21">
        <v>5.12</v>
      </c>
      <c r="DI483" s="21">
        <v>5.57</v>
      </c>
      <c r="DJ483" s="4">
        <f t="shared" si="82"/>
        <v>0.58999999999999986</v>
      </c>
      <c r="DK483" s="4">
        <f t="shared" si="77"/>
        <v>1.0300000000000002</v>
      </c>
      <c r="DL483" s="4">
        <f t="shared" si="78"/>
        <v>1.63</v>
      </c>
      <c r="DM483" s="4">
        <f t="shared" si="83"/>
        <v>1.5</v>
      </c>
      <c r="DN483" s="4">
        <f t="shared" si="79"/>
        <v>0.13999999999999968</v>
      </c>
      <c r="DO483" s="4">
        <f t="shared" si="80"/>
        <v>0.42999999999999972</v>
      </c>
      <c r="DP483" s="4">
        <f t="shared" si="81"/>
        <v>0.51999999999999957</v>
      </c>
      <c r="DQ483" s="14">
        <v>891.01170000000002</v>
      </c>
      <c r="DR483" s="14">
        <v>493.68610000000001</v>
      </c>
      <c r="DS483" s="17">
        <v>482.6</v>
      </c>
      <c r="DT483" s="22">
        <v>522.70500000000004</v>
      </c>
      <c r="DU483" s="17">
        <v>1076.3</v>
      </c>
      <c r="DV483" s="17">
        <v>4167.8</v>
      </c>
      <c r="DW483" s="17">
        <v>3684.8</v>
      </c>
      <c r="DX483" s="19">
        <v>44847</v>
      </c>
      <c r="DY483" s="14">
        <v>812.39189999999996</v>
      </c>
      <c r="DZ483" s="14">
        <v>1260.9795999999999</v>
      </c>
      <c r="EA483" s="22">
        <v>45.097999999999999</v>
      </c>
      <c r="EB483" s="14">
        <v>561.55050000000006</v>
      </c>
      <c r="EC483" s="14">
        <v>1373.9422999999999</v>
      </c>
      <c r="ED483">
        <v>1108.3900000000001</v>
      </c>
      <c r="EE483">
        <v>8872.9599999999991</v>
      </c>
      <c r="EF483" s="21">
        <v>21.66</v>
      </c>
      <c r="EG483" s="21">
        <v>86.63</v>
      </c>
      <c r="EI483" s="14">
        <v>100.4721</v>
      </c>
      <c r="EJ483" s="1"/>
      <c r="EK483" s="14">
        <v>1.4948999999999999</v>
      </c>
      <c r="EL483" s="14">
        <v>140.3305</v>
      </c>
      <c r="EM483" s="14">
        <v>1.6504000000000001</v>
      </c>
      <c r="EN483" s="14">
        <v>1.4655</v>
      </c>
      <c r="EO483">
        <v>99.3</v>
      </c>
      <c r="EP483">
        <v>76.286346435546903</v>
      </c>
      <c r="EQ483">
        <v>1.2199089999999999</v>
      </c>
      <c r="ER483">
        <v>-0.42121199999999998</v>
      </c>
      <c r="ES483" s="40">
        <v>-31.148474</v>
      </c>
    </row>
    <row r="484" spans="1:149">
      <c r="A484" s="26">
        <v>35977</v>
      </c>
      <c r="B484" s="14">
        <v>84.050799999999995</v>
      </c>
      <c r="C484" s="14">
        <v>85.023899999999998</v>
      </c>
      <c r="D484" s="14">
        <v>88.136899999999997</v>
      </c>
      <c r="E484" s="14">
        <v>81.245800000000003</v>
      </c>
      <c r="F484" s="14">
        <v>66.011499999999998</v>
      </c>
      <c r="G484" s="14">
        <v>97.497900000000001</v>
      </c>
      <c r="H484" s="17">
        <v>79.5</v>
      </c>
      <c r="I484" s="17">
        <v>81.400000000000006</v>
      </c>
      <c r="J484" s="14">
        <v>75.398499999999999</v>
      </c>
      <c r="K484">
        <v>61.4696</v>
      </c>
      <c r="L484" s="14">
        <v>93.617999999999995</v>
      </c>
      <c r="M484">
        <v>78.048500000000004</v>
      </c>
      <c r="N484">
        <v>85.171700000000001</v>
      </c>
      <c r="O484" s="19">
        <v>17422</v>
      </c>
      <c r="P484" s="19">
        <v>126204</v>
      </c>
      <c r="Q484" s="19">
        <v>101966</v>
      </c>
      <c r="R484" s="19">
        <v>24238</v>
      </c>
      <c r="S484" s="19">
        <v>19930</v>
      </c>
      <c r="T484" s="19">
        <v>106274</v>
      </c>
      <c r="U484">
        <v>2771</v>
      </c>
      <c r="V484">
        <v>4625</v>
      </c>
      <c r="W484">
        <v>12534</v>
      </c>
      <c r="X484" s="19">
        <v>10782</v>
      </c>
      <c r="Y484" s="19">
        <v>6640</v>
      </c>
      <c r="Z484" s="19">
        <v>6172</v>
      </c>
      <c r="AA484" s="19">
        <v>14607</v>
      </c>
      <c r="AB484" s="19">
        <v>7594</v>
      </c>
      <c r="AC484" s="19">
        <v>3226</v>
      </c>
      <c r="AD484" s="19">
        <v>11248</v>
      </c>
      <c r="AE484" s="19">
        <v>644</v>
      </c>
      <c r="AF484" s="19">
        <v>15173</v>
      </c>
      <c r="AG484" s="19">
        <v>4989</v>
      </c>
      <c r="AH484" s="19">
        <v>25199</v>
      </c>
      <c r="AI484" s="17">
        <v>14621.3</v>
      </c>
      <c r="AJ484" s="17">
        <v>5798.3</v>
      </c>
      <c r="AK484" s="19">
        <v>131329</v>
      </c>
      <c r="AL484" s="19">
        <v>137588</v>
      </c>
      <c r="AM484">
        <v>67</v>
      </c>
      <c r="AN484">
        <v>4.5</v>
      </c>
      <c r="AO484" s="17">
        <f t="shared" si="73"/>
        <v>3.8913277320696573</v>
      </c>
      <c r="AP484" s="17">
        <f t="shared" si="74"/>
        <v>0.59670901532110354</v>
      </c>
      <c r="AQ484" s="17">
        <v>14.6</v>
      </c>
      <c r="AR484">
        <v>3.9</v>
      </c>
      <c r="AS484">
        <v>3.9</v>
      </c>
      <c r="AT484">
        <v>2593</v>
      </c>
      <c r="AU484">
        <v>2005</v>
      </c>
      <c r="AV484" s="19">
        <f t="shared" si="75"/>
        <v>756</v>
      </c>
      <c r="AW484">
        <v>1577</v>
      </c>
      <c r="AX484">
        <v>821</v>
      </c>
      <c r="AY484">
        <v>2818</v>
      </c>
      <c r="AZ484">
        <v>2076</v>
      </c>
      <c r="BA484">
        <v>776</v>
      </c>
      <c r="BB484">
        <v>504</v>
      </c>
      <c r="BC484">
        <v>3796</v>
      </c>
      <c r="BD484" s="17">
        <v>41.4</v>
      </c>
      <c r="BE484" s="17">
        <v>34.5</v>
      </c>
      <c r="BF484" s="17">
        <v>4.9000000000000004</v>
      </c>
      <c r="BG484" s="7">
        <v>89</v>
      </c>
      <c r="BH484" s="19">
        <v>1582</v>
      </c>
      <c r="BI484" s="19">
        <v>295</v>
      </c>
      <c r="BJ484" s="19">
        <v>314</v>
      </c>
      <c r="BK484" s="19">
        <v>145</v>
      </c>
      <c r="BL484" s="19">
        <v>713</v>
      </c>
      <c r="BM484" s="19">
        <v>410</v>
      </c>
      <c r="BN484" s="19">
        <v>1610</v>
      </c>
      <c r="BO484">
        <v>105.77</v>
      </c>
      <c r="BP484">
        <v>190863</v>
      </c>
      <c r="BQ484">
        <v>142276</v>
      </c>
      <c r="BR484">
        <v>523805</v>
      </c>
      <c r="BS484" s="17">
        <v>50.2</v>
      </c>
      <c r="BT484">
        <v>44612</v>
      </c>
      <c r="BU484">
        <v>1257.19</v>
      </c>
      <c r="BV484" s="17">
        <v>44.1</v>
      </c>
      <c r="BW484">
        <v>1098073</v>
      </c>
      <c r="BX484">
        <v>1070677.9400160001</v>
      </c>
      <c r="BY484" s="17">
        <v>51.8</v>
      </c>
      <c r="BZ484">
        <v>883849</v>
      </c>
      <c r="CA484">
        <v>251558</v>
      </c>
      <c r="CB484" s="17">
        <v>123.8</v>
      </c>
      <c r="CC484">
        <v>89</v>
      </c>
      <c r="CD484">
        <v>35.9</v>
      </c>
      <c r="CE484" s="21">
        <v>14.17</v>
      </c>
      <c r="CF484" s="21">
        <v>12.08</v>
      </c>
      <c r="CG484" s="22">
        <v>0.42299999999999999</v>
      </c>
      <c r="CH484">
        <v>11.55</v>
      </c>
      <c r="CI484">
        <v>93.2</v>
      </c>
      <c r="CJ484" s="22">
        <v>79.986000000000004</v>
      </c>
      <c r="CK484" s="22">
        <v>82.242999999999995</v>
      </c>
      <c r="CL484" s="17">
        <v>130.69999999999999</v>
      </c>
      <c r="CM484" s="17">
        <v>134.30000000000001</v>
      </c>
      <c r="CN484" s="17">
        <v>129</v>
      </c>
      <c r="CO484" s="17">
        <v>125.3</v>
      </c>
      <c r="CP484" s="17">
        <v>123</v>
      </c>
      <c r="CQ484" s="7">
        <v>106.75</v>
      </c>
      <c r="CR484">
        <v>266.70499999999998</v>
      </c>
      <c r="CS484" s="17">
        <v>38.4</v>
      </c>
      <c r="CT484" s="22">
        <v>163.19999999999999</v>
      </c>
      <c r="CU484" s="22">
        <v>173.5</v>
      </c>
      <c r="CV484">
        <v>16.260000000000002</v>
      </c>
      <c r="CW484">
        <v>13.34</v>
      </c>
      <c r="CX484" s="21">
        <v>13.01</v>
      </c>
      <c r="CY484" s="21">
        <v>6.55</v>
      </c>
      <c r="CZ484" s="21">
        <v>7.15</v>
      </c>
      <c r="DA484" s="21">
        <v>5.54</v>
      </c>
      <c r="DB484" s="21">
        <v>5.5</v>
      </c>
      <c r="DC484" s="4">
        <f t="shared" si="76"/>
        <v>0.54</v>
      </c>
      <c r="DD484" s="21">
        <v>5.36</v>
      </c>
      <c r="DE484" s="21">
        <v>5.46</v>
      </c>
      <c r="DF484" s="21">
        <v>6.95</v>
      </c>
      <c r="DG484" s="21">
        <v>4.96</v>
      </c>
      <c r="DH484" s="21">
        <v>5.03</v>
      </c>
      <c r="DI484" s="21">
        <v>5.57</v>
      </c>
      <c r="DJ484" s="4">
        <f t="shared" si="82"/>
        <v>0.61000000000000032</v>
      </c>
      <c r="DK484" s="4">
        <f t="shared" si="77"/>
        <v>1.0899999999999999</v>
      </c>
      <c r="DL484" s="4">
        <f t="shared" si="78"/>
        <v>1.6900000000000004</v>
      </c>
      <c r="DM484" s="4">
        <f t="shared" si="83"/>
        <v>1.4900000000000002</v>
      </c>
      <c r="DN484" s="4">
        <f t="shared" si="79"/>
        <v>7.0000000000000284E-2</v>
      </c>
      <c r="DO484" s="4">
        <f t="shared" si="80"/>
        <v>0.40000000000000036</v>
      </c>
      <c r="DP484" s="4">
        <f t="shared" si="81"/>
        <v>0.5</v>
      </c>
      <c r="DQ484" s="14">
        <v>897.36559999999997</v>
      </c>
      <c r="DR484" s="14">
        <v>488.69380000000001</v>
      </c>
      <c r="DS484" s="17">
        <v>490.1</v>
      </c>
      <c r="DT484" s="22">
        <v>523.19899999999996</v>
      </c>
      <c r="DU484" s="17">
        <v>1075.0999999999999</v>
      </c>
      <c r="DV484" s="17">
        <v>4186.8999999999996</v>
      </c>
      <c r="DW484" s="17">
        <v>3713.3</v>
      </c>
      <c r="DX484" s="19">
        <v>44344</v>
      </c>
      <c r="DY484" s="14">
        <v>820.16690000000006</v>
      </c>
      <c r="DZ484" s="14">
        <v>1265.6356000000001</v>
      </c>
      <c r="EA484" s="22">
        <v>44.601999999999997</v>
      </c>
      <c r="EB484" s="14">
        <v>560.5539</v>
      </c>
      <c r="EC484" s="14">
        <v>1380.7209</v>
      </c>
      <c r="ED484">
        <v>1156.577</v>
      </c>
      <c r="EE484">
        <v>9097.14</v>
      </c>
      <c r="EF484" s="21">
        <v>19.93</v>
      </c>
      <c r="EG484" s="21">
        <v>87.43</v>
      </c>
      <c r="EI484" s="14">
        <v>101.10339999999999</v>
      </c>
      <c r="EJ484" s="1"/>
      <c r="EK484" s="14">
        <v>1.5136000000000001</v>
      </c>
      <c r="EL484" s="14">
        <v>140.78739999999999</v>
      </c>
      <c r="EM484" s="14">
        <v>1.6436999999999999</v>
      </c>
      <c r="EN484" s="14">
        <v>1.4869000000000001</v>
      </c>
      <c r="EO484">
        <v>100</v>
      </c>
      <c r="EP484">
        <v>88.177009582519503</v>
      </c>
      <c r="EQ484">
        <v>1.2718419999999999</v>
      </c>
      <c r="ER484">
        <v>-0.38476199999999999</v>
      </c>
      <c r="ES484" s="40">
        <v>-35.468753999999997</v>
      </c>
    </row>
    <row r="485" spans="1:149">
      <c r="A485" s="26">
        <v>36008</v>
      </c>
      <c r="B485" s="14">
        <v>85.799400000000006</v>
      </c>
      <c r="C485" s="14">
        <v>87.461100000000002</v>
      </c>
      <c r="D485" s="14">
        <v>90.700299999999999</v>
      </c>
      <c r="E485" s="14">
        <v>82.731899999999996</v>
      </c>
      <c r="F485" s="14">
        <v>68.547899999999998</v>
      </c>
      <c r="G485" s="14">
        <v>97.267700000000005</v>
      </c>
      <c r="H485" s="17">
        <v>81</v>
      </c>
      <c r="I485" s="17">
        <v>82.6</v>
      </c>
      <c r="J485" s="14">
        <v>84.398099999999999</v>
      </c>
      <c r="K485">
        <v>79.7042</v>
      </c>
      <c r="L485" s="14">
        <v>93.371099999999998</v>
      </c>
      <c r="M485">
        <v>80.2316</v>
      </c>
      <c r="N485">
        <v>83.847700000000003</v>
      </c>
      <c r="O485" s="19">
        <v>17563</v>
      </c>
      <c r="P485" s="19">
        <v>126551</v>
      </c>
      <c r="Q485" s="19">
        <v>102131</v>
      </c>
      <c r="R485" s="19">
        <v>24420</v>
      </c>
      <c r="S485" s="19">
        <v>19959</v>
      </c>
      <c r="T485" s="19">
        <v>106592</v>
      </c>
      <c r="U485">
        <v>2776</v>
      </c>
      <c r="V485">
        <v>4631</v>
      </c>
      <c r="W485">
        <v>12552</v>
      </c>
      <c r="X485" s="19">
        <v>10929</v>
      </c>
      <c r="Y485" s="19">
        <v>6634</v>
      </c>
      <c r="Z485" s="19">
        <v>6215</v>
      </c>
      <c r="AA485" s="19">
        <v>14593</v>
      </c>
      <c r="AB485" s="19">
        <v>7606</v>
      </c>
      <c r="AC485" s="19">
        <v>3229</v>
      </c>
      <c r="AD485" s="19">
        <v>11273</v>
      </c>
      <c r="AE485" s="19">
        <v>642</v>
      </c>
      <c r="AF485" s="19">
        <v>15234</v>
      </c>
      <c r="AG485" s="19">
        <v>4995</v>
      </c>
      <c r="AH485" s="19">
        <v>25242</v>
      </c>
      <c r="AI485" s="17">
        <v>14639.1</v>
      </c>
      <c r="AJ485" s="17">
        <v>5804.8</v>
      </c>
      <c r="AK485" s="19">
        <v>131390</v>
      </c>
      <c r="AL485" s="19">
        <v>137570</v>
      </c>
      <c r="AM485">
        <v>67</v>
      </c>
      <c r="AN485">
        <v>4.5</v>
      </c>
      <c r="AO485" s="17">
        <f t="shared" si="73"/>
        <v>3.90201352038962</v>
      </c>
      <c r="AP485" s="17">
        <f t="shared" si="74"/>
        <v>0.59460638220542272</v>
      </c>
      <c r="AQ485" s="17">
        <v>14.7</v>
      </c>
      <c r="AR485">
        <v>3.7</v>
      </c>
      <c r="AS485">
        <v>4</v>
      </c>
      <c r="AT485">
        <v>2597</v>
      </c>
      <c r="AU485">
        <v>1963</v>
      </c>
      <c r="AV485" s="19">
        <f t="shared" si="75"/>
        <v>808</v>
      </c>
      <c r="AW485">
        <v>1626</v>
      </c>
      <c r="AX485">
        <v>818</v>
      </c>
      <c r="AY485">
        <v>2811</v>
      </c>
      <c r="AZ485">
        <v>2179</v>
      </c>
      <c r="BA485">
        <v>731</v>
      </c>
      <c r="BB485">
        <v>490</v>
      </c>
      <c r="BC485">
        <v>3537</v>
      </c>
      <c r="BD485" s="17">
        <v>41.4</v>
      </c>
      <c r="BE485" s="17">
        <v>34.5</v>
      </c>
      <c r="BF485" s="17">
        <v>4.7</v>
      </c>
      <c r="BG485" s="7">
        <v>90</v>
      </c>
      <c r="BH485" s="19">
        <v>1715</v>
      </c>
      <c r="BI485" s="19">
        <v>374</v>
      </c>
      <c r="BJ485" s="19">
        <v>355</v>
      </c>
      <c r="BK485" s="19">
        <v>167</v>
      </c>
      <c r="BL485" s="19">
        <v>833</v>
      </c>
      <c r="BM485" s="19">
        <v>360</v>
      </c>
      <c r="BN485" s="19">
        <v>1654</v>
      </c>
      <c r="BO485">
        <v>112.55</v>
      </c>
      <c r="BP485">
        <v>200689</v>
      </c>
      <c r="BQ485">
        <v>147153</v>
      </c>
      <c r="BR485">
        <v>525137</v>
      </c>
      <c r="BS485" s="17">
        <v>50.3</v>
      </c>
      <c r="BT485">
        <v>46543</v>
      </c>
      <c r="BU485">
        <v>1261.54</v>
      </c>
      <c r="BV485" s="17">
        <v>44.8</v>
      </c>
      <c r="BW485">
        <v>1105432</v>
      </c>
      <c r="BX485">
        <v>1083437.8631140001</v>
      </c>
      <c r="BY485" s="17">
        <v>50.9</v>
      </c>
      <c r="BZ485">
        <v>893188</v>
      </c>
      <c r="CA485">
        <v>250067</v>
      </c>
      <c r="CB485" s="17">
        <v>124</v>
      </c>
      <c r="CC485">
        <v>82.1</v>
      </c>
      <c r="CD485">
        <v>30.4</v>
      </c>
      <c r="CE485" s="21">
        <v>13.47</v>
      </c>
      <c r="CF485" s="21">
        <v>11.91</v>
      </c>
      <c r="CG485" s="22">
        <v>0.40300000000000002</v>
      </c>
      <c r="CH485">
        <v>11.34</v>
      </c>
      <c r="CI485">
        <v>91.1</v>
      </c>
      <c r="CJ485" s="22">
        <v>80.094999999999999</v>
      </c>
      <c r="CK485" s="22">
        <v>82.400999999999996</v>
      </c>
      <c r="CL485" s="17">
        <v>130.4</v>
      </c>
      <c r="CM485" s="17">
        <v>134.5</v>
      </c>
      <c r="CN485" s="17">
        <v>128.69999999999999</v>
      </c>
      <c r="CO485" s="17">
        <v>124.5</v>
      </c>
      <c r="CP485" s="17">
        <v>122.7</v>
      </c>
      <c r="CQ485" s="7">
        <v>105.11</v>
      </c>
      <c r="CR485">
        <v>260.80669999999998</v>
      </c>
      <c r="CS485" s="17">
        <v>37.799999999999997</v>
      </c>
      <c r="CT485" s="22">
        <v>163.4</v>
      </c>
      <c r="CU485" s="22">
        <v>174</v>
      </c>
      <c r="CV485">
        <v>16.309999999999999</v>
      </c>
      <c r="CW485">
        <v>13.46</v>
      </c>
      <c r="CX485" s="21">
        <v>13.08</v>
      </c>
      <c r="CY485" s="21">
        <v>6.52</v>
      </c>
      <c r="CZ485" s="21">
        <v>7.14</v>
      </c>
      <c r="DA485" s="21">
        <v>5.55</v>
      </c>
      <c r="DB485" s="21">
        <v>5.5</v>
      </c>
      <c r="DC485" s="4">
        <f t="shared" si="76"/>
        <v>0.59999999999999964</v>
      </c>
      <c r="DD485" s="21">
        <v>5.21</v>
      </c>
      <c r="DE485" s="21">
        <v>5.34</v>
      </c>
      <c r="DF485" s="21">
        <v>6.92</v>
      </c>
      <c r="DG485" s="21">
        <v>4.9000000000000004</v>
      </c>
      <c r="DH485" s="21">
        <v>4.95</v>
      </c>
      <c r="DI485" s="21">
        <v>5.56</v>
      </c>
      <c r="DJ485" s="4">
        <f t="shared" si="82"/>
        <v>0.65999999999999925</v>
      </c>
      <c r="DK485" s="4">
        <f t="shared" si="77"/>
        <v>1.1799999999999997</v>
      </c>
      <c r="DL485" s="4">
        <f t="shared" si="78"/>
        <v>1.7999999999999998</v>
      </c>
      <c r="DM485" s="4">
        <f t="shared" si="83"/>
        <v>1.58</v>
      </c>
      <c r="DN485" s="4">
        <f t="shared" si="79"/>
        <v>4.9999999999999822E-2</v>
      </c>
      <c r="DO485" s="4">
        <f t="shared" si="80"/>
        <v>0.30999999999999961</v>
      </c>
      <c r="DP485" s="4">
        <f t="shared" si="81"/>
        <v>0.4399999999999995</v>
      </c>
      <c r="DQ485" s="14">
        <v>903.60059999999999</v>
      </c>
      <c r="DR485" s="14">
        <v>490.214</v>
      </c>
      <c r="DS485" s="17">
        <v>505.4</v>
      </c>
      <c r="DT485" s="22">
        <v>526.6</v>
      </c>
      <c r="DU485" s="17">
        <v>1075.9000000000001</v>
      </c>
      <c r="DV485" s="17">
        <v>4211.8</v>
      </c>
      <c r="DW485" s="17">
        <v>3756.5</v>
      </c>
      <c r="DX485" s="19">
        <v>44448</v>
      </c>
      <c r="DY485" s="14">
        <v>822.24599999999998</v>
      </c>
      <c r="DZ485" s="14">
        <v>1271.8947000000001</v>
      </c>
      <c r="EA485" s="22">
        <v>44.719000000000001</v>
      </c>
      <c r="EB485" s="14">
        <v>564.42039999999997</v>
      </c>
      <c r="EC485" s="14">
        <v>1386.6665</v>
      </c>
      <c r="ED485">
        <v>1074.6199999999999</v>
      </c>
      <c r="EE485">
        <v>8478.52</v>
      </c>
      <c r="EF485" s="21">
        <v>31.59</v>
      </c>
      <c r="EG485" s="21">
        <v>88.14</v>
      </c>
      <c r="EI485" s="14">
        <v>102.6502</v>
      </c>
      <c r="EJ485" s="1"/>
      <c r="EK485" s="14">
        <v>1.4933000000000001</v>
      </c>
      <c r="EL485" s="14">
        <v>144.68</v>
      </c>
      <c r="EM485" s="14">
        <v>1.6342000000000001</v>
      </c>
      <c r="EN485" s="14">
        <v>1.5346</v>
      </c>
      <c r="EO485">
        <v>98.3</v>
      </c>
      <c r="EP485">
        <v>101.408081054688</v>
      </c>
      <c r="EQ485">
        <v>1.9241680000000001</v>
      </c>
      <c r="ER485">
        <v>-3.7959E-2</v>
      </c>
      <c r="ES485" s="40">
        <v>-38.773778999999998</v>
      </c>
    </row>
    <row r="486" spans="1:149">
      <c r="A486" s="26">
        <v>36039</v>
      </c>
      <c r="B486" s="14">
        <v>85.579700000000003</v>
      </c>
      <c r="C486" s="14">
        <v>86.921199999999999</v>
      </c>
      <c r="D486" s="14">
        <v>89.960400000000007</v>
      </c>
      <c r="E486" s="14">
        <v>82.794300000000007</v>
      </c>
      <c r="F486" s="14">
        <v>69.078900000000004</v>
      </c>
      <c r="G486" s="14">
        <v>96.381699999999995</v>
      </c>
      <c r="H486" s="17">
        <v>80.400000000000006</v>
      </c>
      <c r="I486" s="17">
        <v>82</v>
      </c>
      <c r="J486" s="14">
        <v>84.427599999999998</v>
      </c>
      <c r="K486">
        <v>79.784300000000002</v>
      </c>
      <c r="L486" s="14">
        <v>92.294600000000003</v>
      </c>
      <c r="M486">
        <v>80.030199999999994</v>
      </c>
      <c r="N486">
        <v>83.501599999999996</v>
      </c>
      <c r="O486" s="19">
        <v>17557</v>
      </c>
      <c r="P486" s="19">
        <v>126774</v>
      </c>
      <c r="Q486" s="19">
        <v>102355</v>
      </c>
      <c r="R486" s="19">
        <v>24419</v>
      </c>
      <c r="S486" s="19">
        <v>19985</v>
      </c>
      <c r="T486" s="19">
        <v>106789</v>
      </c>
      <c r="U486">
        <v>2772</v>
      </c>
      <c r="V486">
        <v>4639</v>
      </c>
      <c r="W486">
        <v>12574</v>
      </c>
      <c r="X486" s="19">
        <v>10925</v>
      </c>
      <c r="Y486" s="19">
        <v>6632</v>
      </c>
      <c r="Z486" s="19">
        <v>6225</v>
      </c>
      <c r="AA486" s="19">
        <v>14650</v>
      </c>
      <c r="AB486" s="19">
        <v>7624</v>
      </c>
      <c r="AC486" s="19">
        <v>3244</v>
      </c>
      <c r="AD486" s="19">
        <v>11311</v>
      </c>
      <c r="AE486" s="19">
        <v>637</v>
      </c>
      <c r="AF486" s="19">
        <v>15238</v>
      </c>
      <c r="AG486" s="19">
        <v>5000</v>
      </c>
      <c r="AH486" s="19">
        <v>25303</v>
      </c>
      <c r="AI486" s="17">
        <v>14673.5</v>
      </c>
      <c r="AJ486" s="17">
        <v>5812.3</v>
      </c>
      <c r="AK486" s="19">
        <v>131986</v>
      </c>
      <c r="AL486" s="19">
        <v>138286</v>
      </c>
      <c r="AM486">
        <v>67.2</v>
      </c>
      <c r="AN486">
        <v>4.5999999999999996</v>
      </c>
      <c r="AO486" s="17">
        <f t="shared" si="73"/>
        <v>3.8912109685723788</v>
      </c>
      <c r="AP486" s="17">
        <f t="shared" si="74"/>
        <v>0.66239532562949255</v>
      </c>
      <c r="AQ486" s="17">
        <v>15</v>
      </c>
      <c r="AR486">
        <v>3.8</v>
      </c>
      <c r="AS486">
        <v>4</v>
      </c>
      <c r="AT486">
        <v>2624</v>
      </c>
      <c r="AU486">
        <v>1985</v>
      </c>
      <c r="AV486" s="19">
        <f t="shared" si="75"/>
        <v>772</v>
      </c>
      <c r="AW486">
        <v>1688</v>
      </c>
      <c r="AX486">
        <v>916</v>
      </c>
      <c r="AY486">
        <v>2838</v>
      </c>
      <c r="AZ486">
        <v>2176</v>
      </c>
      <c r="BA486">
        <v>755</v>
      </c>
      <c r="BB486">
        <v>469</v>
      </c>
      <c r="BC486">
        <v>3448</v>
      </c>
      <c r="BD486" s="17">
        <v>41.3</v>
      </c>
      <c r="BE486" s="17">
        <v>34.4</v>
      </c>
      <c r="BF486" s="17">
        <v>4.7</v>
      </c>
      <c r="BG486" s="7">
        <v>86</v>
      </c>
      <c r="BH486" s="19">
        <v>1660</v>
      </c>
      <c r="BI486" s="19">
        <v>244</v>
      </c>
      <c r="BJ486" s="19">
        <v>325</v>
      </c>
      <c r="BK486" s="19">
        <v>142</v>
      </c>
      <c r="BL486" s="19">
        <v>791</v>
      </c>
      <c r="BM486" s="19">
        <v>402</v>
      </c>
      <c r="BN486" s="19">
        <v>1577</v>
      </c>
      <c r="BO486">
        <v>108.44</v>
      </c>
      <c r="BP486">
        <v>202892</v>
      </c>
      <c r="BQ486">
        <v>146967</v>
      </c>
      <c r="BR486">
        <v>525553</v>
      </c>
      <c r="BS486" s="17">
        <v>50.8</v>
      </c>
      <c r="BT486">
        <v>46321</v>
      </c>
      <c r="BU486">
        <v>1266.8399999999999</v>
      </c>
      <c r="BV486" s="17">
        <v>43.2</v>
      </c>
      <c r="BW486">
        <v>1089064</v>
      </c>
      <c r="BX486">
        <v>1064533.271652</v>
      </c>
      <c r="BY486" s="17">
        <v>49.4</v>
      </c>
      <c r="BZ486">
        <v>901547</v>
      </c>
      <c r="CA486">
        <v>253142</v>
      </c>
      <c r="CB486" s="17">
        <v>123.6</v>
      </c>
      <c r="CC486">
        <v>69.8</v>
      </c>
      <c r="CD486">
        <v>36</v>
      </c>
      <c r="CE486" s="21">
        <v>15.03</v>
      </c>
      <c r="CF486" s="21">
        <v>13.34</v>
      </c>
      <c r="CG486" s="22">
        <v>0.42899999999999999</v>
      </c>
      <c r="CH486">
        <v>12.77</v>
      </c>
      <c r="CI486">
        <v>89.5</v>
      </c>
      <c r="CJ486" s="22">
        <v>80.043999999999997</v>
      </c>
      <c r="CK486" s="22">
        <v>82.382000000000005</v>
      </c>
      <c r="CL486" s="17">
        <v>130.4</v>
      </c>
      <c r="CM486" s="17">
        <v>134.4</v>
      </c>
      <c r="CN486" s="17">
        <v>128.6</v>
      </c>
      <c r="CO486" s="17">
        <v>124.1</v>
      </c>
      <c r="CP486" s="17">
        <v>122.3</v>
      </c>
      <c r="CQ486" s="7">
        <v>102.43</v>
      </c>
      <c r="CR486">
        <v>254.96</v>
      </c>
      <c r="CS486" s="17">
        <v>34</v>
      </c>
      <c r="CT486" s="22">
        <v>163.5</v>
      </c>
      <c r="CU486" s="22">
        <v>174.2</v>
      </c>
      <c r="CV486">
        <v>16.25</v>
      </c>
      <c r="CW486">
        <v>13.52</v>
      </c>
      <c r="CX486" s="21">
        <v>13.11</v>
      </c>
      <c r="CY486" s="21">
        <v>6.4</v>
      </c>
      <c r="CZ486" s="21">
        <v>7.09</v>
      </c>
      <c r="DA486" s="21">
        <v>5.51</v>
      </c>
      <c r="DB486" s="21">
        <v>5.32</v>
      </c>
      <c r="DC486" s="4">
        <f t="shared" si="76"/>
        <v>0.71</v>
      </c>
      <c r="DD486" s="21">
        <v>4.71</v>
      </c>
      <c r="DE486" s="21">
        <v>4.8099999999999996</v>
      </c>
      <c r="DF486" s="21">
        <v>6.72</v>
      </c>
      <c r="DG486" s="21">
        <v>4.6100000000000003</v>
      </c>
      <c r="DH486" s="21">
        <v>4.63</v>
      </c>
      <c r="DI486" s="21">
        <v>5.39</v>
      </c>
      <c r="DJ486" s="4">
        <f t="shared" si="82"/>
        <v>0.77999999999999936</v>
      </c>
      <c r="DK486" s="4">
        <f t="shared" si="77"/>
        <v>1.5900000000000007</v>
      </c>
      <c r="DL486" s="4">
        <f t="shared" si="78"/>
        <v>2.2800000000000002</v>
      </c>
      <c r="DM486" s="4">
        <f t="shared" si="83"/>
        <v>1.9100000000000001</v>
      </c>
      <c r="DN486" s="4">
        <f t="shared" si="79"/>
        <v>1.9999999999999574E-2</v>
      </c>
      <c r="DO486" s="4">
        <f t="shared" si="80"/>
        <v>9.9999999999999645E-2</v>
      </c>
      <c r="DP486" s="4">
        <f t="shared" si="81"/>
        <v>0.19999999999999929</v>
      </c>
      <c r="DQ486" s="14">
        <v>912.12639999999999</v>
      </c>
      <c r="DR486" s="14">
        <v>491.36320000000001</v>
      </c>
      <c r="DS486" s="17">
        <v>521.70000000000005</v>
      </c>
      <c r="DT486" s="22">
        <v>531.33100000000002</v>
      </c>
      <c r="DU486" s="17">
        <v>1079.9000000000001</v>
      </c>
      <c r="DV486" s="17">
        <v>4250.2</v>
      </c>
      <c r="DW486" s="17">
        <v>3812.9</v>
      </c>
      <c r="DX486" s="19">
        <v>43950</v>
      </c>
      <c r="DY486" s="14">
        <v>828.67399999999998</v>
      </c>
      <c r="DZ486" s="14">
        <v>1274.9181000000001</v>
      </c>
      <c r="EA486" s="22">
        <v>44.201000000000001</v>
      </c>
      <c r="EB486" s="14">
        <v>568.61569999999995</v>
      </c>
      <c r="EC486" s="14">
        <v>1397.2897</v>
      </c>
      <c r="ED486">
        <v>1020.64</v>
      </c>
      <c r="EE486">
        <v>7909.79</v>
      </c>
      <c r="EF486" s="21">
        <v>38.200000000000003</v>
      </c>
      <c r="EG486" s="21">
        <v>88.85</v>
      </c>
      <c r="EI486" s="14">
        <v>98.634699999999995</v>
      </c>
      <c r="EJ486" s="1"/>
      <c r="EK486" s="14">
        <v>1.4</v>
      </c>
      <c r="EL486" s="14">
        <v>134.48050000000001</v>
      </c>
      <c r="EM486" s="14">
        <v>1.6822999999999999</v>
      </c>
      <c r="EN486" s="14">
        <v>1.5218</v>
      </c>
      <c r="EO486">
        <v>93.9</v>
      </c>
      <c r="EP486">
        <v>123.961471557617</v>
      </c>
      <c r="EQ486">
        <v>2.02189</v>
      </c>
      <c r="ER486">
        <v>-9.9602999999999997E-2</v>
      </c>
      <c r="ES486" s="40">
        <v>-32.751255</v>
      </c>
    </row>
    <row r="487" spans="1:149">
      <c r="A487" s="26">
        <v>36069</v>
      </c>
      <c r="B487" s="14">
        <v>86.241</v>
      </c>
      <c r="C487" s="14">
        <v>87.561899999999994</v>
      </c>
      <c r="D487" s="14">
        <v>90.399000000000001</v>
      </c>
      <c r="E487" s="14">
        <v>83.533600000000007</v>
      </c>
      <c r="F487" s="14">
        <v>70.1066</v>
      </c>
      <c r="G487" s="14">
        <v>96.536500000000004</v>
      </c>
      <c r="H487" s="17">
        <v>80.7</v>
      </c>
      <c r="I487" s="17">
        <v>82.3</v>
      </c>
      <c r="J487" s="14">
        <v>85.982900000000001</v>
      </c>
      <c r="K487">
        <v>82.078299999999999</v>
      </c>
      <c r="L487" s="14">
        <v>92.246399999999994</v>
      </c>
      <c r="M487">
        <v>80.988600000000005</v>
      </c>
      <c r="N487">
        <v>83.254000000000005</v>
      </c>
      <c r="O487" s="19">
        <v>17512</v>
      </c>
      <c r="P487" s="19">
        <v>126972</v>
      </c>
      <c r="Q487" s="19">
        <v>102566</v>
      </c>
      <c r="R487" s="19">
        <v>24406</v>
      </c>
      <c r="S487" s="19">
        <v>20001</v>
      </c>
      <c r="T487" s="19">
        <v>106971</v>
      </c>
      <c r="U487">
        <v>2778</v>
      </c>
      <c r="V487">
        <v>4634</v>
      </c>
      <c r="W487">
        <v>12589</v>
      </c>
      <c r="X487" s="19">
        <v>10907</v>
      </c>
      <c r="Y487" s="19">
        <v>6605</v>
      </c>
      <c r="Z487" s="19">
        <v>6262</v>
      </c>
      <c r="AA487" s="19">
        <v>14694</v>
      </c>
      <c r="AB487" s="19">
        <v>7648</v>
      </c>
      <c r="AC487" s="19">
        <v>3259</v>
      </c>
      <c r="AD487" s="19">
        <v>11298</v>
      </c>
      <c r="AE487" s="19">
        <v>632</v>
      </c>
      <c r="AF487" s="19">
        <v>15338</v>
      </c>
      <c r="AG487" s="19">
        <v>5013</v>
      </c>
      <c r="AH487" s="19">
        <v>25315</v>
      </c>
      <c r="AI487" s="17">
        <v>14682.1</v>
      </c>
      <c r="AJ487" s="17">
        <v>5809</v>
      </c>
      <c r="AK487" s="19">
        <v>131999</v>
      </c>
      <c r="AL487" s="19">
        <v>138279</v>
      </c>
      <c r="AM487">
        <v>67.2</v>
      </c>
      <c r="AN487">
        <v>4.5</v>
      </c>
      <c r="AO487" s="17">
        <f t="shared" si="73"/>
        <v>3.9456461212476226</v>
      </c>
      <c r="AP487" s="17">
        <f t="shared" si="74"/>
        <v>0.62048467229297288</v>
      </c>
      <c r="AQ487" s="17">
        <v>15.7</v>
      </c>
      <c r="AR487">
        <v>3.6</v>
      </c>
      <c r="AS487">
        <v>4.0999999999999996</v>
      </c>
      <c r="AT487">
        <v>2823</v>
      </c>
      <c r="AU487">
        <v>1909</v>
      </c>
      <c r="AV487" s="19">
        <f t="shared" si="75"/>
        <v>724</v>
      </c>
      <c r="AW487">
        <v>1582</v>
      </c>
      <c r="AX487">
        <v>858</v>
      </c>
      <c r="AY487">
        <v>2835</v>
      </c>
      <c r="AZ487">
        <v>2173</v>
      </c>
      <c r="BA487">
        <v>736</v>
      </c>
      <c r="BB487">
        <v>576</v>
      </c>
      <c r="BC487">
        <v>3433</v>
      </c>
      <c r="BD487" s="17">
        <v>41.4</v>
      </c>
      <c r="BE487" s="17">
        <v>34.5</v>
      </c>
      <c r="BF487" s="17">
        <v>4.8</v>
      </c>
      <c r="BG487" s="7">
        <v>85</v>
      </c>
      <c r="BH487" s="19">
        <v>1792</v>
      </c>
      <c r="BI487" s="19">
        <v>353</v>
      </c>
      <c r="BJ487" s="19">
        <v>427</v>
      </c>
      <c r="BK487" s="19">
        <v>162</v>
      </c>
      <c r="BL487" s="19">
        <v>763</v>
      </c>
      <c r="BM487" s="19">
        <v>440</v>
      </c>
      <c r="BN487" s="19">
        <v>1719</v>
      </c>
      <c r="BO487">
        <v>113.22</v>
      </c>
      <c r="BP487">
        <v>201373</v>
      </c>
      <c r="BQ487">
        <v>148978</v>
      </c>
      <c r="BR487">
        <v>521925</v>
      </c>
      <c r="BS487" s="17">
        <v>49.8</v>
      </c>
      <c r="BT487">
        <v>44427</v>
      </c>
      <c r="BU487">
        <v>1272.02</v>
      </c>
      <c r="BV487" s="17">
        <v>47.1</v>
      </c>
      <c r="BW487">
        <v>1085404</v>
      </c>
      <c r="BX487">
        <v>1071686.9969909999</v>
      </c>
      <c r="BY487" s="17">
        <v>48</v>
      </c>
      <c r="BZ487">
        <v>908554</v>
      </c>
      <c r="CA487">
        <v>257377</v>
      </c>
      <c r="CB487" s="17">
        <v>122.8</v>
      </c>
      <c r="CC487">
        <v>77.599999999999994</v>
      </c>
      <c r="CD487">
        <v>35.200000000000003</v>
      </c>
      <c r="CE487" s="21">
        <v>14.46</v>
      </c>
      <c r="CF487" s="21">
        <v>12.7</v>
      </c>
      <c r="CG487" s="22">
        <v>0.435</v>
      </c>
      <c r="CH487">
        <v>12.11</v>
      </c>
      <c r="CI487">
        <v>90.3</v>
      </c>
      <c r="CJ487" s="22">
        <v>80.215000000000003</v>
      </c>
      <c r="CK487" s="22">
        <v>82.537999999999997</v>
      </c>
      <c r="CL487" s="17">
        <v>130.9</v>
      </c>
      <c r="CM487" s="17">
        <v>135.1</v>
      </c>
      <c r="CN487" s="17">
        <v>129.19999999999999</v>
      </c>
      <c r="CO487" s="17">
        <v>124.2</v>
      </c>
      <c r="CP487" s="17">
        <v>122.2</v>
      </c>
      <c r="CQ487" s="7">
        <v>101.98</v>
      </c>
      <c r="CR487">
        <v>253.23500000000001</v>
      </c>
      <c r="CS487" s="17">
        <v>34.700000000000003</v>
      </c>
      <c r="CT487" s="22">
        <v>163.9</v>
      </c>
      <c r="CU487" s="22">
        <v>174.4</v>
      </c>
      <c r="CV487">
        <v>16.39</v>
      </c>
      <c r="CW487">
        <v>13.52</v>
      </c>
      <c r="CX487" s="21">
        <v>13.15</v>
      </c>
      <c r="CY487" s="21">
        <v>6.37</v>
      </c>
      <c r="CZ487" s="21">
        <v>7.18</v>
      </c>
      <c r="DA487" s="21">
        <v>5.07</v>
      </c>
      <c r="DB487" s="21">
        <v>5.09</v>
      </c>
      <c r="DC487" s="4">
        <f t="shared" si="76"/>
        <v>1.1299999999999999</v>
      </c>
      <c r="DD487" s="21">
        <v>4.12</v>
      </c>
      <c r="DE487" s="21">
        <v>4.53</v>
      </c>
      <c r="DF487" s="21">
        <v>6.71</v>
      </c>
      <c r="DG487" s="21">
        <v>3.96</v>
      </c>
      <c r="DH487" s="21">
        <v>4.05</v>
      </c>
      <c r="DI487" s="21">
        <v>5.17</v>
      </c>
      <c r="DJ487" s="4">
        <f t="shared" si="82"/>
        <v>1.21</v>
      </c>
      <c r="DK487" s="4">
        <f t="shared" si="77"/>
        <v>1.8399999999999999</v>
      </c>
      <c r="DL487" s="4">
        <f t="shared" si="78"/>
        <v>2.6499999999999995</v>
      </c>
      <c r="DM487" s="4">
        <f t="shared" si="83"/>
        <v>2.1799999999999997</v>
      </c>
      <c r="DN487" s="4">
        <f t="shared" si="79"/>
        <v>8.9999999999999858E-2</v>
      </c>
      <c r="DO487" s="4">
        <f t="shared" si="80"/>
        <v>0.16000000000000014</v>
      </c>
      <c r="DP487" s="4">
        <f t="shared" si="81"/>
        <v>0.57000000000000028</v>
      </c>
      <c r="DQ487" s="14">
        <v>931.30740000000003</v>
      </c>
      <c r="DR487" s="14">
        <v>493.83049999999997</v>
      </c>
      <c r="DS487" s="17">
        <v>545.29999999999995</v>
      </c>
      <c r="DT487" s="22">
        <v>536.00400000000002</v>
      </c>
      <c r="DU487" s="17">
        <v>1086</v>
      </c>
      <c r="DV487" s="17">
        <v>4289.3999999999996</v>
      </c>
      <c r="DW487" s="17">
        <v>3876.8</v>
      </c>
      <c r="DX487" s="19">
        <v>43949</v>
      </c>
      <c r="DY487" s="14">
        <v>833.10730000000001</v>
      </c>
      <c r="DZ487" s="14">
        <v>1284.0342000000001</v>
      </c>
      <c r="EA487" s="22">
        <v>44.122999999999998</v>
      </c>
      <c r="EB487" s="14">
        <v>572.28930000000003</v>
      </c>
      <c r="EC487" s="14">
        <v>1405.3967</v>
      </c>
      <c r="ED487">
        <v>1032.47</v>
      </c>
      <c r="EE487">
        <v>8164.47</v>
      </c>
      <c r="EF487" s="21">
        <v>36.61</v>
      </c>
      <c r="EG487" s="21">
        <v>89.35</v>
      </c>
      <c r="EI487" s="14">
        <v>95.330200000000005</v>
      </c>
      <c r="EJ487" s="1"/>
      <c r="EK487" s="14">
        <v>1.3372999999999999</v>
      </c>
      <c r="EL487" s="14">
        <v>121.04859999999999</v>
      </c>
      <c r="EM487" s="14">
        <v>1.6943999999999999</v>
      </c>
      <c r="EN487" s="14">
        <v>1.5451999999999999</v>
      </c>
      <c r="EO487">
        <v>87.5</v>
      </c>
      <c r="EP487">
        <v>109.88134765625</v>
      </c>
      <c r="EQ487">
        <v>2.202582</v>
      </c>
      <c r="ER487">
        <v>3.1679999999999998E-3</v>
      </c>
      <c r="ES487" s="40">
        <v>-25.198156000000001</v>
      </c>
    </row>
    <row r="488" spans="1:149">
      <c r="A488" s="26">
        <v>36100</v>
      </c>
      <c r="B488" s="14">
        <v>86.206000000000003</v>
      </c>
      <c r="C488" s="14">
        <v>87.203599999999994</v>
      </c>
      <c r="D488" s="14">
        <v>89.804299999999998</v>
      </c>
      <c r="E488" s="14">
        <v>83.6999</v>
      </c>
      <c r="F488" s="14">
        <v>70.682000000000002</v>
      </c>
      <c r="G488" s="14">
        <v>96.384500000000003</v>
      </c>
      <c r="H488" s="17">
        <v>80.400000000000006</v>
      </c>
      <c r="I488" s="17">
        <v>81.8</v>
      </c>
      <c r="J488" s="14">
        <v>85.783799999999999</v>
      </c>
      <c r="K488">
        <v>81.550700000000006</v>
      </c>
      <c r="L488" s="14">
        <v>91.478399999999993</v>
      </c>
      <c r="M488">
        <v>81.029799999999994</v>
      </c>
      <c r="N488">
        <v>79.652199999999993</v>
      </c>
      <c r="O488" s="19">
        <v>17465</v>
      </c>
      <c r="P488" s="19">
        <v>127254</v>
      </c>
      <c r="Q488" s="19">
        <v>102860</v>
      </c>
      <c r="R488" s="19">
        <v>24394</v>
      </c>
      <c r="S488" s="19">
        <v>20044</v>
      </c>
      <c r="T488" s="19">
        <v>107210</v>
      </c>
      <c r="U488">
        <v>2790</v>
      </c>
      <c r="V488">
        <v>4637</v>
      </c>
      <c r="W488">
        <v>12617</v>
      </c>
      <c r="X488" s="19">
        <v>10876</v>
      </c>
      <c r="Y488" s="19">
        <v>6589</v>
      </c>
      <c r="Z488" s="19">
        <v>6301</v>
      </c>
      <c r="AA488" s="19">
        <v>14728</v>
      </c>
      <c r="AB488" s="19">
        <v>7665</v>
      </c>
      <c r="AC488" s="19">
        <v>3273</v>
      </c>
      <c r="AD488" s="19">
        <v>11337</v>
      </c>
      <c r="AE488" s="19">
        <v>628</v>
      </c>
      <c r="AF488" s="19">
        <v>15422</v>
      </c>
      <c r="AG488" s="19">
        <v>5021</v>
      </c>
      <c r="AH488" s="19">
        <v>25370</v>
      </c>
      <c r="AI488" s="17">
        <v>14716.3</v>
      </c>
      <c r="AJ488" s="17">
        <v>5820</v>
      </c>
      <c r="AK488" s="19">
        <v>132280</v>
      </c>
      <c r="AL488" s="19">
        <v>138381</v>
      </c>
      <c r="AM488">
        <v>67.099999999999994</v>
      </c>
      <c r="AN488">
        <v>4.4000000000000004</v>
      </c>
      <c r="AO488" s="17">
        <f t="shared" si="73"/>
        <v>3.7743620872807684</v>
      </c>
      <c r="AP488" s="17">
        <f t="shared" si="74"/>
        <v>0.63231223939702708</v>
      </c>
      <c r="AQ488" s="17">
        <v>14.7</v>
      </c>
      <c r="AR488">
        <v>3.5</v>
      </c>
      <c r="AS488">
        <v>4</v>
      </c>
      <c r="AT488">
        <v>2510</v>
      </c>
      <c r="AU488">
        <v>1998</v>
      </c>
      <c r="AV488" s="19">
        <f t="shared" si="75"/>
        <v>715</v>
      </c>
      <c r="AW488">
        <v>1590</v>
      </c>
      <c r="AX488">
        <v>875</v>
      </c>
      <c r="AY488">
        <v>2785</v>
      </c>
      <c r="AZ488">
        <v>2140</v>
      </c>
      <c r="BA488">
        <v>678</v>
      </c>
      <c r="BB488">
        <v>505</v>
      </c>
      <c r="BC488">
        <v>3339</v>
      </c>
      <c r="BD488" s="17">
        <v>41.4</v>
      </c>
      <c r="BE488" s="17">
        <v>34.4</v>
      </c>
      <c r="BF488" s="17">
        <v>4.8</v>
      </c>
      <c r="BG488" s="7">
        <v>89</v>
      </c>
      <c r="BH488" s="19">
        <v>1748</v>
      </c>
      <c r="BI488" s="19">
        <v>368</v>
      </c>
      <c r="BJ488" s="19">
        <v>304</v>
      </c>
      <c r="BK488" s="19">
        <v>150</v>
      </c>
      <c r="BL488" s="19">
        <v>837</v>
      </c>
      <c r="BM488" s="19">
        <v>457</v>
      </c>
      <c r="BN488" s="19">
        <v>1672</v>
      </c>
      <c r="BO488">
        <v>104.85</v>
      </c>
      <c r="BP488">
        <v>204894</v>
      </c>
      <c r="BQ488">
        <v>150243</v>
      </c>
      <c r="BR488">
        <v>519897</v>
      </c>
      <c r="BS488" s="17">
        <v>50.4</v>
      </c>
      <c r="BT488">
        <v>45218</v>
      </c>
      <c r="BU488">
        <v>1279.1099999999999</v>
      </c>
      <c r="BV488" s="17">
        <v>44.5</v>
      </c>
      <c r="BW488">
        <v>1103260</v>
      </c>
      <c r="BX488">
        <v>1084339.8289030001</v>
      </c>
      <c r="BY488" s="17">
        <v>48.3</v>
      </c>
      <c r="BZ488">
        <v>912572</v>
      </c>
      <c r="CA488">
        <v>259455</v>
      </c>
      <c r="CB488" s="17">
        <v>122.9</v>
      </c>
      <c r="CC488">
        <v>83.1</v>
      </c>
      <c r="CD488">
        <v>32.700000000000003</v>
      </c>
      <c r="CE488" s="21">
        <v>13</v>
      </c>
      <c r="CF488" s="21">
        <v>11.04</v>
      </c>
      <c r="CG488" s="22">
        <v>0.372</v>
      </c>
      <c r="CH488">
        <v>10.99</v>
      </c>
      <c r="CI488">
        <v>89.2</v>
      </c>
      <c r="CJ488" s="22">
        <v>80.216999999999999</v>
      </c>
      <c r="CK488" s="22">
        <v>82.549000000000007</v>
      </c>
      <c r="CL488" s="17">
        <v>130.80000000000001</v>
      </c>
      <c r="CM488" s="17">
        <v>134.69999999999999</v>
      </c>
      <c r="CN488" s="17">
        <v>129.1</v>
      </c>
      <c r="CO488" s="17">
        <v>123.8</v>
      </c>
      <c r="CP488" s="17">
        <v>122</v>
      </c>
      <c r="CQ488" s="7">
        <v>100.41</v>
      </c>
      <c r="CR488">
        <v>243.28739999999999</v>
      </c>
      <c r="CS488" s="17">
        <v>34.5</v>
      </c>
      <c r="CT488" s="22">
        <v>164.1</v>
      </c>
      <c r="CU488" s="22">
        <v>174.8</v>
      </c>
      <c r="CV488">
        <v>16.420000000000002</v>
      </c>
      <c r="CW488">
        <v>13.55</v>
      </c>
      <c r="CX488" s="21">
        <v>13.17</v>
      </c>
      <c r="CY488" s="21">
        <v>6.41</v>
      </c>
      <c r="CZ488" s="21">
        <v>7.34</v>
      </c>
      <c r="DA488" s="21">
        <v>4.83</v>
      </c>
      <c r="DB488" s="21">
        <v>5.15</v>
      </c>
      <c r="DC488" s="4">
        <f t="shared" si="76"/>
        <v>0.74000000000000021</v>
      </c>
      <c r="DD488" s="21">
        <v>4.53</v>
      </c>
      <c r="DE488" s="21">
        <v>4.83</v>
      </c>
      <c r="DF488" s="21">
        <v>6.87</v>
      </c>
      <c r="DG488" s="21">
        <v>4.41</v>
      </c>
      <c r="DH488" s="21">
        <v>4.42</v>
      </c>
      <c r="DI488" s="21">
        <v>5.21</v>
      </c>
      <c r="DJ488" s="4">
        <f t="shared" si="82"/>
        <v>0.79999999999999982</v>
      </c>
      <c r="DK488" s="4">
        <f t="shared" si="77"/>
        <v>1.58</v>
      </c>
      <c r="DL488" s="4">
        <f t="shared" si="78"/>
        <v>2.5099999999999998</v>
      </c>
      <c r="DM488" s="4">
        <f t="shared" si="83"/>
        <v>2.04</v>
      </c>
      <c r="DN488" s="4">
        <f t="shared" si="79"/>
        <v>9.9999999999997868E-3</v>
      </c>
      <c r="DO488" s="4">
        <f t="shared" si="80"/>
        <v>0.12000000000000011</v>
      </c>
      <c r="DP488" s="4">
        <f t="shared" si="81"/>
        <v>0.41999999999999993</v>
      </c>
      <c r="DQ488" s="14">
        <v>941.86410000000001</v>
      </c>
      <c r="DR488" s="14">
        <v>494.80520000000001</v>
      </c>
      <c r="DS488" s="17">
        <v>561.5</v>
      </c>
      <c r="DT488" s="22">
        <v>538.87</v>
      </c>
      <c r="DU488" s="17">
        <v>1094.9000000000001</v>
      </c>
      <c r="DV488" s="17">
        <v>4327.8999999999996</v>
      </c>
      <c r="DW488" s="17">
        <v>3934.4</v>
      </c>
      <c r="DX488" s="19">
        <v>44066</v>
      </c>
      <c r="DY488" s="14">
        <v>837.23490000000004</v>
      </c>
      <c r="DZ488" s="14">
        <v>1302.8674000000001</v>
      </c>
      <c r="EA488" s="22">
        <v>44.149000000000001</v>
      </c>
      <c r="EB488" s="14">
        <v>571.20780000000002</v>
      </c>
      <c r="EC488" s="14">
        <v>1408.4427000000001</v>
      </c>
      <c r="ED488">
        <v>1144.434</v>
      </c>
      <c r="EE488">
        <v>9005.75</v>
      </c>
      <c r="EF488" s="21">
        <v>26.22</v>
      </c>
      <c r="EG488" s="21">
        <v>89.73</v>
      </c>
      <c r="EI488" s="14">
        <v>96.202399999999997</v>
      </c>
      <c r="EJ488" s="1"/>
      <c r="EK488" s="14">
        <v>1.3852</v>
      </c>
      <c r="EL488" s="14">
        <v>120.2895</v>
      </c>
      <c r="EM488" s="14">
        <v>1.6611</v>
      </c>
      <c r="EN488" s="14">
        <v>1.5404</v>
      </c>
      <c r="EO488">
        <v>94.3</v>
      </c>
      <c r="EP488">
        <v>92.946319580078097</v>
      </c>
      <c r="EQ488">
        <v>1.8336680000000001</v>
      </c>
      <c r="ER488">
        <v>3.2171999999999999E-2</v>
      </c>
      <c r="ES488" s="40">
        <v>-26.669816999999998</v>
      </c>
    </row>
    <row r="489" spans="1:149">
      <c r="A489" s="26">
        <v>36130</v>
      </c>
      <c r="B489" s="14">
        <v>86.508499999999998</v>
      </c>
      <c r="C489" s="14">
        <v>87.195999999999998</v>
      </c>
      <c r="D489" s="14">
        <v>89.772099999999995</v>
      </c>
      <c r="E489" s="14">
        <v>84.3155</v>
      </c>
      <c r="F489" s="14">
        <v>71.679599999999994</v>
      </c>
      <c r="G489" s="14">
        <v>96.751000000000005</v>
      </c>
      <c r="H489" s="17">
        <v>80.400000000000006</v>
      </c>
      <c r="I489" s="17">
        <v>81.8</v>
      </c>
      <c r="J489" s="14">
        <v>86.472700000000003</v>
      </c>
      <c r="K489">
        <v>82.243799999999993</v>
      </c>
      <c r="L489" s="14">
        <v>91.133300000000006</v>
      </c>
      <c r="M489">
        <v>81.068899999999999</v>
      </c>
      <c r="N489">
        <v>79.686999999999998</v>
      </c>
      <c r="O489" s="19">
        <v>17449</v>
      </c>
      <c r="P489" s="19">
        <v>127601</v>
      </c>
      <c r="Q489" s="19">
        <v>103147</v>
      </c>
      <c r="R489" s="19">
        <v>24454</v>
      </c>
      <c r="S489" s="19">
        <v>20079</v>
      </c>
      <c r="T489" s="19">
        <v>107522</v>
      </c>
      <c r="U489">
        <v>2785</v>
      </c>
      <c r="V489">
        <v>4651</v>
      </c>
      <c r="W489">
        <v>12643</v>
      </c>
      <c r="X489" s="19">
        <v>10870</v>
      </c>
      <c r="Y489" s="19">
        <v>6579</v>
      </c>
      <c r="Z489" s="19">
        <v>6378</v>
      </c>
      <c r="AA489" s="19">
        <v>14762</v>
      </c>
      <c r="AB489" s="19">
        <v>7682</v>
      </c>
      <c r="AC489" s="19">
        <v>3288</v>
      </c>
      <c r="AD489" s="19">
        <v>11376</v>
      </c>
      <c r="AE489" s="19">
        <v>627</v>
      </c>
      <c r="AF489" s="19">
        <v>15512</v>
      </c>
      <c r="AG489" s="19">
        <v>5029</v>
      </c>
      <c r="AH489" s="19">
        <v>25419</v>
      </c>
      <c r="AI489" s="17">
        <v>14742.7</v>
      </c>
      <c r="AJ489" s="17">
        <v>5833.7</v>
      </c>
      <c r="AK489" s="19">
        <v>132602</v>
      </c>
      <c r="AL489" s="19">
        <v>138634</v>
      </c>
      <c r="AM489">
        <v>67.2</v>
      </c>
      <c r="AN489">
        <v>4.4000000000000004</v>
      </c>
      <c r="AO489" s="17">
        <f t="shared" si="73"/>
        <v>3.7140961091795663</v>
      </c>
      <c r="AP489" s="17">
        <f t="shared" si="74"/>
        <v>0.57922299003130551</v>
      </c>
      <c r="AQ489" s="17">
        <v>13.5</v>
      </c>
      <c r="AR489">
        <v>3.6</v>
      </c>
      <c r="AS489">
        <v>3.9</v>
      </c>
      <c r="AT489">
        <v>2587</v>
      </c>
      <c r="AU489">
        <v>1806</v>
      </c>
      <c r="AV489" s="19">
        <f t="shared" si="75"/>
        <v>756</v>
      </c>
      <c r="AW489">
        <v>1559</v>
      </c>
      <c r="AX489">
        <v>803</v>
      </c>
      <c r="AY489">
        <v>2812</v>
      </c>
      <c r="AZ489">
        <v>2001</v>
      </c>
      <c r="BA489">
        <v>710</v>
      </c>
      <c r="BB489">
        <v>488</v>
      </c>
      <c r="BC489">
        <v>3420</v>
      </c>
      <c r="BD489" s="17">
        <v>41.5</v>
      </c>
      <c r="BE489" s="17">
        <v>34.5</v>
      </c>
      <c r="BF489" s="17">
        <v>4.9000000000000004</v>
      </c>
      <c r="BG489" s="7">
        <v>87</v>
      </c>
      <c r="BH489" s="19">
        <v>1670</v>
      </c>
      <c r="BI489" s="19">
        <v>331</v>
      </c>
      <c r="BJ489" s="19">
        <v>299</v>
      </c>
      <c r="BK489" s="19">
        <v>175</v>
      </c>
      <c r="BL489" s="19">
        <v>852</v>
      </c>
      <c r="BM489" s="19">
        <v>344</v>
      </c>
      <c r="BN489" s="19">
        <v>1742</v>
      </c>
      <c r="BO489">
        <v>108.97</v>
      </c>
      <c r="BP489">
        <v>201049</v>
      </c>
      <c r="BQ489">
        <v>150514</v>
      </c>
      <c r="BR489">
        <v>514157</v>
      </c>
      <c r="BS489" s="17">
        <v>48.5</v>
      </c>
      <c r="BT489">
        <v>42405</v>
      </c>
      <c r="BU489">
        <v>1278.73</v>
      </c>
      <c r="BV489" s="17">
        <v>42.7</v>
      </c>
      <c r="BW489">
        <v>1075570</v>
      </c>
      <c r="BX489">
        <v>1094125.6120889999</v>
      </c>
      <c r="BY489" s="17">
        <v>49.7</v>
      </c>
      <c r="BZ489">
        <v>919192</v>
      </c>
      <c r="CA489">
        <v>262054</v>
      </c>
      <c r="CB489" s="17">
        <v>122.3</v>
      </c>
      <c r="CC489">
        <v>83.4</v>
      </c>
      <c r="CD489">
        <v>26.1</v>
      </c>
      <c r="CE489" s="21">
        <v>11.35</v>
      </c>
      <c r="CF489" s="21">
        <v>9.82</v>
      </c>
      <c r="CG489" s="22">
        <v>0.307</v>
      </c>
      <c r="CH489">
        <v>9.39</v>
      </c>
      <c r="CI489">
        <v>85.7</v>
      </c>
      <c r="CJ489" s="22">
        <v>80.302000000000007</v>
      </c>
      <c r="CK489" s="22">
        <v>82.697000000000003</v>
      </c>
      <c r="CL489" s="17">
        <v>131.30000000000001</v>
      </c>
      <c r="CM489" s="17">
        <v>134.6</v>
      </c>
      <c r="CN489" s="17">
        <v>129.80000000000001</v>
      </c>
      <c r="CO489" s="17">
        <v>123.3</v>
      </c>
      <c r="CP489" s="17">
        <v>121.3</v>
      </c>
      <c r="CQ489" s="7">
        <v>100.39</v>
      </c>
      <c r="CR489">
        <v>233.35820000000001</v>
      </c>
      <c r="CS489" s="17">
        <v>31.9</v>
      </c>
      <c r="CT489" s="22">
        <v>164.4</v>
      </c>
      <c r="CU489" s="22">
        <v>175.4</v>
      </c>
      <c r="CV489">
        <v>16.47</v>
      </c>
      <c r="CW489">
        <v>13.56</v>
      </c>
      <c r="CX489" s="21">
        <v>13.22</v>
      </c>
      <c r="CY489" s="21">
        <v>6.22</v>
      </c>
      <c r="CZ489" s="21">
        <v>7.23</v>
      </c>
      <c r="DA489" s="21">
        <v>4.68</v>
      </c>
      <c r="DB489" s="21">
        <v>5.04</v>
      </c>
      <c r="DC489" s="4">
        <f t="shared" si="76"/>
        <v>0.65000000000000036</v>
      </c>
      <c r="DD489" s="21">
        <v>4.5199999999999996</v>
      </c>
      <c r="DE489" s="21">
        <v>4.6500000000000004</v>
      </c>
      <c r="DF489" s="21">
        <v>6.72</v>
      </c>
      <c r="DG489" s="21">
        <v>4.3899999999999997</v>
      </c>
      <c r="DH489" s="21">
        <v>4.4000000000000004</v>
      </c>
      <c r="DI489" s="21">
        <v>5.13</v>
      </c>
      <c r="DJ489" s="4">
        <f t="shared" si="82"/>
        <v>0.74000000000000021</v>
      </c>
      <c r="DK489" s="4">
        <f t="shared" si="77"/>
        <v>1.5699999999999994</v>
      </c>
      <c r="DL489" s="4">
        <f t="shared" si="78"/>
        <v>2.58</v>
      </c>
      <c r="DM489" s="4">
        <f t="shared" si="83"/>
        <v>2.0699999999999994</v>
      </c>
      <c r="DN489" s="4">
        <f t="shared" si="79"/>
        <v>1.0000000000000675E-2</v>
      </c>
      <c r="DO489" s="4">
        <f t="shared" si="80"/>
        <v>0.12999999999999989</v>
      </c>
      <c r="DP489" s="4">
        <f t="shared" si="81"/>
        <v>0.26000000000000068</v>
      </c>
      <c r="DQ489" s="14">
        <v>938.75120000000004</v>
      </c>
      <c r="DR489" s="14">
        <v>497.76060000000001</v>
      </c>
      <c r="DS489" s="17">
        <v>573.4</v>
      </c>
      <c r="DT489" s="22">
        <v>541.64300000000003</v>
      </c>
      <c r="DU489" s="17">
        <v>1095</v>
      </c>
      <c r="DV489" s="17">
        <v>4356.6000000000004</v>
      </c>
      <c r="DW489" s="17">
        <v>3978.7</v>
      </c>
      <c r="DX489" s="19">
        <v>45091</v>
      </c>
      <c r="DY489" s="14">
        <v>839.58169999999996</v>
      </c>
      <c r="DZ489" s="14">
        <v>1311.2408</v>
      </c>
      <c r="EA489" s="22">
        <v>45.207999999999998</v>
      </c>
      <c r="EB489" s="14">
        <v>581.41480000000001</v>
      </c>
      <c r="EC489" s="14">
        <v>1420.9964</v>
      </c>
      <c r="ED489">
        <v>1190.0509999999999</v>
      </c>
      <c r="EE489">
        <v>9018.68</v>
      </c>
      <c r="EF489" s="21">
        <v>25.48</v>
      </c>
      <c r="EG489" s="21">
        <v>90.14</v>
      </c>
      <c r="EI489" s="14">
        <v>95.409300000000002</v>
      </c>
      <c r="EJ489" s="1"/>
      <c r="EK489" s="14">
        <v>1.3604000000000001</v>
      </c>
      <c r="EL489" s="14">
        <v>117.07089999999999</v>
      </c>
      <c r="EM489" s="14">
        <v>1.6708000000000001</v>
      </c>
      <c r="EN489" s="14">
        <v>1.5432999999999999</v>
      </c>
      <c r="EO489">
        <v>91.9</v>
      </c>
      <c r="EP489">
        <v>91.406181335449205</v>
      </c>
      <c r="EQ489">
        <v>1.805633</v>
      </c>
      <c r="ER489">
        <v>-0.10385999999999999</v>
      </c>
      <c r="ES489" s="40">
        <v>-34.405931000000002</v>
      </c>
    </row>
    <row r="490" spans="1:149">
      <c r="A490" s="26">
        <v>36161</v>
      </c>
      <c r="B490" s="14">
        <v>86.911699999999996</v>
      </c>
      <c r="C490" s="14">
        <v>87.803899999999999</v>
      </c>
      <c r="D490" s="14">
        <v>90.718599999999995</v>
      </c>
      <c r="E490" s="14">
        <v>84.5274</v>
      </c>
      <c r="F490" s="14">
        <v>71.848600000000005</v>
      </c>
      <c r="G490" s="14">
        <v>96.965900000000005</v>
      </c>
      <c r="H490" s="17">
        <v>80.3</v>
      </c>
      <c r="I490" s="17">
        <v>81.8</v>
      </c>
      <c r="J490" s="14">
        <v>86.4559</v>
      </c>
      <c r="K490">
        <v>82.135999999999996</v>
      </c>
      <c r="L490" s="14">
        <v>92.489900000000006</v>
      </c>
      <c r="M490">
        <v>81.107799999999997</v>
      </c>
      <c r="N490">
        <v>84.150300000000001</v>
      </c>
      <c r="O490" s="19">
        <v>17427</v>
      </c>
      <c r="P490" s="19">
        <v>127726</v>
      </c>
      <c r="Q490" s="19">
        <v>103325</v>
      </c>
      <c r="R490" s="19">
        <v>24401</v>
      </c>
      <c r="S490" s="19">
        <v>20084</v>
      </c>
      <c r="T490" s="19">
        <v>107642</v>
      </c>
      <c r="U490">
        <v>2765</v>
      </c>
      <c r="V490">
        <v>4657</v>
      </c>
      <c r="W490">
        <v>12662</v>
      </c>
      <c r="X490" s="19">
        <v>10853</v>
      </c>
      <c r="Y490" s="19">
        <v>6574</v>
      </c>
      <c r="Z490" s="19">
        <v>6357</v>
      </c>
      <c r="AA490" s="19">
        <v>14777</v>
      </c>
      <c r="AB490" s="19">
        <v>7704</v>
      </c>
      <c r="AC490" s="19">
        <v>3303</v>
      </c>
      <c r="AD490" s="19">
        <v>11385</v>
      </c>
      <c r="AE490" s="19">
        <v>617</v>
      </c>
      <c r="AF490" s="19">
        <v>15578</v>
      </c>
      <c r="AG490" s="19">
        <v>5038</v>
      </c>
      <c r="AH490" s="19">
        <v>25456</v>
      </c>
      <c r="AI490" s="17">
        <v>14777.8</v>
      </c>
      <c r="AJ490" s="17">
        <v>5835.6</v>
      </c>
      <c r="AK490" s="19">
        <v>133027</v>
      </c>
      <c r="AL490" s="19">
        <v>139003</v>
      </c>
      <c r="AM490">
        <v>67.2</v>
      </c>
      <c r="AN490">
        <v>4.3</v>
      </c>
      <c r="AO490" s="17">
        <f t="shared" si="73"/>
        <v>3.7632281317669403</v>
      </c>
      <c r="AP490" s="17">
        <f t="shared" si="74"/>
        <v>0.51365797860477835</v>
      </c>
      <c r="AQ490" s="17">
        <v>15.2</v>
      </c>
      <c r="AR490">
        <v>3.4</v>
      </c>
      <c r="AS490">
        <v>3.8</v>
      </c>
      <c r="AT490">
        <v>2462</v>
      </c>
      <c r="AU490">
        <v>1993</v>
      </c>
      <c r="AV490" s="19">
        <f t="shared" si="75"/>
        <v>776</v>
      </c>
      <c r="AW490">
        <v>1490</v>
      </c>
      <c r="AX490">
        <v>714</v>
      </c>
      <c r="AY490">
        <v>2725</v>
      </c>
      <c r="AZ490">
        <v>1997</v>
      </c>
      <c r="BA490">
        <v>724</v>
      </c>
      <c r="BB490">
        <v>535</v>
      </c>
      <c r="BC490">
        <v>3449</v>
      </c>
      <c r="BD490" s="17">
        <v>41.3</v>
      </c>
      <c r="BE490" s="17">
        <v>34.4</v>
      </c>
      <c r="BF490" s="17">
        <v>4.8</v>
      </c>
      <c r="BG490" s="7">
        <v>92</v>
      </c>
      <c r="BH490" s="19">
        <v>1710</v>
      </c>
      <c r="BI490" s="19">
        <v>326</v>
      </c>
      <c r="BJ490" s="19">
        <v>353</v>
      </c>
      <c r="BK490" s="19">
        <v>157</v>
      </c>
      <c r="BL490" s="19">
        <v>817</v>
      </c>
      <c r="BM490" s="19">
        <v>383</v>
      </c>
      <c r="BN490" s="19">
        <v>1732</v>
      </c>
      <c r="BO490">
        <v>108.11</v>
      </c>
      <c r="BP490">
        <v>209499</v>
      </c>
      <c r="BQ490">
        <v>151381</v>
      </c>
      <c r="BR490">
        <v>516507</v>
      </c>
      <c r="BS490" s="17">
        <v>51</v>
      </c>
      <c r="BT490">
        <v>46346</v>
      </c>
      <c r="BU490">
        <v>1284.1400000000001</v>
      </c>
      <c r="BV490" s="17">
        <v>42.7</v>
      </c>
      <c r="BW490">
        <v>1070152</v>
      </c>
      <c r="BX490">
        <v>1096887.2290940001</v>
      </c>
      <c r="BY490" s="17">
        <v>52.4</v>
      </c>
      <c r="BZ490">
        <v>918227</v>
      </c>
      <c r="CA490">
        <v>262584</v>
      </c>
      <c r="CB490" s="17">
        <v>122.6</v>
      </c>
      <c r="CC490">
        <v>74.7</v>
      </c>
      <c r="CD490">
        <v>30.2</v>
      </c>
      <c r="CE490" s="21">
        <v>12.52</v>
      </c>
      <c r="CF490" s="21">
        <v>11.11</v>
      </c>
      <c r="CG490" s="22">
        <v>0.34300000000000003</v>
      </c>
      <c r="CH490">
        <v>10.16</v>
      </c>
      <c r="CI490">
        <v>84.5</v>
      </c>
      <c r="CJ490" s="22">
        <v>80.447999999999993</v>
      </c>
      <c r="CK490" s="22">
        <v>82.853999999999999</v>
      </c>
      <c r="CL490" s="17">
        <v>131.69999999999999</v>
      </c>
      <c r="CM490" s="17">
        <v>136.30000000000001</v>
      </c>
      <c r="CN490" s="17">
        <v>130.30000000000001</v>
      </c>
      <c r="CO490" s="17">
        <v>123.1</v>
      </c>
      <c r="CP490" s="17">
        <v>121.2</v>
      </c>
      <c r="CQ490" s="7">
        <v>101.09</v>
      </c>
      <c r="CR490">
        <v>238.3142</v>
      </c>
      <c r="CS490" s="17">
        <v>33.700000000000003</v>
      </c>
      <c r="CT490" s="22">
        <v>164.7</v>
      </c>
      <c r="CU490" s="22">
        <v>175.6</v>
      </c>
      <c r="CV490">
        <v>16.48</v>
      </c>
      <c r="CW490">
        <v>13.59</v>
      </c>
      <c r="CX490" s="21">
        <v>13.27</v>
      </c>
      <c r="CY490" s="21">
        <v>6.24</v>
      </c>
      <c r="CZ490" s="21">
        <v>7.29</v>
      </c>
      <c r="DA490" s="21">
        <v>4.63</v>
      </c>
      <c r="DB490" s="21">
        <v>4.8099999999999996</v>
      </c>
      <c r="DC490" s="4">
        <f t="shared" si="76"/>
        <v>0.46999999999999975</v>
      </c>
      <c r="DD490" s="21">
        <v>4.51</v>
      </c>
      <c r="DE490" s="21">
        <v>4.72</v>
      </c>
      <c r="DF490" s="21">
        <v>6.79</v>
      </c>
      <c r="DG490" s="21">
        <v>4.34</v>
      </c>
      <c r="DH490" s="21">
        <v>4.33</v>
      </c>
      <c r="DI490" s="21">
        <v>4.88</v>
      </c>
      <c r="DJ490" s="4">
        <f t="shared" si="82"/>
        <v>0.54</v>
      </c>
      <c r="DK490" s="4">
        <f t="shared" si="77"/>
        <v>1.5200000000000005</v>
      </c>
      <c r="DL490" s="4">
        <f t="shared" si="78"/>
        <v>2.5700000000000003</v>
      </c>
      <c r="DM490" s="4">
        <f t="shared" si="83"/>
        <v>2.0700000000000003</v>
      </c>
      <c r="DN490" s="4">
        <f t="shared" si="79"/>
        <v>-9.9999999999997868E-3</v>
      </c>
      <c r="DO490" s="4">
        <f t="shared" si="80"/>
        <v>0.16999999999999993</v>
      </c>
      <c r="DP490" s="4">
        <f t="shared" si="81"/>
        <v>0.37999999999999989</v>
      </c>
      <c r="DQ490" s="14">
        <v>937.63670000000002</v>
      </c>
      <c r="DR490" s="14">
        <v>498.37009999999998</v>
      </c>
      <c r="DS490" s="17">
        <v>577.9</v>
      </c>
      <c r="DT490" s="22">
        <v>547.14300000000003</v>
      </c>
      <c r="DU490" s="17">
        <v>1098.0999999999999</v>
      </c>
      <c r="DV490" s="17">
        <v>4383.5</v>
      </c>
      <c r="DW490" s="17">
        <v>4015.2</v>
      </c>
      <c r="DX490" s="19">
        <v>46545</v>
      </c>
      <c r="DY490" s="14">
        <v>846.05989999999997</v>
      </c>
      <c r="DZ490" s="14">
        <v>1317.5297</v>
      </c>
      <c r="EA490" s="22">
        <v>46.750999999999998</v>
      </c>
      <c r="EB490" s="14">
        <v>585.17700000000002</v>
      </c>
      <c r="EC490" s="14">
        <v>1431.2369000000001</v>
      </c>
      <c r="ED490">
        <v>1248.7750000000001</v>
      </c>
      <c r="EE490">
        <v>9345.5920000000006</v>
      </c>
      <c r="EF490" s="21">
        <v>28.04</v>
      </c>
      <c r="EG490" s="21">
        <v>90.71</v>
      </c>
      <c r="EI490" s="14">
        <v>94.6404</v>
      </c>
      <c r="EJ490" s="14">
        <v>1.1591</v>
      </c>
      <c r="EK490" s="14">
        <v>1.3855999999999999</v>
      </c>
      <c r="EL490" s="14">
        <v>113.29</v>
      </c>
      <c r="EM490" s="14">
        <v>1.6497999999999999</v>
      </c>
      <c r="EN490" s="14">
        <v>1.5194000000000001</v>
      </c>
      <c r="EO490">
        <v>95.7</v>
      </c>
      <c r="EP490">
        <v>98.645042419433594</v>
      </c>
      <c r="EQ490">
        <v>1.750264</v>
      </c>
      <c r="ER490">
        <v>-0.12198000000000001</v>
      </c>
      <c r="ES490" s="40">
        <v>-38.135644999999997</v>
      </c>
    </row>
    <row r="491" spans="1:149">
      <c r="A491" s="26">
        <v>36192</v>
      </c>
      <c r="B491" s="14">
        <v>87.305199999999999</v>
      </c>
      <c r="C491" s="14">
        <v>88.160200000000003</v>
      </c>
      <c r="D491" s="14">
        <v>90.995500000000007</v>
      </c>
      <c r="E491" s="14">
        <v>85.063999999999993</v>
      </c>
      <c r="F491" s="14">
        <v>72.510999999999996</v>
      </c>
      <c r="G491" s="14">
        <v>97.561400000000006</v>
      </c>
      <c r="H491" s="17">
        <v>80.5</v>
      </c>
      <c r="I491" s="17">
        <v>81.8</v>
      </c>
      <c r="J491" s="14">
        <v>87.187600000000003</v>
      </c>
      <c r="K491">
        <v>82.607699999999994</v>
      </c>
      <c r="L491" s="14">
        <v>92.570499999999996</v>
      </c>
      <c r="M491">
        <v>81.594899999999996</v>
      </c>
      <c r="N491">
        <v>80.633099999999999</v>
      </c>
      <c r="O491" s="19">
        <v>17395</v>
      </c>
      <c r="P491" s="19">
        <v>128137</v>
      </c>
      <c r="Q491" s="19">
        <v>103703</v>
      </c>
      <c r="R491" s="19">
        <v>24434</v>
      </c>
      <c r="S491" s="19">
        <v>20144</v>
      </c>
      <c r="T491" s="19">
        <v>107993</v>
      </c>
      <c r="U491">
        <v>2773</v>
      </c>
      <c r="V491">
        <v>4672</v>
      </c>
      <c r="W491">
        <v>12699</v>
      </c>
      <c r="X491" s="19">
        <v>10846</v>
      </c>
      <c r="Y491" s="19">
        <v>6549</v>
      </c>
      <c r="Z491" s="19">
        <v>6429</v>
      </c>
      <c r="AA491" s="19">
        <v>14832</v>
      </c>
      <c r="AB491" s="19">
        <v>7713</v>
      </c>
      <c r="AC491" s="19">
        <v>3329</v>
      </c>
      <c r="AD491" s="19">
        <v>11425</v>
      </c>
      <c r="AE491" s="19">
        <v>610</v>
      </c>
      <c r="AF491" s="19">
        <v>15652</v>
      </c>
      <c r="AG491" s="19">
        <v>5051</v>
      </c>
      <c r="AH491" s="19">
        <v>25557</v>
      </c>
      <c r="AI491" s="17">
        <v>14842.4</v>
      </c>
      <c r="AJ491" s="17">
        <v>5856.5</v>
      </c>
      <c r="AK491" s="19">
        <v>132856</v>
      </c>
      <c r="AL491" s="19">
        <v>138967</v>
      </c>
      <c r="AM491">
        <v>67.2</v>
      </c>
      <c r="AN491">
        <v>4.4000000000000004</v>
      </c>
      <c r="AO491" s="17">
        <f t="shared" si="73"/>
        <v>3.7865104665136329</v>
      </c>
      <c r="AP491" s="17">
        <f t="shared" si="74"/>
        <v>0.57639583498240587</v>
      </c>
      <c r="AQ491" s="17">
        <v>13.9</v>
      </c>
      <c r="AR491">
        <v>3.7</v>
      </c>
      <c r="AS491">
        <v>3.9</v>
      </c>
      <c r="AT491">
        <v>2566</v>
      </c>
      <c r="AU491">
        <v>1946</v>
      </c>
      <c r="AV491" s="19">
        <f t="shared" si="75"/>
        <v>750</v>
      </c>
      <c r="AW491">
        <v>1551</v>
      </c>
      <c r="AX491">
        <v>801</v>
      </c>
      <c r="AY491">
        <v>2725</v>
      </c>
      <c r="AZ491">
        <v>2096</v>
      </c>
      <c r="BA491">
        <v>753</v>
      </c>
      <c r="BB491">
        <v>523</v>
      </c>
      <c r="BC491">
        <v>3425</v>
      </c>
      <c r="BD491" s="17">
        <v>41.3</v>
      </c>
      <c r="BE491" s="17">
        <v>34.4</v>
      </c>
      <c r="BF491" s="17">
        <v>4.8</v>
      </c>
      <c r="BG491" s="7">
        <v>93</v>
      </c>
      <c r="BH491" s="19">
        <v>1553</v>
      </c>
      <c r="BI491" s="19">
        <v>288</v>
      </c>
      <c r="BJ491" s="19">
        <v>347</v>
      </c>
      <c r="BK491" s="19">
        <v>142</v>
      </c>
      <c r="BL491" s="19">
        <v>672</v>
      </c>
      <c r="BM491" s="19">
        <v>392</v>
      </c>
      <c r="BN491" s="19">
        <v>1720</v>
      </c>
      <c r="BO491">
        <v>92.1</v>
      </c>
      <c r="BP491">
        <v>209147</v>
      </c>
      <c r="BQ491">
        <v>153832</v>
      </c>
      <c r="BR491">
        <v>516264</v>
      </c>
      <c r="BS491" s="17">
        <v>50.8</v>
      </c>
      <c r="BT491">
        <v>45103</v>
      </c>
      <c r="BU491">
        <v>1291.29</v>
      </c>
      <c r="BV491" s="17">
        <v>43.5</v>
      </c>
      <c r="BW491">
        <v>1063405</v>
      </c>
      <c r="BX491">
        <v>1108524.5849669999</v>
      </c>
      <c r="BY491" s="17">
        <v>55</v>
      </c>
      <c r="BZ491">
        <v>932062</v>
      </c>
      <c r="CA491">
        <v>265915</v>
      </c>
      <c r="CB491" s="17">
        <v>123.6</v>
      </c>
      <c r="CC491">
        <v>71.900000000000006</v>
      </c>
      <c r="CD491">
        <v>26.2</v>
      </c>
      <c r="CE491" s="21">
        <v>12.01</v>
      </c>
      <c r="CF491" s="21">
        <v>10.27</v>
      </c>
      <c r="CG491" s="22">
        <v>0.317</v>
      </c>
      <c r="CH491">
        <v>10.33</v>
      </c>
      <c r="CI491">
        <v>83.1</v>
      </c>
      <c r="CJ491" s="22">
        <v>80.427999999999997</v>
      </c>
      <c r="CK491" s="22">
        <v>82.855000000000004</v>
      </c>
      <c r="CL491" s="17">
        <v>131.19999999999999</v>
      </c>
      <c r="CM491" s="17">
        <v>134.69999999999999</v>
      </c>
      <c r="CN491" s="17">
        <v>129.5</v>
      </c>
      <c r="CO491" s="17">
        <v>122.7</v>
      </c>
      <c r="CP491" s="17">
        <v>120.8</v>
      </c>
      <c r="CQ491" s="7">
        <v>101.39</v>
      </c>
      <c r="CR491">
        <v>231.7568</v>
      </c>
      <c r="CS491" s="17">
        <v>35.200000000000003</v>
      </c>
      <c r="CT491" s="22">
        <v>164.7</v>
      </c>
      <c r="CU491" s="22">
        <v>175.6</v>
      </c>
      <c r="CV491">
        <v>16.48</v>
      </c>
      <c r="CW491">
        <v>13.63</v>
      </c>
      <c r="CX491" s="21">
        <v>13.3</v>
      </c>
      <c r="CY491" s="21">
        <v>6.4</v>
      </c>
      <c r="CZ491" s="21">
        <v>7.39</v>
      </c>
      <c r="DA491" s="21">
        <v>4.76</v>
      </c>
      <c r="DB491" s="21">
        <v>4.82</v>
      </c>
      <c r="DC491" s="4">
        <f t="shared" si="76"/>
        <v>0.37999999999999989</v>
      </c>
      <c r="DD491" s="21">
        <v>4.7</v>
      </c>
      <c r="DE491" s="21">
        <v>5</v>
      </c>
      <c r="DF491" s="21">
        <v>6.81</v>
      </c>
      <c r="DG491" s="21">
        <v>4.4400000000000004</v>
      </c>
      <c r="DH491" s="21">
        <v>4.4400000000000004</v>
      </c>
      <c r="DI491" s="21">
        <v>4.8600000000000003</v>
      </c>
      <c r="DJ491" s="4">
        <f t="shared" si="82"/>
        <v>0.41999999999999993</v>
      </c>
      <c r="DK491" s="4">
        <f t="shared" si="77"/>
        <v>1.4000000000000004</v>
      </c>
      <c r="DL491" s="4">
        <f t="shared" si="78"/>
        <v>2.3899999999999997</v>
      </c>
      <c r="DM491" s="4">
        <f t="shared" si="83"/>
        <v>1.8099999999999996</v>
      </c>
      <c r="DN491" s="4">
        <f t="shared" si="79"/>
        <v>0</v>
      </c>
      <c r="DO491" s="4">
        <f t="shared" si="80"/>
        <v>0.25999999999999979</v>
      </c>
      <c r="DP491" s="4">
        <f t="shared" si="81"/>
        <v>0.55999999999999961</v>
      </c>
      <c r="DQ491" s="14">
        <v>935.93960000000004</v>
      </c>
      <c r="DR491" s="14">
        <v>494.86700000000002</v>
      </c>
      <c r="DS491" s="17">
        <v>593.4</v>
      </c>
      <c r="DT491" s="22">
        <v>551.62599999999998</v>
      </c>
      <c r="DU491" s="17">
        <v>1096.7</v>
      </c>
      <c r="DV491" s="17">
        <v>4406.5</v>
      </c>
      <c r="DW491" s="17">
        <v>4058.1</v>
      </c>
      <c r="DX491" s="19">
        <v>45390</v>
      </c>
      <c r="DY491" s="14">
        <v>855.86059999999998</v>
      </c>
      <c r="DZ491" s="14">
        <v>1320.7652</v>
      </c>
      <c r="EA491" s="22">
        <v>45.506</v>
      </c>
      <c r="EB491" s="14">
        <v>585.45399999999995</v>
      </c>
      <c r="EC491" s="14">
        <v>1441.3145999999999</v>
      </c>
      <c r="ED491">
        <v>1246.5820000000001</v>
      </c>
      <c r="EE491">
        <v>9322.9439999999995</v>
      </c>
      <c r="EF491" s="21">
        <v>28.82</v>
      </c>
      <c r="EG491" s="21">
        <v>91.44</v>
      </c>
      <c r="EI491" s="14">
        <v>96.078000000000003</v>
      </c>
      <c r="EJ491" s="14">
        <v>1.1203000000000001</v>
      </c>
      <c r="EK491" s="14">
        <v>1.4272</v>
      </c>
      <c r="EL491" s="14">
        <v>116.66840000000001</v>
      </c>
      <c r="EM491" s="14">
        <v>1.6275999999999999</v>
      </c>
      <c r="EN491" s="14">
        <v>1.4977</v>
      </c>
      <c r="EO491">
        <v>103.6</v>
      </c>
      <c r="EP491">
        <v>82.383590698242202</v>
      </c>
      <c r="EQ491">
        <v>1.6496310000000001</v>
      </c>
      <c r="ER491">
        <v>-0.35175200000000001</v>
      </c>
      <c r="ES491" s="40">
        <v>-35.182535000000001</v>
      </c>
    </row>
    <row r="492" spans="1:149">
      <c r="A492" s="26">
        <v>36220</v>
      </c>
      <c r="B492" s="14">
        <v>87.472800000000007</v>
      </c>
      <c r="C492" s="14">
        <v>88.016599999999997</v>
      </c>
      <c r="D492" s="14">
        <v>90.866799999999998</v>
      </c>
      <c r="E492" s="14">
        <v>85.600499999999997</v>
      </c>
      <c r="F492" s="14">
        <v>73.147300000000001</v>
      </c>
      <c r="G492" s="14">
        <v>97.742500000000007</v>
      </c>
      <c r="H492" s="17">
        <v>80.099999999999994</v>
      </c>
      <c r="I492" s="17">
        <v>81.599999999999994</v>
      </c>
      <c r="J492" s="14">
        <v>86.905600000000007</v>
      </c>
      <c r="K492">
        <v>82.276700000000005</v>
      </c>
      <c r="L492" s="14">
        <v>92.505600000000001</v>
      </c>
      <c r="M492">
        <v>81.433199999999999</v>
      </c>
      <c r="N492">
        <v>85.030500000000004</v>
      </c>
      <c r="O492" s="19">
        <v>17368</v>
      </c>
      <c r="P492" s="19">
        <v>128244</v>
      </c>
      <c r="Q492" s="19">
        <v>103866</v>
      </c>
      <c r="R492" s="19">
        <v>24378</v>
      </c>
      <c r="S492" s="19">
        <v>20168</v>
      </c>
      <c r="T492" s="19">
        <v>108076</v>
      </c>
      <c r="U492">
        <v>2767</v>
      </c>
      <c r="V492">
        <v>4678</v>
      </c>
      <c r="W492">
        <v>12723</v>
      </c>
      <c r="X492" s="19">
        <v>10843</v>
      </c>
      <c r="Y492" s="19">
        <v>6525</v>
      </c>
      <c r="Z492" s="19">
        <v>6402</v>
      </c>
      <c r="AA492" s="19">
        <v>14857</v>
      </c>
      <c r="AB492" s="19">
        <v>7722</v>
      </c>
      <c r="AC492" s="19">
        <v>3337</v>
      </c>
      <c r="AD492" s="19">
        <v>11443</v>
      </c>
      <c r="AE492" s="19">
        <v>608</v>
      </c>
      <c r="AF492" s="19">
        <v>15695</v>
      </c>
      <c r="AG492" s="19">
        <v>5056</v>
      </c>
      <c r="AH492" s="19">
        <v>25588</v>
      </c>
      <c r="AI492" s="17">
        <v>14859.6</v>
      </c>
      <c r="AJ492" s="17">
        <v>5859.9</v>
      </c>
      <c r="AK492" s="19">
        <v>132947</v>
      </c>
      <c r="AL492" s="19">
        <v>138730</v>
      </c>
      <c r="AM492">
        <v>67</v>
      </c>
      <c r="AN492">
        <v>4.2</v>
      </c>
      <c r="AO492" s="17">
        <f t="shared" si="73"/>
        <v>3.7021552656238739</v>
      </c>
      <c r="AP492" s="17">
        <f t="shared" si="74"/>
        <v>0.51466878108556191</v>
      </c>
      <c r="AQ492" s="17">
        <v>14.2</v>
      </c>
      <c r="AR492">
        <v>3.2</v>
      </c>
      <c r="AS492">
        <v>3.9</v>
      </c>
      <c r="AT492">
        <v>2473</v>
      </c>
      <c r="AU492">
        <v>1905</v>
      </c>
      <c r="AV492" s="19">
        <f t="shared" si="75"/>
        <v>758</v>
      </c>
      <c r="AW492">
        <v>1472</v>
      </c>
      <c r="AX492">
        <v>714</v>
      </c>
      <c r="AY492">
        <v>2611</v>
      </c>
      <c r="AZ492">
        <v>1999</v>
      </c>
      <c r="BA492">
        <v>762</v>
      </c>
      <c r="BB492">
        <v>435</v>
      </c>
      <c r="BC492">
        <v>3550</v>
      </c>
      <c r="BD492" s="17">
        <v>41.3</v>
      </c>
      <c r="BE492" s="17">
        <v>34.299999999999997</v>
      </c>
      <c r="BF492" s="17">
        <v>4.8</v>
      </c>
      <c r="BG492" s="7">
        <v>89</v>
      </c>
      <c r="BH492" s="19">
        <v>1611</v>
      </c>
      <c r="BI492" s="19">
        <v>273</v>
      </c>
      <c r="BJ492" s="19">
        <v>348</v>
      </c>
      <c r="BK492" s="19">
        <v>147</v>
      </c>
      <c r="BL492" s="19">
        <v>706</v>
      </c>
      <c r="BM492" s="19">
        <v>410</v>
      </c>
      <c r="BN492" s="19">
        <v>1665</v>
      </c>
      <c r="BO492">
        <v>109.43</v>
      </c>
      <c r="BP492">
        <v>208880</v>
      </c>
      <c r="BQ492">
        <v>151865</v>
      </c>
      <c r="BR492">
        <v>517977</v>
      </c>
      <c r="BS492" s="17">
        <v>52.3</v>
      </c>
      <c r="BT492">
        <v>44773</v>
      </c>
      <c r="BU492">
        <v>1299.99</v>
      </c>
      <c r="BV492" s="17">
        <v>43.7</v>
      </c>
      <c r="BW492">
        <v>1048168</v>
      </c>
      <c r="BX492">
        <v>1083324.1292739999</v>
      </c>
      <c r="BY492" s="17">
        <v>55.9</v>
      </c>
      <c r="BZ492">
        <v>930482</v>
      </c>
      <c r="CA492">
        <v>267159</v>
      </c>
      <c r="CB492" s="17">
        <v>124.7</v>
      </c>
      <c r="CC492">
        <v>67</v>
      </c>
      <c r="CD492">
        <v>33.299999999999997</v>
      </c>
      <c r="CE492" s="21">
        <v>14.68</v>
      </c>
      <c r="CF492" s="21">
        <v>12.51</v>
      </c>
      <c r="CG492" s="22">
        <v>0.42299999999999999</v>
      </c>
      <c r="CH492">
        <v>12.1</v>
      </c>
      <c r="CI492">
        <v>85.8</v>
      </c>
      <c r="CJ492" s="22">
        <v>80.483999999999995</v>
      </c>
      <c r="CK492" s="22">
        <v>82.873999999999995</v>
      </c>
      <c r="CL492" s="17">
        <v>131.5</v>
      </c>
      <c r="CM492" s="17">
        <v>135.30000000000001</v>
      </c>
      <c r="CN492" s="17">
        <v>130</v>
      </c>
      <c r="CO492" s="17">
        <v>123.1</v>
      </c>
      <c r="CP492" s="17">
        <v>121.1</v>
      </c>
      <c r="CQ492" s="7">
        <v>99.38</v>
      </c>
      <c r="CR492">
        <v>226.07220000000001</v>
      </c>
      <c r="CS492" s="17">
        <v>42.5</v>
      </c>
      <c r="CT492" s="22">
        <v>164.8</v>
      </c>
      <c r="CU492" s="22">
        <v>175.7</v>
      </c>
      <c r="CV492">
        <v>16.559999999999999</v>
      </c>
      <c r="CW492">
        <v>13.69</v>
      </c>
      <c r="CX492" s="21">
        <v>13.33</v>
      </c>
      <c r="CY492" s="21">
        <v>6.62</v>
      </c>
      <c r="CZ492" s="21">
        <v>7.53</v>
      </c>
      <c r="DA492" s="21">
        <v>4.8099999999999996</v>
      </c>
      <c r="DB492" s="21">
        <v>4.84</v>
      </c>
      <c r="DC492" s="4">
        <f t="shared" si="76"/>
        <v>0.39999999999999947</v>
      </c>
      <c r="DD492" s="21">
        <v>4.78</v>
      </c>
      <c r="DE492" s="21">
        <v>5.23</v>
      </c>
      <c r="DF492" s="21">
        <v>7.04</v>
      </c>
      <c r="DG492" s="21">
        <v>4.4400000000000004</v>
      </c>
      <c r="DH492" s="21">
        <v>4.47</v>
      </c>
      <c r="DI492" s="21">
        <v>4.88</v>
      </c>
      <c r="DJ492" s="4">
        <f t="shared" si="82"/>
        <v>0.4399999999999995</v>
      </c>
      <c r="DK492" s="4">
        <f t="shared" si="77"/>
        <v>1.3899999999999997</v>
      </c>
      <c r="DL492" s="4">
        <f t="shared" si="78"/>
        <v>2.2999999999999998</v>
      </c>
      <c r="DM492" s="4">
        <f t="shared" si="83"/>
        <v>1.8099999999999996</v>
      </c>
      <c r="DN492" s="4">
        <f t="shared" si="79"/>
        <v>2.9999999999999361E-2</v>
      </c>
      <c r="DO492" s="4">
        <f t="shared" si="80"/>
        <v>0.33999999999999986</v>
      </c>
      <c r="DP492" s="4">
        <f t="shared" si="81"/>
        <v>0.79</v>
      </c>
      <c r="DQ492" s="14">
        <v>944.35749999999996</v>
      </c>
      <c r="DR492" s="14">
        <v>493.9966</v>
      </c>
      <c r="DS492" s="17">
        <v>593.79999999999995</v>
      </c>
      <c r="DT492" s="22">
        <v>555.875</v>
      </c>
      <c r="DU492" s="17">
        <v>1096.5999999999999</v>
      </c>
      <c r="DV492" s="17">
        <v>4413.7</v>
      </c>
      <c r="DW492" s="17">
        <v>4068.3</v>
      </c>
      <c r="DX492" s="19">
        <v>43160</v>
      </c>
      <c r="DY492" s="14">
        <v>865.72159999999997</v>
      </c>
      <c r="DZ492" s="14">
        <v>1326.22</v>
      </c>
      <c r="EA492" s="22">
        <v>43.225000000000001</v>
      </c>
      <c r="EB492" s="14">
        <v>585.15719999999999</v>
      </c>
      <c r="EC492" s="14">
        <v>1450.8788</v>
      </c>
      <c r="ED492">
        <v>1281.664</v>
      </c>
      <c r="EE492">
        <v>9753.634</v>
      </c>
      <c r="EF492" s="21">
        <v>25.31</v>
      </c>
      <c r="EG492" s="21">
        <v>92.13</v>
      </c>
      <c r="EI492" s="14">
        <v>98.040499999999994</v>
      </c>
      <c r="EJ492" s="14">
        <v>1.0886</v>
      </c>
      <c r="EK492" s="14">
        <v>1.466</v>
      </c>
      <c r="EL492" s="14">
        <v>119.473</v>
      </c>
      <c r="EM492" s="14">
        <v>1.6213</v>
      </c>
      <c r="EN492" s="14">
        <v>1.5176000000000001</v>
      </c>
      <c r="EO492">
        <v>99</v>
      </c>
      <c r="EP492">
        <v>66.000534057617202</v>
      </c>
      <c r="EQ492">
        <v>1.5704990000000001</v>
      </c>
      <c r="ER492">
        <v>-0.274009</v>
      </c>
      <c r="ES492" s="40">
        <v>-25.718122000000001</v>
      </c>
    </row>
    <row r="493" spans="1:149">
      <c r="A493" s="26">
        <v>36251</v>
      </c>
      <c r="B493" s="14">
        <v>87.641900000000007</v>
      </c>
      <c r="C493" s="14">
        <v>87.961699999999993</v>
      </c>
      <c r="D493" s="14">
        <v>90.773700000000005</v>
      </c>
      <c r="E493" s="14">
        <v>85.957499999999996</v>
      </c>
      <c r="F493" s="14">
        <v>73.875200000000007</v>
      </c>
      <c r="G493" s="14">
        <v>97.686899999999994</v>
      </c>
      <c r="H493" s="17">
        <v>80</v>
      </c>
      <c r="I493" s="17">
        <v>81.5</v>
      </c>
      <c r="J493" s="14">
        <v>87.911900000000003</v>
      </c>
      <c r="K493">
        <v>83.014799999999994</v>
      </c>
      <c r="L493" s="14">
        <v>91.945800000000006</v>
      </c>
      <c r="M493">
        <v>81.447900000000004</v>
      </c>
      <c r="N493">
        <v>84.844399999999993</v>
      </c>
      <c r="O493" s="19">
        <v>17344</v>
      </c>
      <c r="P493" s="19">
        <v>128620</v>
      </c>
      <c r="Q493" s="19">
        <v>104195</v>
      </c>
      <c r="R493" s="19">
        <v>24425</v>
      </c>
      <c r="S493" s="19">
        <v>20237</v>
      </c>
      <c r="T493" s="19">
        <v>108383</v>
      </c>
      <c r="U493">
        <v>2793</v>
      </c>
      <c r="V493">
        <v>4687</v>
      </c>
      <c r="W493">
        <v>12757</v>
      </c>
      <c r="X493" s="19">
        <v>10834</v>
      </c>
      <c r="Y493" s="19">
        <v>6510</v>
      </c>
      <c r="Z493" s="19">
        <v>6480</v>
      </c>
      <c r="AA493" s="19">
        <v>14890</v>
      </c>
      <c r="AB493" s="19">
        <v>7734</v>
      </c>
      <c r="AC493" s="19">
        <v>3358</v>
      </c>
      <c r="AD493" s="19">
        <v>11478</v>
      </c>
      <c r="AE493" s="19">
        <v>601</v>
      </c>
      <c r="AF493" s="19">
        <v>15779</v>
      </c>
      <c r="AG493" s="19">
        <v>5066</v>
      </c>
      <c r="AH493" s="19">
        <v>25653</v>
      </c>
      <c r="AI493" s="17">
        <v>14907</v>
      </c>
      <c r="AJ493" s="17">
        <v>5867.9</v>
      </c>
      <c r="AK493" s="19">
        <v>132955</v>
      </c>
      <c r="AL493" s="19">
        <v>138959</v>
      </c>
      <c r="AM493">
        <v>67.099999999999994</v>
      </c>
      <c r="AN493">
        <v>4.3</v>
      </c>
      <c r="AO493" s="17">
        <f t="shared" si="73"/>
        <v>3.8939543318532803</v>
      </c>
      <c r="AP493" s="17">
        <f t="shared" si="74"/>
        <v>0.502306435711253</v>
      </c>
      <c r="AQ493" s="17">
        <v>14.2</v>
      </c>
      <c r="AR493">
        <v>3.4</v>
      </c>
      <c r="AS493">
        <v>4</v>
      </c>
      <c r="AT493">
        <v>2781</v>
      </c>
      <c r="AU493">
        <v>1848</v>
      </c>
      <c r="AV493" s="19">
        <f t="shared" si="75"/>
        <v>782</v>
      </c>
      <c r="AW493">
        <v>1480</v>
      </c>
      <c r="AX493">
        <v>698</v>
      </c>
      <c r="AY493">
        <v>2677</v>
      </c>
      <c r="AZ493">
        <v>2006</v>
      </c>
      <c r="BA493">
        <v>795</v>
      </c>
      <c r="BB493">
        <v>473</v>
      </c>
      <c r="BC493">
        <v>3443</v>
      </c>
      <c r="BD493" s="17">
        <v>41.4</v>
      </c>
      <c r="BE493" s="17">
        <v>34.4</v>
      </c>
      <c r="BF493" s="17">
        <v>4.8</v>
      </c>
      <c r="BG493" s="7">
        <v>88</v>
      </c>
      <c r="BH493" s="19">
        <v>1559</v>
      </c>
      <c r="BI493" s="19">
        <v>260</v>
      </c>
      <c r="BJ493" s="19">
        <v>353</v>
      </c>
      <c r="BK493" s="19">
        <v>166</v>
      </c>
      <c r="BL493" s="19">
        <v>681</v>
      </c>
      <c r="BM493" s="19">
        <v>359</v>
      </c>
      <c r="BN493" s="19">
        <v>1600</v>
      </c>
      <c r="BO493">
        <v>105.7</v>
      </c>
      <c r="BP493">
        <v>206343</v>
      </c>
      <c r="BQ493">
        <v>151775</v>
      </c>
      <c r="BR493">
        <v>516093</v>
      </c>
      <c r="BS493" s="17">
        <v>49.5</v>
      </c>
      <c r="BT493">
        <v>44877</v>
      </c>
      <c r="BU493">
        <v>1302.48</v>
      </c>
      <c r="BV493" s="17">
        <v>46.8</v>
      </c>
      <c r="BW493">
        <v>1051638</v>
      </c>
      <c r="BX493">
        <v>1069519.156371</v>
      </c>
      <c r="BY493" s="17">
        <v>54</v>
      </c>
      <c r="BZ493">
        <v>928953</v>
      </c>
      <c r="CA493">
        <v>266151</v>
      </c>
      <c r="CB493" s="17">
        <v>125.2</v>
      </c>
      <c r="CC493">
        <v>74</v>
      </c>
      <c r="CD493">
        <v>42.4</v>
      </c>
      <c r="CE493" s="21">
        <v>17.309999999999999</v>
      </c>
      <c r="CF493" s="21">
        <v>15.29</v>
      </c>
      <c r="CG493" s="22">
        <v>0.501</v>
      </c>
      <c r="CH493">
        <v>14.82</v>
      </c>
      <c r="CI493">
        <v>100.4</v>
      </c>
      <c r="CJ493" s="22">
        <v>80.855999999999995</v>
      </c>
      <c r="CK493" s="22">
        <v>83.069000000000003</v>
      </c>
      <c r="CL493" s="17">
        <v>132.1</v>
      </c>
      <c r="CM493" s="17">
        <v>133.9</v>
      </c>
      <c r="CN493" s="17">
        <v>130.80000000000001</v>
      </c>
      <c r="CO493" s="17">
        <v>124.6</v>
      </c>
      <c r="CP493" s="17">
        <v>121.9</v>
      </c>
      <c r="CQ493" s="7">
        <v>99.52</v>
      </c>
      <c r="CR493">
        <v>223.60669999999999</v>
      </c>
      <c r="CS493" s="17">
        <v>47.4</v>
      </c>
      <c r="CT493" s="22">
        <v>165.9</v>
      </c>
      <c r="CU493" s="22">
        <v>176.3</v>
      </c>
      <c r="CV493">
        <v>16.600000000000001</v>
      </c>
      <c r="CW493">
        <v>13.73</v>
      </c>
      <c r="CX493" s="21">
        <v>13.38</v>
      </c>
      <c r="CY493" s="21">
        <v>6.64</v>
      </c>
      <c r="CZ493" s="21">
        <v>7.48</v>
      </c>
      <c r="DA493" s="21">
        <v>4.74</v>
      </c>
      <c r="DB493" s="21">
        <v>4.8</v>
      </c>
      <c r="DC493" s="4">
        <f t="shared" si="76"/>
        <v>0.50999999999999979</v>
      </c>
      <c r="DD493" s="21">
        <v>4.6900000000000004</v>
      </c>
      <c r="DE493" s="21">
        <v>5.18</v>
      </c>
      <c r="DF493" s="21">
        <v>6.92</v>
      </c>
      <c r="DG493" s="21">
        <v>4.29</v>
      </c>
      <c r="DH493" s="21">
        <v>4.37</v>
      </c>
      <c r="DI493" s="21">
        <v>4.87</v>
      </c>
      <c r="DJ493" s="4">
        <f t="shared" si="82"/>
        <v>0.58000000000000007</v>
      </c>
      <c r="DK493" s="4">
        <f t="shared" si="77"/>
        <v>1.46</v>
      </c>
      <c r="DL493" s="4">
        <f t="shared" si="78"/>
        <v>2.3000000000000007</v>
      </c>
      <c r="DM493" s="4">
        <f t="shared" si="83"/>
        <v>1.7400000000000002</v>
      </c>
      <c r="DN493" s="4">
        <f t="shared" si="79"/>
        <v>8.0000000000000071E-2</v>
      </c>
      <c r="DO493" s="4">
        <f t="shared" si="80"/>
        <v>0.40000000000000036</v>
      </c>
      <c r="DP493" s="4">
        <f t="shared" si="81"/>
        <v>0.88999999999999968</v>
      </c>
      <c r="DQ493" s="14">
        <v>947.27290000000005</v>
      </c>
      <c r="DR493" s="14">
        <v>497.19490000000002</v>
      </c>
      <c r="DS493" s="17">
        <v>609.9</v>
      </c>
      <c r="DT493" s="22">
        <v>558.94100000000003</v>
      </c>
      <c r="DU493" s="17">
        <v>1101.5999999999999</v>
      </c>
      <c r="DV493" s="17">
        <v>4441.3999999999996</v>
      </c>
      <c r="DW493" s="17">
        <v>4114.7</v>
      </c>
      <c r="DX493" s="19">
        <v>43448</v>
      </c>
      <c r="DY493" s="14">
        <v>871.93619999999999</v>
      </c>
      <c r="DZ493" s="14">
        <v>1332.0989</v>
      </c>
      <c r="EA493" s="22">
        <v>43.613999999999997</v>
      </c>
      <c r="EB493" s="14">
        <v>585.73440000000005</v>
      </c>
      <c r="EC493" s="14">
        <v>1457.6705999999999</v>
      </c>
      <c r="ED493">
        <v>1334.758</v>
      </c>
      <c r="EE493">
        <v>10415.73</v>
      </c>
      <c r="EF493" s="21">
        <v>23.48</v>
      </c>
      <c r="EG493" s="21">
        <v>93.05</v>
      </c>
      <c r="EI493" s="14">
        <v>98.168300000000002</v>
      </c>
      <c r="EJ493" s="14">
        <v>1.0701000000000001</v>
      </c>
      <c r="EK493" s="14">
        <v>1.4971000000000001</v>
      </c>
      <c r="EL493" s="14">
        <v>119.7723</v>
      </c>
      <c r="EM493" s="14">
        <v>1.6089</v>
      </c>
      <c r="EN493" s="14">
        <v>1.4881</v>
      </c>
      <c r="EO493">
        <v>97.4</v>
      </c>
      <c r="EP493">
        <v>67.532951354980497</v>
      </c>
      <c r="EQ493">
        <v>1.5561</v>
      </c>
      <c r="ER493">
        <v>-0.27845799999999998</v>
      </c>
      <c r="ES493" s="40">
        <v>-28.982658000000001</v>
      </c>
    </row>
    <row r="494" spans="1:149">
      <c r="A494" s="26">
        <v>36281</v>
      </c>
      <c r="B494" s="14">
        <v>88.316500000000005</v>
      </c>
      <c r="C494" s="14">
        <v>88.872299999999996</v>
      </c>
      <c r="D494" s="14">
        <v>91.6892</v>
      </c>
      <c r="E494" s="14">
        <v>86.4773</v>
      </c>
      <c r="F494" s="14">
        <v>74.537999999999997</v>
      </c>
      <c r="G494" s="14">
        <v>97.951300000000003</v>
      </c>
      <c r="H494" s="17">
        <v>80.400000000000006</v>
      </c>
      <c r="I494" s="17">
        <v>81.8</v>
      </c>
      <c r="J494" s="14">
        <v>88.74</v>
      </c>
      <c r="K494">
        <v>84.461600000000004</v>
      </c>
      <c r="L494" s="14">
        <v>92.898099999999999</v>
      </c>
      <c r="M494">
        <v>82.334400000000002</v>
      </c>
      <c r="N494">
        <v>84.065799999999996</v>
      </c>
      <c r="O494" s="19">
        <v>17333</v>
      </c>
      <c r="P494" s="19">
        <v>128831</v>
      </c>
      <c r="Q494" s="19">
        <v>104386</v>
      </c>
      <c r="R494" s="19">
        <v>24445</v>
      </c>
      <c r="S494" s="19">
        <v>20229</v>
      </c>
      <c r="T494" s="19">
        <v>108602</v>
      </c>
      <c r="U494">
        <v>2764</v>
      </c>
      <c r="V494">
        <v>4691</v>
      </c>
      <c r="W494">
        <v>12774</v>
      </c>
      <c r="X494" s="19">
        <v>10832</v>
      </c>
      <c r="Y494" s="19">
        <v>6501</v>
      </c>
      <c r="Z494" s="19">
        <v>6516</v>
      </c>
      <c r="AA494" s="19">
        <v>14900</v>
      </c>
      <c r="AB494" s="19">
        <v>7746</v>
      </c>
      <c r="AC494" s="19">
        <v>3389</v>
      </c>
      <c r="AD494" s="19">
        <v>11506</v>
      </c>
      <c r="AE494" s="19">
        <v>596</v>
      </c>
      <c r="AF494" s="19">
        <v>15842</v>
      </c>
      <c r="AG494" s="19">
        <v>5069</v>
      </c>
      <c r="AH494" s="19">
        <v>25705</v>
      </c>
      <c r="AI494" s="17">
        <v>14939.2</v>
      </c>
      <c r="AJ494" s="17">
        <v>5874.4</v>
      </c>
      <c r="AK494" s="19">
        <v>133311</v>
      </c>
      <c r="AL494" s="19">
        <v>139107</v>
      </c>
      <c r="AM494">
        <v>67.099999999999994</v>
      </c>
      <c r="AN494">
        <v>4.2</v>
      </c>
      <c r="AO494" s="17">
        <f t="shared" si="73"/>
        <v>3.6568972086235774</v>
      </c>
      <c r="AP494" s="17">
        <f t="shared" si="74"/>
        <v>0.51614943892111831</v>
      </c>
      <c r="AQ494" s="17">
        <v>13.3</v>
      </c>
      <c r="AR494">
        <v>3.6</v>
      </c>
      <c r="AS494">
        <v>3.6</v>
      </c>
      <c r="AT494">
        <v>2511</v>
      </c>
      <c r="AU494">
        <v>1789</v>
      </c>
      <c r="AV494" s="19">
        <f t="shared" si="75"/>
        <v>787</v>
      </c>
      <c r="AW494">
        <v>1505</v>
      </c>
      <c r="AX494">
        <v>718</v>
      </c>
      <c r="AY494">
        <v>2657</v>
      </c>
      <c r="AZ494">
        <v>2010</v>
      </c>
      <c r="BA494">
        <v>782</v>
      </c>
      <c r="BB494">
        <v>409</v>
      </c>
      <c r="BC494">
        <v>3393</v>
      </c>
      <c r="BD494" s="17">
        <v>41.4</v>
      </c>
      <c r="BE494" s="17">
        <v>34.299999999999997</v>
      </c>
      <c r="BF494" s="17">
        <v>4.8</v>
      </c>
      <c r="BG494" s="7">
        <v>89</v>
      </c>
      <c r="BH494" s="19">
        <v>1669</v>
      </c>
      <c r="BI494" s="19">
        <v>318</v>
      </c>
      <c r="BJ494" s="19">
        <v>329</v>
      </c>
      <c r="BK494" s="19">
        <v>179</v>
      </c>
      <c r="BL494" s="19">
        <v>733</v>
      </c>
      <c r="BM494" s="19">
        <v>428</v>
      </c>
      <c r="BN494" s="19">
        <v>1640</v>
      </c>
      <c r="BO494">
        <v>111.25</v>
      </c>
      <c r="BP494">
        <v>210236</v>
      </c>
      <c r="BQ494">
        <v>152120</v>
      </c>
      <c r="BR494">
        <v>514237</v>
      </c>
      <c r="BS494" s="17">
        <v>52.1</v>
      </c>
      <c r="BT494">
        <v>46194</v>
      </c>
      <c r="BU494">
        <v>1305.48</v>
      </c>
      <c r="BV494" s="17">
        <v>43.6</v>
      </c>
      <c r="BW494">
        <v>1083947</v>
      </c>
      <c r="BX494">
        <v>1066973.065685</v>
      </c>
      <c r="BY494" s="17">
        <v>57.8</v>
      </c>
      <c r="BZ494">
        <v>942728</v>
      </c>
      <c r="CA494">
        <v>268989</v>
      </c>
      <c r="CB494" s="17">
        <v>125.7</v>
      </c>
      <c r="CC494">
        <v>91.4</v>
      </c>
      <c r="CD494">
        <v>47.2</v>
      </c>
      <c r="CE494" s="21">
        <v>17.72</v>
      </c>
      <c r="CF494" s="21">
        <v>15.23</v>
      </c>
      <c r="CG494" s="22">
        <v>0.49199999999999999</v>
      </c>
      <c r="CH494">
        <v>15.57</v>
      </c>
      <c r="CI494">
        <v>100.8</v>
      </c>
      <c r="CJ494" s="22">
        <v>80.888999999999996</v>
      </c>
      <c r="CK494" s="22">
        <v>83.126000000000005</v>
      </c>
      <c r="CL494" s="17">
        <v>132.30000000000001</v>
      </c>
      <c r="CM494" s="17">
        <v>134.5</v>
      </c>
      <c r="CN494" s="17">
        <v>131</v>
      </c>
      <c r="CO494" s="17">
        <v>125.6</v>
      </c>
      <c r="CP494" s="17">
        <v>122.2</v>
      </c>
      <c r="CQ494" s="7">
        <v>100.09</v>
      </c>
      <c r="CR494">
        <v>224.54949999999999</v>
      </c>
      <c r="CS494" s="17">
        <v>51.2</v>
      </c>
      <c r="CT494" s="22">
        <v>166</v>
      </c>
      <c r="CU494" s="22">
        <v>176.5</v>
      </c>
      <c r="CV494">
        <v>16.739999999999998</v>
      </c>
      <c r="CW494">
        <v>13.8</v>
      </c>
      <c r="CX494" s="21">
        <v>13.43</v>
      </c>
      <c r="CY494" s="21">
        <v>6.93</v>
      </c>
      <c r="CZ494" s="21">
        <v>7.72</v>
      </c>
      <c r="DA494" s="21">
        <v>4.74</v>
      </c>
      <c r="DB494" s="21">
        <v>4.83</v>
      </c>
      <c r="DC494" s="4">
        <f t="shared" si="76"/>
        <v>0.33000000000000007</v>
      </c>
      <c r="DD494" s="21">
        <v>4.8499999999999996</v>
      </c>
      <c r="DE494" s="21">
        <v>5.54</v>
      </c>
      <c r="DF494" s="21">
        <v>7.15</v>
      </c>
      <c r="DG494" s="21">
        <v>4.5</v>
      </c>
      <c r="DH494" s="21">
        <v>4.5599999999999996</v>
      </c>
      <c r="DI494" s="21">
        <v>4.9000000000000004</v>
      </c>
      <c r="DJ494" s="4">
        <f t="shared" si="82"/>
        <v>0.40000000000000036</v>
      </c>
      <c r="DK494" s="4">
        <f t="shared" si="77"/>
        <v>1.3899999999999997</v>
      </c>
      <c r="DL494" s="4">
        <f t="shared" si="78"/>
        <v>2.1799999999999997</v>
      </c>
      <c r="DM494" s="4">
        <f t="shared" si="83"/>
        <v>1.6100000000000003</v>
      </c>
      <c r="DN494" s="4">
        <f t="shared" si="79"/>
        <v>5.9999999999999609E-2</v>
      </c>
      <c r="DO494" s="4">
        <f t="shared" si="80"/>
        <v>0.34999999999999964</v>
      </c>
      <c r="DP494" s="4">
        <f t="shared" si="81"/>
        <v>1.04</v>
      </c>
      <c r="DQ494" s="14">
        <v>942.5027</v>
      </c>
      <c r="DR494" s="14">
        <v>494.57530000000003</v>
      </c>
      <c r="DS494" s="17">
        <v>614.70000000000005</v>
      </c>
      <c r="DT494" s="22">
        <v>565.07899999999995</v>
      </c>
      <c r="DU494" s="17">
        <v>1103.8</v>
      </c>
      <c r="DV494" s="17">
        <v>4465.3</v>
      </c>
      <c r="DW494" s="17">
        <v>4146.8</v>
      </c>
      <c r="DX494" s="19">
        <v>44699</v>
      </c>
      <c r="DY494" s="14">
        <v>879.76890000000003</v>
      </c>
      <c r="DZ494" s="14">
        <v>1341.0644</v>
      </c>
      <c r="EA494" s="22">
        <v>44.826999999999998</v>
      </c>
      <c r="EB494" s="14">
        <v>588.3777</v>
      </c>
      <c r="EC494" s="14">
        <v>1468.1466</v>
      </c>
      <c r="ED494">
        <v>1332.0740000000001</v>
      </c>
      <c r="EE494">
        <v>10853.87</v>
      </c>
      <c r="EF494" s="21">
        <v>26.2</v>
      </c>
      <c r="EG494" s="21">
        <v>93.75</v>
      </c>
      <c r="EI494" s="14">
        <v>98.181799999999996</v>
      </c>
      <c r="EJ494" s="14">
        <v>1.0629999999999999</v>
      </c>
      <c r="EK494" s="14">
        <v>1.5078</v>
      </c>
      <c r="EL494" s="14">
        <v>121.9995</v>
      </c>
      <c r="EM494" s="14">
        <v>1.6153999999999999</v>
      </c>
      <c r="EN494" s="14">
        <v>1.4611000000000001</v>
      </c>
      <c r="EO494">
        <v>97.6</v>
      </c>
      <c r="EP494">
        <v>67.088531494140597</v>
      </c>
      <c r="EQ494">
        <v>1.607602</v>
      </c>
      <c r="ER494">
        <v>-0.28008100000000002</v>
      </c>
      <c r="ES494" s="40">
        <v>-20.391010999999999</v>
      </c>
    </row>
    <row r="495" spans="1:149">
      <c r="A495" s="26">
        <v>36312</v>
      </c>
      <c r="B495" s="14">
        <v>88.177800000000005</v>
      </c>
      <c r="C495" s="14">
        <v>88.143600000000006</v>
      </c>
      <c r="D495" s="14">
        <v>90.759200000000007</v>
      </c>
      <c r="E495" s="14">
        <v>86.875699999999995</v>
      </c>
      <c r="F495" s="14">
        <v>75.144199999999998</v>
      </c>
      <c r="G495" s="14">
        <v>98.413600000000002</v>
      </c>
      <c r="H495" s="17">
        <v>79.8</v>
      </c>
      <c r="I495" s="17">
        <v>81.400000000000006</v>
      </c>
      <c r="J495" s="14">
        <v>88.199600000000004</v>
      </c>
      <c r="K495">
        <v>84.110299999999995</v>
      </c>
      <c r="L495" s="14">
        <v>91.805999999999997</v>
      </c>
      <c r="M495">
        <v>81.969099999999997</v>
      </c>
      <c r="N495">
        <v>84.993700000000004</v>
      </c>
      <c r="O495" s="19">
        <v>17295</v>
      </c>
      <c r="P495" s="19">
        <v>129092</v>
      </c>
      <c r="Q495" s="19">
        <v>104658</v>
      </c>
      <c r="R495" s="19">
        <v>24434</v>
      </c>
      <c r="S495" s="19">
        <v>20272</v>
      </c>
      <c r="T495" s="19">
        <v>108820</v>
      </c>
      <c r="U495">
        <v>2766</v>
      </c>
      <c r="V495">
        <v>4687</v>
      </c>
      <c r="W495">
        <v>12819</v>
      </c>
      <c r="X495" s="19">
        <v>10817</v>
      </c>
      <c r="Y495" s="19">
        <v>6478</v>
      </c>
      <c r="Z495" s="19">
        <v>6547</v>
      </c>
      <c r="AA495" s="19">
        <v>14928</v>
      </c>
      <c r="AB495" s="19">
        <v>7761</v>
      </c>
      <c r="AC495" s="19">
        <v>3405</v>
      </c>
      <c r="AD495" s="19">
        <v>11539</v>
      </c>
      <c r="AE495" s="19">
        <v>592</v>
      </c>
      <c r="AF495" s="19">
        <v>15918</v>
      </c>
      <c r="AG495" s="19">
        <v>5085</v>
      </c>
      <c r="AH495" s="19">
        <v>25750</v>
      </c>
      <c r="AI495" s="17">
        <v>14964</v>
      </c>
      <c r="AJ495" s="17">
        <v>5881.2</v>
      </c>
      <c r="AK495" s="19">
        <v>133378</v>
      </c>
      <c r="AL495" s="19">
        <v>139329</v>
      </c>
      <c r="AM495">
        <v>67.099999999999994</v>
      </c>
      <c r="AN495">
        <v>4.3</v>
      </c>
      <c r="AO495" s="17">
        <f t="shared" si="73"/>
        <v>3.6647072755851258</v>
      </c>
      <c r="AP495" s="17">
        <f t="shared" si="74"/>
        <v>0.5827932447659856</v>
      </c>
      <c r="AQ495" s="17">
        <v>13.9</v>
      </c>
      <c r="AR495">
        <v>3.5</v>
      </c>
      <c r="AS495">
        <v>3.8</v>
      </c>
      <c r="AT495">
        <v>2521</v>
      </c>
      <c r="AU495">
        <v>1773</v>
      </c>
      <c r="AV495" s="19">
        <f t="shared" si="75"/>
        <v>812</v>
      </c>
      <c r="AW495">
        <v>1624</v>
      </c>
      <c r="AX495">
        <v>812</v>
      </c>
      <c r="AY495">
        <v>2654</v>
      </c>
      <c r="AZ495">
        <v>2015</v>
      </c>
      <c r="BA495">
        <v>843</v>
      </c>
      <c r="BB495">
        <v>440</v>
      </c>
      <c r="BC495">
        <v>3411</v>
      </c>
      <c r="BD495" s="17">
        <v>41.3</v>
      </c>
      <c r="BE495" s="17">
        <v>34.4</v>
      </c>
      <c r="BF495" s="17">
        <v>4.9000000000000004</v>
      </c>
      <c r="BG495" s="7">
        <v>85</v>
      </c>
      <c r="BH495" s="19">
        <v>1648</v>
      </c>
      <c r="BI495" s="19">
        <v>356</v>
      </c>
      <c r="BJ495" s="19">
        <v>337</v>
      </c>
      <c r="BK495" s="19">
        <v>180</v>
      </c>
      <c r="BL495" s="19">
        <v>735</v>
      </c>
      <c r="BM495" s="19">
        <v>396</v>
      </c>
      <c r="BN495" s="19">
        <v>1702</v>
      </c>
      <c r="BO495">
        <v>105.39</v>
      </c>
      <c r="BP495">
        <v>206476</v>
      </c>
      <c r="BQ495">
        <v>151370</v>
      </c>
      <c r="BR495">
        <v>511083</v>
      </c>
      <c r="BS495" s="17">
        <v>52.6</v>
      </c>
      <c r="BT495">
        <v>45393</v>
      </c>
      <c r="BU495">
        <v>1307.03</v>
      </c>
      <c r="BV495" s="17">
        <v>44.7</v>
      </c>
      <c r="BW495">
        <v>1067505</v>
      </c>
      <c r="BX495">
        <v>1046484.130152</v>
      </c>
      <c r="BY495" s="17">
        <v>59.4</v>
      </c>
      <c r="BZ495">
        <v>942620</v>
      </c>
      <c r="CA495">
        <v>269580</v>
      </c>
      <c r="CB495" s="17">
        <v>126.9</v>
      </c>
      <c r="CC495">
        <v>89</v>
      </c>
      <c r="CD495">
        <v>48.8</v>
      </c>
      <c r="CE495" s="21">
        <v>17.920000000000002</v>
      </c>
      <c r="CF495" s="21">
        <v>15.86</v>
      </c>
      <c r="CG495" s="22">
        <v>0.48899999999999999</v>
      </c>
      <c r="CH495">
        <v>15.91</v>
      </c>
      <c r="CI495">
        <v>98.6</v>
      </c>
      <c r="CJ495" s="22">
        <v>80.906000000000006</v>
      </c>
      <c r="CK495" s="22">
        <v>83.16</v>
      </c>
      <c r="CL495" s="17">
        <v>132.4</v>
      </c>
      <c r="CM495" s="17">
        <v>135</v>
      </c>
      <c r="CN495" s="17">
        <v>131.30000000000001</v>
      </c>
      <c r="CO495" s="17">
        <v>126.1</v>
      </c>
      <c r="CP495" s="17">
        <v>122.6</v>
      </c>
      <c r="CQ495" s="7">
        <v>101.09</v>
      </c>
      <c r="CR495">
        <v>225.8323</v>
      </c>
      <c r="CS495" s="17">
        <v>54.2</v>
      </c>
      <c r="CT495" s="22">
        <v>166</v>
      </c>
      <c r="CU495" s="22">
        <v>176.6</v>
      </c>
      <c r="CV495">
        <v>16.809999999999999</v>
      </c>
      <c r="CW495">
        <v>13.86</v>
      </c>
      <c r="CX495" s="21">
        <v>13.47</v>
      </c>
      <c r="CY495" s="21">
        <v>7.23</v>
      </c>
      <c r="CZ495" s="21">
        <v>8.02</v>
      </c>
      <c r="DA495" s="21">
        <v>4.76</v>
      </c>
      <c r="DB495" s="21">
        <v>5.04</v>
      </c>
      <c r="DC495" s="4">
        <f t="shared" si="76"/>
        <v>0.46999999999999975</v>
      </c>
      <c r="DD495" s="21">
        <v>5.0999999999999996</v>
      </c>
      <c r="DE495" s="21">
        <v>5.9</v>
      </c>
      <c r="DF495" s="21">
        <v>7.55</v>
      </c>
      <c r="DG495" s="21">
        <v>4.57</v>
      </c>
      <c r="DH495" s="21">
        <v>4.82</v>
      </c>
      <c r="DI495" s="21">
        <v>5.09</v>
      </c>
      <c r="DJ495" s="4">
        <f t="shared" si="82"/>
        <v>0.51999999999999957</v>
      </c>
      <c r="DK495" s="4">
        <f t="shared" si="77"/>
        <v>1.33</v>
      </c>
      <c r="DL495" s="4">
        <f t="shared" si="78"/>
        <v>2.1199999999999992</v>
      </c>
      <c r="DM495" s="4">
        <f t="shared" si="83"/>
        <v>1.6499999999999995</v>
      </c>
      <c r="DN495" s="4">
        <f t="shared" si="79"/>
        <v>0.25</v>
      </c>
      <c r="DO495" s="4">
        <f t="shared" si="80"/>
        <v>0.52999999999999936</v>
      </c>
      <c r="DP495" s="4">
        <f t="shared" si="81"/>
        <v>1.33</v>
      </c>
      <c r="DQ495" s="14">
        <v>949.88819999999998</v>
      </c>
      <c r="DR495" s="14">
        <v>495.25599999999997</v>
      </c>
      <c r="DS495" s="17">
        <v>616.29999999999995</v>
      </c>
      <c r="DT495" s="22">
        <v>567.56799999999998</v>
      </c>
      <c r="DU495" s="17">
        <v>1099.8</v>
      </c>
      <c r="DV495" s="17">
        <v>4487</v>
      </c>
      <c r="DW495" s="17">
        <v>4173.3999999999996</v>
      </c>
      <c r="DX495" s="19">
        <v>42188</v>
      </c>
      <c r="DY495" s="14">
        <v>884.70460000000003</v>
      </c>
      <c r="DZ495" s="14">
        <v>1346.6287</v>
      </c>
      <c r="EA495" s="22">
        <v>42.332999999999998</v>
      </c>
      <c r="EB495" s="14">
        <v>594.61069999999995</v>
      </c>
      <c r="EC495" s="14">
        <v>1479.3153</v>
      </c>
      <c r="ED495">
        <v>1322.5530000000001</v>
      </c>
      <c r="EE495">
        <v>10704.02</v>
      </c>
      <c r="EF495" s="21">
        <v>23.63</v>
      </c>
      <c r="EG495" s="21">
        <v>94.65</v>
      </c>
      <c r="EI495" s="14">
        <v>99.066999999999993</v>
      </c>
      <c r="EJ495" s="14">
        <v>1.0377000000000001</v>
      </c>
      <c r="EK495" s="14">
        <v>1.5374000000000001</v>
      </c>
      <c r="EL495" s="14">
        <v>120.72450000000001</v>
      </c>
      <c r="EM495" s="14">
        <v>1.595</v>
      </c>
      <c r="EN495" s="14">
        <v>1.4695</v>
      </c>
      <c r="EO495">
        <v>99.8</v>
      </c>
      <c r="EP495">
        <v>73.011116027832003</v>
      </c>
      <c r="EQ495">
        <v>1.637818</v>
      </c>
      <c r="ER495">
        <v>-0.21409400000000001</v>
      </c>
      <c r="ES495" s="40">
        <v>-24.427852000000001</v>
      </c>
    </row>
    <row r="496" spans="1:149">
      <c r="A496" s="26">
        <v>36342</v>
      </c>
      <c r="B496" s="14">
        <v>88.736999999999995</v>
      </c>
      <c r="C496" s="14">
        <v>88.0959</v>
      </c>
      <c r="D496" s="14">
        <v>90.444299999999998</v>
      </c>
      <c r="E496" s="14">
        <v>88.003200000000007</v>
      </c>
      <c r="F496" s="14">
        <v>76.816599999999994</v>
      </c>
      <c r="G496" s="14">
        <v>97.863500000000002</v>
      </c>
      <c r="H496" s="17">
        <v>79.8</v>
      </c>
      <c r="I496" s="17">
        <v>81.599999999999994</v>
      </c>
      <c r="J496" s="14">
        <v>88.412599999999998</v>
      </c>
      <c r="K496">
        <v>83.171999999999997</v>
      </c>
      <c r="L496" s="14">
        <v>91.272599999999997</v>
      </c>
      <c r="M496">
        <v>82.389300000000006</v>
      </c>
      <c r="N496">
        <v>86.824100000000001</v>
      </c>
      <c r="O496" s="19">
        <v>17308</v>
      </c>
      <c r="P496" s="19">
        <v>129411</v>
      </c>
      <c r="Q496" s="19">
        <v>104937</v>
      </c>
      <c r="R496" s="19">
        <v>24474</v>
      </c>
      <c r="S496" s="19">
        <v>20339</v>
      </c>
      <c r="T496" s="19">
        <v>109072</v>
      </c>
      <c r="U496">
        <v>2765</v>
      </c>
      <c r="V496">
        <v>4705</v>
      </c>
      <c r="W496">
        <v>12869</v>
      </c>
      <c r="X496" s="19">
        <v>10837</v>
      </c>
      <c r="Y496" s="19">
        <v>6471</v>
      </c>
      <c r="Z496" s="19">
        <v>6571</v>
      </c>
      <c r="AA496" s="19">
        <v>14952</v>
      </c>
      <c r="AB496" s="19">
        <v>7777</v>
      </c>
      <c r="AC496" s="19">
        <v>3427</v>
      </c>
      <c r="AD496" s="19">
        <v>11546</v>
      </c>
      <c r="AE496" s="19">
        <v>595</v>
      </c>
      <c r="AF496" s="19">
        <v>16003</v>
      </c>
      <c r="AG496" s="19">
        <v>5095</v>
      </c>
      <c r="AH496" s="19">
        <v>25798</v>
      </c>
      <c r="AI496" s="17">
        <v>14995.1</v>
      </c>
      <c r="AJ496" s="17">
        <v>5896.6</v>
      </c>
      <c r="AK496" s="19">
        <v>133414</v>
      </c>
      <c r="AL496" s="19">
        <v>139439</v>
      </c>
      <c r="AM496">
        <v>67.099999999999994</v>
      </c>
      <c r="AN496">
        <v>4.3</v>
      </c>
      <c r="AO496" s="17">
        <f t="shared" si="73"/>
        <v>3.7342493850357505</v>
      </c>
      <c r="AP496" s="17">
        <f t="shared" si="74"/>
        <v>0.52496073551875733</v>
      </c>
      <c r="AQ496" s="17">
        <v>13.4</v>
      </c>
      <c r="AR496">
        <v>3.6</v>
      </c>
      <c r="AS496">
        <v>3.9</v>
      </c>
      <c r="AT496">
        <v>2643</v>
      </c>
      <c r="AU496">
        <v>1783</v>
      </c>
      <c r="AV496" s="19">
        <f t="shared" si="75"/>
        <v>781</v>
      </c>
      <c r="AW496">
        <v>1513</v>
      </c>
      <c r="AX496">
        <v>732</v>
      </c>
      <c r="AY496">
        <v>2684</v>
      </c>
      <c r="AZ496">
        <v>2021</v>
      </c>
      <c r="BA496">
        <v>779</v>
      </c>
      <c r="BB496">
        <v>465</v>
      </c>
      <c r="BC496">
        <v>3350</v>
      </c>
      <c r="BD496" s="17">
        <v>41.4</v>
      </c>
      <c r="BE496" s="17">
        <v>34.4</v>
      </c>
      <c r="BF496" s="17">
        <v>4.8</v>
      </c>
      <c r="BG496" s="7">
        <v>86</v>
      </c>
      <c r="BH496" s="19">
        <v>1635</v>
      </c>
      <c r="BI496" s="19">
        <v>311</v>
      </c>
      <c r="BJ496" s="19">
        <v>357</v>
      </c>
      <c r="BK496" s="19">
        <v>136</v>
      </c>
      <c r="BL496" s="19">
        <v>757</v>
      </c>
      <c r="BM496" s="19">
        <v>385</v>
      </c>
      <c r="BN496" s="19">
        <v>1682</v>
      </c>
      <c r="BO496">
        <v>106.44</v>
      </c>
      <c r="BP496">
        <v>213581</v>
      </c>
      <c r="BQ496">
        <v>151425</v>
      </c>
      <c r="BR496">
        <v>514365</v>
      </c>
      <c r="BS496" s="17">
        <v>54</v>
      </c>
      <c r="BT496">
        <v>48293</v>
      </c>
      <c r="BU496">
        <v>1314.22</v>
      </c>
      <c r="BV496" s="17">
        <v>44.9</v>
      </c>
      <c r="BW496">
        <v>1067951</v>
      </c>
      <c r="BX496">
        <v>1040451.423272</v>
      </c>
      <c r="BY496" s="17">
        <v>54.6</v>
      </c>
      <c r="BZ496">
        <v>944097</v>
      </c>
      <c r="CA496">
        <v>270550</v>
      </c>
      <c r="CB496" s="17">
        <v>128</v>
      </c>
      <c r="CC496">
        <v>91.9</v>
      </c>
      <c r="CD496">
        <v>53.7</v>
      </c>
      <c r="CE496" s="21">
        <v>20.100000000000001</v>
      </c>
      <c r="CF496" s="21">
        <v>19.079999999999998</v>
      </c>
      <c r="CG496" s="22">
        <v>0.58299999999999996</v>
      </c>
      <c r="CH496">
        <v>18.05</v>
      </c>
      <c r="CI496">
        <v>101.9</v>
      </c>
      <c r="CJ496" s="22">
        <v>81.12</v>
      </c>
      <c r="CK496" s="22">
        <v>83.308000000000007</v>
      </c>
      <c r="CL496" s="17">
        <v>132.69999999999999</v>
      </c>
      <c r="CM496" s="17">
        <v>134.30000000000001</v>
      </c>
      <c r="CN496" s="17">
        <v>131.69999999999999</v>
      </c>
      <c r="CO496" s="17">
        <v>127</v>
      </c>
      <c r="CP496" s="17">
        <v>123.4</v>
      </c>
      <c r="CQ496" s="7">
        <v>102.54</v>
      </c>
      <c r="CR496">
        <v>221.43709999999999</v>
      </c>
      <c r="CS496" s="17">
        <v>55.5</v>
      </c>
      <c r="CT496" s="22">
        <v>166.7</v>
      </c>
      <c r="CU496" s="22">
        <v>177.1</v>
      </c>
      <c r="CV496">
        <v>16.84</v>
      </c>
      <c r="CW496">
        <v>13.92</v>
      </c>
      <c r="CX496" s="21">
        <v>13.52</v>
      </c>
      <c r="CY496" s="21">
        <v>7.19</v>
      </c>
      <c r="CZ496" s="21">
        <v>7.95</v>
      </c>
      <c r="DA496" s="21">
        <v>4.99</v>
      </c>
      <c r="DB496" s="21">
        <v>5.14</v>
      </c>
      <c r="DC496" s="4">
        <f t="shared" si="76"/>
        <v>0.58999999999999986</v>
      </c>
      <c r="DD496" s="21">
        <v>5.03</v>
      </c>
      <c r="DE496" s="21">
        <v>5.79</v>
      </c>
      <c r="DF496" s="21">
        <v>7.63</v>
      </c>
      <c r="DG496" s="21">
        <v>4.55</v>
      </c>
      <c r="DH496" s="21">
        <v>4.58</v>
      </c>
      <c r="DI496" s="21">
        <v>5.21</v>
      </c>
      <c r="DJ496" s="4">
        <f t="shared" si="82"/>
        <v>0.66000000000000014</v>
      </c>
      <c r="DK496" s="4">
        <f t="shared" si="77"/>
        <v>1.4000000000000004</v>
      </c>
      <c r="DL496" s="4">
        <f t="shared" si="78"/>
        <v>2.16</v>
      </c>
      <c r="DM496" s="4">
        <f t="shared" si="83"/>
        <v>1.8399999999999999</v>
      </c>
      <c r="DN496" s="4">
        <f t="shared" si="79"/>
        <v>3.0000000000000249E-2</v>
      </c>
      <c r="DO496" s="4">
        <f t="shared" si="80"/>
        <v>0.48000000000000043</v>
      </c>
      <c r="DP496" s="4">
        <f t="shared" si="81"/>
        <v>1.2400000000000002</v>
      </c>
      <c r="DQ496" s="14">
        <v>958.56669999999997</v>
      </c>
      <c r="DR496" s="14">
        <v>495.12</v>
      </c>
      <c r="DS496" s="17">
        <v>615.29999999999995</v>
      </c>
      <c r="DT496" s="22">
        <v>569.07899999999995</v>
      </c>
      <c r="DU496" s="17">
        <v>1099.0999999999999</v>
      </c>
      <c r="DV496" s="17">
        <v>4514</v>
      </c>
      <c r="DW496" s="17">
        <v>4198.3999999999996</v>
      </c>
      <c r="DX496" s="19">
        <v>41292</v>
      </c>
      <c r="DY496" s="14">
        <v>891.38220000000001</v>
      </c>
      <c r="DZ496" s="14">
        <v>1354.0304000000001</v>
      </c>
      <c r="EA496" s="22">
        <v>41.600999999999999</v>
      </c>
      <c r="EB496" s="14">
        <v>600.99540000000002</v>
      </c>
      <c r="EC496" s="14">
        <v>1492.3776</v>
      </c>
      <c r="ED496">
        <v>1380.99</v>
      </c>
      <c r="EE496">
        <v>11052.22</v>
      </c>
      <c r="EF496" s="21">
        <v>21.05</v>
      </c>
      <c r="EG496" s="21">
        <v>95.5</v>
      </c>
      <c r="EI496" s="14">
        <v>99.349000000000004</v>
      </c>
      <c r="EJ496" s="14">
        <v>1.0369999999999999</v>
      </c>
      <c r="EK496" s="14">
        <v>1.5474000000000001</v>
      </c>
      <c r="EL496" s="14">
        <v>119.3305</v>
      </c>
      <c r="EM496" s="14">
        <v>1.5750999999999999</v>
      </c>
      <c r="EN496" s="14">
        <v>1.4890000000000001</v>
      </c>
      <c r="EO496">
        <v>99.2</v>
      </c>
      <c r="EP496">
        <v>79.813117980957003</v>
      </c>
      <c r="EQ496">
        <v>1.9291640000000001</v>
      </c>
      <c r="ER496">
        <v>-0.14966599999999999</v>
      </c>
      <c r="ES496" s="40">
        <v>-25.369402999999998</v>
      </c>
    </row>
    <row r="497" spans="1:149">
      <c r="A497" s="26">
        <v>36373</v>
      </c>
      <c r="B497" s="14">
        <v>89.097300000000004</v>
      </c>
      <c r="C497" s="14">
        <v>89.0047</v>
      </c>
      <c r="D497" s="14">
        <v>91.646500000000003</v>
      </c>
      <c r="E497" s="14">
        <v>87.951999999999998</v>
      </c>
      <c r="F497" s="14">
        <v>76.838899999999995</v>
      </c>
      <c r="G497" s="14">
        <v>98.130399999999995</v>
      </c>
      <c r="H497" s="17">
        <v>79.900000000000006</v>
      </c>
      <c r="I497" s="17">
        <v>81.599999999999994</v>
      </c>
      <c r="J497" s="14">
        <v>90.476699999999994</v>
      </c>
      <c r="K497">
        <v>87.480099999999993</v>
      </c>
      <c r="L497" s="14">
        <v>92.118899999999996</v>
      </c>
      <c r="M497">
        <v>82.759399999999999</v>
      </c>
      <c r="N497">
        <v>86.448599999999999</v>
      </c>
      <c r="O497" s="19">
        <v>17287</v>
      </c>
      <c r="P497" s="19">
        <v>129577</v>
      </c>
      <c r="Q497" s="19">
        <v>105110</v>
      </c>
      <c r="R497" s="19">
        <v>24467</v>
      </c>
      <c r="S497" s="19">
        <v>20375</v>
      </c>
      <c r="T497" s="19">
        <v>109202</v>
      </c>
      <c r="U497">
        <v>2773</v>
      </c>
      <c r="V497">
        <v>4713</v>
      </c>
      <c r="W497">
        <v>12889</v>
      </c>
      <c r="X497" s="19">
        <v>10820</v>
      </c>
      <c r="Y497" s="19">
        <v>6467</v>
      </c>
      <c r="Z497" s="19">
        <v>6586</v>
      </c>
      <c r="AA497" s="19">
        <v>14960</v>
      </c>
      <c r="AB497" s="19">
        <v>7776</v>
      </c>
      <c r="AC497" s="19">
        <v>3449</v>
      </c>
      <c r="AD497" s="19">
        <v>11567</v>
      </c>
      <c r="AE497" s="19">
        <v>594</v>
      </c>
      <c r="AF497" s="19">
        <v>16046</v>
      </c>
      <c r="AG497" s="19">
        <v>5098</v>
      </c>
      <c r="AH497" s="19">
        <v>25839</v>
      </c>
      <c r="AI497" s="17">
        <v>15017.7</v>
      </c>
      <c r="AJ497" s="17">
        <v>5908.9</v>
      </c>
      <c r="AK497" s="19">
        <v>133591</v>
      </c>
      <c r="AL497" s="19">
        <v>139430</v>
      </c>
      <c r="AM497">
        <v>67</v>
      </c>
      <c r="AN497">
        <v>4.2</v>
      </c>
      <c r="AO497" s="17">
        <f t="shared" si="73"/>
        <v>3.6713763178655956</v>
      </c>
      <c r="AP497" s="17">
        <f t="shared" si="74"/>
        <v>0.50634727103205912</v>
      </c>
      <c r="AQ497" s="17">
        <v>13.3</v>
      </c>
      <c r="AR497">
        <v>3.6</v>
      </c>
      <c r="AS497">
        <v>3.7</v>
      </c>
      <c r="AT497">
        <v>2546</v>
      </c>
      <c r="AU497">
        <v>1824</v>
      </c>
      <c r="AV497" s="19">
        <f t="shared" si="75"/>
        <v>749</v>
      </c>
      <c r="AW497">
        <v>1455</v>
      </c>
      <c r="AX497">
        <v>706</v>
      </c>
      <c r="AY497">
        <v>2631</v>
      </c>
      <c r="AZ497">
        <v>1959</v>
      </c>
      <c r="BA497">
        <v>791</v>
      </c>
      <c r="BB497">
        <v>459</v>
      </c>
      <c r="BC497">
        <v>3286</v>
      </c>
      <c r="BD497" s="17">
        <v>41.5</v>
      </c>
      <c r="BE497" s="17">
        <v>34.4</v>
      </c>
      <c r="BF497" s="17">
        <v>4.9000000000000004</v>
      </c>
      <c r="BG497" s="7">
        <v>86</v>
      </c>
      <c r="BH497" s="19">
        <v>1608</v>
      </c>
      <c r="BI497" s="19">
        <v>275</v>
      </c>
      <c r="BJ497" s="19">
        <v>389</v>
      </c>
      <c r="BK497" s="19">
        <v>138</v>
      </c>
      <c r="BL497" s="19">
        <v>719</v>
      </c>
      <c r="BM497" s="19">
        <v>362</v>
      </c>
      <c r="BN497" s="19">
        <v>1671</v>
      </c>
      <c r="BO497">
        <v>101.71</v>
      </c>
      <c r="BP497">
        <v>213985</v>
      </c>
      <c r="BQ497">
        <v>153699</v>
      </c>
      <c r="BR497">
        <v>513890</v>
      </c>
      <c r="BS497" s="17">
        <v>51.4</v>
      </c>
      <c r="BT497">
        <v>48256</v>
      </c>
      <c r="BU497">
        <v>1314.85</v>
      </c>
      <c r="BV497" s="17">
        <v>46.2</v>
      </c>
      <c r="BW497">
        <v>1046753</v>
      </c>
      <c r="BX497">
        <v>1025786.1208799999</v>
      </c>
      <c r="BY497" s="17">
        <v>57.5</v>
      </c>
      <c r="BZ497">
        <v>951552</v>
      </c>
      <c r="CA497">
        <v>272649</v>
      </c>
      <c r="CB497" s="17">
        <v>127.7</v>
      </c>
      <c r="CC497">
        <v>104.3</v>
      </c>
      <c r="CD497">
        <v>57.2</v>
      </c>
      <c r="CE497" s="21">
        <v>21.28</v>
      </c>
      <c r="CF497" s="21">
        <v>20.22</v>
      </c>
      <c r="CG497" s="22">
        <v>0.63900000000000001</v>
      </c>
      <c r="CH497">
        <v>19.559999999999999</v>
      </c>
      <c r="CI497">
        <v>107.2</v>
      </c>
      <c r="CJ497" s="22">
        <v>81.263000000000005</v>
      </c>
      <c r="CK497" s="22">
        <v>83.343999999999994</v>
      </c>
      <c r="CL497" s="17">
        <v>133.5</v>
      </c>
      <c r="CM497" s="17">
        <v>135.19999999999999</v>
      </c>
      <c r="CN497" s="17">
        <v>132.69999999999999</v>
      </c>
      <c r="CO497" s="17">
        <v>128.1</v>
      </c>
      <c r="CP497" s="17">
        <v>124.1</v>
      </c>
      <c r="CQ497" s="7">
        <v>103.01</v>
      </c>
      <c r="CR497">
        <v>227.35409999999999</v>
      </c>
      <c r="CS497" s="17">
        <v>60.6</v>
      </c>
      <c r="CT497" s="22">
        <v>167.1</v>
      </c>
      <c r="CU497" s="22">
        <v>177.3</v>
      </c>
      <c r="CV497">
        <v>16.829999999999998</v>
      </c>
      <c r="CW497">
        <v>13.93</v>
      </c>
      <c r="CX497" s="21">
        <v>13.54</v>
      </c>
      <c r="CY497" s="21">
        <v>7.4</v>
      </c>
      <c r="CZ497" s="21">
        <v>8.15</v>
      </c>
      <c r="DA497" s="21">
        <v>5.07</v>
      </c>
      <c r="DB497" s="21">
        <v>5.28</v>
      </c>
      <c r="DC497" s="4">
        <f t="shared" si="76"/>
        <v>0.5600000000000005</v>
      </c>
      <c r="DD497" s="21">
        <v>5.2</v>
      </c>
      <c r="DE497" s="21">
        <v>5.94</v>
      </c>
      <c r="DF497" s="21">
        <v>7.94</v>
      </c>
      <c r="DG497" s="21">
        <v>4.72</v>
      </c>
      <c r="DH497" s="21">
        <v>4.87</v>
      </c>
      <c r="DI497" s="21">
        <v>5.36</v>
      </c>
      <c r="DJ497" s="4">
        <f t="shared" si="82"/>
        <v>0.64000000000000057</v>
      </c>
      <c r="DK497" s="4">
        <f t="shared" si="77"/>
        <v>1.46</v>
      </c>
      <c r="DL497" s="4">
        <f t="shared" si="78"/>
        <v>2.21</v>
      </c>
      <c r="DM497" s="4">
        <f t="shared" si="83"/>
        <v>2</v>
      </c>
      <c r="DN497" s="4">
        <f t="shared" si="79"/>
        <v>0.15000000000000036</v>
      </c>
      <c r="DO497" s="4">
        <f t="shared" si="80"/>
        <v>0.48000000000000043</v>
      </c>
      <c r="DP497" s="4">
        <f t="shared" si="81"/>
        <v>1.2200000000000006</v>
      </c>
      <c r="DQ497" s="14">
        <v>969.03390000000002</v>
      </c>
      <c r="DR497" s="14">
        <v>492.27659999999997</v>
      </c>
      <c r="DS497" s="17">
        <v>626.1</v>
      </c>
      <c r="DT497" s="22">
        <v>572.50300000000004</v>
      </c>
      <c r="DU497" s="17">
        <v>1099.2</v>
      </c>
      <c r="DV497" s="17">
        <v>4531.3999999999996</v>
      </c>
      <c r="DW497" s="17">
        <v>4225.2</v>
      </c>
      <c r="DX497" s="19">
        <v>41360</v>
      </c>
      <c r="DY497" s="14">
        <v>899.69770000000005</v>
      </c>
      <c r="DZ497" s="14">
        <v>1369.5262</v>
      </c>
      <c r="EA497" s="22">
        <v>41.703000000000003</v>
      </c>
      <c r="EB497" s="14">
        <v>603.52890000000002</v>
      </c>
      <c r="EC497" s="14">
        <v>1503.2266</v>
      </c>
      <c r="ED497">
        <v>1327.489</v>
      </c>
      <c r="EE497">
        <v>10935.47</v>
      </c>
      <c r="EF497" s="21">
        <v>24.32</v>
      </c>
      <c r="EG497" s="21">
        <v>96.38</v>
      </c>
      <c r="EI497" s="14">
        <v>97.327299999999994</v>
      </c>
      <c r="EJ497" s="14">
        <v>1.0605</v>
      </c>
      <c r="EK497" s="14">
        <v>1.5093000000000001</v>
      </c>
      <c r="EL497" s="14">
        <v>113.2268</v>
      </c>
      <c r="EM497" s="14">
        <v>1.6057999999999999</v>
      </c>
      <c r="EN497" s="14">
        <v>1.4932000000000001</v>
      </c>
      <c r="EO497">
        <v>98.4</v>
      </c>
      <c r="EP497">
        <v>69.553176879882798</v>
      </c>
      <c r="EQ497">
        <v>1.8996869999999999</v>
      </c>
      <c r="ER497">
        <v>-0.14810200000000001</v>
      </c>
      <c r="ES497" s="40">
        <v>-21.334738000000002</v>
      </c>
    </row>
    <row r="498" spans="1:149">
      <c r="A498" s="26">
        <v>36404</v>
      </c>
      <c r="B498" s="14">
        <v>88.781499999999994</v>
      </c>
      <c r="C498" s="14">
        <v>88.368799999999993</v>
      </c>
      <c r="D498" s="14">
        <v>90.943299999999994</v>
      </c>
      <c r="E498" s="14">
        <v>87.812799999999996</v>
      </c>
      <c r="F498" s="14">
        <v>76.425799999999995</v>
      </c>
      <c r="G498" s="14">
        <v>98.442400000000006</v>
      </c>
      <c r="H498" s="17">
        <v>79.2</v>
      </c>
      <c r="I498" s="17">
        <v>81</v>
      </c>
      <c r="J498" s="14">
        <v>89.0959</v>
      </c>
      <c r="K498">
        <v>84.811099999999996</v>
      </c>
      <c r="L498" s="14">
        <v>91.702299999999994</v>
      </c>
      <c r="M498">
        <v>82.2483</v>
      </c>
      <c r="N498">
        <v>86.126400000000004</v>
      </c>
      <c r="O498" s="19">
        <v>17281</v>
      </c>
      <c r="P498" s="19">
        <v>129791</v>
      </c>
      <c r="Q498" s="19">
        <v>105306</v>
      </c>
      <c r="R498" s="19">
        <v>24485</v>
      </c>
      <c r="S498" s="19">
        <v>20404</v>
      </c>
      <c r="T498" s="19">
        <v>109387</v>
      </c>
      <c r="U498">
        <v>2766</v>
      </c>
      <c r="V498">
        <v>4734</v>
      </c>
      <c r="W498">
        <v>12904</v>
      </c>
      <c r="X498" s="19">
        <v>10823</v>
      </c>
      <c r="Y498" s="19">
        <v>6458</v>
      </c>
      <c r="Z498" s="19">
        <v>6613</v>
      </c>
      <c r="AA498" s="19">
        <v>14988</v>
      </c>
      <c r="AB498" s="19">
        <v>7770</v>
      </c>
      <c r="AC498" s="19">
        <v>3475</v>
      </c>
      <c r="AD498" s="19">
        <v>11597</v>
      </c>
      <c r="AE498" s="19">
        <v>591</v>
      </c>
      <c r="AF498" s="19">
        <v>16080</v>
      </c>
      <c r="AG498" s="19">
        <v>5103</v>
      </c>
      <c r="AH498" s="19">
        <v>25889</v>
      </c>
      <c r="AI498" s="17">
        <v>15033.7</v>
      </c>
      <c r="AJ498" s="17">
        <v>5919.1</v>
      </c>
      <c r="AK498" s="19">
        <v>133707</v>
      </c>
      <c r="AL498" s="19">
        <v>139622</v>
      </c>
      <c r="AM498">
        <v>67</v>
      </c>
      <c r="AN498">
        <v>4.2</v>
      </c>
      <c r="AO498" s="17">
        <f t="shared" si="73"/>
        <v>3.7143143630659923</v>
      </c>
      <c r="AP498" s="17">
        <f t="shared" si="74"/>
        <v>0.50779963043073439</v>
      </c>
      <c r="AQ498" s="17">
        <v>14.8</v>
      </c>
      <c r="AR498">
        <v>3.4</v>
      </c>
      <c r="AS498">
        <v>3.7</v>
      </c>
      <c r="AT498">
        <v>2611</v>
      </c>
      <c r="AU498">
        <v>1835</v>
      </c>
      <c r="AV498" s="19">
        <f t="shared" si="75"/>
        <v>740</v>
      </c>
      <c r="AW498">
        <v>1449</v>
      </c>
      <c r="AX498">
        <v>709</v>
      </c>
      <c r="AY498">
        <v>2552</v>
      </c>
      <c r="AZ498">
        <v>1992</v>
      </c>
      <c r="BA498">
        <v>783</v>
      </c>
      <c r="BB498">
        <v>507</v>
      </c>
      <c r="BC498">
        <v>3279</v>
      </c>
      <c r="BD498" s="17">
        <v>41.5</v>
      </c>
      <c r="BE498" s="17">
        <v>34.299999999999997</v>
      </c>
      <c r="BF498" s="17">
        <v>4.9000000000000004</v>
      </c>
      <c r="BG498" s="7">
        <v>83</v>
      </c>
      <c r="BH498" s="19">
        <v>1648</v>
      </c>
      <c r="BI498" s="19">
        <v>299</v>
      </c>
      <c r="BJ498" s="19">
        <v>367</v>
      </c>
      <c r="BK498" s="19">
        <v>149</v>
      </c>
      <c r="BL498" s="19">
        <v>723</v>
      </c>
      <c r="BM498" s="19">
        <v>409</v>
      </c>
      <c r="BN498" s="19">
        <v>1551</v>
      </c>
      <c r="BO498">
        <v>106.97</v>
      </c>
      <c r="BP498">
        <v>213406</v>
      </c>
      <c r="BQ498">
        <v>152391</v>
      </c>
      <c r="BR498">
        <v>515936</v>
      </c>
      <c r="BS498" s="17">
        <v>55.8</v>
      </c>
      <c r="BT498">
        <v>48617</v>
      </c>
      <c r="BU498">
        <v>1319.68</v>
      </c>
      <c r="BV498" s="17">
        <v>43.8</v>
      </c>
      <c r="BW498">
        <v>1039371</v>
      </c>
      <c r="BX498">
        <v>1018822.683156</v>
      </c>
      <c r="BY498" s="17">
        <v>63.5</v>
      </c>
      <c r="BZ498">
        <v>950147</v>
      </c>
      <c r="CA498">
        <v>272705</v>
      </c>
      <c r="CB498" s="17">
        <v>128.30000000000001</v>
      </c>
      <c r="CC498">
        <v>114.9</v>
      </c>
      <c r="CD498">
        <v>65.5</v>
      </c>
      <c r="CE498" s="21">
        <v>23.8</v>
      </c>
      <c r="CF498" s="21">
        <v>22.54</v>
      </c>
      <c r="CG498" s="22">
        <v>0.68799999999999994</v>
      </c>
      <c r="CH498">
        <v>21.64</v>
      </c>
      <c r="CI498">
        <v>109.7</v>
      </c>
      <c r="CJ498" s="22">
        <v>81.546999999999997</v>
      </c>
      <c r="CK498" s="22">
        <v>83.555999999999997</v>
      </c>
      <c r="CL498" s="17">
        <v>134.5</v>
      </c>
      <c r="CM498" s="17">
        <v>135.9</v>
      </c>
      <c r="CN498" s="17">
        <v>134</v>
      </c>
      <c r="CO498" s="17">
        <v>129.30000000000001</v>
      </c>
      <c r="CP498" s="17">
        <v>124.6</v>
      </c>
      <c r="CQ498" s="7">
        <v>105.12</v>
      </c>
      <c r="CR498">
        <v>231.10140000000001</v>
      </c>
      <c r="CS498" s="17">
        <v>65.8</v>
      </c>
      <c r="CT498" s="22">
        <v>167.8</v>
      </c>
      <c r="CU498" s="22">
        <v>177.8</v>
      </c>
      <c r="CV498">
        <v>16.91</v>
      </c>
      <c r="CW498">
        <v>13.99</v>
      </c>
      <c r="CX498" s="21">
        <v>13.61</v>
      </c>
      <c r="CY498" s="21">
        <v>7.39</v>
      </c>
      <c r="CZ498" s="21">
        <v>8.1999999999999993</v>
      </c>
      <c r="DA498" s="21">
        <v>5.22</v>
      </c>
      <c r="DB498" s="21">
        <v>5.32</v>
      </c>
      <c r="DC498" s="4">
        <f t="shared" si="76"/>
        <v>0.64000000000000057</v>
      </c>
      <c r="DD498" s="21">
        <v>5.25</v>
      </c>
      <c r="DE498" s="21">
        <v>5.92</v>
      </c>
      <c r="DF498" s="21">
        <v>7.82</v>
      </c>
      <c r="DG498" s="21">
        <v>4.68</v>
      </c>
      <c r="DH498" s="21">
        <v>4.88</v>
      </c>
      <c r="DI498" s="21">
        <v>5.48</v>
      </c>
      <c r="DJ498" s="4">
        <f t="shared" si="82"/>
        <v>0.80000000000000071</v>
      </c>
      <c r="DK498" s="4">
        <f t="shared" si="77"/>
        <v>1.4699999999999998</v>
      </c>
      <c r="DL498" s="4">
        <f t="shared" si="78"/>
        <v>2.2799999999999994</v>
      </c>
      <c r="DM498" s="4">
        <f t="shared" si="83"/>
        <v>1.9000000000000004</v>
      </c>
      <c r="DN498" s="4">
        <f t="shared" si="79"/>
        <v>0.20000000000000018</v>
      </c>
      <c r="DO498" s="4">
        <f t="shared" si="80"/>
        <v>0.57000000000000028</v>
      </c>
      <c r="DP498" s="4">
        <f t="shared" si="81"/>
        <v>1.2400000000000002</v>
      </c>
      <c r="DQ498" s="14">
        <v>975.11410000000001</v>
      </c>
      <c r="DR498" s="14">
        <v>493.73739999999998</v>
      </c>
      <c r="DS498" s="17">
        <v>629.4</v>
      </c>
      <c r="DT498" s="22">
        <v>580.197</v>
      </c>
      <c r="DU498" s="17">
        <v>1096.5</v>
      </c>
      <c r="DV498" s="17">
        <v>4547</v>
      </c>
      <c r="DW498" s="17">
        <v>4239.7</v>
      </c>
      <c r="DX498" s="19">
        <v>40980</v>
      </c>
      <c r="DY498" s="14">
        <v>904.17269999999996</v>
      </c>
      <c r="DZ498" s="14">
        <v>1388.4435000000001</v>
      </c>
      <c r="EA498" s="22">
        <v>41.317999999999998</v>
      </c>
      <c r="EB498" s="14">
        <v>606.88660000000004</v>
      </c>
      <c r="EC498" s="14">
        <v>1511.0592999999999</v>
      </c>
      <c r="ED498">
        <v>1318.172</v>
      </c>
      <c r="EE498">
        <v>10714.03</v>
      </c>
      <c r="EF498" s="21">
        <v>24.54</v>
      </c>
      <c r="EG498" s="21">
        <v>97.2</v>
      </c>
      <c r="EI498" s="14">
        <v>95.966399999999993</v>
      </c>
      <c r="EJ498" s="14">
        <v>1.0497000000000001</v>
      </c>
      <c r="EK498" s="14">
        <v>1.5262</v>
      </c>
      <c r="EL498" s="14">
        <v>106.87520000000001</v>
      </c>
      <c r="EM498" s="14">
        <v>1.6247</v>
      </c>
      <c r="EN498" s="14">
        <v>1.4771000000000001</v>
      </c>
      <c r="EO498">
        <v>101.5</v>
      </c>
      <c r="EP498">
        <v>69.816230773925795</v>
      </c>
      <c r="EQ498">
        <v>1.9409860000000001</v>
      </c>
      <c r="ER498">
        <v>-4.5510000000000004E-3</v>
      </c>
      <c r="ES498" s="40">
        <v>-16.352651999999999</v>
      </c>
    </row>
    <row r="499" spans="1:149">
      <c r="A499" s="26">
        <v>36434</v>
      </c>
      <c r="B499" s="14">
        <v>89.968900000000005</v>
      </c>
      <c r="C499" s="14">
        <v>89.716700000000003</v>
      </c>
      <c r="D499" s="14">
        <v>92.6999</v>
      </c>
      <c r="E499" s="14">
        <v>88.9375</v>
      </c>
      <c r="F499" s="14">
        <v>77.975899999999996</v>
      </c>
      <c r="G499" s="14">
        <v>99.161199999999994</v>
      </c>
      <c r="H499" s="17">
        <v>80</v>
      </c>
      <c r="I499" s="17">
        <v>81.8</v>
      </c>
      <c r="J499" s="14">
        <v>92.046300000000002</v>
      </c>
      <c r="K499">
        <v>87.732299999999995</v>
      </c>
      <c r="L499" s="14">
        <v>92.970100000000002</v>
      </c>
      <c r="M499">
        <v>82.836600000000004</v>
      </c>
      <c r="N499">
        <v>85.296999999999997</v>
      </c>
      <c r="O499" s="19">
        <v>17272</v>
      </c>
      <c r="P499" s="19">
        <v>130191</v>
      </c>
      <c r="Q499" s="19">
        <v>105686</v>
      </c>
      <c r="R499" s="19">
        <v>24505</v>
      </c>
      <c r="S499" s="19">
        <v>20457</v>
      </c>
      <c r="T499" s="19">
        <v>109734</v>
      </c>
      <c r="U499">
        <v>2766</v>
      </c>
      <c r="V499">
        <v>4750</v>
      </c>
      <c r="W499">
        <v>12941</v>
      </c>
      <c r="X499" s="19">
        <v>10819</v>
      </c>
      <c r="Y499" s="19">
        <v>6453</v>
      </c>
      <c r="Z499" s="19">
        <v>6640</v>
      </c>
      <c r="AA499" s="19">
        <v>15028</v>
      </c>
      <c r="AB499" s="19">
        <v>7771</v>
      </c>
      <c r="AC499" s="19">
        <v>3497</v>
      </c>
      <c r="AD499" s="19">
        <v>11648</v>
      </c>
      <c r="AE499" s="19">
        <v>593</v>
      </c>
      <c r="AF499" s="19">
        <v>16221</v>
      </c>
      <c r="AG499" s="19">
        <v>5116</v>
      </c>
      <c r="AH499" s="19">
        <v>25948</v>
      </c>
      <c r="AI499" s="17">
        <v>15076.9</v>
      </c>
      <c r="AJ499" s="17">
        <v>5923.9</v>
      </c>
      <c r="AK499" s="19">
        <v>133993</v>
      </c>
      <c r="AL499" s="19">
        <v>139771</v>
      </c>
      <c r="AM499">
        <v>67</v>
      </c>
      <c r="AN499">
        <v>4.0999999999999996</v>
      </c>
      <c r="AO499" s="17">
        <f t="shared" si="73"/>
        <v>3.6466792109951278</v>
      </c>
      <c r="AP499" s="17">
        <f t="shared" si="74"/>
        <v>0.51799014101637675</v>
      </c>
      <c r="AQ499" s="17">
        <v>13.8</v>
      </c>
      <c r="AR499">
        <v>3.5</v>
      </c>
      <c r="AS499">
        <v>3.5</v>
      </c>
      <c r="AT499">
        <v>2536</v>
      </c>
      <c r="AU499">
        <v>1847</v>
      </c>
      <c r="AV499" s="19">
        <f t="shared" si="75"/>
        <v>714</v>
      </c>
      <c r="AW499">
        <v>1438</v>
      </c>
      <c r="AX499">
        <v>724</v>
      </c>
      <c r="AY499">
        <v>2535</v>
      </c>
      <c r="AZ499">
        <v>2001</v>
      </c>
      <c r="BA499">
        <v>759</v>
      </c>
      <c r="BB499">
        <v>511</v>
      </c>
      <c r="BC499">
        <v>3153</v>
      </c>
      <c r="BD499" s="17">
        <v>41.4</v>
      </c>
      <c r="BE499" s="17">
        <v>34.4</v>
      </c>
      <c r="BF499" s="17">
        <v>4.9000000000000004</v>
      </c>
      <c r="BG499" s="7">
        <v>86</v>
      </c>
      <c r="BH499" s="19">
        <v>1708</v>
      </c>
      <c r="BI499" s="19">
        <v>307</v>
      </c>
      <c r="BJ499" s="19">
        <v>377</v>
      </c>
      <c r="BK499" s="19">
        <v>152</v>
      </c>
      <c r="BL499" s="19">
        <v>790</v>
      </c>
      <c r="BM499" s="19">
        <v>389</v>
      </c>
      <c r="BN499" s="19">
        <v>1649</v>
      </c>
      <c r="BO499">
        <v>100.87</v>
      </c>
      <c r="BP499">
        <v>219923</v>
      </c>
      <c r="BQ499">
        <v>155430</v>
      </c>
      <c r="BR499">
        <v>521126</v>
      </c>
      <c r="BS499" s="17">
        <v>56.2</v>
      </c>
      <c r="BT499">
        <v>47835</v>
      </c>
      <c r="BU499">
        <v>1326.44</v>
      </c>
      <c r="BV499" s="17">
        <v>48</v>
      </c>
      <c r="BW499">
        <v>1012787</v>
      </c>
      <c r="BX499">
        <v>1002884.184333</v>
      </c>
      <c r="BY499" s="17">
        <v>61.3</v>
      </c>
      <c r="BZ499">
        <v>957822</v>
      </c>
      <c r="CA499">
        <v>272943</v>
      </c>
      <c r="CB499" s="17">
        <v>127.8</v>
      </c>
      <c r="CC499">
        <v>104.1</v>
      </c>
      <c r="CD499">
        <v>60.9</v>
      </c>
      <c r="CE499" s="21">
        <v>22.69</v>
      </c>
      <c r="CF499" s="21">
        <v>22</v>
      </c>
      <c r="CG499" s="22">
        <v>0.627</v>
      </c>
      <c r="CH499">
        <v>21.62</v>
      </c>
      <c r="CI499">
        <v>109.4</v>
      </c>
      <c r="CJ499" s="22">
        <v>81.677000000000007</v>
      </c>
      <c r="CK499" s="22">
        <v>83.688000000000002</v>
      </c>
      <c r="CL499" s="17">
        <v>134.4</v>
      </c>
      <c r="CM499" s="17">
        <v>135.4</v>
      </c>
      <c r="CN499" s="17">
        <v>133.80000000000001</v>
      </c>
      <c r="CO499" s="17">
        <v>129</v>
      </c>
      <c r="CP499" s="17">
        <v>124.9</v>
      </c>
      <c r="CQ499" s="7">
        <v>102.71</v>
      </c>
      <c r="CR499">
        <v>232.12289999999999</v>
      </c>
      <c r="CS499" s="17">
        <v>68.8</v>
      </c>
      <c r="CT499" s="22">
        <v>168.1</v>
      </c>
      <c r="CU499" s="22">
        <v>178.1</v>
      </c>
      <c r="CV499">
        <v>16.989999999999998</v>
      </c>
      <c r="CW499">
        <v>13.99</v>
      </c>
      <c r="CX499" s="21">
        <v>13.64</v>
      </c>
      <c r="CY499" s="21">
        <v>7.55</v>
      </c>
      <c r="CZ499" s="21">
        <v>8.3800000000000008</v>
      </c>
      <c r="DA499" s="21">
        <v>5.2</v>
      </c>
      <c r="DB499" s="21">
        <v>5.93</v>
      </c>
      <c r="DC499" s="4">
        <f t="shared" si="76"/>
        <v>1.0699999999999994</v>
      </c>
      <c r="DD499" s="21">
        <v>5.43</v>
      </c>
      <c r="DE499" s="21">
        <v>6.11</v>
      </c>
      <c r="DF499" s="21">
        <v>7.85</v>
      </c>
      <c r="DG499" s="21">
        <v>4.8600000000000003</v>
      </c>
      <c r="DH499" s="21">
        <v>4.9800000000000004</v>
      </c>
      <c r="DI499" s="21">
        <v>6.09</v>
      </c>
      <c r="DJ499" s="4">
        <f t="shared" si="82"/>
        <v>1.2299999999999995</v>
      </c>
      <c r="DK499" s="4">
        <f t="shared" si="77"/>
        <v>1.4399999999999995</v>
      </c>
      <c r="DL499" s="4">
        <f t="shared" si="78"/>
        <v>2.2700000000000005</v>
      </c>
      <c r="DM499" s="4">
        <f t="shared" si="83"/>
        <v>1.7399999999999993</v>
      </c>
      <c r="DN499" s="4">
        <f t="shared" si="79"/>
        <v>0.12000000000000011</v>
      </c>
      <c r="DO499" s="4">
        <f t="shared" si="80"/>
        <v>0.5699999999999994</v>
      </c>
      <c r="DP499" s="4">
        <f t="shared" si="81"/>
        <v>1.25</v>
      </c>
      <c r="DQ499" s="14">
        <v>978.49019999999996</v>
      </c>
      <c r="DR499" s="14">
        <v>492.57190000000003</v>
      </c>
      <c r="DS499" s="17">
        <v>642.4</v>
      </c>
      <c r="DT499" s="22">
        <v>589.803</v>
      </c>
      <c r="DU499" s="17">
        <v>1103.3</v>
      </c>
      <c r="DV499" s="17">
        <v>4570.5</v>
      </c>
      <c r="DW499" s="17">
        <v>4271.2</v>
      </c>
      <c r="DX499" s="19">
        <v>40449</v>
      </c>
      <c r="DY499" s="14">
        <v>909.14030000000002</v>
      </c>
      <c r="DZ499" s="14">
        <v>1411.8252</v>
      </c>
      <c r="EA499" s="22">
        <v>40.729999999999997</v>
      </c>
      <c r="EB499" s="14">
        <v>608.14149999999995</v>
      </c>
      <c r="EC499" s="14">
        <v>1517.2818</v>
      </c>
      <c r="ED499">
        <v>1300.01</v>
      </c>
      <c r="EE499">
        <v>10396.879999999999</v>
      </c>
      <c r="EF499" s="21">
        <v>24.02</v>
      </c>
      <c r="EG499" s="21">
        <v>97.98</v>
      </c>
      <c r="EI499" s="14">
        <v>94.942800000000005</v>
      </c>
      <c r="EJ499" s="14">
        <v>1.0706</v>
      </c>
      <c r="EK499" s="14">
        <v>1.4896</v>
      </c>
      <c r="EL499" s="14">
        <v>105.965</v>
      </c>
      <c r="EM499" s="14">
        <v>1.6572</v>
      </c>
      <c r="EN499" s="14">
        <v>1.4776</v>
      </c>
      <c r="EO499">
        <v>97.1</v>
      </c>
      <c r="EP499">
        <v>62.7115478515625</v>
      </c>
      <c r="EQ499">
        <v>1.975619</v>
      </c>
      <c r="ER499">
        <v>-4.0920999999999999E-2</v>
      </c>
      <c r="ES499" s="40">
        <v>-8.0545542000000001</v>
      </c>
    </row>
    <row r="500" spans="1:149">
      <c r="A500" s="26">
        <v>36465</v>
      </c>
      <c r="B500" s="14">
        <v>90.410399999999996</v>
      </c>
      <c r="C500" s="14">
        <v>89.562200000000004</v>
      </c>
      <c r="D500" s="14">
        <v>92.589299999999994</v>
      </c>
      <c r="E500" s="14">
        <v>89.942499999999995</v>
      </c>
      <c r="F500" s="14">
        <v>79.053899999999999</v>
      </c>
      <c r="G500" s="14">
        <v>100.2637</v>
      </c>
      <c r="H500" s="17">
        <v>80.2</v>
      </c>
      <c r="I500" s="17">
        <v>81.900000000000006</v>
      </c>
      <c r="J500" s="14">
        <v>91.358199999999997</v>
      </c>
      <c r="K500">
        <v>87.209000000000003</v>
      </c>
      <c r="L500" s="14">
        <v>93.103700000000003</v>
      </c>
      <c r="M500">
        <v>82.5976</v>
      </c>
      <c r="N500">
        <v>82.038600000000002</v>
      </c>
      <c r="O500" s="19">
        <v>17282</v>
      </c>
      <c r="P500" s="19">
        <v>130483</v>
      </c>
      <c r="Q500" s="19">
        <v>105922</v>
      </c>
      <c r="R500" s="19">
        <v>24561</v>
      </c>
      <c r="S500" s="19">
        <v>20496</v>
      </c>
      <c r="T500" s="19">
        <v>109987</v>
      </c>
      <c r="U500">
        <v>2767</v>
      </c>
      <c r="V500">
        <v>4759</v>
      </c>
      <c r="W500">
        <v>12970</v>
      </c>
      <c r="X500" s="19">
        <v>10825</v>
      </c>
      <c r="Y500" s="19">
        <v>6457</v>
      </c>
      <c r="Z500" s="19">
        <v>6687</v>
      </c>
      <c r="AA500" s="19">
        <v>15058</v>
      </c>
      <c r="AB500" s="19">
        <v>7774</v>
      </c>
      <c r="AC500" s="19">
        <v>3515</v>
      </c>
      <c r="AD500" s="19">
        <v>11682</v>
      </c>
      <c r="AE500" s="19">
        <v>592</v>
      </c>
      <c r="AF500" s="19">
        <v>16283</v>
      </c>
      <c r="AG500" s="19">
        <v>5126</v>
      </c>
      <c r="AH500" s="19">
        <v>25988</v>
      </c>
      <c r="AI500" s="17">
        <v>15088</v>
      </c>
      <c r="AJ500" s="17">
        <v>5938.6</v>
      </c>
      <c r="AK500" s="19">
        <v>134309</v>
      </c>
      <c r="AL500" s="19">
        <v>140025</v>
      </c>
      <c r="AM500">
        <v>67.099999999999994</v>
      </c>
      <c r="AN500">
        <v>4.0999999999999996</v>
      </c>
      <c r="AO500" s="17">
        <f t="shared" si="73"/>
        <v>3.5943581503302982</v>
      </c>
      <c r="AP500" s="17">
        <f t="shared" si="74"/>
        <v>0.48705588287805751</v>
      </c>
      <c r="AQ500" s="17">
        <v>13.9</v>
      </c>
      <c r="AR500">
        <v>3.3</v>
      </c>
      <c r="AS500">
        <v>3.6</v>
      </c>
      <c r="AT500">
        <v>2562</v>
      </c>
      <c r="AU500">
        <v>1775</v>
      </c>
      <c r="AV500" s="19">
        <f t="shared" si="75"/>
        <v>696</v>
      </c>
      <c r="AW500">
        <v>1378</v>
      </c>
      <c r="AX500">
        <v>682</v>
      </c>
      <c r="AY500">
        <v>2518</v>
      </c>
      <c r="AZ500">
        <v>1932</v>
      </c>
      <c r="BA500">
        <v>837</v>
      </c>
      <c r="BB500">
        <v>463</v>
      </c>
      <c r="BC500">
        <v>3225</v>
      </c>
      <c r="BD500" s="17">
        <v>41.4</v>
      </c>
      <c r="BE500" s="17">
        <v>34.4</v>
      </c>
      <c r="BF500" s="17">
        <v>4.9000000000000004</v>
      </c>
      <c r="BG500" s="7">
        <v>85</v>
      </c>
      <c r="BH500" s="19">
        <v>1636</v>
      </c>
      <c r="BI500" s="19">
        <v>338</v>
      </c>
      <c r="BJ500" s="19">
        <v>316</v>
      </c>
      <c r="BK500" s="19">
        <v>163</v>
      </c>
      <c r="BL500" s="19">
        <v>779</v>
      </c>
      <c r="BM500" s="19">
        <v>378</v>
      </c>
      <c r="BN500" s="19">
        <v>1672</v>
      </c>
      <c r="BO500">
        <v>108.72</v>
      </c>
      <c r="BP500">
        <v>211061</v>
      </c>
      <c r="BQ500">
        <v>153146</v>
      </c>
      <c r="BR500">
        <v>519855</v>
      </c>
      <c r="BS500" s="17">
        <v>56.8</v>
      </c>
      <c r="BT500">
        <v>46743</v>
      </c>
      <c r="BU500">
        <v>1337.25</v>
      </c>
      <c r="BV500" s="17">
        <v>49.7</v>
      </c>
      <c r="BW500">
        <v>1001392</v>
      </c>
      <c r="BX500">
        <v>985157.48329799995</v>
      </c>
      <c r="BY500" s="17">
        <v>63.1</v>
      </c>
      <c r="BZ500">
        <v>962461</v>
      </c>
      <c r="CA500">
        <v>276450</v>
      </c>
      <c r="CB500" s="17">
        <v>128.30000000000001</v>
      </c>
      <c r="CC500">
        <v>121.5</v>
      </c>
      <c r="CD500">
        <v>66.7</v>
      </c>
      <c r="CE500" s="21">
        <v>25</v>
      </c>
      <c r="CF500" s="21">
        <v>24.58</v>
      </c>
      <c r="CG500" s="22">
        <v>0.69599999999999995</v>
      </c>
      <c r="CH500">
        <v>23.14</v>
      </c>
      <c r="CI500">
        <v>108.7</v>
      </c>
      <c r="CJ500" s="22">
        <v>81.748999999999995</v>
      </c>
      <c r="CK500" s="22">
        <v>83.769000000000005</v>
      </c>
      <c r="CL500" s="17">
        <v>134.9</v>
      </c>
      <c r="CM500" s="17">
        <v>135.4</v>
      </c>
      <c r="CN500" s="17">
        <v>134.4</v>
      </c>
      <c r="CO500" s="17">
        <v>129.80000000000001</v>
      </c>
      <c r="CP500" s="17">
        <v>125.4</v>
      </c>
      <c r="CQ500" s="7">
        <v>105.13</v>
      </c>
      <c r="CR500">
        <v>230.77809999999999</v>
      </c>
      <c r="CS500" s="17">
        <v>68.099999999999994</v>
      </c>
      <c r="CT500" s="22">
        <v>168.4</v>
      </c>
      <c r="CU500" s="22">
        <v>178.4</v>
      </c>
      <c r="CV500">
        <v>16.989999999999998</v>
      </c>
      <c r="CW500">
        <v>14.01</v>
      </c>
      <c r="CX500" s="21">
        <v>13.66</v>
      </c>
      <c r="CY500" s="21">
        <v>7.36</v>
      </c>
      <c r="CZ500" s="21">
        <v>8.15</v>
      </c>
      <c r="DA500" s="21">
        <v>5.42</v>
      </c>
      <c r="DB500" s="21">
        <v>5.85</v>
      </c>
      <c r="DC500" s="4">
        <f t="shared" si="76"/>
        <v>0.77999999999999936</v>
      </c>
      <c r="DD500" s="21">
        <v>5.55</v>
      </c>
      <c r="DE500" s="21">
        <v>6.03</v>
      </c>
      <c r="DF500" s="21">
        <v>7.74</v>
      </c>
      <c r="DG500" s="21">
        <v>5.07</v>
      </c>
      <c r="DH500" s="21">
        <v>5.2</v>
      </c>
      <c r="DI500" s="21">
        <v>5.97</v>
      </c>
      <c r="DJ500" s="4">
        <f t="shared" si="82"/>
        <v>0.89999999999999947</v>
      </c>
      <c r="DK500" s="4">
        <f t="shared" si="77"/>
        <v>1.33</v>
      </c>
      <c r="DL500" s="4">
        <f t="shared" si="78"/>
        <v>2.12</v>
      </c>
      <c r="DM500" s="4">
        <f t="shared" si="83"/>
        <v>1.71</v>
      </c>
      <c r="DN500" s="4">
        <f t="shared" si="79"/>
        <v>0.12999999999999989</v>
      </c>
      <c r="DO500" s="4">
        <f t="shared" si="80"/>
        <v>0.47999999999999954</v>
      </c>
      <c r="DP500" s="4">
        <f t="shared" si="81"/>
        <v>0.96</v>
      </c>
      <c r="DQ500" s="14">
        <v>1000.2183</v>
      </c>
      <c r="DR500" s="14">
        <v>494.54950000000002</v>
      </c>
      <c r="DS500" s="17">
        <v>662.9</v>
      </c>
      <c r="DT500" s="22">
        <v>604.23699999999997</v>
      </c>
      <c r="DU500" s="17">
        <v>1110.7</v>
      </c>
      <c r="DV500" s="17">
        <v>4589.3</v>
      </c>
      <c r="DW500" s="17">
        <v>4303.2</v>
      </c>
      <c r="DX500" s="19">
        <v>40734</v>
      </c>
      <c r="DY500" s="14">
        <v>915.23260000000005</v>
      </c>
      <c r="DZ500" s="14">
        <v>1425.4347</v>
      </c>
      <c r="EA500" s="22">
        <v>40.969000000000001</v>
      </c>
      <c r="EB500" s="14">
        <v>610.10180000000003</v>
      </c>
      <c r="EC500" s="14">
        <v>1525.3344</v>
      </c>
      <c r="ED500">
        <v>1391.0029999999999</v>
      </c>
      <c r="EE500">
        <v>10809.8</v>
      </c>
      <c r="EF500" s="21">
        <v>21.82</v>
      </c>
      <c r="EG500" s="21">
        <v>98.89</v>
      </c>
      <c r="EI500" s="14">
        <v>95.953900000000004</v>
      </c>
      <c r="EJ500" s="14">
        <v>1.0327999999999999</v>
      </c>
      <c r="EK500" s="14">
        <v>1.5543</v>
      </c>
      <c r="EL500" s="14">
        <v>104.6485</v>
      </c>
      <c r="EM500" s="14">
        <v>1.6205000000000001</v>
      </c>
      <c r="EN500" s="14">
        <v>1.4674</v>
      </c>
      <c r="EO500">
        <v>101</v>
      </c>
      <c r="EP500">
        <v>82.063827514648395</v>
      </c>
      <c r="EQ500">
        <v>1.9405950000000001</v>
      </c>
      <c r="ER500">
        <v>-7.8822000000000003E-2</v>
      </c>
      <c r="ES500" s="40">
        <v>-8.2063784000000002</v>
      </c>
    </row>
    <row r="501" spans="1:149">
      <c r="A501" s="26">
        <v>36495</v>
      </c>
      <c r="B501" s="14">
        <v>91.100800000000007</v>
      </c>
      <c r="C501" s="14">
        <v>90.320499999999996</v>
      </c>
      <c r="D501" s="14">
        <v>93.55</v>
      </c>
      <c r="E501" s="14">
        <v>90.54</v>
      </c>
      <c r="F501" s="14">
        <v>79.754400000000004</v>
      </c>
      <c r="G501" s="14">
        <v>100.3413</v>
      </c>
      <c r="H501" s="17">
        <v>80.400000000000006</v>
      </c>
      <c r="I501" s="17">
        <v>82.2</v>
      </c>
      <c r="J501" s="14">
        <v>91.369799999999998</v>
      </c>
      <c r="K501">
        <v>86.774600000000007</v>
      </c>
      <c r="L501" s="14">
        <v>94.460499999999996</v>
      </c>
      <c r="M501">
        <v>82.9696</v>
      </c>
      <c r="N501">
        <v>83.643100000000004</v>
      </c>
      <c r="O501" s="19">
        <v>17280</v>
      </c>
      <c r="P501" s="19">
        <v>130778</v>
      </c>
      <c r="Q501" s="19">
        <v>106196</v>
      </c>
      <c r="R501" s="19">
        <v>24582</v>
      </c>
      <c r="S501" s="19">
        <v>20540</v>
      </c>
      <c r="T501" s="19">
        <v>110238</v>
      </c>
      <c r="U501">
        <v>2771</v>
      </c>
      <c r="V501">
        <v>4763</v>
      </c>
      <c r="W501">
        <v>13006</v>
      </c>
      <c r="X501" s="19">
        <v>10831</v>
      </c>
      <c r="Y501" s="19">
        <v>6449</v>
      </c>
      <c r="Z501" s="19">
        <v>6709</v>
      </c>
      <c r="AA501" s="19">
        <v>15077</v>
      </c>
      <c r="AB501" s="19">
        <v>7775</v>
      </c>
      <c r="AC501" s="19">
        <v>3532</v>
      </c>
      <c r="AD501" s="19">
        <v>11706</v>
      </c>
      <c r="AE501" s="19">
        <v>593</v>
      </c>
      <c r="AF501" s="19">
        <v>16361</v>
      </c>
      <c r="AG501" s="19">
        <v>5138</v>
      </c>
      <c r="AH501" s="19">
        <v>26067</v>
      </c>
      <c r="AI501" s="17">
        <v>15149.7</v>
      </c>
      <c r="AJ501" s="17">
        <v>5949.2</v>
      </c>
      <c r="AK501" s="19">
        <v>134523</v>
      </c>
      <c r="AL501" s="19">
        <v>140177</v>
      </c>
      <c r="AM501">
        <v>67.099999999999994</v>
      </c>
      <c r="AN501">
        <v>4</v>
      </c>
      <c r="AO501" s="17">
        <f t="shared" si="73"/>
        <v>3.5319631608609114</v>
      </c>
      <c r="AP501" s="17">
        <f t="shared" si="74"/>
        <v>0.48510097947594827</v>
      </c>
      <c r="AQ501" s="17">
        <v>13.4</v>
      </c>
      <c r="AR501">
        <v>3.3</v>
      </c>
      <c r="AS501">
        <v>3.6</v>
      </c>
      <c r="AT501">
        <v>2642</v>
      </c>
      <c r="AU501">
        <v>1614</v>
      </c>
      <c r="AV501" s="19">
        <f t="shared" si="75"/>
        <v>695</v>
      </c>
      <c r="AW501">
        <v>1375</v>
      </c>
      <c r="AX501">
        <v>680</v>
      </c>
      <c r="AY501">
        <v>2433</v>
      </c>
      <c r="AZ501">
        <v>2036</v>
      </c>
      <c r="BA501">
        <v>803</v>
      </c>
      <c r="BB501">
        <v>429</v>
      </c>
      <c r="BC501">
        <v>3283</v>
      </c>
      <c r="BD501" s="17">
        <v>41.4</v>
      </c>
      <c r="BE501" s="17">
        <v>34.4</v>
      </c>
      <c r="BF501" s="17">
        <v>4.9000000000000004</v>
      </c>
      <c r="BG501" s="7">
        <v>86</v>
      </c>
      <c r="BH501" s="19">
        <v>1737</v>
      </c>
      <c r="BI501" s="19">
        <v>436</v>
      </c>
      <c r="BJ501" s="19">
        <v>384</v>
      </c>
      <c r="BK501" s="19">
        <v>171</v>
      </c>
      <c r="BL501" s="19">
        <v>748</v>
      </c>
      <c r="BM501" s="19">
        <v>434</v>
      </c>
      <c r="BN501" s="19">
        <v>1683</v>
      </c>
      <c r="BO501">
        <v>101.22</v>
      </c>
      <c r="BP501">
        <v>221532</v>
      </c>
      <c r="BQ501">
        <v>154813</v>
      </c>
      <c r="BR501">
        <v>526503</v>
      </c>
      <c r="BS501" s="17">
        <v>56.7</v>
      </c>
      <c r="BT501">
        <v>50064</v>
      </c>
      <c r="BU501">
        <v>1345.45</v>
      </c>
      <c r="BV501" s="17">
        <v>49</v>
      </c>
      <c r="BW501">
        <v>925690</v>
      </c>
      <c r="BX501">
        <v>942691.69254700001</v>
      </c>
      <c r="BY501" s="17">
        <v>60.3</v>
      </c>
      <c r="BZ501">
        <v>967665</v>
      </c>
      <c r="CA501">
        <v>281262</v>
      </c>
      <c r="CB501" s="17">
        <v>129.80000000000001</v>
      </c>
      <c r="CC501">
        <v>90</v>
      </c>
      <c r="CD501">
        <v>71</v>
      </c>
      <c r="CE501" s="21">
        <v>26.1</v>
      </c>
      <c r="CF501" s="21">
        <v>25.47</v>
      </c>
      <c r="CG501" s="22">
        <v>0.70299999999999996</v>
      </c>
      <c r="CH501">
        <v>24.35</v>
      </c>
      <c r="CI501">
        <v>111.5</v>
      </c>
      <c r="CJ501" s="22">
        <v>81.950999999999993</v>
      </c>
      <c r="CK501" s="22">
        <v>83.888000000000005</v>
      </c>
      <c r="CL501" s="17">
        <v>135.19999999999999</v>
      </c>
      <c r="CM501" s="17">
        <v>135.80000000000001</v>
      </c>
      <c r="CN501" s="17">
        <v>134.80000000000001</v>
      </c>
      <c r="CO501" s="17">
        <v>129.4</v>
      </c>
      <c r="CP501" s="17">
        <v>125.8</v>
      </c>
      <c r="CQ501" s="7">
        <v>105.14</v>
      </c>
      <c r="CR501">
        <v>226.5386</v>
      </c>
      <c r="CS501" s="17">
        <v>67.400000000000006</v>
      </c>
      <c r="CT501" s="22">
        <v>168.8</v>
      </c>
      <c r="CU501" s="22">
        <v>178.7</v>
      </c>
      <c r="CV501">
        <v>17.059999999999999</v>
      </c>
      <c r="CW501">
        <v>14.06</v>
      </c>
      <c r="CX501" s="21">
        <v>13.7</v>
      </c>
      <c r="CY501" s="21">
        <v>7.55</v>
      </c>
      <c r="CZ501" s="21">
        <v>8.19</v>
      </c>
      <c r="DA501" s="21">
        <v>5.3</v>
      </c>
      <c r="DB501" s="21">
        <v>5.93</v>
      </c>
      <c r="DC501" s="4">
        <f t="shared" si="76"/>
        <v>0.72999999999999954</v>
      </c>
      <c r="DD501" s="21">
        <v>5.84</v>
      </c>
      <c r="DE501" s="21">
        <v>6.28</v>
      </c>
      <c r="DF501" s="21">
        <v>7.91</v>
      </c>
      <c r="DG501" s="21">
        <v>5.2</v>
      </c>
      <c r="DH501" s="21">
        <v>5.44</v>
      </c>
      <c r="DI501" s="21">
        <v>6.06</v>
      </c>
      <c r="DJ501" s="4">
        <f t="shared" si="82"/>
        <v>0.85999999999999943</v>
      </c>
      <c r="DK501" s="4">
        <f t="shared" si="77"/>
        <v>1.2699999999999996</v>
      </c>
      <c r="DL501" s="4">
        <f t="shared" si="78"/>
        <v>1.9099999999999993</v>
      </c>
      <c r="DM501" s="4">
        <f t="shared" si="83"/>
        <v>1.63</v>
      </c>
      <c r="DN501" s="4">
        <f t="shared" si="79"/>
        <v>0.24000000000000021</v>
      </c>
      <c r="DO501" s="4">
        <f t="shared" si="80"/>
        <v>0.63999999999999968</v>
      </c>
      <c r="DP501" s="4">
        <f t="shared" si="81"/>
        <v>1.08</v>
      </c>
      <c r="DQ501" s="14">
        <v>1000.9936</v>
      </c>
      <c r="DR501" s="14">
        <v>506.32859999999999</v>
      </c>
      <c r="DS501" s="17">
        <v>679</v>
      </c>
      <c r="DT501" s="22">
        <v>628.12099999999998</v>
      </c>
      <c r="DU501" s="17">
        <v>1122.2</v>
      </c>
      <c r="DV501" s="17">
        <v>4617</v>
      </c>
      <c r="DW501" s="17">
        <v>4340.8</v>
      </c>
      <c r="DX501" s="19">
        <v>41331</v>
      </c>
      <c r="DY501" s="14">
        <v>920.40949999999998</v>
      </c>
      <c r="DZ501" s="14">
        <v>1460.7099000000001</v>
      </c>
      <c r="EA501" s="22">
        <v>41.651000000000003</v>
      </c>
      <c r="EB501" s="14">
        <v>610.69650000000001</v>
      </c>
      <c r="EC501" s="14">
        <v>1531.106</v>
      </c>
      <c r="ED501">
        <v>1428.684</v>
      </c>
      <c r="EE501">
        <v>11246.36</v>
      </c>
      <c r="EF501" s="21">
        <v>22.16</v>
      </c>
      <c r="EG501" s="21">
        <v>99.87</v>
      </c>
      <c r="EI501" s="14">
        <v>96.371899999999997</v>
      </c>
      <c r="EJ501" s="14">
        <v>1.0109999999999999</v>
      </c>
      <c r="EK501" s="14">
        <v>1.5841000000000001</v>
      </c>
      <c r="EL501" s="14">
        <v>102.5843</v>
      </c>
      <c r="EM501" s="14">
        <v>1.6132</v>
      </c>
      <c r="EN501" s="14">
        <v>1.4722</v>
      </c>
      <c r="EO501">
        <v>101.1</v>
      </c>
      <c r="EP501">
        <v>83.809471130371094</v>
      </c>
      <c r="EQ501">
        <v>1.795337</v>
      </c>
      <c r="ER501">
        <v>-0.31425500000000001</v>
      </c>
      <c r="ES501" s="40">
        <v>-7.8838695999999997</v>
      </c>
    </row>
    <row r="502" spans="1:149">
      <c r="A502" s="26">
        <v>36526</v>
      </c>
      <c r="B502" s="14">
        <v>91.134299999999996</v>
      </c>
      <c r="C502" s="14">
        <v>90.025499999999994</v>
      </c>
      <c r="D502" s="14">
        <v>92.418700000000001</v>
      </c>
      <c r="E502" s="14">
        <v>90.804699999999997</v>
      </c>
      <c r="F502" s="14">
        <v>80.887799999999999</v>
      </c>
      <c r="G502" s="14">
        <v>99.354799999999997</v>
      </c>
      <c r="H502" s="17">
        <v>80.099999999999994</v>
      </c>
      <c r="I502" s="17">
        <v>81.900000000000006</v>
      </c>
      <c r="J502" s="14">
        <v>93.122699999999995</v>
      </c>
      <c r="K502">
        <v>88.701599999999999</v>
      </c>
      <c r="L502" s="14">
        <v>92.154700000000005</v>
      </c>
      <c r="M502">
        <v>84.186700000000002</v>
      </c>
      <c r="N502">
        <v>82.381299999999996</v>
      </c>
      <c r="O502" s="19">
        <v>17284</v>
      </c>
      <c r="P502" s="19">
        <v>131009</v>
      </c>
      <c r="Q502" s="19">
        <v>106381</v>
      </c>
      <c r="R502" s="19">
        <v>24628</v>
      </c>
      <c r="S502" s="19">
        <v>20571</v>
      </c>
      <c r="T502" s="19">
        <v>110438</v>
      </c>
      <c r="U502">
        <v>2768</v>
      </c>
      <c r="V502">
        <v>4765</v>
      </c>
      <c r="W502">
        <v>13038</v>
      </c>
      <c r="X502" s="19">
        <v>10845</v>
      </c>
      <c r="Y502" s="19">
        <v>6439</v>
      </c>
      <c r="Z502" s="19">
        <v>6752</v>
      </c>
      <c r="AA502" s="19">
        <v>15099</v>
      </c>
      <c r="AB502" s="19">
        <v>7770</v>
      </c>
      <c r="AC502" s="19">
        <v>3550</v>
      </c>
      <c r="AD502" s="19">
        <v>11713</v>
      </c>
      <c r="AE502" s="19">
        <v>592</v>
      </c>
      <c r="AF502" s="19">
        <v>16418</v>
      </c>
      <c r="AG502" s="19">
        <v>5145</v>
      </c>
      <c r="AH502" s="19">
        <v>26115</v>
      </c>
      <c r="AI502" s="17">
        <v>15181.4</v>
      </c>
      <c r="AJ502" s="17">
        <v>5954.1</v>
      </c>
      <c r="AK502" s="19">
        <v>136559</v>
      </c>
      <c r="AL502" s="19">
        <v>142267</v>
      </c>
      <c r="AM502">
        <v>67.3</v>
      </c>
      <c r="AN502">
        <v>4</v>
      </c>
      <c r="AO502" s="17">
        <f t="shared" si="73"/>
        <v>3.4786703873702263</v>
      </c>
      <c r="AP502" s="17">
        <f t="shared" si="74"/>
        <v>0.50679356421376709</v>
      </c>
      <c r="AQ502" s="17">
        <v>12.7</v>
      </c>
      <c r="AR502">
        <v>3.3</v>
      </c>
      <c r="AS502">
        <v>3.7</v>
      </c>
      <c r="AT502">
        <v>2541</v>
      </c>
      <c r="AU502">
        <v>1749</v>
      </c>
      <c r="AV502" s="19">
        <f t="shared" si="75"/>
        <v>659</v>
      </c>
      <c r="AW502">
        <v>1380</v>
      </c>
      <c r="AX502">
        <v>721</v>
      </c>
      <c r="AY502">
        <v>2527</v>
      </c>
      <c r="AZ502">
        <v>2046</v>
      </c>
      <c r="BA502">
        <v>771</v>
      </c>
      <c r="BB502">
        <v>394</v>
      </c>
      <c r="BC502">
        <v>3208</v>
      </c>
      <c r="BD502" s="17">
        <v>41.5</v>
      </c>
      <c r="BE502" s="17">
        <v>34.4</v>
      </c>
      <c r="BF502" s="17">
        <v>4.9000000000000004</v>
      </c>
      <c r="BG502" s="7"/>
      <c r="BH502" s="19">
        <v>1604</v>
      </c>
      <c r="BI502" s="19">
        <v>269</v>
      </c>
      <c r="BJ502" s="19">
        <v>312</v>
      </c>
      <c r="BK502" s="19">
        <v>150</v>
      </c>
      <c r="BL502" s="19">
        <v>793</v>
      </c>
      <c r="BM502" s="19">
        <v>349</v>
      </c>
      <c r="BN502" s="19">
        <v>1727</v>
      </c>
      <c r="BO502">
        <v>93.99</v>
      </c>
      <c r="BP502">
        <v>227418</v>
      </c>
      <c r="BQ502">
        <v>157775</v>
      </c>
      <c r="BR502">
        <v>531629</v>
      </c>
      <c r="BS502" s="17">
        <v>55</v>
      </c>
      <c r="BT502">
        <v>50224</v>
      </c>
      <c r="BU502">
        <v>1344.98</v>
      </c>
      <c r="BV502" s="17">
        <v>52.8</v>
      </c>
      <c r="BW502">
        <v>908950</v>
      </c>
      <c r="BX502">
        <v>931745.51594499999</v>
      </c>
      <c r="BY502" s="17">
        <v>60.4</v>
      </c>
      <c r="BZ502">
        <v>973830</v>
      </c>
      <c r="CA502">
        <v>278446</v>
      </c>
      <c r="CB502" s="17">
        <v>130.80000000000001</v>
      </c>
      <c r="CC502">
        <v>98</v>
      </c>
      <c r="CD502">
        <v>72.2</v>
      </c>
      <c r="CE502" s="21">
        <v>27.26</v>
      </c>
      <c r="CF502" s="21">
        <v>25.51</v>
      </c>
      <c r="CG502" s="22">
        <v>0.70499999999999996</v>
      </c>
      <c r="CH502">
        <v>25.29</v>
      </c>
      <c r="CI502">
        <v>111.9</v>
      </c>
      <c r="CJ502" s="22">
        <v>82.186000000000007</v>
      </c>
      <c r="CK502" s="22">
        <v>84.102999999999994</v>
      </c>
      <c r="CL502" s="17">
        <v>135.19999999999999</v>
      </c>
      <c r="CM502" s="17">
        <v>135.5</v>
      </c>
      <c r="CN502" s="17">
        <v>134.69999999999999</v>
      </c>
      <c r="CO502" s="17">
        <v>130</v>
      </c>
      <c r="CP502" s="17">
        <v>126.4</v>
      </c>
      <c r="CQ502" s="7">
        <v>105.75</v>
      </c>
      <c r="CR502">
        <v>227.91249999999999</v>
      </c>
      <c r="CS502" s="17">
        <v>72.400000000000006</v>
      </c>
      <c r="CT502" s="22">
        <v>169.3</v>
      </c>
      <c r="CU502" s="22">
        <v>179.3</v>
      </c>
      <c r="CV502">
        <v>17.11</v>
      </c>
      <c r="CW502">
        <v>14.13</v>
      </c>
      <c r="CX502" s="21">
        <v>13.75</v>
      </c>
      <c r="CY502" s="21">
        <v>7.78</v>
      </c>
      <c r="CZ502" s="21">
        <v>8.33</v>
      </c>
      <c r="DA502" s="21">
        <v>5.45</v>
      </c>
      <c r="DB502" s="21">
        <v>5.81</v>
      </c>
      <c r="DC502" s="4">
        <f t="shared" si="76"/>
        <v>0.48999999999999932</v>
      </c>
      <c r="DD502" s="21">
        <v>6.12</v>
      </c>
      <c r="DE502" s="21">
        <v>6.66</v>
      </c>
      <c r="DF502" s="21">
        <v>8.2100000000000009</v>
      </c>
      <c r="DG502" s="21">
        <v>5.32</v>
      </c>
      <c r="DH502" s="21">
        <v>5.5</v>
      </c>
      <c r="DI502" s="21">
        <v>5.94</v>
      </c>
      <c r="DJ502" s="4">
        <f t="shared" si="82"/>
        <v>0.62000000000000011</v>
      </c>
      <c r="DK502" s="4">
        <f t="shared" si="77"/>
        <v>1.1200000000000001</v>
      </c>
      <c r="DL502" s="4">
        <f t="shared" si="78"/>
        <v>1.67</v>
      </c>
      <c r="DM502" s="4">
        <f t="shared" si="83"/>
        <v>1.5500000000000007</v>
      </c>
      <c r="DN502" s="4">
        <f t="shared" si="79"/>
        <v>0.17999999999999972</v>
      </c>
      <c r="DO502" s="4">
        <f t="shared" si="80"/>
        <v>0.79999999999999982</v>
      </c>
      <c r="DP502" s="4">
        <f t="shared" si="81"/>
        <v>1.3399999999999999</v>
      </c>
      <c r="DQ502" s="14">
        <v>1003.5300999999999</v>
      </c>
      <c r="DR502" s="14">
        <v>510.1748</v>
      </c>
      <c r="DS502" s="17">
        <v>696.9</v>
      </c>
      <c r="DT502" s="22">
        <v>618.60299999999995</v>
      </c>
      <c r="DU502" s="17">
        <v>1122</v>
      </c>
      <c r="DV502" s="17">
        <v>4645.6000000000004</v>
      </c>
      <c r="DW502" s="17">
        <v>4379.1000000000004</v>
      </c>
      <c r="DX502" s="19">
        <v>43855</v>
      </c>
      <c r="DY502" s="14">
        <v>923.67359999999996</v>
      </c>
      <c r="DZ502" s="14">
        <v>1481.3934999999999</v>
      </c>
      <c r="EA502" s="22">
        <v>44.228999999999999</v>
      </c>
      <c r="EB502" s="14">
        <v>614.84659999999997</v>
      </c>
      <c r="EC502" s="14">
        <v>1538.5201999999999</v>
      </c>
      <c r="ED502">
        <v>1425.585</v>
      </c>
      <c r="EE502">
        <v>11281.26</v>
      </c>
      <c r="EF502" s="21">
        <v>23.2</v>
      </c>
      <c r="EG502" s="21">
        <v>100.75</v>
      </c>
      <c r="EH502" s="21">
        <v>100.59</v>
      </c>
      <c r="EI502" s="14">
        <v>96.232600000000005</v>
      </c>
      <c r="EJ502" s="14">
        <v>1.0130999999999999</v>
      </c>
      <c r="EK502" s="14">
        <v>1.5903</v>
      </c>
      <c r="EL502" s="14">
        <v>105.29600000000001</v>
      </c>
      <c r="EM502" s="14">
        <v>1.6404000000000001</v>
      </c>
      <c r="EN502" s="14">
        <v>1.4486000000000001</v>
      </c>
      <c r="EO502">
        <v>108.6</v>
      </c>
      <c r="EP502">
        <v>89.2015380859375</v>
      </c>
      <c r="EQ502">
        <v>1.8961380000000001</v>
      </c>
      <c r="ER502">
        <v>-0.121563</v>
      </c>
      <c r="ES502" s="40">
        <v>-6.9184970999999997</v>
      </c>
    </row>
    <row r="503" spans="1:149">
      <c r="A503" s="26">
        <v>36557</v>
      </c>
      <c r="B503" s="14">
        <v>91.406499999999994</v>
      </c>
      <c r="C503" s="14">
        <v>90.453699999999998</v>
      </c>
      <c r="D503" s="14">
        <v>92.948899999999995</v>
      </c>
      <c r="E503" s="14">
        <v>90.986500000000007</v>
      </c>
      <c r="F503" s="14">
        <v>81.221900000000005</v>
      </c>
      <c r="G503" s="14">
        <v>99.201700000000002</v>
      </c>
      <c r="H503" s="17">
        <v>80</v>
      </c>
      <c r="I503" s="17">
        <v>81.900000000000006</v>
      </c>
      <c r="J503" s="14">
        <v>92.740300000000005</v>
      </c>
      <c r="K503">
        <v>87.798299999999998</v>
      </c>
      <c r="L503" s="14">
        <v>93.062299999999993</v>
      </c>
      <c r="M503">
        <v>84.414599999999993</v>
      </c>
      <c r="N503">
        <v>85.427300000000002</v>
      </c>
      <c r="O503" s="19">
        <v>17285</v>
      </c>
      <c r="P503" s="19">
        <v>131139</v>
      </c>
      <c r="Q503" s="19">
        <v>106530</v>
      </c>
      <c r="R503" s="19">
        <v>24609</v>
      </c>
      <c r="S503" s="19">
        <v>20599</v>
      </c>
      <c r="T503" s="19">
        <v>110540</v>
      </c>
      <c r="U503">
        <v>2796</v>
      </c>
      <c r="V503">
        <v>4765</v>
      </c>
      <c r="W503">
        <v>13038</v>
      </c>
      <c r="X503" s="19">
        <v>10850</v>
      </c>
      <c r="Y503" s="19">
        <v>6435</v>
      </c>
      <c r="Z503" s="19">
        <v>6730</v>
      </c>
      <c r="AA503" s="19">
        <v>15110</v>
      </c>
      <c r="AB503" s="19">
        <v>7771</v>
      </c>
      <c r="AC503" s="19">
        <v>3569</v>
      </c>
      <c r="AD503" s="19">
        <v>11719</v>
      </c>
      <c r="AE503" s="19">
        <v>594</v>
      </c>
      <c r="AF503" s="19">
        <v>16469</v>
      </c>
      <c r="AG503" s="19">
        <v>5154</v>
      </c>
      <c r="AH503" s="19">
        <v>26139</v>
      </c>
      <c r="AI503" s="17">
        <v>15196.8</v>
      </c>
      <c r="AJ503" s="17">
        <v>5956.3</v>
      </c>
      <c r="AK503" s="19">
        <v>136598</v>
      </c>
      <c r="AL503" s="19">
        <v>142456</v>
      </c>
      <c r="AM503">
        <v>67.3</v>
      </c>
      <c r="AN503">
        <v>4.0999999999999996</v>
      </c>
      <c r="AO503" s="17">
        <f t="shared" si="73"/>
        <v>3.6411242769697312</v>
      </c>
      <c r="AP503" s="17">
        <f t="shared" si="74"/>
        <v>0.4415398438816196</v>
      </c>
      <c r="AQ503" s="17">
        <v>13.8</v>
      </c>
      <c r="AR503">
        <v>3.5</v>
      </c>
      <c r="AS503">
        <v>3.6</v>
      </c>
      <c r="AT503">
        <v>2604</v>
      </c>
      <c r="AU503">
        <v>1912</v>
      </c>
      <c r="AV503" s="19">
        <f t="shared" si="75"/>
        <v>671</v>
      </c>
      <c r="AW503">
        <v>1300</v>
      </c>
      <c r="AX503">
        <v>629</v>
      </c>
      <c r="AY503">
        <v>2655</v>
      </c>
      <c r="AZ503">
        <v>1991</v>
      </c>
      <c r="BA503">
        <v>767</v>
      </c>
      <c r="BB503">
        <v>420</v>
      </c>
      <c r="BC503">
        <v>3167</v>
      </c>
      <c r="BD503" s="17">
        <v>41.5</v>
      </c>
      <c r="BE503" s="17">
        <v>34.4</v>
      </c>
      <c r="BF503" s="17">
        <v>5</v>
      </c>
      <c r="BG503" s="7"/>
      <c r="BH503" s="19">
        <v>1626</v>
      </c>
      <c r="BI503" s="19">
        <v>316</v>
      </c>
      <c r="BJ503" s="19">
        <v>377</v>
      </c>
      <c r="BK503" s="19">
        <v>142</v>
      </c>
      <c r="BL503" s="19">
        <v>697</v>
      </c>
      <c r="BM503" s="19">
        <v>410</v>
      </c>
      <c r="BN503" s="19">
        <v>1692</v>
      </c>
      <c r="BO503">
        <v>108.76</v>
      </c>
      <c r="BP503">
        <v>207782</v>
      </c>
      <c r="BQ503">
        <v>150614</v>
      </c>
      <c r="BR503">
        <v>530557</v>
      </c>
      <c r="BS503" s="17">
        <v>54.4</v>
      </c>
      <c r="BT503">
        <v>44853</v>
      </c>
      <c r="BU503">
        <v>1348.57</v>
      </c>
      <c r="BV503" s="17">
        <v>44.9</v>
      </c>
      <c r="BW503">
        <v>896840</v>
      </c>
      <c r="BX503">
        <v>932885.10799699998</v>
      </c>
      <c r="BY503" s="17">
        <v>58.7</v>
      </c>
      <c r="BZ503">
        <v>957324</v>
      </c>
      <c r="CA503">
        <v>281288</v>
      </c>
      <c r="CB503" s="17">
        <v>130.69999999999999</v>
      </c>
      <c r="CC503">
        <v>104.8</v>
      </c>
      <c r="CD503">
        <v>83.5</v>
      </c>
      <c r="CE503" s="21">
        <v>29.37</v>
      </c>
      <c r="CF503" s="21">
        <v>27.78</v>
      </c>
      <c r="CG503" s="22">
        <v>0.81599999999999995</v>
      </c>
      <c r="CH503">
        <v>27.39</v>
      </c>
      <c r="CI503">
        <v>117.3</v>
      </c>
      <c r="CJ503" s="22">
        <v>82.444999999999993</v>
      </c>
      <c r="CK503" s="22">
        <v>84.228999999999999</v>
      </c>
      <c r="CL503" s="17">
        <v>136.6</v>
      </c>
      <c r="CM503" s="17">
        <v>136.4</v>
      </c>
      <c r="CN503" s="17">
        <v>136.5</v>
      </c>
      <c r="CO503" s="17">
        <v>131.5</v>
      </c>
      <c r="CP503" s="17">
        <v>127.5</v>
      </c>
      <c r="CQ503" s="7">
        <v>105.04</v>
      </c>
      <c r="CR503">
        <v>221.999</v>
      </c>
      <c r="CS503" s="17">
        <v>71.599999999999994</v>
      </c>
      <c r="CT503" s="22">
        <v>170</v>
      </c>
      <c r="CU503" s="22">
        <v>179.4</v>
      </c>
      <c r="CV503">
        <v>17.2</v>
      </c>
      <c r="CW503">
        <v>14.15</v>
      </c>
      <c r="CX503" s="21">
        <v>13.8</v>
      </c>
      <c r="CY503" s="21">
        <v>7.68</v>
      </c>
      <c r="CZ503" s="21">
        <v>8.2899999999999991</v>
      </c>
      <c r="DA503" s="21">
        <v>5.73</v>
      </c>
      <c r="DB503" s="21">
        <v>5.9</v>
      </c>
      <c r="DC503" s="4">
        <f t="shared" si="76"/>
        <v>0.35000000000000053</v>
      </c>
      <c r="DD503" s="21">
        <v>6.22</v>
      </c>
      <c r="DE503" s="21">
        <v>6.52</v>
      </c>
      <c r="DF503" s="21">
        <v>8.33</v>
      </c>
      <c r="DG503" s="21">
        <v>5.55</v>
      </c>
      <c r="DH503" s="21">
        <v>5.72</v>
      </c>
      <c r="DI503" s="21">
        <v>6.02</v>
      </c>
      <c r="DJ503" s="4">
        <f t="shared" si="82"/>
        <v>0.46999999999999975</v>
      </c>
      <c r="DK503" s="4">
        <f t="shared" si="77"/>
        <v>1.1600000000000001</v>
      </c>
      <c r="DL503" s="4">
        <f t="shared" si="78"/>
        <v>1.7699999999999996</v>
      </c>
      <c r="DM503" s="4">
        <f t="shared" si="83"/>
        <v>1.8100000000000005</v>
      </c>
      <c r="DN503" s="4">
        <f t="shared" si="79"/>
        <v>0.16999999999999993</v>
      </c>
      <c r="DO503" s="4">
        <f t="shared" si="80"/>
        <v>0.66999999999999993</v>
      </c>
      <c r="DP503" s="4">
        <f t="shared" si="81"/>
        <v>0.96999999999999975</v>
      </c>
      <c r="DQ503" s="14">
        <v>1016.6205</v>
      </c>
      <c r="DR503" s="14">
        <v>510.8263</v>
      </c>
      <c r="DS503" s="17">
        <v>696.8</v>
      </c>
      <c r="DT503" s="22">
        <v>602.28499999999997</v>
      </c>
      <c r="DU503" s="17">
        <v>1107.9000000000001</v>
      </c>
      <c r="DV503" s="17">
        <v>4658.7</v>
      </c>
      <c r="DW503" s="17">
        <v>4383.5</v>
      </c>
      <c r="DX503" s="19">
        <v>41989</v>
      </c>
      <c r="DY503" s="14">
        <v>931.85270000000003</v>
      </c>
      <c r="DZ503" s="14">
        <v>1492.0805</v>
      </c>
      <c r="EA503" s="22">
        <v>42.097000000000001</v>
      </c>
      <c r="EB503" s="14">
        <v>617.33259999999996</v>
      </c>
      <c r="EC503" s="14">
        <v>1549.1853000000001</v>
      </c>
      <c r="ED503">
        <v>1388.876</v>
      </c>
      <c r="EE503">
        <v>10541.93</v>
      </c>
      <c r="EF503" s="21">
        <v>23.6</v>
      </c>
      <c r="EG503" s="21">
        <v>101.89</v>
      </c>
      <c r="EH503" s="21">
        <v>101.69</v>
      </c>
      <c r="EI503" s="14">
        <v>98.447900000000004</v>
      </c>
      <c r="EJ503" s="14">
        <v>0.98340000000000005</v>
      </c>
      <c r="EK503" s="14">
        <v>1.6348</v>
      </c>
      <c r="EL503" s="14">
        <v>109.38849999999999</v>
      </c>
      <c r="EM503" s="14">
        <v>1.6</v>
      </c>
      <c r="EN503" s="14">
        <v>1.4512</v>
      </c>
      <c r="EO503">
        <v>107.8</v>
      </c>
      <c r="EP503">
        <v>77.601394653320298</v>
      </c>
      <c r="EQ503">
        <v>2.0280239999999998</v>
      </c>
      <c r="ER503">
        <v>-0.10455299999999999</v>
      </c>
      <c r="ES503" s="40">
        <v>-6.3158991000000002</v>
      </c>
    </row>
    <row r="504" spans="1:149">
      <c r="A504" s="26">
        <v>36586</v>
      </c>
      <c r="B504" s="14">
        <v>91.798199999999994</v>
      </c>
      <c r="C504" s="14">
        <v>90.563500000000005</v>
      </c>
      <c r="D504" s="14">
        <v>92.686899999999994</v>
      </c>
      <c r="E504" s="14">
        <v>91.607100000000003</v>
      </c>
      <c r="F504" s="14">
        <v>82.128900000000002</v>
      </c>
      <c r="G504" s="14">
        <v>99.516499999999994</v>
      </c>
      <c r="H504" s="17">
        <v>80.2</v>
      </c>
      <c r="I504" s="17">
        <v>81.900000000000006</v>
      </c>
      <c r="J504" s="14">
        <v>92.598299999999995</v>
      </c>
      <c r="K504">
        <v>88.278000000000006</v>
      </c>
      <c r="L504" s="14">
        <v>92.755899999999997</v>
      </c>
      <c r="M504">
        <v>85.197400000000002</v>
      </c>
      <c r="N504">
        <v>81.123500000000007</v>
      </c>
      <c r="O504" s="19">
        <v>17302</v>
      </c>
      <c r="P504" s="19">
        <v>131606</v>
      </c>
      <c r="Q504" s="19">
        <v>106901</v>
      </c>
      <c r="R504" s="19">
        <v>24705</v>
      </c>
      <c r="S504" s="19">
        <v>20733</v>
      </c>
      <c r="T504" s="19">
        <v>110873</v>
      </c>
      <c r="U504">
        <v>2884</v>
      </c>
      <c r="V504">
        <v>4774</v>
      </c>
      <c r="W504">
        <v>13075</v>
      </c>
      <c r="X504" s="19">
        <v>10870</v>
      </c>
      <c r="Y504" s="19">
        <v>6432</v>
      </c>
      <c r="Z504" s="19">
        <v>6811</v>
      </c>
      <c r="AA504" s="19">
        <v>15139</v>
      </c>
      <c r="AB504" s="19">
        <v>7767</v>
      </c>
      <c r="AC504" s="19">
        <v>3591</v>
      </c>
      <c r="AD504" s="19">
        <v>11788</v>
      </c>
      <c r="AE504" s="19">
        <v>592</v>
      </c>
      <c r="AF504" s="19">
        <v>16538</v>
      </c>
      <c r="AG504" s="19">
        <v>5160</v>
      </c>
      <c r="AH504" s="19">
        <v>26185</v>
      </c>
      <c r="AI504" s="17">
        <v>15220.3</v>
      </c>
      <c r="AJ504" s="17">
        <v>5971.1</v>
      </c>
      <c r="AK504" s="19">
        <v>136701</v>
      </c>
      <c r="AL504" s="19">
        <v>142434</v>
      </c>
      <c r="AM504">
        <v>67.3</v>
      </c>
      <c r="AN504">
        <v>4</v>
      </c>
      <c r="AO504" s="17">
        <f t="shared" si="73"/>
        <v>3.6697698583203451</v>
      </c>
      <c r="AP504" s="17">
        <f t="shared" si="74"/>
        <v>0.45354339553758233</v>
      </c>
      <c r="AQ504" s="17">
        <v>13.3</v>
      </c>
      <c r="AR504">
        <v>3.2</v>
      </c>
      <c r="AS504">
        <v>3.7</v>
      </c>
      <c r="AT504">
        <v>2780</v>
      </c>
      <c r="AU504">
        <v>1781</v>
      </c>
      <c r="AV504" s="19">
        <f t="shared" si="75"/>
        <v>666</v>
      </c>
      <c r="AW504">
        <v>1312</v>
      </c>
      <c r="AX504">
        <v>646</v>
      </c>
      <c r="AY504">
        <v>2521</v>
      </c>
      <c r="AZ504">
        <v>1982</v>
      </c>
      <c r="BA504">
        <v>818</v>
      </c>
      <c r="BB504">
        <v>429</v>
      </c>
      <c r="BC504">
        <v>3231</v>
      </c>
      <c r="BD504" s="17">
        <v>41.4</v>
      </c>
      <c r="BE504" s="17">
        <v>34.4</v>
      </c>
      <c r="BF504" s="17">
        <v>4.7</v>
      </c>
      <c r="BG504" s="7"/>
      <c r="BH504" s="19">
        <v>1575</v>
      </c>
      <c r="BI504" s="19">
        <v>323</v>
      </c>
      <c r="BJ504" s="19">
        <v>329</v>
      </c>
      <c r="BK504" s="19">
        <v>157</v>
      </c>
      <c r="BL504" s="19">
        <v>727</v>
      </c>
      <c r="BM504" s="19">
        <v>362</v>
      </c>
      <c r="BN504" s="19">
        <v>1651</v>
      </c>
      <c r="BO504">
        <v>125.84</v>
      </c>
      <c r="BP504">
        <v>216985</v>
      </c>
      <c r="BQ504">
        <v>154912</v>
      </c>
      <c r="BR504">
        <v>532385</v>
      </c>
      <c r="BS504" s="17">
        <v>54.3</v>
      </c>
      <c r="BT504">
        <v>48462</v>
      </c>
      <c r="BU504">
        <v>1350.71</v>
      </c>
      <c r="BV504" s="17">
        <v>47.5</v>
      </c>
      <c r="BW504">
        <v>906889</v>
      </c>
      <c r="BX504">
        <v>938084.85132100002</v>
      </c>
      <c r="BY504" s="17">
        <v>56.2</v>
      </c>
      <c r="BZ504">
        <v>968167</v>
      </c>
      <c r="CA504">
        <v>282043</v>
      </c>
      <c r="CB504" s="17">
        <v>131.6</v>
      </c>
      <c r="CC504">
        <v>105.7</v>
      </c>
      <c r="CD504">
        <v>86.9</v>
      </c>
      <c r="CE504" s="21">
        <v>29.84</v>
      </c>
      <c r="CF504" s="21">
        <v>27.49</v>
      </c>
      <c r="CG504" s="22">
        <v>0.88900000000000001</v>
      </c>
      <c r="CH504">
        <v>27.7</v>
      </c>
      <c r="CI504">
        <v>130.9</v>
      </c>
      <c r="CJ504" s="22">
        <v>82.796999999999997</v>
      </c>
      <c r="CK504" s="22">
        <v>84.4</v>
      </c>
      <c r="CL504" s="17">
        <v>137.30000000000001</v>
      </c>
      <c r="CM504" s="17">
        <v>136.4</v>
      </c>
      <c r="CN504" s="17">
        <v>137.4</v>
      </c>
      <c r="CO504" s="17">
        <v>132.6</v>
      </c>
      <c r="CP504" s="17">
        <v>128.4</v>
      </c>
      <c r="CQ504" s="7">
        <v>104.5</v>
      </c>
      <c r="CR504">
        <v>225.7139</v>
      </c>
      <c r="CS504" s="17">
        <v>78.7</v>
      </c>
      <c r="CT504" s="22">
        <v>171</v>
      </c>
      <c r="CU504" s="22">
        <v>180</v>
      </c>
      <c r="CV504">
        <v>17.28</v>
      </c>
      <c r="CW504">
        <v>14.18</v>
      </c>
      <c r="CX504" s="21">
        <v>13.84</v>
      </c>
      <c r="CY504" s="21">
        <v>7.68</v>
      </c>
      <c r="CZ504" s="21">
        <v>8.3699999999999992</v>
      </c>
      <c r="DA504" s="21">
        <v>5.85</v>
      </c>
      <c r="DB504" s="21">
        <v>6.03</v>
      </c>
      <c r="DC504" s="4">
        <f t="shared" si="76"/>
        <v>0.33999999999999986</v>
      </c>
      <c r="DD504" s="21">
        <v>6.22</v>
      </c>
      <c r="DE504" s="21">
        <v>6.26</v>
      </c>
      <c r="DF504" s="21">
        <v>8.24</v>
      </c>
      <c r="DG504" s="21">
        <v>5.69</v>
      </c>
      <c r="DH504" s="21">
        <v>5.85</v>
      </c>
      <c r="DI504" s="21">
        <v>6.13</v>
      </c>
      <c r="DJ504" s="4">
        <f t="shared" si="82"/>
        <v>0.4399999999999995</v>
      </c>
      <c r="DK504" s="4">
        <f t="shared" si="77"/>
        <v>1.42</v>
      </c>
      <c r="DL504" s="4">
        <f t="shared" si="78"/>
        <v>2.1099999999999994</v>
      </c>
      <c r="DM504" s="4">
        <f t="shared" si="83"/>
        <v>1.9800000000000004</v>
      </c>
      <c r="DN504" s="4">
        <f t="shared" si="79"/>
        <v>0.15999999999999925</v>
      </c>
      <c r="DO504" s="4">
        <f t="shared" si="80"/>
        <v>0.52999999999999936</v>
      </c>
      <c r="DP504" s="4">
        <f t="shared" si="81"/>
        <v>0.5699999999999994</v>
      </c>
      <c r="DQ504" s="14">
        <v>1026.1237000000001</v>
      </c>
      <c r="DR504" s="14">
        <v>514.67949999999996</v>
      </c>
      <c r="DS504" s="17">
        <v>713</v>
      </c>
      <c r="DT504" s="22">
        <v>600.01800000000003</v>
      </c>
      <c r="DU504" s="17">
        <v>1107.3</v>
      </c>
      <c r="DV504" s="17">
        <v>4689.6000000000004</v>
      </c>
      <c r="DW504" s="17">
        <v>4422.3</v>
      </c>
      <c r="DX504" s="19">
        <v>39571</v>
      </c>
      <c r="DY504" s="14">
        <v>938.93970000000002</v>
      </c>
      <c r="DZ504" s="14">
        <v>1517.9111</v>
      </c>
      <c r="EA504" s="22">
        <v>39.75</v>
      </c>
      <c r="EB504" s="14">
        <v>622.51099999999997</v>
      </c>
      <c r="EC504" s="14">
        <v>1561.4507000000001</v>
      </c>
      <c r="ED504">
        <v>1442.213</v>
      </c>
      <c r="EE504">
        <v>10483.39</v>
      </c>
      <c r="EF504" s="21">
        <v>22.72</v>
      </c>
      <c r="EG504" s="21">
        <v>103.15</v>
      </c>
      <c r="EH504" s="21">
        <v>102.78</v>
      </c>
      <c r="EI504" s="14">
        <v>98.828199999999995</v>
      </c>
      <c r="EJ504" s="14">
        <v>0.96430000000000005</v>
      </c>
      <c r="EK504" s="14">
        <v>1.6636</v>
      </c>
      <c r="EL504" s="14">
        <v>106.3074</v>
      </c>
      <c r="EM504" s="14">
        <v>1.5799000000000001</v>
      </c>
      <c r="EN504" s="14">
        <v>1.4608000000000001</v>
      </c>
      <c r="EO504">
        <v>101.7</v>
      </c>
      <c r="EP504">
        <v>77.548309326171903</v>
      </c>
      <c r="EQ504">
        <v>2.4076490000000002</v>
      </c>
      <c r="ER504">
        <v>0.153942</v>
      </c>
      <c r="ES504" s="40">
        <v>0.58175244999999998</v>
      </c>
    </row>
    <row r="505" spans="1:149">
      <c r="A505" s="26">
        <v>36617</v>
      </c>
      <c r="B505" s="14">
        <v>92.471999999999994</v>
      </c>
      <c r="C505" s="14">
        <v>91.414299999999997</v>
      </c>
      <c r="D505" s="14">
        <v>93.529399999999995</v>
      </c>
      <c r="E505" s="14">
        <v>92.032499999999999</v>
      </c>
      <c r="F505" s="14">
        <v>82.9131</v>
      </c>
      <c r="G505" s="14">
        <v>99.644800000000004</v>
      </c>
      <c r="H505" s="17">
        <v>80.400000000000006</v>
      </c>
      <c r="I505" s="17">
        <v>82.2</v>
      </c>
      <c r="J505" s="14">
        <v>93.714299999999994</v>
      </c>
      <c r="K505">
        <v>89.302899999999994</v>
      </c>
      <c r="L505" s="14">
        <v>93.491900000000001</v>
      </c>
      <c r="M505">
        <v>86.044600000000003</v>
      </c>
      <c r="N505">
        <v>83.441199999999995</v>
      </c>
      <c r="O505" s="19">
        <v>17298</v>
      </c>
      <c r="P505" s="19">
        <v>131893</v>
      </c>
      <c r="Q505" s="19">
        <v>107205</v>
      </c>
      <c r="R505" s="19">
        <v>24688</v>
      </c>
      <c r="S505" s="19">
        <v>20802</v>
      </c>
      <c r="T505" s="19">
        <v>111091</v>
      </c>
      <c r="U505">
        <v>2911</v>
      </c>
      <c r="V505">
        <v>4783</v>
      </c>
      <c r="W505">
        <v>13108</v>
      </c>
      <c r="X505" s="19">
        <v>10867</v>
      </c>
      <c r="Y505" s="19">
        <v>6431</v>
      </c>
      <c r="Z505" s="19">
        <v>6794</v>
      </c>
      <c r="AA505" s="19">
        <v>15159</v>
      </c>
      <c r="AB505" s="19">
        <v>7764</v>
      </c>
      <c r="AC505" s="19">
        <v>3608</v>
      </c>
      <c r="AD505" s="19">
        <v>11834</v>
      </c>
      <c r="AE505" s="19">
        <v>596</v>
      </c>
      <c r="AF505" s="19">
        <v>16622</v>
      </c>
      <c r="AG505" s="19">
        <v>5159</v>
      </c>
      <c r="AH505" s="19">
        <v>26257</v>
      </c>
      <c r="AI505" s="17">
        <v>15298.4</v>
      </c>
      <c r="AJ505" s="17">
        <v>5959.2</v>
      </c>
      <c r="AK505" s="19">
        <v>137270</v>
      </c>
      <c r="AL505" s="19">
        <v>142751</v>
      </c>
      <c r="AM505">
        <v>67.3</v>
      </c>
      <c r="AN505">
        <v>3.8</v>
      </c>
      <c r="AO505" s="17">
        <f t="shared" si="73"/>
        <v>3.5145112818824384</v>
      </c>
      <c r="AP505" s="17">
        <f t="shared" si="74"/>
        <v>0.41961177154625889</v>
      </c>
      <c r="AQ505" s="17">
        <v>12.6</v>
      </c>
      <c r="AR505">
        <v>3.1</v>
      </c>
      <c r="AS505">
        <v>3.5</v>
      </c>
      <c r="AT505">
        <v>2510</v>
      </c>
      <c r="AU505">
        <v>1845</v>
      </c>
      <c r="AV505" s="19">
        <f t="shared" si="75"/>
        <v>662</v>
      </c>
      <c r="AW505">
        <v>1261</v>
      </c>
      <c r="AX505">
        <v>599</v>
      </c>
      <c r="AY505">
        <v>2298</v>
      </c>
      <c r="AZ505">
        <v>1919</v>
      </c>
      <c r="BA505">
        <v>826</v>
      </c>
      <c r="BB505">
        <v>406</v>
      </c>
      <c r="BC505">
        <v>3186</v>
      </c>
      <c r="BD505" s="17">
        <v>41.6</v>
      </c>
      <c r="BE505" s="17">
        <v>34.4</v>
      </c>
      <c r="BF505" s="17">
        <v>4.8</v>
      </c>
      <c r="BG505" s="7"/>
      <c r="BH505" s="19">
        <v>1559</v>
      </c>
      <c r="BI505" s="19">
        <v>301</v>
      </c>
      <c r="BJ505" s="19">
        <v>294</v>
      </c>
      <c r="BK505" s="19">
        <v>143</v>
      </c>
      <c r="BL505" s="19">
        <v>746</v>
      </c>
      <c r="BM505" s="19">
        <v>376</v>
      </c>
      <c r="BN505" s="19">
        <v>1597</v>
      </c>
      <c r="BO505">
        <v>108.63</v>
      </c>
      <c r="BP505">
        <v>219831</v>
      </c>
      <c r="BQ505">
        <v>155951</v>
      </c>
      <c r="BR505">
        <v>532336</v>
      </c>
      <c r="BS505" s="17">
        <v>55.4</v>
      </c>
      <c r="BT505">
        <v>49989</v>
      </c>
      <c r="BU505">
        <v>1357.95</v>
      </c>
      <c r="BV505" s="17">
        <v>46.1</v>
      </c>
      <c r="BW505">
        <v>936019</v>
      </c>
      <c r="BX505">
        <v>950381.189258</v>
      </c>
      <c r="BY505" s="17">
        <v>55.4</v>
      </c>
      <c r="BZ505">
        <v>976522</v>
      </c>
      <c r="CA505">
        <v>278430</v>
      </c>
      <c r="CB505" s="17">
        <v>133.80000000000001</v>
      </c>
      <c r="CC505">
        <v>114.7</v>
      </c>
      <c r="CD505">
        <v>69.599999999999994</v>
      </c>
      <c r="CE505" s="21">
        <v>25.72</v>
      </c>
      <c r="CF505" s="21">
        <v>22.76</v>
      </c>
      <c r="CG505" s="22">
        <v>0.72899999999999998</v>
      </c>
      <c r="CH505">
        <v>24.29</v>
      </c>
      <c r="CI505">
        <v>127.9</v>
      </c>
      <c r="CJ505" s="22">
        <v>82.72</v>
      </c>
      <c r="CK505" s="22">
        <v>84.444999999999993</v>
      </c>
      <c r="CL505" s="17">
        <v>136.9</v>
      </c>
      <c r="CM505" s="17">
        <v>137.5</v>
      </c>
      <c r="CN505" s="17">
        <v>136.9</v>
      </c>
      <c r="CO505" s="17">
        <v>132.19999999999999</v>
      </c>
      <c r="CP505" s="17">
        <v>128.30000000000001</v>
      </c>
      <c r="CQ505" s="7">
        <v>104.72</v>
      </c>
      <c r="CR505">
        <v>227.7816</v>
      </c>
      <c r="CS505" s="17">
        <v>71.2</v>
      </c>
      <c r="CT505" s="22">
        <v>170.9</v>
      </c>
      <c r="CU505" s="22">
        <v>180.3</v>
      </c>
      <c r="CV505">
        <v>17.39</v>
      </c>
      <c r="CW505">
        <v>14.23</v>
      </c>
      <c r="CX505" s="21">
        <v>13.9</v>
      </c>
      <c r="CY505" s="21">
        <v>7.64</v>
      </c>
      <c r="CZ505" s="21">
        <v>8.4</v>
      </c>
      <c r="DA505" s="21">
        <v>6.02</v>
      </c>
      <c r="DB505" s="21">
        <v>6.15</v>
      </c>
      <c r="DC505" s="4">
        <f t="shared" si="76"/>
        <v>0.49000000000000021</v>
      </c>
      <c r="DD505" s="21">
        <v>6.15</v>
      </c>
      <c r="DE505" s="21">
        <v>5.99</v>
      </c>
      <c r="DF505" s="21">
        <v>8.15</v>
      </c>
      <c r="DG505" s="21">
        <v>5.66</v>
      </c>
      <c r="DH505" s="21">
        <v>5.81</v>
      </c>
      <c r="DI505" s="21">
        <v>6.25</v>
      </c>
      <c r="DJ505" s="4">
        <f t="shared" si="82"/>
        <v>0.58999999999999986</v>
      </c>
      <c r="DK505" s="4">
        <f t="shared" si="77"/>
        <v>1.6499999999999995</v>
      </c>
      <c r="DL505" s="4">
        <f t="shared" si="78"/>
        <v>2.41</v>
      </c>
      <c r="DM505" s="4">
        <f t="shared" si="83"/>
        <v>2.16</v>
      </c>
      <c r="DN505" s="4">
        <f t="shared" si="79"/>
        <v>0.14999999999999947</v>
      </c>
      <c r="DO505" s="4">
        <f t="shared" si="80"/>
        <v>0.49000000000000021</v>
      </c>
      <c r="DP505" s="4">
        <f t="shared" si="81"/>
        <v>0.33000000000000007</v>
      </c>
      <c r="DQ505" s="14">
        <v>1035.1153999999999</v>
      </c>
      <c r="DR505" s="14">
        <v>520.30640000000005</v>
      </c>
      <c r="DS505" s="17">
        <v>717.6</v>
      </c>
      <c r="DT505" s="22">
        <v>601.78899999999999</v>
      </c>
      <c r="DU505" s="17">
        <v>1114.5999999999999</v>
      </c>
      <c r="DV505" s="17">
        <v>4742.8999999999996</v>
      </c>
      <c r="DW505" s="17">
        <v>4471.3999999999996</v>
      </c>
      <c r="DX505" s="19">
        <v>40306</v>
      </c>
      <c r="DY505" s="14">
        <v>944.79179999999997</v>
      </c>
      <c r="DZ505" s="14">
        <v>1541.1814999999999</v>
      </c>
      <c r="EA505" s="22">
        <v>40.61</v>
      </c>
      <c r="EB505" s="14">
        <v>625.73590000000002</v>
      </c>
      <c r="EC505" s="14">
        <v>1570.5277000000001</v>
      </c>
      <c r="ED505">
        <v>1461.355</v>
      </c>
      <c r="EE505">
        <v>10944.31</v>
      </c>
      <c r="EF505" s="21">
        <v>27.16</v>
      </c>
      <c r="EG505" s="21">
        <v>104.53</v>
      </c>
      <c r="EH505" s="21">
        <v>104</v>
      </c>
      <c r="EI505" s="14">
        <v>99.522499999999994</v>
      </c>
      <c r="EJ505" s="14">
        <v>0.94489999999999996</v>
      </c>
      <c r="EK505" s="14">
        <v>1.6657</v>
      </c>
      <c r="EL505" s="14">
        <v>105.627</v>
      </c>
      <c r="EM505" s="14">
        <v>1.5823</v>
      </c>
      <c r="EN505" s="14">
        <v>1.4689000000000001</v>
      </c>
      <c r="EO505">
        <v>103.7</v>
      </c>
      <c r="EP505">
        <v>76.059226989746094</v>
      </c>
      <c r="EQ505">
        <v>2.5727129999999998</v>
      </c>
      <c r="ER505">
        <v>0.33008999999999999</v>
      </c>
      <c r="ES505" s="40">
        <v>2.1765615999999999</v>
      </c>
    </row>
    <row r="506" spans="1:149">
      <c r="A506" s="26">
        <v>36647</v>
      </c>
      <c r="B506" s="14">
        <v>92.671000000000006</v>
      </c>
      <c r="C506" s="14">
        <v>91.6417</v>
      </c>
      <c r="D506" s="14">
        <v>93.643299999999996</v>
      </c>
      <c r="E506" s="14">
        <v>92.4071</v>
      </c>
      <c r="F506" s="14">
        <v>83.314999999999998</v>
      </c>
      <c r="G506" s="14">
        <v>99.215100000000007</v>
      </c>
      <c r="H506" s="17">
        <v>80</v>
      </c>
      <c r="I506" s="17">
        <v>82.1</v>
      </c>
      <c r="J506" s="14">
        <v>93.333500000000001</v>
      </c>
      <c r="K506">
        <v>89.430099999999996</v>
      </c>
      <c r="L506" s="14">
        <v>93.807500000000005</v>
      </c>
      <c r="M506">
        <v>86.475499999999997</v>
      </c>
      <c r="N506">
        <v>86.873999999999995</v>
      </c>
      <c r="O506" s="19">
        <v>17279</v>
      </c>
      <c r="P506" s="19">
        <v>132119</v>
      </c>
      <c r="Q506" s="19">
        <v>107472</v>
      </c>
      <c r="R506" s="19">
        <v>24647</v>
      </c>
      <c r="S506" s="19">
        <v>21147</v>
      </c>
      <c r="T506" s="19">
        <v>110972</v>
      </c>
      <c r="U506">
        <v>3244</v>
      </c>
      <c r="V506">
        <v>4779</v>
      </c>
      <c r="W506">
        <v>13124</v>
      </c>
      <c r="X506" s="19">
        <v>10871</v>
      </c>
      <c r="Y506" s="19">
        <v>6408</v>
      </c>
      <c r="Z506" s="19">
        <v>6770</v>
      </c>
      <c r="AA506" s="19">
        <v>15186</v>
      </c>
      <c r="AB506" s="19">
        <v>7762</v>
      </c>
      <c r="AC506" s="19">
        <v>3614</v>
      </c>
      <c r="AD506" s="19">
        <v>11827</v>
      </c>
      <c r="AE506" s="19">
        <v>598</v>
      </c>
      <c r="AF506" s="19">
        <v>16590</v>
      </c>
      <c r="AG506" s="19">
        <v>5154</v>
      </c>
      <c r="AH506" s="19">
        <v>26192</v>
      </c>
      <c r="AI506" s="17">
        <v>15253</v>
      </c>
      <c r="AJ506" s="17">
        <v>5945.8</v>
      </c>
      <c r="AK506" s="19">
        <v>136630</v>
      </c>
      <c r="AL506" s="19">
        <v>142388</v>
      </c>
      <c r="AM506">
        <v>67.099999999999994</v>
      </c>
      <c r="AN506">
        <v>4</v>
      </c>
      <c r="AO506" s="17">
        <f t="shared" si="73"/>
        <v>3.6217939714020844</v>
      </c>
      <c r="AP506" s="17">
        <f t="shared" si="74"/>
        <v>0.451582998567295</v>
      </c>
      <c r="AQ506" s="17">
        <v>12.8</v>
      </c>
      <c r="AR506">
        <v>3.3</v>
      </c>
      <c r="AS506">
        <v>3.7</v>
      </c>
      <c r="AT506">
        <v>2564</v>
      </c>
      <c r="AU506">
        <v>1911</v>
      </c>
      <c r="AV506" s="19">
        <f t="shared" si="75"/>
        <v>682</v>
      </c>
      <c r="AW506">
        <v>1325</v>
      </c>
      <c r="AX506">
        <v>643</v>
      </c>
      <c r="AY506">
        <v>2460</v>
      </c>
      <c r="AZ506">
        <v>2050</v>
      </c>
      <c r="BA506">
        <v>784</v>
      </c>
      <c r="BB506">
        <v>466</v>
      </c>
      <c r="BC506">
        <v>3283</v>
      </c>
      <c r="BD506" s="17">
        <v>41.3</v>
      </c>
      <c r="BE506" s="17">
        <v>34.299999999999997</v>
      </c>
      <c r="BF506" s="17">
        <v>4.7</v>
      </c>
      <c r="BG506" s="7"/>
      <c r="BH506" s="19">
        <v>1463</v>
      </c>
      <c r="BI506" s="19">
        <v>273</v>
      </c>
      <c r="BJ506" s="19">
        <v>319</v>
      </c>
      <c r="BK506" s="19">
        <v>146</v>
      </c>
      <c r="BL506" s="19">
        <v>636</v>
      </c>
      <c r="BM506" s="19">
        <v>362</v>
      </c>
      <c r="BN506" s="19">
        <v>1543</v>
      </c>
      <c r="BO506">
        <v>100.3</v>
      </c>
      <c r="BP506">
        <v>213076</v>
      </c>
      <c r="BQ506">
        <v>151116</v>
      </c>
      <c r="BR506">
        <v>530876</v>
      </c>
      <c r="BS506" s="17">
        <v>55.4</v>
      </c>
      <c r="BT506">
        <v>48558</v>
      </c>
      <c r="BU506">
        <v>1363</v>
      </c>
      <c r="BV506" s="17">
        <v>46.9</v>
      </c>
      <c r="BW506">
        <v>948328</v>
      </c>
      <c r="BX506">
        <v>932415.73631099996</v>
      </c>
      <c r="BY506" s="17">
        <v>51.5</v>
      </c>
      <c r="BZ506">
        <v>970616</v>
      </c>
      <c r="CA506">
        <v>279198</v>
      </c>
      <c r="CB506" s="17">
        <v>133.69999999999999</v>
      </c>
      <c r="CC506">
        <v>123.3</v>
      </c>
      <c r="CD506">
        <v>79.599999999999994</v>
      </c>
      <c r="CE506" s="21">
        <v>28.79</v>
      </c>
      <c r="CF506" s="21">
        <v>27.74</v>
      </c>
      <c r="CG506" s="22">
        <v>0.88800000000000001</v>
      </c>
      <c r="CH506">
        <v>26.35</v>
      </c>
      <c r="CI506">
        <v>127.6</v>
      </c>
      <c r="CJ506" s="22">
        <v>82.784000000000006</v>
      </c>
      <c r="CK506" s="22">
        <v>84.531000000000006</v>
      </c>
      <c r="CL506" s="17">
        <v>137</v>
      </c>
      <c r="CM506" s="17">
        <v>138</v>
      </c>
      <c r="CN506" s="17">
        <v>136.9</v>
      </c>
      <c r="CO506" s="17">
        <v>133</v>
      </c>
      <c r="CP506" s="17">
        <v>128.19999999999999</v>
      </c>
      <c r="CQ506" s="7">
        <v>104.12</v>
      </c>
      <c r="CR506">
        <v>233.67910000000001</v>
      </c>
      <c r="CS506" s="17">
        <v>65.7</v>
      </c>
      <c r="CT506" s="22">
        <v>171.2</v>
      </c>
      <c r="CU506" s="22">
        <v>180.7</v>
      </c>
      <c r="CV506">
        <v>17.38</v>
      </c>
      <c r="CW506">
        <v>14.23</v>
      </c>
      <c r="CX506" s="21">
        <v>13.94</v>
      </c>
      <c r="CY506" s="21">
        <v>7.99</v>
      </c>
      <c r="CZ506" s="21">
        <v>8.9</v>
      </c>
      <c r="DA506" s="21">
        <v>6.27</v>
      </c>
      <c r="DB506" s="21">
        <v>6.57</v>
      </c>
      <c r="DC506" s="4">
        <f t="shared" si="76"/>
        <v>0.78000000000000025</v>
      </c>
      <c r="DD506" s="21">
        <v>6.33</v>
      </c>
      <c r="DE506" s="21">
        <v>6.44</v>
      </c>
      <c r="DF506" s="21">
        <v>8.52</v>
      </c>
      <c r="DG506" s="21">
        <v>5.79</v>
      </c>
      <c r="DH506" s="21">
        <v>6.1</v>
      </c>
      <c r="DI506" s="21">
        <v>6.7</v>
      </c>
      <c r="DJ506" s="4">
        <f t="shared" si="82"/>
        <v>0.91000000000000014</v>
      </c>
      <c r="DK506" s="4">
        <f t="shared" si="77"/>
        <v>1.5499999999999998</v>
      </c>
      <c r="DL506" s="4">
        <f t="shared" si="78"/>
        <v>2.46</v>
      </c>
      <c r="DM506" s="4">
        <f t="shared" si="83"/>
        <v>2.0799999999999992</v>
      </c>
      <c r="DN506" s="4">
        <f t="shared" si="79"/>
        <v>0.30999999999999961</v>
      </c>
      <c r="DO506" s="4">
        <f t="shared" si="80"/>
        <v>0.54</v>
      </c>
      <c r="DP506" s="4">
        <f t="shared" si="81"/>
        <v>0.65000000000000036</v>
      </c>
      <c r="DQ506" s="14">
        <v>1052.1375</v>
      </c>
      <c r="DR506" s="14">
        <v>523.98149999999998</v>
      </c>
      <c r="DS506" s="17">
        <v>725.2</v>
      </c>
      <c r="DT506" s="22">
        <v>604.23299999999995</v>
      </c>
      <c r="DU506" s="17">
        <v>1106</v>
      </c>
      <c r="DV506" s="17">
        <v>4733.6000000000004</v>
      </c>
      <c r="DW506" s="17">
        <v>4465.1000000000004</v>
      </c>
      <c r="DX506" s="19">
        <v>41222</v>
      </c>
      <c r="DY506" s="14">
        <v>951.6508</v>
      </c>
      <c r="DZ506" s="14">
        <v>1564.9168999999999</v>
      </c>
      <c r="EA506" s="22">
        <v>41.584000000000003</v>
      </c>
      <c r="EB506" s="14">
        <v>631.85720000000003</v>
      </c>
      <c r="EC506" s="14">
        <v>1583.5079000000001</v>
      </c>
      <c r="ED506">
        <v>1418.48</v>
      </c>
      <c r="EE506">
        <v>10580.27</v>
      </c>
      <c r="EF506" s="21">
        <v>26.37</v>
      </c>
      <c r="EG506" s="21">
        <v>106.01</v>
      </c>
      <c r="EH506" s="21">
        <v>105.25</v>
      </c>
      <c r="EI506" s="14">
        <v>102.654</v>
      </c>
      <c r="EJ506" s="14">
        <v>0.90590000000000004</v>
      </c>
      <c r="EK506" s="14">
        <v>1.7190000000000001</v>
      </c>
      <c r="EL506" s="14">
        <v>108.3205</v>
      </c>
      <c r="EM506" s="14">
        <v>1.5089999999999999</v>
      </c>
      <c r="EN506" s="14">
        <v>1.4957</v>
      </c>
      <c r="EO506">
        <v>104.8</v>
      </c>
      <c r="EP506">
        <v>97.9862060546875</v>
      </c>
      <c r="EQ506">
        <v>2.7616000000000001</v>
      </c>
      <c r="ER506">
        <v>0.49967200000000001</v>
      </c>
      <c r="ES506" s="40">
        <v>0.37917485000000001</v>
      </c>
    </row>
    <row r="507" spans="1:149">
      <c r="A507" s="26">
        <v>36678</v>
      </c>
      <c r="B507" s="14">
        <v>92.743799999999993</v>
      </c>
      <c r="C507" s="14">
        <v>91.747299999999996</v>
      </c>
      <c r="D507" s="14">
        <v>93.711399999999998</v>
      </c>
      <c r="E507" s="14">
        <v>92.555800000000005</v>
      </c>
      <c r="F507" s="14">
        <v>84.04</v>
      </c>
      <c r="G507" s="14">
        <v>98.761099999999999</v>
      </c>
      <c r="H507" s="17">
        <v>79.8</v>
      </c>
      <c r="I507" s="17">
        <v>81.900000000000006</v>
      </c>
      <c r="J507" s="14">
        <v>92.950400000000002</v>
      </c>
      <c r="K507">
        <v>88.118600000000001</v>
      </c>
      <c r="L507" s="14">
        <v>94.057400000000001</v>
      </c>
      <c r="M507">
        <v>86.648799999999994</v>
      </c>
      <c r="N507">
        <v>86.766300000000001</v>
      </c>
      <c r="O507" s="19">
        <v>17296</v>
      </c>
      <c r="P507" s="19">
        <v>132072</v>
      </c>
      <c r="Q507" s="19">
        <v>107400</v>
      </c>
      <c r="R507" s="19">
        <v>24672</v>
      </c>
      <c r="S507" s="19">
        <v>20887</v>
      </c>
      <c r="T507" s="19">
        <v>111185</v>
      </c>
      <c r="U507">
        <v>3004</v>
      </c>
      <c r="V507">
        <v>4776</v>
      </c>
      <c r="W507">
        <v>13107</v>
      </c>
      <c r="X507" s="19">
        <v>10907</v>
      </c>
      <c r="Y507" s="19">
        <v>6389</v>
      </c>
      <c r="Z507" s="19">
        <v>6778</v>
      </c>
      <c r="AA507" s="19">
        <v>15209</v>
      </c>
      <c r="AB507" s="19">
        <v>7767</v>
      </c>
      <c r="AC507" s="19">
        <v>3642</v>
      </c>
      <c r="AD507" s="19">
        <v>11869</v>
      </c>
      <c r="AE507" s="19">
        <v>598</v>
      </c>
      <c r="AF507" s="19">
        <v>16659</v>
      </c>
      <c r="AG507" s="19">
        <v>5161</v>
      </c>
      <c r="AH507" s="19">
        <v>26206</v>
      </c>
      <c r="AI507" s="17">
        <v>15258.6</v>
      </c>
      <c r="AJ507" s="17">
        <v>5944.7</v>
      </c>
      <c r="AK507" s="19">
        <v>136940</v>
      </c>
      <c r="AL507" s="19">
        <v>142591</v>
      </c>
      <c r="AM507">
        <v>67.099999999999994</v>
      </c>
      <c r="AN507">
        <v>4</v>
      </c>
      <c r="AO507" s="17">
        <f t="shared" si="73"/>
        <v>3.4693634240590221</v>
      </c>
      <c r="AP507" s="17">
        <f t="shared" si="74"/>
        <v>0.43971919686375716</v>
      </c>
      <c r="AQ507" s="17">
        <v>12.3</v>
      </c>
      <c r="AR507">
        <v>3.2</v>
      </c>
      <c r="AS507">
        <v>3.7</v>
      </c>
      <c r="AT507">
        <v>2579</v>
      </c>
      <c r="AU507">
        <v>1753</v>
      </c>
      <c r="AV507" s="19">
        <f t="shared" si="75"/>
        <v>615</v>
      </c>
      <c r="AW507">
        <v>1242</v>
      </c>
      <c r="AX507">
        <v>627</v>
      </c>
      <c r="AY507">
        <v>2442</v>
      </c>
      <c r="AZ507">
        <v>2046</v>
      </c>
      <c r="BA507">
        <v>689</v>
      </c>
      <c r="BB507">
        <v>427</v>
      </c>
      <c r="BC507">
        <v>3209</v>
      </c>
      <c r="BD507" s="17">
        <v>41.3</v>
      </c>
      <c r="BE507" s="17">
        <v>34.299999999999997</v>
      </c>
      <c r="BF507" s="17">
        <v>4.7</v>
      </c>
      <c r="BG507" s="7"/>
      <c r="BH507" s="19">
        <v>1541</v>
      </c>
      <c r="BI507" s="19">
        <v>261</v>
      </c>
      <c r="BJ507" s="19">
        <v>297</v>
      </c>
      <c r="BK507" s="19">
        <v>143</v>
      </c>
      <c r="BL507" s="19">
        <v>706</v>
      </c>
      <c r="BM507" s="19">
        <v>395</v>
      </c>
      <c r="BN507" s="19">
        <v>1572</v>
      </c>
      <c r="BO507">
        <v>109.52</v>
      </c>
      <c r="BP507">
        <v>248568</v>
      </c>
      <c r="BQ507">
        <v>152659</v>
      </c>
      <c r="BR507">
        <v>560096</v>
      </c>
      <c r="BS507" s="17">
        <v>54.5</v>
      </c>
      <c r="BT507">
        <v>54929</v>
      </c>
      <c r="BU507">
        <v>1371.11</v>
      </c>
      <c r="BV507" s="17">
        <v>47</v>
      </c>
      <c r="BW507">
        <v>957061</v>
      </c>
      <c r="BX507">
        <v>937557.25586300006</v>
      </c>
      <c r="BY507" s="17">
        <v>50</v>
      </c>
      <c r="BZ507">
        <v>976860</v>
      </c>
      <c r="CA507">
        <v>279896</v>
      </c>
      <c r="CB507" s="17">
        <v>132.9</v>
      </c>
      <c r="CC507">
        <v>170.2</v>
      </c>
      <c r="CD507">
        <v>89.8</v>
      </c>
      <c r="CE507" s="21">
        <v>31.82</v>
      </c>
      <c r="CF507" s="21">
        <v>29.8</v>
      </c>
      <c r="CG507" s="22">
        <v>0.96299999999999997</v>
      </c>
      <c r="CH507">
        <v>28.91</v>
      </c>
      <c r="CI507">
        <v>138.30000000000001</v>
      </c>
      <c r="CJ507" s="22">
        <v>83.055999999999997</v>
      </c>
      <c r="CK507" s="22">
        <v>84.584999999999994</v>
      </c>
      <c r="CL507" s="17">
        <v>138.1</v>
      </c>
      <c r="CM507" s="17">
        <v>137.4</v>
      </c>
      <c r="CN507" s="17">
        <v>138.4</v>
      </c>
      <c r="CO507" s="17">
        <v>135.9</v>
      </c>
      <c r="CP507" s="17">
        <v>129.30000000000001</v>
      </c>
      <c r="CQ507" s="7">
        <v>103.96</v>
      </c>
      <c r="CR507">
        <v>229.91409999999999</v>
      </c>
      <c r="CS507" s="17">
        <v>62.9</v>
      </c>
      <c r="CT507" s="22">
        <v>172.2</v>
      </c>
      <c r="CU507" s="22">
        <v>181.1</v>
      </c>
      <c r="CV507">
        <v>17.39</v>
      </c>
      <c r="CW507">
        <v>14.3</v>
      </c>
      <c r="CX507" s="21">
        <v>13.98</v>
      </c>
      <c r="CY507" s="21">
        <v>7.67</v>
      </c>
      <c r="CZ507" s="21">
        <v>8.48</v>
      </c>
      <c r="DA507" s="21">
        <v>6.53</v>
      </c>
      <c r="DB507" s="21">
        <v>6.59</v>
      </c>
      <c r="DC507" s="4">
        <f t="shared" si="76"/>
        <v>0.89999999999999947</v>
      </c>
      <c r="DD507" s="21">
        <v>6.17</v>
      </c>
      <c r="DE507" s="21">
        <v>6.1</v>
      </c>
      <c r="DF507" s="21">
        <v>8.2899999999999991</v>
      </c>
      <c r="DG507" s="21">
        <v>5.69</v>
      </c>
      <c r="DH507" s="21">
        <v>5.97</v>
      </c>
      <c r="DI507" s="21">
        <v>6.73</v>
      </c>
      <c r="DJ507" s="4">
        <f t="shared" si="82"/>
        <v>1.04</v>
      </c>
      <c r="DK507" s="4">
        <f t="shared" si="77"/>
        <v>1.5700000000000003</v>
      </c>
      <c r="DL507" s="4">
        <f t="shared" si="78"/>
        <v>2.3800000000000008</v>
      </c>
      <c r="DM507" s="4">
        <f t="shared" si="83"/>
        <v>2.1899999999999995</v>
      </c>
      <c r="DN507" s="4">
        <f t="shared" si="79"/>
        <v>0.27999999999999936</v>
      </c>
      <c r="DO507" s="4">
        <f t="shared" si="80"/>
        <v>0.47999999999999954</v>
      </c>
      <c r="DP507" s="4">
        <f t="shared" si="81"/>
        <v>0.40999999999999925</v>
      </c>
      <c r="DQ507" s="14">
        <v>1062.9396999999999</v>
      </c>
      <c r="DR507" s="14">
        <v>529.63049999999998</v>
      </c>
      <c r="DS507" s="17">
        <v>732.1</v>
      </c>
      <c r="DT507" s="22">
        <v>605.47299999999996</v>
      </c>
      <c r="DU507" s="17">
        <v>1103.7</v>
      </c>
      <c r="DV507" s="17">
        <v>4750.8</v>
      </c>
      <c r="DW507" s="17">
        <v>4478.7</v>
      </c>
      <c r="DX507" s="19">
        <v>38882</v>
      </c>
      <c r="DY507" s="14">
        <v>970.3895</v>
      </c>
      <c r="DZ507" s="14">
        <v>1584.2899</v>
      </c>
      <c r="EA507" s="22">
        <v>39.360999999999997</v>
      </c>
      <c r="EB507" s="14">
        <v>639.15859999999998</v>
      </c>
      <c r="EC507" s="14">
        <v>1609.548</v>
      </c>
      <c r="ED507">
        <v>1461.9590000000001</v>
      </c>
      <c r="EE507">
        <v>10582.93</v>
      </c>
      <c r="EF507" s="21">
        <v>21.54</v>
      </c>
      <c r="EG507" s="21">
        <v>107.34</v>
      </c>
      <c r="EH507" s="21">
        <v>106.4</v>
      </c>
      <c r="EI507" s="14">
        <v>100.0421</v>
      </c>
      <c r="EJ507" s="14">
        <v>0.95050000000000001</v>
      </c>
      <c r="EK507" s="14">
        <v>1.6419999999999999</v>
      </c>
      <c r="EL507" s="14">
        <v>106.1255</v>
      </c>
      <c r="EM507" s="14">
        <v>1.5092000000000001</v>
      </c>
      <c r="EN507" s="14">
        <v>1.4770000000000001</v>
      </c>
      <c r="EO507">
        <v>100.8</v>
      </c>
      <c r="EP507">
        <v>92.965019226074205</v>
      </c>
      <c r="EQ507">
        <v>2.7542960000000001</v>
      </c>
      <c r="ER507">
        <v>0.55267999999999995</v>
      </c>
      <c r="ES507" s="40">
        <v>-0.36702243000000001</v>
      </c>
    </row>
    <row r="508" spans="1:149">
      <c r="A508" s="26">
        <v>36708</v>
      </c>
      <c r="B508" s="14">
        <v>92.634500000000003</v>
      </c>
      <c r="C508" s="14">
        <v>91.788200000000003</v>
      </c>
      <c r="D508" s="14">
        <v>93.279700000000005</v>
      </c>
      <c r="E508" s="14">
        <v>92.203999999999994</v>
      </c>
      <c r="F508" s="14">
        <v>84.390199999999993</v>
      </c>
      <c r="G508" s="14">
        <v>97.569699999999997</v>
      </c>
      <c r="H508" s="17">
        <v>79.599999999999994</v>
      </c>
      <c r="I508" s="17">
        <v>81.599999999999994</v>
      </c>
      <c r="J508" s="14">
        <v>91.298500000000004</v>
      </c>
      <c r="K508">
        <v>84.487200000000001</v>
      </c>
      <c r="L508" s="14">
        <v>94.111699999999999</v>
      </c>
      <c r="M508">
        <v>87.576300000000003</v>
      </c>
      <c r="N508">
        <v>85.062200000000004</v>
      </c>
      <c r="O508" s="19">
        <v>17322</v>
      </c>
      <c r="P508" s="19">
        <v>132251</v>
      </c>
      <c r="Q508" s="19">
        <v>107534</v>
      </c>
      <c r="R508" s="19">
        <v>24717</v>
      </c>
      <c r="S508" s="19">
        <v>20867</v>
      </c>
      <c r="T508" s="19">
        <v>111384</v>
      </c>
      <c r="U508">
        <v>2942</v>
      </c>
      <c r="V508">
        <v>4782</v>
      </c>
      <c r="W508">
        <v>13143</v>
      </c>
      <c r="X508" s="19">
        <v>10929</v>
      </c>
      <c r="Y508" s="19">
        <v>6393</v>
      </c>
      <c r="Z508" s="19">
        <v>6794</v>
      </c>
      <c r="AA508" s="19">
        <v>15242</v>
      </c>
      <c r="AB508" s="19">
        <v>7765</v>
      </c>
      <c r="AC508" s="19">
        <v>3658</v>
      </c>
      <c r="AD508" s="19">
        <v>11900</v>
      </c>
      <c r="AE508" s="19">
        <v>601</v>
      </c>
      <c r="AF508" s="19">
        <v>16706</v>
      </c>
      <c r="AG508" s="19">
        <v>5162</v>
      </c>
      <c r="AH508" s="19">
        <v>26234</v>
      </c>
      <c r="AI508" s="17">
        <v>15287</v>
      </c>
      <c r="AJ508" s="17">
        <v>5934.1</v>
      </c>
      <c r="AK508" s="19">
        <v>136531</v>
      </c>
      <c r="AL508" s="19">
        <v>142278</v>
      </c>
      <c r="AM508">
        <v>66.900000000000006</v>
      </c>
      <c r="AN508">
        <v>4</v>
      </c>
      <c r="AO508" s="17">
        <f t="shared" si="73"/>
        <v>3.4910527277583321</v>
      </c>
      <c r="AP508" s="17">
        <f t="shared" si="74"/>
        <v>0.49058884718649404</v>
      </c>
      <c r="AQ508" s="17">
        <v>13.4</v>
      </c>
      <c r="AR508">
        <v>3.3</v>
      </c>
      <c r="AS508">
        <v>3.7</v>
      </c>
      <c r="AT508">
        <v>2498</v>
      </c>
      <c r="AU508">
        <v>1824</v>
      </c>
      <c r="AV508" s="19">
        <f t="shared" si="75"/>
        <v>645</v>
      </c>
      <c r="AW508">
        <v>1343</v>
      </c>
      <c r="AX508">
        <v>698</v>
      </c>
      <c r="AY508">
        <v>2477</v>
      </c>
      <c r="AZ508">
        <v>1986</v>
      </c>
      <c r="BA508">
        <v>816</v>
      </c>
      <c r="BB508">
        <v>433</v>
      </c>
      <c r="BC508">
        <v>3144</v>
      </c>
      <c r="BD508" s="17">
        <v>41.5</v>
      </c>
      <c r="BE508" s="17">
        <v>34.299999999999997</v>
      </c>
      <c r="BF508" s="17">
        <v>4.7</v>
      </c>
      <c r="BG508" s="7"/>
      <c r="BH508" s="19">
        <v>1507</v>
      </c>
      <c r="BI508" s="19">
        <v>276</v>
      </c>
      <c r="BJ508" s="19">
        <v>307</v>
      </c>
      <c r="BK508" s="19">
        <v>153</v>
      </c>
      <c r="BL508" s="19">
        <v>660</v>
      </c>
      <c r="BM508" s="19">
        <v>387</v>
      </c>
      <c r="BN508" s="19">
        <v>1542</v>
      </c>
      <c r="BO508">
        <v>102.77</v>
      </c>
      <c r="BP508">
        <v>213934</v>
      </c>
      <c r="BQ508">
        <v>151285</v>
      </c>
      <c r="BR508">
        <v>559942</v>
      </c>
      <c r="BS508" s="17">
        <v>53.9</v>
      </c>
      <c r="BT508">
        <v>49156</v>
      </c>
      <c r="BU508">
        <v>1375.84</v>
      </c>
      <c r="BV508" s="17">
        <v>48.5</v>
      </c>
      <c r="BW508">
        <v>969283</v>
      </c>
      <c r="BX508">
        <v>944104.46071000001</v>
      </c>
      <c r="BY508" s="17">
        <v>52</v>
      </c>
      <c r="BZ508">
        <v>971360</v>
      </c>
      <c r="CA508">
        <v>278732</v>
      </c>
      <c r="CB508" s="17">
        <v>134.69999999999999</v>
      </c>
      <c r="CC508">
        <v>170.5</v>
      </c>
      <c r="CD508">
        <v>83.3</v>
      </c>
      <c r="CE508" s="21">
        <v>29.7</v>
      </c>
      <c r="CF508" s="21">
        <v>28.68</v>
      </c>
      <c r="CG508" s="22">
        <v>0.85899999999999999</v>
      </c>
      <c r="CH508">
        <v>28</v>
      </c>
      <c r="CI508">
        <v>135.4</v>
      </c>
      <c r="CJ508" s="22">
        <v>83.256</v>
      </c>
      <c r="CK508" s="22">
        <v>84.771000000000001</v>
      </c>
      <c r="CL508" s="17">
        <v>138.19999999999999</v>
      </c>
      <c r="CM508" s="17">
        <v>137.19999999999999</v>
      </c>
      <c r="CN508" s="17">
        <v>138.30000000000001</v>
      </c>
      <c r="CO508" s="17">
        <v>135.9</v>
      </c>
      <c r="CP508" s="17">
        <v>129.6</v>
      </c>
      <c r="CQ508" s="7">
        <v>103.15</v>
      </c>
      <c r="CR508">
        <v>219.66050000000001</v>
      </c>
      <c r="CS508" s="17">
        <v>63.4</v>
      </c>
      <c r="CT508" s="22">
        <v>172.7</v>
      </c>
      <c r="CU508" s="22">
        <v>181.5</v>
      </c>
      <c r="CV508">
        <v>17.48</v>
      </c>
      <c r="CW508">
        <v>14.32</v>
      </c>
      <c r="CX508" s="21">
        <v>14.03</v>
      </c>
      <c r="CY508" s="21">
        <v>7.65</v>
      </c>
      <c r="CZ508" s="21">
        <v>8.35</v>
      </c>
      <c r="DA508" s="21">
        <v>6.54</v>
      </c>
      <c r="DB508" s="21">
        <v>6.54</v>
      </c>
      <c r="DC508" s="4">
        <f t="shared" si="76"/>
        <v>0.58000000000000007</v>
      </c>
      <c r="DD508" s="21">
        <v>6.08</v>
      </c>
      <c r="DE508" s="21">
        <v>6.05</v>
      </c>
      <c r="DF508" s="21">
        <v>8.15</v>
      </c>
      <c r="DG508" s="21">
        <v>5.96</v>
      </c>
      <c r="DH508" s="21">
        <v>6</v>
      </c>
      <c r="DI508" s="21">
        <v>6.67</v>
      </c>
      <c r="DJ508" s="4">
        <f t="shared" si="82"/>
        <v>0.71</v>
      </c>
      <c r="DK508" s="4">
        <f t="shared" si="77"/>
        <v>1.6000000000000005</v>
      </c>
      <c r="DL508" s="4">
        <f t="shared" si="78"/>
        <v>2.2999999999999998</v>
      </c>
      <c r="DM508" s="4">
        <f t="shared" si="83"/>
        <v>2.1000000000000005</v>
      </c>
      <c r="DN508" s="4">
        <f t="shared" si="79"/>
        <v>4.0000000000000036E-2</v>
      </c>
      <c r="DO508" s="4">
        <f t="shared" si="80"/>
        <v>0.12000000000000011</v>
      </c>
      <c r="DP508" s="4">
        <f t="shared" si="81"/>
        <v>8.9999999999999858E-2</v>
      </c>
      <c r="DQ508" s="14">
        <v>1068.6679999999999</v>
      </c>
      <c r="DR508" s="14">
        <v>531.03219999999999</v>
      </c>
      <c r="DS508" s="17">
        <v>759</v>
      </c>
      <c r="DT508" s="22">
        <v>606.45299999999997</v>
      </c>
      <c r="DU508" s="17">
        <v>1104.7</v>
      </c>
      <c r="DV508" s="17">
        <v>4768.7</v>
      </c>
      <c r="DW508" s="17">
        <v>4513.3</v>
      </c>
      <c r="DX508" s="19">
        <v>39314</v>
      </c>
      <c r="DY508" s="14">
        <v>982.82439999999997</v>
      </c>
      <c r="DZ508" s="14">
        <v>1599.7275</v>
      </c>
      <c r="EA508" s="22">
        <v>39.883000000000003</v>
      </c>
      <c r="EB508" s="14">
        <v>646.92700000000002</v>
      </c>
      <c r="EC508" s="14">
        <v>1629.7514000000001</v>
      </c>
      <c r="ED508">
        <v>1473.0029999999999</v>
      </c>
      <c r="EE508">
        <v>10662.95</v>
      </c>
      <c r="EF508" s="21">
        <v>19.89</v>
      </c>
      <c r="EG508" s="21">
        <v>108.17</v>
      </c>
      <c r="EH508" s="21">
        <v>107.13</v>
      </c>
      <c r="EI508" s="14">
        <v>100.9986</v>
      </c>
      <c r="EJ508" s="14">
        <v>0.93859999999999999</v>
      </c>
      <c r="EK508" s="14">
        <v>1.6518999999999999</v>
      </c>
      <c r="EL508" s="14">
        <v>108.2115</v>
      </c>
      <c r="EM508" s="14">
        <v>1.5076000000000001</v>
      </c>
      <c r="EN508" s="14">
        <v>1.4778</v>
      </c>
      <c r="EO508">
        <v>104.5</v>
      </c>
      <c r="EP508">
        <v>79.446975708007798</v>
      </c>
      <c r="EQ508">
        <v>2.8825479999999999</v>
      </c>
      <c r="ER508">
        <v>0.61219400000000002</v>
      </c>
      <c r="ES508" s="40">
        <v>0.40399049999999997</v>
      </c>
    </row>
    <row r="509" spans="1:149">
      <c r="A509" s="26">
        <v>36739</v>
      </c>
      <c r="B509" s="14">
        <v>92.319100000000006</v>
      </c>
      <c r="C509" s="14">
        <v>91.290800000000004</v>
      </c>
      <c r="D509" s="14">
        <v>92.816000000000003</v>
      </c>
      <c r="E509" s="14">
        <v>92.083600000000004</v>
      </c>
      <c r="F509" s="14">
        <v>83.914500000000004</v>
      </c>
      <c r="G509" s="14">
        <v>96.613799999999998</v>
      </c>
      <c r="H509" s="17">
        <v>78.8</v>
      </c>
      <c r="I509" s="17">
        <v>81</v>
      </c>
      <c r="J509" s="14">
        <v>91.126999999999995</v>
      </c>
      <c r="K509">
        <v>85.529700000000005</v>
      </c>
      <c r="L509" s="14">
        <v>93.529300000000006</v>
      </c>
      <c r="M509">
        <v>87.028499999999994</v>
      </c>
      <c r="N509">
        <v>86.240499999999997</v>
      </c>
      <c r="O509" s="19">
        <v>17287</v>
      </c>
      <c r="P509" s="19">
        <v>132236</v>
      </c>
      <c r="Q509" s="19">
        <v>107553</v>
      </c>
      <c r="R509" s="19">
        <v>24683</v>
      </c>
      <c r="S509" s="19">
        <v>20837</v>
      </c>
      <c r="T509" s="19">
        <v>111399</v>
      </c>
      <c r="U509">
        <v>2868</v>
      </c>
      <c r="V509">
        <v>4794</v>
      </c>
      <c r="W509">
        <v>13175</v>
      </c>
      <c r="X509" s="19">
        <v>10912</v>
      </c>
      <c r="Y509" s="19">
        <v>6375</v>
      </c>
      <c r="Z509" s="19">
        <v>6796</v>
      </c>
      <c r="AA509" s="19">
        <v>15278</v>
      </c>
      <c r="AB509" s="19">
        <v>7776</v>
      </c>
      <c r="AC509" s="19">
        <v>3583</v>
      </c>
      <c r="AD509" s="19">
        <v>11927</v>
      </c>
      <c r="AE509" s="19">
        <v>600</v>
      </c>
      <c r="AF509" s="19">
        <v>16735</v>
      </c>
      <c r="AG509" s="19">
        <v>5169</v>
      </c>
      <c r="AH509" s="19">
        <v>26248</v>
      </c>
      <c r="AI509" s="17">
        <v>15298.2</v>
      </c>
      <c r="AJ509" s="17">
        <v>5924.4</v>
      </c>
      <c r="AK509" s="19">
        <v>136662</v>
      </c>
      <c r="AL509" s="19">
        <v>142514</v>
      </c>
      <c r="AM509">
        <v>66.900000000000006</v>
      </c>
      <c r="AN509">
        <v>4.0999999999999996</v>
      </c>
      <c r="AO509" s="17">
        <f t="shared" si="73"/>
        <v>3.5982429796370883</v>
      </c>
      <c r="AP509" s="17">
        <f t="shared" si="74"/>
        <v>0.4974949829490436</v>
      </c>
      <c r="AQ509" s="17">
        <v>14</v>
      </c>
      <c r="AR509">
        <v>3.3</v>
      </c>
      <c r="AS509">
        <v>3.8</v>
      </c>
      <c r="AT509">
        <v>2550</v>
      </c>
      <c r="AU509">
        <v>1893</v>
      </c>
      <c r="AV509" s="19">
        <f t="shared" si="75"/>
        <v>685</v>
      </c>
      <c r="AW509">
        <v>1394</v>
      </c>
      <c r="AX509">
        <v>709</v>
      </c>
      <c r="AY509">
        <v>2641</v>
      </c>
      <c r="AZ509">
        <v>1953</v>
      </c>
      <c r="BA509">
        <v>779</v>
      </c>
      <c r="BB509">
        <v>499</v>
      </c>
      <c r="BC509">
        <v>3211</v>
      </c>
      <c r="BD509" s="17">
        <v>41</v>
      </c>
      <c r="BE509" s="17">
        <v>34.200000000000003</v>
      </c>
      <c r="BF509" s="17">
        <v>4.5999999999999996</v>
      </c>
      <c r="BG509" s="7"/>
      <c r="BH509" s="19">
        <v>1549</v>
      </c>
      <c r="BI509" s="19">
        <v>275</v>
      </c>
      <c r="BJ509" s="19">
        <v>322</v>
      </c>
      <c r="BK509" s="19">
        <v>173</v>
      </c>
      <c r="BL509" s="19">
        <v>715</v>
      </c>
      <c r="BM509" s="19">
        <v>339</v>
      </c>
      <c r="BN509" s="19">
        <v>1552</v>
      </c>
      <c r="BO509">
        <v>107.49</v>
      </c>
      <c r="BP509">
        <v>213329</v>
      </c>
      <c r="BQ509">
        <v>148984</v>
      </c>
      <c r="BR509">
        <v>561623</v>
      </c>
      <c r="BS509" s="17">
        <v>53.5</v>
      </c>
      <c r="BT509">
        <v>50022</v>
      </c>
      <c r="BU509">
        <v>1381.77</v>
      </c>
      <c r="BV509" s="17">
        <v>47.1</v>
      </c>
      <c r="BW509">
        <v>960429</v>
      </c>
      <c r="BX509">
        <v>942159.80444700003</v>
      </c>
      <c r="BY509" s="17">
        <v>50</v>
      </c>
      <c r="BZ509">
        <v>971131</v>
      </c>
      <c r="CA509">
        <v>280838</v>
      </c>
      <c r="CB509" s="17">
        <v>135.4</v>
      </c>
      <c r="CC509">
        <v>151.9</v>
      </c>
      <c r="CD509">
        <v>89.3</v>
      </c>
      <c r="CE509" s="21">
        <v>31.26</v>
      </c>
      <c r="CF509" s="21">
        <v>30.2</v>
      </c>
      <c r="CG509" s="22">
        <v>0.872</v>
      </c>
      <c r="CH509">
        <v>28.8</v>
      </c>
      <c r="CI509">
        <v>127.7</v>
      </c>
      <c r="CJ509" s="22">
        <v>83.242999999999995</v>
      </c>
      <c r="CK509" s="22">
        <v>84.869</v>
      </c>
      <c r="CL509" s="17">
        <v>137.9</v>
      </c>
      <c r="CM509" s="17">
        <v>136.6</v>
      </c>
      <c r="CN509" s="17">
        <v>138</v>
      </c>
      <c r="CO509" s="17">
        <v>135.19999999999999</v>
      </c>
      <c r="CP509" s="17">
        <v>129.30000000000001</v>
      </c>
      <c r="CQ509" s="7">
        <v>102.36</v>
      </c>
      <c r="CR509">
        <v>217.28389999999999</v>
      </c>
      <c r="CS509" s="17">
        <v>58.1</v>
      </c>
      <c r="CT509" s="22">
        <v>172.7</v>
      </c>
      <c r="CU509" s="22">
        <v>181.9</v>
      </c>
      <c r="CV509">
        <v>17.55</v>
      </c>
      <c r="CW509">
        <v>14.36</v>
      </c>
      <c r="CX509" s="21">
        <v>14.07</v>
      </c>
      <c r="CY509" s="21">
        <v>7.55</v>
      </c>
      <c r="CZ509" s="21">
        <v>8.26</v>
      </c>
      <c r="DA509" s="21">
        <v>6.5</v>
      </c>
      <c r="DB509" s="21">
        <v>6.49</v>
      </c>
      <c r="DC509" s="4">
        <f t="shared" si="76"/>
        <v>0.40000000000000036</v>
      </c>
      <c r="DD509" s="21">
        <v>6.18</v>
      </c>
      <c r="DE509" s="21">
        <v>5.83</v>
      </c>
      <c r="DF509" s="21">
        <v>8.0299999999999994</v>
      </c>
      <c r="DG509" s="21">
        <v>6.09</v>
      </c>
      <c r="DH509" s="21">
        <v>6.07</v>
      </c>
      <c r="DI509" s="21">
        <v>6.61</v>
      </c>
      <c r="DJ509" s="4">
        <f t="shared" si="82"/>
        <v>0.52000000000000046</v>
      </c>
      <c r="DK509" s="4">
        <f t="shared" si="77"/>
        <v>1.7199999999999998</v>
      </c>
      <c r="DL509" s="4">
        <f t="shared" si="78"/>
        <v>2.4299999999999997</v>
      </c>
      <c r="DM509" s="4">
        <f t="shared" si="83"/>
        <v>2.1999999999999993</v>
      </c>
      <c r="DN509" s="4">
        <f t="shared" si="79"/>
        <v>-1.9999999999999574E-2</v>
      </c>
      <c r="DO509" s="4">
        <f t="shared" si="80"/>
        <v>8.9999999999999858E-2</v>
      </c>
      <c r="DP509" s="4">
        <f t="shared" si="81"/>
        <v>-0.25999999999999979</v>
      </c>
      <c r="DQ509" s="14">
        <v>1071.6478999999999</v>
      </c>
      <c r="DR509" s="14">
        <v>538.5752</v>
      </c>
      <c r="DS509" s="17">
        <v>777.3</v>
      </c>
      <c r="DT509" s="22">
        <v>605.65099999999995</v>
      </c>
      <c r="DU509" s="17">
        <v>1100.5</v>
      </c>
      <c r="DV509" s="17">
        <v>4796.7</v>
      </c>
      <c r="DW509" s="17">
        <v>4550.6000000000004</v>
      </c>
      <c r="DX509" s="19">
        <v>38918</v>
      </c>
      <c r="DY509" s="14">
        <v>995.59349999999995</v>
      </c>
      <c r="DZ509" s="14">
        <v>1612.4757999999999</v>
      </c>
      <c r="EA509" s="22">
        <v>39.496000000000002</v>
      </c>
      <c r="EB509" s="14">
        <v>656.02189999999996</v>
      </c>
      <c r="EC509" s="14">
        <v>1651.6153999999999</v>
      </c>
      <c r="ED509">
        <v>1485.4580000000001</v>
      </c>
      <c r="EE509">
        <v>11014.51</v>
      </c>
      <c r="EF509" s="21">
        <v>18.09</v>
      </c>
      <c r="EG509" s="21">
        <v>109.07</v>
      </c>
      <c r="EH509" s="21">
        <v>107.86</v>
      </c>
      <c r="EI509" s="14">
        <v>102.5475</v>
      </c>
      <c r="EJ509" s="14">
        <v>0.90449999999999997</v>
      </c>
      <c r="EK509" s="14">
        <v>1.7149000000000001</v>
      </c>
      <c r="EL509" s="14">
        <v>108.0804</v>
      </c>
      <c r="EM509" s="14">
        <v>1.4888999999999999</v>
      </c>
      <c r="EN509" s="14">
        <v>1.4827999999999999</v>
      </c>
      <c r="EO509">
        <v>104</v>
      </c>
      <c r="EP509">
        <v>66.581336975097699</v>
      </c>
      <c r="EQ509">
        <v>3.0011060000000001</v>
      </c>
      <c r="ER509">
        <v>0.76959599999999995</v>
      </c>
      <c r="ES509" s="40">
        <v>1.2184813999999999</v>
      </c>
    </row>
    <row r="510" spans="1:149">
      <c r="A510" s="26">
        <v>36770</v>
      </c>
      <c r="B510" s="14">
        <v>92.669899999999998</v>
      </c>
      <c r="C510" s="14">
        <v>91.912099999999995</v>
      </c>
      <c r="D510" s="14">
        <v>93.614000000000004</v>
      </c>
      <c r="E510" s="14">
        <v>92.3005</v>
      </c>
      <c r="F510" s="14">
        <v>84.2898</v>
      </c>
      <c r="G510" s="14">
        <v>96.581699999999998</v>
      </c>
      <c r="H510" s="17">
        <v>78.8</v>
      </c>
      <c r="I510" s="17">
        <v>81.099999999999994</v>
      </c>
      <c r="J510" s="14">
        <v>91.161900000000003</v>
      </c>
      <c r="K510">
        <v>84.893000000000001</v>
      </c>
      <c r="L510" s="14">
        <v>94.623400000000004</v>
      </c>
      <c r="M510">
        <v>87.313900000000004</v>
      </c>
      <c r="N510">
        <v>88.640799999999999</v>
      </c>
      <c r="O510" s="19">
        <v>17230</v>
      </c>
      <c r="P510" s="19">
        <v>132371</v>
      </c>
      <c r="Q510" s="19">
        <v>107729</v>
      </c>
      <c r="R510" s="19">
        <v>24642</v>
      </c>
      <c r="S510" s="19">
        <v>20735</v>
      </c>
      <c r="T510" s="19">
        <v>111636</v>
      </c>
      <c r="U510">
        <v>2745</v>
      </c>
      <c r="V510">
        <v>4804</v>
      </c>
      <c r="W510">
        <v>13186</v>
      </c>
      <c r="X510" s="19">
        <v>10874</v>
      </c>
      <c r="Y510" s="19">
        <v>6356</v>
      </c>
      <c r="Z510" s="19">
        <v>6807</v>
      </c>
      <c r="AA510" s="19">
        <v>15349</v>
      </c>
      <c r="AB510" s="19">
        <v>7797</v>
      </c>
      <c r="AC510" s="19">
        <v>3674</v>
      </c>
      <c r="AD510" s="19">
        <v>11940</v>
      </c>
      <c r="AE510" s="19">
        <v>605</v>
      </c>
      <c r="AF510" s="19">
        <v>16810</v>
      </c>
      <c r="AG510" s="19">
        <v>5182</v>
      </c>
      <c r="AH510" s="19">
        <v>26242</v>
      </c>
      <c r="AI510" s="17">
        <v>15317.3</v>
      </c>
      <c r="AJ510" s="17">
        <v>5909.9</v>
      </c>
      <c r="AK510" s="19">
        <v>136893</v>
      </c>
      <c r="AL510" s="19">
        <v>142518</v>
      </c>
      <c r="AM510">
        <v>66.900000000000006</v>
      </c>
      <c r="AN510">
        <v>3.9</v>
      </c>
      <c r="AO510" s="17">
        <f t="shared" si="73"/>
        <v>3.4809638080803826</v>
      </c>
      <c r="AP510" s="17">
        <f t="shared" si="74"/>
        <v>0.45327607740776604</v>
      </c>
      <c r="AQ510" s="17">
        <v>13</v>
      </c>
      <c r="AR510">
        <v>3.3</v>
      </c>
      <c r="AS510">
        <v>3.5</v>
      </c>
      <c r="AT510">
        <v>2571</v>
      </c>
      <c r="AU510">
        <v>1746</v>
      </c>
      <c r="AV510" s="19">
        <f t="shared" si="75"/>
        <v>644</v>
      </c>
      <c r="AW510">
        <v>1290</v>
      </c>
      <c r="AX510">
        <v>646</v>
      </c>
      <c r="AY510">
        <v>2524</v>
      </c>
      <c r="AZ510">
        <v>1812</v>
      </c>
      <c r="BA510">
        <v>789</v>
      </c>
      <c r="BB510">
        <v>415</v>
      </c>
      <c r="BC510">
        <v>3217</v>
      </c>
      <c r="BD510" s="17">
        <v>41.1</v>
      </c>
      <c r="BE510" s="17">
        <v>34.299999999999997</v>
      </c>
      <c r="BF510" s="17">
        <v>4.5999999999999996</v>
      </c>
      <c r="BG510" s="7"/>
      <c r="BH510" s="19">
        <v>1551</v>
      </c>
      <c r="BI510" s="19">
        <v>297</v>
      </c>
      <c r="BJ510" s="19">
        <v>314</v>
      </c>
      <c r="BK510" s="19">
        <v>149</v>
      </c>
      <c r="BL510" s="19">
        <v>676</v>
      </c>
      <c r="BM510" s="19">
        <v>412</v>
      </c>
      <c r="BN510" s="19">
        <v>1570</v>
      </c>
      <c r="BO510">
        <v>108.12</v>
      </c>
      <c r="BP510">
        <v>224604</v>
      </c>
      <c r="BQ510">
        <v>153751</v>
      </c>
      <c r="BR510">
        <v>567622</v>
      </c>
      <c r="BS510" s="17">
        <v>49.6</v>
      </c>
      <c r="BT510">
        <v>53557</v>
      </c>
      <c r="BU510">
        <v>1381.75</v>
      </c>
      <c r="BV510" s="17">
        <v>45.9</v>
      </c>
      <c r="BW510">
        <v>956564</v>
      </c>
      <c r="BX510">
        <v>938720.75748899998</v>
      </c>
      <c r="BY510" s="17">
        <v>48.9</v>
      </c>
      <c r="BZ510">
        <v>981268</v>
      </c>
      <c r="CA510">
        <v>283441</v>
      </c>
      <c r="CB510" s="17">
        <v>135</v>
      </c>
      <c r="CC510">
        <v>176.8</v>
      </c>
      <c r="CD510">
        <v>97.4</v>
      </c>
      <c r="CE510" s="21">
        <v>33.880000000000003</v>
      </c>
      <c r="CF510" s="21">
        <v>33.14</v>
      </c>
      <c r="CG510" s="22">
        <v>0.96099999999999997</v>
      </c>
      <c r="CH510">
        <v>30.56</v>
      </c>
      <c r="CI510">
        <v>134.30000000000001</v>
      </c>
      <c r="CJ510" s="22">
        <v>83.603999999999999</v>
      </c>
      <c r="CK510" s="22">
        <v>85.078999999999994</v>
      </c>
      <c r="CL510" s="17">
        <v>139</v>
      </c>
      <c r="CM510" s="17">
        <v>137</v>
      </c>
      <c r="CN510" s="17">
        <v>139.4</v>
      </c>
      <c r="CO510" s="17">
        <v>137.30000000000001</v>
      </c>
      <c r="CP510" s="17">
        <v>130.30000000000001</v>
      </c>
      <c r="CQ510" s="7">
        <v>103.1</v>
      </c>
      <c r="CR510">
        <v>220.60300000000001</v>
      </c>
      <c r="CS510" s="17">
        <v>58.4</v>
      </c>
      <c r="CT510" s="22">
        <v>173.6</v>
      </c>
      <c r="CU510" s="22">
        <v>182.3</v>
      </c>
      <c r="CV510">
        <v>17.62</v>
      </c>
      <c r="CW510">
        <v>14.4</v>
      </c>
      <c r="CX510" s="21">
        <v>14.13</v>
      </c>
      <c r="CY510" s="21">
        <v>7.62</v>
      </c>
      <c r="CZ510" s="21">
        <v>8.35</v>
      </c>
      <c r="DA510" s="21">
        <v>6.52</v>
      </c>
      <c r="DB510" s="21">
        <v>6.47</v>
      </c>
      <c r="DC510" s="4">
        <f t="shared" si="76"/>
        <v>0.46999999999999975</v>
      </c>
      <c r="DD510" s="21">
        <v>6.13</v>
      </c>
      <c r="DE510" s="21">
        <v>5.8</v>
      </c>
      <c r="DF510" s="21">
        <v>7.91</v>
      </c>
      <c r="DG510" s="21">
        <v>6</v>
      </c>
      <c r="DH510" s="21">
        <v>5.98</v>
      </c>
      <c r="DI510" s="21">
        <v>6.59</v>
      </c>
      <c r="DJ510" s="4">
        <f t="shared" si="82"/>
        <v>0.58999999999999986</v>
      </c>
      <c r="DK510" s="4">
        <f t="shared" si="77"/>
        <v>1.8200000000000003</v>
      </c>
      <c r="DL510" s="4">
        <f t="shared" si="78"/>
        <v>2.5499999999999998</v>
      </c>
      <c r="DM510" s="4">
        <f t="shared" si="83"/>
        <v>2.1100000000000003</v>
      </c>
      <c r="DN510" s="4">
        <f t="shared" si="79"/>
        <v>-1.9999999999999574E-2</v>
      </c>
      <c r="DO510" s="4">
        <f t="shared" si="80"/>
        <v>0.12999999999999989</v>
      </c>
      <c r="DP510" s="4">
        <f t="shared" si="81"/>
        <v>-0.20000000000000018</v>
      </c>
      <c r="DQ510" s="14">
        <v>1072.8724999999999</v>
      </c>
      <c r="DR510" s="14">
        <v>542.23829999999998</v>
      </c>
      <c r="DS510" s="17">
        <v>796.6</v>
      </c>
      <c r="DT510" s="22">
        <v>606.40899999999999</v>
      </c>
      <c r="DU510" s="17">
        <v>1099.4000000000001</v>
      </c>
      <c r="DV510" s="17">
        <v>4832.3</v>
      </c>
      <c r="DW510" s="17">
        <v>4599.3999999999996</v>
      </c>
      <c r="DX510" s="19">
        <v>38711</v>
      </c>
      <c r="DY510" s="14">
        <v>1007.004</v>
      </c>
      <c r="DZ510" s="14">
        <v>1623.9827</v>
      </c>
      <c r="EA510" s="22">
        <v>39.189</v>
      </c>
      <c r="EB510" s="14">
        <v>661.99680000000001</v>
      </c>
      <c r="EC510" s="14">
        <v>1669.0008</v>
      </c>
      <c r="ED510">
        <v>1468.0540000000001</v>
      </c>
      <c r="EE510">
        <v>10967.87</v>
      </c>
      <c r="EF510" s="21">
        <v>19.690000000000001</v>
      </c>
      <c r="EG510" s="21">
        <v>110.03</v>
      </c>
      <c r="EH510" s="21">
        <v>108.61</v>
      </c>
      <c r="EI510" s="14">
        <v>104.2676</v>
      </c>
      <c r="EJ510" s="14">
        <v>0.86950000000000005</v>
      </c>
      <c r="EK510" s="14">
        <v>1.7585999999999999</v>
      </c>
      <c r="EL510" s="14">
        <v>106.83750000000001</v>
      </c>
      <c r="EM510" s="14">
        <v>1.4336</v>
      </c>
      <c r="EN510" s="14">
        <v>1.4863999999999999</v>
      </c>
      <c r="EO510">
        <v>103.4</v>
      </c>
      <c r="EP510">
        <v>75.141654968261705</v>
      </c>
      <c r="EQ510">
        <v>3.1080510000000001</v>
      </c>
      <c r="ER510">
        <v>0.82241299999999995</v>
      </c>
      <c r="ES510" s="40">
        <v>2.9082197000000001</v>
      </c>
    </row>
    <row r="511" spans="1:149">
      <c r="A511" s="26">
        <v>36800</v>
      </c>
      <c r="B511" s="14">
        <v>92.348600000000005</v>
      </c>
      <c r="C511" s="14">
        <v>91.493700000000004</v>
      </c>
      <c r="D511" s="14">
        <v>92.851900000000001</v>
      </c>
      <c r="E511" s="14">
        <v>92.097800000000007</v>
      </c>
      <c r="F511" s="14">
        <v>84.006500000000003</v>
      </c>
      <c r="G511" s="14">
        <v>96.609800000000007</v>
      </c>
      <c r="H511" s="17">
        <v>78.3</v>
      </c>
      <c r="I511" s="17">
        <v>80.599999999999994</v>
      </c>
      <c r="J511" s="14">
        <v>90.726900000000001</v>
      </c>
      <c r="K511">
        <v>84.8292</v>
      </c>
      <c r="L511" s="14">
        <v>93.728200000000001</v>
      </c>
      <c r="M511">
        <v>87.569299999999998</v>
      </c>
      <c r="N511">
        <v>86.854600000000005</v>
      </c>
      <c r="O511" s="19">
        <v>17217</v>
      </c>
      <c r="P511" s="19">
        <v>132356</v>
      </c>
      <c r="Q511" s="19">
        <v>107718</v>
      </c>
      <c r="R511" s="19">
        <v>24638</v>
      </c>
      <c r="S511" s="19">
        <v>20743</v>
      </c>
      <c r="T511" s="19">
        <v>111613</v>
      </c>
      <c r="U511">
        <v>2736</v>
      </c>
      <c r="V511">
        <v>4804</v>
      </c>
      <c r="W511">
        <v>13203</v>
      </c>
      <c r="X511" s="19">
        <v>10874</v>
      </c>
      <c r="Y511" s="19">
        <v>6343</v>
      </c>
      <c r="Z511" s="19">
        <v>6814</v>
      </c>
      <c r="AA511" s="19">
        <v>15355</v>
      </c>
      <c r="AB511" s="19">
        <v>7810</v>
      </c>
      <c r="AC511" s="19">
        <v>3676</v>
      </c>
      <c r="AD511" s="19">
        <v>11876</v>
      </c>
      <c r="AE511" s="19">
        <v>607</v>
      </c>
      <c r="AF511" s="19">
        <v>16808</v>
      </c>
      <c r="AG511" s="19">
        <v>5187</v>
      </c>
      <c r="AH511" s="19">
        <v>26263</v>
      </c>
      <c r="AI511" s="17">
        <v>15324.3</v>
      </c>
      <c r="AJ511" s="17">
        <v>5909</v>
      </c>
      <c r="AK511" s="19">
        <v>137088</v>
      </c>
      <c r="AL511" s="19">
        <v>142622</v>
      </c>
      <c r="AM511">
        <v>66.8</v>
      </c>
      <c r="AN511">
        <v>3.9</v>
      </c>
      <c r="AO511" s="17">
        <f t="shared" si="73"/>
        <v>3.4573908653643897</v>
      </c>
      <c r="AP511" s="17">
        <f t="shared" si="74"/>
        <v>0.43962362047930892</v>
      </c>
      <c r="AQ511" s="17">
        <v>12.8</v>
      </c>
      <c r="AR511">
        <v>3.3</v>
      </c>
      <c r="AS511">
        <v>3.3</v>
      </c>
      <c r="AT511">
        <v>2497</v>
      </c>
      <c r="AU511">
        <v>1724</v>
      </c>
      <c r="AV511" s="19">
        <f t="shared" si="75"/>
        <v>710</v>
      </c>
      <c r="AW511">
        <v>1337</v>
      </c>
      <c r="AX511">
        <v>627</v>
      </c>
      <c r="AY511">
        <v>2462</v>
      </c>
      <c r="AZ511">
        <v>1880</v>
      </c>
      <c r="BA511">
        <v>817</v>
      </c>
      <c r="BB511">
        <v>402</v>
      </c>
      <c r="BC511">
        <v>3179</v>
      </c>
      <c r="BD511" s="17">
        <v>41.1</v>
      </c>
      <c r="BE511" s="17">
        <v>34.299999999999997</v>
      </c>
      <c r="BF511" s="17">
        <v>4.5999999999999996</v>
      </c>
      <c r="BG511" s="7"/>
      <c r="BH511" s="19">
        <v>1532</v>
      </c>
      <c r="BI511" s="19">
        <v>267</v>
      </c>
      <c r="BJ511" s="19">
        <v>237</v>
      </c>
      <c r="BK511" s="19">
        <v>170</v>
      </c>
      <c r="BL511" s="19">
        <v>694</v>
      </c>
      <c r="BM511" s="19">
        <v>431</v>
      </c>
      <c r="BN511" s="19">
        <v>1577</v>
      </c>
      <c r="BO511">
        <v>107.48</v>
      </c>
      <c r="BP511">
        <v>210875</v>
      </c>
      <c r="BQ511">
        <v>149873</v>
      </c>
      <c r="BR511">
        <v>566963</v>
      </c>
      <c r="BS511" s="17">
        <v>51.1</v>
      </c>
      <c r="BT511">
        <v>47347</v>
      </c>
      <c r="BU511">
        <v>1389.7</v>
      </c>
      <c r="BV511" s="17">
        <v>45.9</v>
      </c>
      <c r="BW511">
        <v>942158</v>
      </c>
      <c r="BX511">
        <v>933394.25159999996</v>
      </c>
      <c r="BY511" s="17">
        <v>48.4</v>
      </c>
      <c r="BZ511">
        <v>974326</v>
      </c>
      <c r="CA511">
        <v>283119</v>
      </c>
      <c r="CB511" s="17">
        <v>136.19999999999999</v>
      </c>
      <c r="CC511">
        <v>201.7</v>
      </c>
      <c r="CD511">
        <v>93.1</v>
      </c>
      <c r="CE511" s="21">
        <v>33.11</v>
      </c>
      <c r="CF511" s="21">
        <v>30.96</v>
      </c>
      <c r="CG511" s="22">
        <v>0.94799999999999995</v>
      </c>
      <c r="CH511">
        <v>29.71</v>
      </c>
      <c r="CI511">
        <v>132.30000000000001</v>
      </c>
      <c r="CJ511" s="22">
        <v>83.718000000000004</v>
      </c>
      <c r="CK511" s="22">
        <v>85.198999999999998</v>
      </c>
      <c r="CL511" s="17">
        <v>139.5</v>
      </c>
      <c r="CM511" s="17">
        <v>137.69999999999999</v>
      </c>
      <c r="CN511" s="17">
        <v>140</v>
      </c>
      <c r="CO511" s="17">
        <v>137.80000000000001</v>
      </c>
      <c r="CP511" s="17">
        <v>130.69999999999999</v>
      </c>
      <c r="CQ511" s="7">
        <v>102.35</v>
      </c>
      <c r="CR511">
        <v>223.98679999999999</v>
      </c>
      <c r="CS511" s="17">
        <v>57.7</v>
      </c>
      <c r="CT511" s="22">
        <v>173.9</v>
      </c>
      <c r="CU511" s="22">
        <v>182.6</v>
      </c>
      <c r="CV511">
        <v>17.670000000000002</v>
      </c>
      <c r="CW511">
        <v>14.49</v>
      </c>
      <c r="CX511" s="21">
        <v>14.18</v>
      </c>
      <c r="CY511" s="21">
        <v>7.55</v>
      </c>
      <c r="CZ511" s="21">
        <v>8.34</v>
      </c>
      <c r="DA511" s="21">
        <v>6.51</v>
      </c>
      <c r="DB511" s="21">
        <v>6.52</v>
      </c>
      <c r="DC511" s="4">
        <f t="shared" si="76"/>
        <v>0.40999999999999925</v>
      </c>
      <c r="DD511" s="21">
        <v>6.01</v>
      </c>
      <c r="DE511" s="21">
        <v>5.74</v>
      </c>
      <c r="DF511" s="21">
        <v>7.8</v>
      </c>
      <c r="DG511" s="21">
        <v>6.11</v>
      </c>
      <c r="DH511" s="21">
        <v>6.04</v>
      </c>
      <c r="DI511" s="21">
        <v>6.66</v>
      </c>
      <c r="DJ511" s="4">
        <f t="shared" si="82"/>
        <v>0.54999999999999982</v>
      </c>
      <c r="DK511" s="4">
        <f t="shared" si="77"/>
        <v>1.8099999999999996</v>
      </c>
      <c r="DL511" s="4">
        <f t="shared" si="78"/>
        <v>2.5999999999999996</v>
      </c>
      <c r="DM511" s="4">
        <f t="shared" si="83"/>
        <v>2.0599999999999996</v>
      </c>
      <c r="DN511" s="4">
        <f t="shared" si="79"/>
        <v>-7.0000000000000284E-2</v>
      </c>
      <c r="DO511" s="4">
        <f t="shared" si="80"/>
        <v>-0.10000000000000053</v>
      </c>
      <c r="DP511" s="4">
        <f t="shared" si="81"/>
        <v>-0.37000000000000011</v>
      </c>
      <c r="DQ511" s="14">
        <v>1078.2086999999999</v>
      </c>
      <c r="DR511" s="14">
        <v>544.53700000000003</v>
      </c>
      <c r="DS511" s="17">
        <v>806.3</v>
      </c>
      <c r="DT511" s="22">
        <v>610.39</v>
      </c>
      <c r="DU511" s="17">
        <v>1098.5</v>
      </c>
      <c r="DV511" s="17">
        <v>4848.7</v>
      </c>
      <c r="DW511" s="17">
        <v>4620.1000000000004</v>
      </c>
      <c r="DX511" s="19">
        <v>38349</v>
      </c>
      <c r="DY511" s="14">
        <v>1016.6512</v>
      </c>
      <c r="DZ511" s="14">
        <v>1625.5083</v>
      </c>
      <c r="EA511" s="22">
        <v>38.767000000000003</v>
      </c>
      <c r="EB511" s="14">
        <v>667.94820000000004</v>
      </c>
      <c r="EC511" s="14">
        <v>1684.5993000000001</v>
      </c>
      <c r="ED511">
        <v>1390.144</v>
      </c>
      <c r="EE511">
        <v>10440.959999999999</v>
      </c>
      <c r="EF511" s="21">
        <v>25.2</v>
      </c>
      <c r="EG511" s="21">
        <v>111.17</v>
      </c>
      <c r="EH511" s="21">
        <v>109.49</v>
      </c>
      <c r="EI511" s="14">
        <v>105.8796</v>
      </c>
      <c r="EJ511" s="14">
        <v>0.85250000000000004</v>
      </c>
      <c r="EK511" s="14">
        <v>1.7745</v>
      </c>
      <c r="EL511" s="14">
        <v>108.44289999999999</v>
      </c>
      <c r="EM511" s="14">
        <v>1.4505999999999999</v>
      </c>
      <c r="EN511" s="14">
        <v>1.5125</v>
      </c>
      <c r="EO511">
        <v>100.7</v>
      </c>
      <c r="EP511">
        <v>84.661727905273395</v>
      </c>
      <c r="EQ511">
        <v>3.6214750000000002</v>
      </c>
      <c r="ER511">
        <v>1.2588429999999999</v>
      </c>
      <c r="ES511" s="40">
        <v>3.5291142</v>
      </c>
    </row>
    <row r="512" spans="1:149">
      <c r="A512" s="26">
        <v>36831</v>
      </c>
      <c r="B512" s="14">
        <v>92.342100000000002</v>
      </c>
      <c r="C512" s="14">
        <v>91.727500000000006</v>
      </c>
      <c r="D512" s="14">
        <v>93.170199999999994</v>
      </c>
      <c r="E512" s="14">
        <v>91.817800000000005</v>
      </c>
      <c r="F512" s="14">
        <v>83.455299999999994</v>
      </c>
      <c r="G512" s="14">
        <v>95.674599999999998</v>
      </c>
      <c r="H512" s="17">
        <v>77.7</v>
      </c>
      <c r="I512" s="17">
        <v>80.3</v>
      </c>
      <c r="J512" s="14">
        <v>88.592500000000001</v>
      </c>
      <c r="K512">
        <v>81.500100000000003</v>
      </c>
      <c r="L512" s="14">
        <v>94.988600000000005</v>
      </c>
      <c r="M512">
        <v>87.650099999999995</v>
      </c>
      <c r="N512">
        <v>90.063599999999994</v>
      </c>
      <c r="O512" s="19">
        <v>17202</v>
      </c>
      <c r="P512" s="19">
        <v>132581</v>
      </c>
      <c r="Q512" s="19">
        <v>107958</v>
      </c>
      <c r="R512" s="19">
        <v>24623</v>
      </c>
      <c r="S512" s="19">
        <v>20760</v>
      </c>
      <c r="T512" s="19">
        <v>111821</v>
      </c>
      <c r="U512">
        <v>2737</v>
      </c>
      <c r="V512">
        <v>4809</v>
      </c>
      <c r="W512">
        <v>13214</v>
      </c>
      <c r="X512" s="19">
        <v>10879</v>
      </c>
      <c r="Y512" s="19">
        <v>6323</v>
      </c>
      <c r="Z512" s="19">
        <v>6817</v>
      </c>
      <c r="AA512" s="19">
        <v>15401</v>
      </c>
      <c r="AB512" s="19">
        <v>7823</v>
      </c>
      <c r="AC512" s="19">
        <v>3684</v>
      </c>
      <c r="AD512" s="19">
        <v>11946</v>
      </c>
      <c r="AE512" s="19">
        <v>604</v>
      </c>
      <c r="AF512" s="19">
        <v>16867</v>
      </c>
      <c r="AG512" s="19">
        <v>5191</v>
      </c>
      <c r="AH512" s="19">
        <v>26286</v>
      </c>
      <c r="AI512" s="17">
        <v>15338.5</v>
      </c>
      <c r="AJ512" s="17">
        <v>5903.2</v>
      </c>
      <c r="AK512" s="19">
        <v>137322</v>
      </c>
      <c r="AL512" s="19">
        <v>142962</v>
      </c>
      <c r="AM512">
        <v>66.900000000000006</v>
      </c>
      <c r="AN512">
        <v>3.9</v>
      </c>
      <c r="AO512" s="17">
        <f t="shared" si="73"/>
        <v>3.514220562107413</v>
      </c>
      <c r="AP512" s="17">
        <f t="shared" si="74"/>
        <v>0.41479554007358599</v>
      </c>
      <c r="AQ512" s="17">
        <v>13</v>
      </c>
      <c r="AR512">
        <v>3.4</v>
      </c>
      <c r="AS512">
        <v>3.4</v>
      </c>
      <c r="AT512">
        <v>2512</v>
      </c>
      <c r="AU512">
        <v>1790</v>
      </c>
      <c r="AV512" s="19">
        <f t="shared" si="75"/>
        <v>722</v>
      </c>
      <c r="AW512">
        <v>1315</v>
      </c>
      <c r="AX512">
        <v>593</v>
      </c>
      <c r="AY512">
        <v>2518</v>
      </c>
      <c r="AZ512">
        <v>1960</v>
      </c>
      <c r="BA512">
        <v>782</v>
      </c>
      <c r="BB512">
        <v>419</v>
      </c>
      <c r="BC512">
        <v>3467</v>
      </c>
      <c r="BD512" s="17">
        <v>41.1</v>
      </c>
      <c r="BE512" s="17">
        <v>34.200000000000003</v>
      </c>
      <c r="BF512" s="17">
        <v>4.5</v>
      </c>
      <c r="BG512" s="7"/>
      <c r="BH512" s="19">
        <v>1600</v>
      </c>
      <c r="BI512" s="19">
        <v>286</v>
      </c>
      <c r="BJ512" s="19">
        <v>318</v>
      </c>
      <c r="BK512" s="19">
        <v>125</v>
      </c>
      <c r="BL512" s="19">
        <v>740</v>
      </c>
      <c r="BM512" s="19">
        <v>417</v>
      </c>
      <c r="BN512" s="19">
        <v>1614</v>
      </c>
      <c r="BO512">
        <v>110.35</v>
      </c>
      <c r="BP512">
        <v>214387</v>
      </c>
      <c r="BQ512">
        <v>148319</v>
      </c>
      <c r="BR512">
        <v>571473</v>
      </c>
      <c r="BS512" s="17">
        <v>50.3</v>
      </c>
      <c r="BT512">
        <v>49657</v>
      </c>
      <c r="BU512">
        <v>1396.27</v>
      </c>
      <c r="BV512" s="17">
        <v>42.8</v>
      </c>
      <c r="BW512">
        <v>957908</v>
      </c>
      <c r="BX512">
        <v>942377.80596300005</v>
      </c>
      <c r="BY512" s="17">
        <v>49.1</v>
      </c>
      <c r="BZ512">
        <v>966963</v>
      </c>
      <c r="CA512">
        <v>281725</v>
      </c>
      <c r="CB512" s="17">
        <v>140</v>
      </c>
      <c r="CC512">
        <v>185</v>
      </c>
      <c r="CD512">
        <v>98.8</v>
      </c>
      <c r="CE512" s="21">
        <v>34.42</v>
      </c>
      <c r="CF512" s="21">
        <v>32.549999999999997</v>
      </c>
      <c r="CG512" s="22">
        <v>0.94399999999999995</v>
      </c>
      <c r="CH512">
        <v>30</v>
      </c>
      <c r="CI512">
        <v>132.19999999999999</v>
      </c>
      <c r="CJ512" s="22">
        <v>83.83</v>
      </c>
      <c r="CK512" s="22">
        <v>85.343999999999994</v>
      </c>
      <c r="CL512" s="17">
        <v>140.19999999999999</v>
      </c>
      <c r="CM512" s="17">
        <v>138.4</v>
      </c>
      <c r="CN512" s="17">
        <v>140.9</v>
      </c>
      <c r="CO512" s="17">
        <v>137.30000000000001</v>
      </c>
      <c r="CP512" s="17">
        <v>130.69999999999999</v>
      </c>
      <c r="CQ512" s="7">
        <v>102</v>
      </c>
      <c r="CR512">
        <v>223.101</v>
      </c>
      <c r="CS512" s="17">
        <v>58.1</v>
      </c>
      <c r="CT512" s="22">
        <v>174.2</v>
      </c>
      <c r="CU512" s="22">
        <v>183.1</v>
      </c>
      <c r="CV512">
        <v>17.78</v>
      </c>
      <c r="CW512">
        <v>14.52</v>
      </c>
      <c r="CX512" s="21">
        <v>14.24</v>
      </c>
      <c r="CY512" s="21">
        <v>7.45</v>
      </c>
      <c r="CZ512" s="21">
        <v>8.2799999999999994</v>
      </c>
      <c r="DA512" s="21">
        <v>6.51</v>
      </c>
      <c r="DB512" s="21">
        <v>6.52</v>
      </c>
      <c r="DC512" s="4">
        <f t="shared" si="76"/>
        <v>0.34999999999999964</v>
      </c>
      <c r="DD512" s="21">
        <v>6.09</v>
      </c>
      <c r="DE512" s="21">
        <v>5.72</v>
      </c>
      <c r="DF512" s="21">
        <v>7.75</v>
      </c>
      <c r="DG512" s="21">
        <v>6.17</v>
      </c>
      <c r="DH512" s="21">
        <v>6.06</v>
      </c>
      <c r="DI512" s="21">
        <v>6.64</v>
      </c>
      <c r="DJ512" s="4">
        <f t="shared" si="82"/>
        <v>0.46999999999999975</v>
      </c>
      <c r="DK512" s="4">
        <f t="shared" si="77"/>
        <v>1.7300000000000004</v>
      </c>
      <c r="DL512" s="4">
        <f t="shared" si="78"/>
        <v>2.5599999999999996</v>
      </c>
      <c r="DM512" s="4">
        <f t="shared" si="83"/>
        <v>2.0300000000000002</v>
      </c>
      <c r="DN512" s="4">
        <f t="shared" si="79"/>
        <v>-0.11000000000000032</v>
      </c>
      <c r="DO512" s="4">
        <f t="shared" si="80"/>
        <v>-8.0000000000000071E-2</v>
      </c>
      <c r="DP512" s="4">
        <f t="shared" si="81"/>
        <v>-0.45000000000000018</v>
      </c>
      <c r="DQ512" s="14">
        <v>1080.4055000000001</v>
      </c>
      <c r="DR512" s="14">
        <v>549.13059999999996</v>
      </c>
      <c r="DS512" s="17">
        <v>814.4</v>
      </c>
      <c r="DT512" s="22">
        <v>611.28099999999995</v>
      </c>
      <c r="DU512" s="17">
        <v>1092.3</v>
      </c>
      <c r="DV512" s="17">
        <v>4859.6000000000004</v>
      </c>
      <c r="DW512" s="17">
        <v>4633.8999999999996</v>
      </c>
      <c r="DX512" s="19">
        <v>38395</v>
      </c>
      <c r="DY512" s="14">
        <v>1026.9498000000001</v>
      </c>
      <c r="DZ512" s="14">
        <v>1636.4749999999999</v>
      </c>
      <c r="EA512" s="22">
        <v>38.677999999999997</v>
      </c>
      <c r="EB512" s="14">
        <v>673.99469999999997</v>
      </c>
      <c r="EC512" s="14">
        <v>1700.9445000000001</v>
      </c>
      <c r="ED512">
        <v>1375.037</v>
      </c>
      <c r="EE512">
        <v>10666.06</v>
      </c>
      <c r="EF512" s="21">
        <v>26.38</v>
      </c>
      <c r="EG512" s="21">
        <v>112.5</v>
      </c>
      <c r="EH512" s="21">
        <v>110.57</v>
      </c>
      <c r="EI512" s="14">
        <v>106.76349999999999</v>
      </c>
      <c r="EJ512" s="14">
        <v>0.85519999999999996</v>
      </c>
      <c r="EK512" s="14">
        <v>1.7779</v>
      </c>
      <c r="EL512" s="14">
        <v>109.0095</v>
      </c>
      <c r="EM512" s="14">
        <v>1.4258</v>
      </c>
      <c r="EN512" s="14">
        <v>1.5426</v>
      </c>
      <c r="EO512">
        <v>101.6</v>
      </c>
      <c r="EP512">
        <v>125.067543029785</v>
      </c>
      <c r="EQ512">
        <v>3.6763400000000002</v>
      </c>
      <c r="ER512">
        <v>1.296519</v>
      </c>
      <c r="ES512" s="40">
        <v>3.2609186000000001</v>
      </c>
    </row>
    <row r="513" spans="1:149">
      <c r="A513" s="26">
        <v>36861</v>
      </c>
      <c r="B513" s="14">
        <v>92.066999999999993</v>
      </c>
      <c r="C513" s="14">
        <v>91.915099999999995</v>
      </c>
      <c r="D513" s="14">
        <v>93.730500000000006</v>
      </c>
      <c r="E513" s="14">
        <v>91.206100000000006</v>
      </c>
      <c r="F513" s="14">
        <v>82.837000000000003</v>
      </c>
      <c r="G513" s="14">
        <v>94.294200000000004</v>
      </c>
      <c r="H513" s="17">
        <v>77</v>
      </c>
      <c r="I513" s="17">
        <v>79.900000000000006</v>
      </c>
      <c r="J513" s="14">
        <v>87.404899999999998</v>
      </c>
      <c r="K513">
        <v>80.244200000000006</v>
      </c>
      <c r="L513" s="14">
        <v>96.212800000000001</v>
      </c>
      <c r="M513">
        <v>87.127200000000002</v>
      </c>
      <c r="N513">
        <v>92.391900000000007</v>
      </c>
      <c r="O513" s="19">
        <v>17181</v>
      </c>
      <c r="P513" s="19">
        <v>132723</v>
      </c>
      <c r="Q513" s="19">
        <v>108148</v>
      </c>
      <c r="R513" s="19">
        <v>24575</v>
      </c>
      <c r="S513" s="19">
        <v>20804</v>
      </c>
      <c r="T513" s="19">
        <v>111919</v>
      </c>
      <c r="U513">
        <v>2745</v>
      </c>
      <c r="V513">
        <v>4814</v>
      </c>
      <c r="W513">
        <v>13245</v>
      </c>
      <c r="X513" s="19">
        <v>10862</v>
      </c>
      <c r="Y513" s="19">
        <v>6319</v>
      </c>
      <c r="Z513" s="19">
        <v>6792</v>
      </c>
      <c r="AA513" s="19">
        <v>15457</v>
      </c>
      <c r="AB513" s="19">
        <v>7838</v>
      </c>
      <c r="AC513" s="19">
        <v>3705</v>
      </c>
      <c r="AD513" s="19">
        <v>11976</v>
      </c>
      <c r="AE513" s="19">
        <v>602</v>
      </c>
      <c r="AF513" s="19">
        <v>16837</v>
      </c>
      <c r="AG513" s="19">
        <v>5196</v>
      </c>
      <c r="AH513" s="19">
        <v>26335</v>
      </c>
      <c r="AI513" s="17">
        <v>15376</v>
      </c>
      <c r="AJ513" s="17">
        <v>5883.8</v>
      </c>
      <c r="AK513" s="19">
        <v>137614</v>
      </c>
      <c r="AL513" s="19">
        <v>143248</v>
      </c>
      <c r="AM513">
        <v>67</v>
      </c>
      <c r="AN513">
        <v>3.9</v>
      </c>
      <c r="AO513" s="17">
        <f t="shared" si="73"/>
        <v>3.4827711381659778</v>
      </c>
      <c r="AP513" s="17">
        <f t="shared" si="74"/>
        <v>0.44817379649279571</v>
      </c>
      <c r="AQ513" s="17">
        <v>13.2</v>
      </c>
      <c r="AR513">
        <v>3.4</v>
      </c>
      <c r="AS513">
        <v>3.3</v>
      </c>
      <c r="AT513">
        <v>2477</v>
      </c>
      <c r="AU513">
        <v>1825</v>
      </c>
      <c r="AV513" s="19">
        <f t="shared" si="75"/>
        <v>687</v>
      </c>
      <c r="AW513">
        <v>1329</v>
      </c>
      <c r="AX513">
        <v>642</v>
      </c>
      <c r="AY513">
        <v>2612</v>
      </c>
      <c r="AZ513">
        <v>1879</v>
      </c>
      <c r="BA513">
        <v>714</v>
      </c>
      <c r="BB513">
        <v>490</v>
      </c>
      <c r="BC513">
        <v>3243</v>
      </c>
      <c r="BD513" s="17">
        <v>40.4</v>
      </c>
      <c r="BE513" s="17">
        <v>34</v>
      </c>
      <c r="BF513" s="17">
        <v>4.0999999999999996</v>
      </c>
      <c r="BG513" s="7"/>
      <c r="BH513" s="19">
        <v>1625</v>
      </c>
      <c r="BI513" s="19">
        <v>319</v>
      </c>
      <c r="BJ513" s="19">
        <v>326</v>
      </c>
      <c r="BK513" s="19">
        <v>145</v>
      </c>
      <c r="BL513" s="19">
        <v>770</v>
      </c>
      <c r="BM513" s="19">
        <v>384</v>
      </c>
      <c r="BN513" s="19">
        <v>1543</v>
      </c>
      <c r="BO513">
        <v>113.48</v>
      </c>
      <c r="BP513">
        <v>212631</v>
      </c>
      <c r="BQ513">
        <v>149146</v>
      </c>
      <c r="BR513">
        <v>572471</v>
      </c>
      <c r="BS513" s="17">
        <v>52.8</v>
      </c>
      <c r="BT513">
        <v>51318</v>
      </c>
      <c r="BU513">
        <v>1395.07</v>
      </c>
      <c r="BV513" s="17">
        <v>40.4</v>
      </c>
      <c r="BW513">
        <v>926869</v>
      </c>
      <c r="BX513">
        <v>943552.51375100005</v>
      </c>
      <c r="BY513" s="17">
        <v>42.1</v>
      </c>
      <c r="BZ513">
        <v>974625</v>
      </c>
      <c r="CA513">
        <v>281791</v>
      </c>
      <c r="CB513" s="17">
        <v>137.4</v>
      </c>
      <c r="CC513">
        <v>263.3</v>
      </c>
      <c r="CD513">
        <v>78.8</v>
      </c>
      <c r="CE513" s="21">
        <v>28.44</v>
      </c>
      <c r="CF513" s="21">
        <v>25.66</v>
      </c>
      <c r="CG513" s="22">
        <v>0.73699999999999999</v>
      </c>
      <c r="CH513">
        <v>25.19</v>
      </c>
      <c r="CI513">
        <v>127</v>
      </c>
      <c r="CJ513" s="22">
        <v>83.938000000000002</v>
      </c>
      <c r="CK513" s="22">
        <v>85.403000000000006</v>
      </c>
      <c r="CL513" s="17">
        <v>140.5</v>
      </c>
      <c r="CM513" s="17">
        <v>138.30000000000001</v>
      </c>
      <c r="CN513" s="17">
        <v>141.19999999999999</v>
      </c>
      <c r="CO513" s="17">
        <v>138.5</v>
      </c>
      <c r="CP513" s="17">
        <v>131.30000000000001</v>
      </c>
      <c r="CQ513" s="7">
        <v>102.56</v>
      </c>
      <c r="CR513">
        <v>224.99</v>
      </c>
      <c r="CS513" s="17">
        <v>59.8</v>
      </c>
      <c r="CT513" s="22">
        <v>174.6</v>
      </c>
      <c r="CU513" s="22">
        <v>183.3</v>
      </c>
      <c r="CV513">
        <v>17.77</v>
      </c>
      <c r="CW513">
        <v>14.5</v>
      </c>
      <c r="CX513" s="21">
        <v>14.29</v>
      </c>
      <c r="CY513" s="21">
        <v>7.21</v>
      </c>
      <c r="CZ513" s="21">
        <v>8.02</v>
      </c>
      <c r="DA513" s="21">
        <v>6.4</v>
      </c>
      <c r="DB513" s="21">
        <v>6.33</v>
      </c>
      <c r="DC513" s="4">
        <f t="shared" si="76"/>
        <v>0.5600000000000005</v>
      </c>
      <c r="DD513" s="21">
        <v>5.6</v>
      </c>
      <c r="DE513" s="21">
        <v>5.24</v>
      </c>
      <c r="DF513" s="21">
        <v>7.38</v>
      </c>
      <c r="DG513" s="21">
        <v>5.77</v>
      </c>
      <c r="DH513" s="21">
        <v>5.68</v>
      </c>
      <c r="DI513" s="21">
        <v>6.43</v>
      </c>
      <c r="DJ513" s="4">
        <f t="shared" si="82"/>
        <v>0.66000000000000014</v>
      </c>
      <c r="DK513" s="4">
        <f t="shared" si="77"/>
        <v>1.9699999999999998</v>
      </c>
      <c r="DL513" s="4">
        <f t="shared" si="78"/>
        <v>2.7799999999999994</v>
      </c>
      <c r="DM513" s="4">
        <f t="shared" si="83"/>
        <v>2.1399999999999997</v>
      </c>
      <c r="DN513" s="4">
        <f t="shared" si="79"/>
        <v>-8.9999999999999858E-2</v>
      </c>
      <c r="DO513" s="4">
        <f t="shared" si="80"/>
        <v>-0.16999999999999993</v>
      </c>
      <c r="DP513" s="4">
        <f t="shared" si="81"/>
        <v>-0.52999999999999936</v>
      </c>
      <c r="DQ513" s="14">
        <v>1085.2673</v>
      </c>
      <c r="DR513" s="14">
        <v>555.65099999999995</v>
      </c>
      <c r="DS513" s="17">
        <v>831.8</v>
      </c>
      <c r="DT513" s="22">
        <v>612.76599999999996</v>
      </c>
      <c r="DU513" s="17">
        <v>1087.8</v>
      </c>
      <c r="DV513" s="17">
        <v>4903.7</v>
      </c>
      <c r="DW513" s="17">
        <v>4689.5</v>
      </c>
      <c r="DX513" s="19">
        <v>38161</v>
      </c>
      <c r="DY513" s="14">
        <v>1034.3234</v>
      </c>
      <c r="DZ513" s="14">
        <v>1639.8882000000001</v>
      </c>
      <c r="EA513" s="22">
        <v>38.371000000000002</v>
      </c>
      <c r="EB513" s="14">
        <v>682.64639999999997</v>
      </c>
      <c r="EC513" s="14">
        <v>1716.9697000000001</v>
      </c>
      <c r="ED513">
        <v>1330.931</v>
      </c>
      <c r="EE513">
        <v>10652.41</v>
      </c>
      <c r="EF513" s="21">
        <v>26.53</v>
      </c>
      <c r="EG513" s="21">
        <v>113.93</v>
      </c>
      <c r="EH513" s="21">
        <v>111.8</v>
      </c>
      <c r="EI513" s="14">
        <v>104.82940000000001</v>
      </c>
      <c r="EJ513" s="14">
        <v>0.89829999999999999</v>
      </c>
      <c r="EK513" s="14">
        <v>1.6855</v>
      </c>
      <c r="EL513" s="14">
        <v>112.209</v>
      </c>
      <c r="EM513" s="14">
        <v>1.4629000000000001</v>
      </c>
      <c r="EN513" s="14">
        <v>1.5219</v>
      </c>
      <c r="EO513">
        <v>90.7</v>
      </c>
      <c r="EP513">
        <v>115.26872253418</v>
      </c>
      <c r="EQ513">
        <v>3.7914910000000002</v>
      </c>
      <c r="ER513">
        <v>1.369022</v>
      </c>
      <c r="ES513" s="40">
        <v>0.13642761</v>
      </c>
    </row>
    <row r="514" spans="1:149">
      <c r="A514" s="26">
        <v>36892</v>
      </c>
      <c r="B514" s="14">
        <v>91.395600000000002</v>
      </c>
      <c r="C514" s="14">
        <v>91.455500000000001</v>
      </c>
      <c r="D514" s="14">
        <v>92.962199999999996</v>
      </c>
      <c r="E514" s="14">
        <v>90.129000000000005</v>
      </c>
      <c r="F514" s="14">
        <v>81.756500000000003</v>
      </c>
      <c r="G514" s="14">
        <v>94.044700000000006</v>
      </c>
      <c r="H514" s="17">
        <v>76.2</v>
      </c>
      <c r="I514" s="17">
        <v>79.099999999999994</v>
      </c>
      <c r="J514" s="14">
        <v>85.817400000000006</v>
      </c>
      <c r="K514">
        <v>77.964100000000002</v>
      </c>
      <c r="L514" s="14">
        <v>95.748999999999995</v>
      </c>
      <c r="M514">
        <v>87.292599999999993</v>
      </c>
      <c r="N514">
        <v>92.044799999999995</v>
      </c>
      <c r="O514" s="19">
        <v>17104</v>
      </c>
      <c r="P514" s="19">
        <v>132696</v>
      </c>
      <c r="Q514" s="19">
        <v>108163</v>
      </c>
      <c r="R514" s="19">
        <v>24533</v>
      </c>
      <c r="S514" s="19">
        <v>20835</v>
      </c>
      <c r="T514" s="19">
        <v>111861</v>
      </c>
      <c r="U514">
        <v>2753</v>
      </c>
      <c r="V514">
        <v>4805</v>
      </c>
      <c r="W514">
        <v>13277</v>
      </c>
      <c r="X514" s="19">
        <v>10804</v>
      </c>
      <c r="Y514" s="19">
        <v>6300</v>
      </c>
      <c r="Z514" s="19">
        <v>6824</v>
      </c>
      <c r="AA514" s="19">
        <v>15506</v>
      </c>
      <c r="AB514" s="19">
        <v>7846</v>
      </c>
      <c r="AC514" s="19">
        <v>3709</v>
      </c>
      <c r="AD514" s="19">
        <v>11977</v>
      </c>
      <c r="AE514" s="19">
        <v>605</v>
      </c>
      <c r="AF514" s="19">
        <v>16828</v>
      </c>
      <c r="AG514" s="19">
        <v>5204</v>
      </c>
      <c r="AH514" s="19">
        <v>26258</v>
      </c>
      <c r="AI514" s="17">
        <v>15359.6</v>
      </c>
      <c r="AJ514" s="17">
        <v>5860.2</v>
      </c>
      <c r="AK514" s="19">
        <v>137778</v>
      </c>
      <c r="AL514" s="19">
        <v>143800</v>
      </c>
      <c r="AM514">
        <v>67.2</v>
      </c>
      <c r="AN514">
        <v>4.2</v>
      </c>
      <c r="AO514" s="17">
        <f t="shared" si="73"/>
        <v>3.68567454798331</v>
      </c>
      <c r="AP514" s="17">
        <f t="shared" si="74"/>
        <v>0.47009735744089015</v>
      </c>
      <c r="AQ514" s="17">
        <v>13.8</v>
      </c>
      <c r="AR514">
        <v>3.6</v>
      </c>
      <c r="AS514">
        <v>3.6</v>
      </c>
      <c r="AT514">
        <v>2648</v>
      </c>
      <c r="AU514">
        <v>1956</v>
      </c>
      <c r="AV514" s="19">
        <f t="shared" si="75"/>
        <v>696</v>
      </c>
      <c r="AW514">
        <v>1372</v>
      </c>
      <c r="AX514">
        <v>676</v>
      </c>
      <c r="AY514">
        <v>2803</v>
      </c>
      <c r="AZ514">
        <v>1972</v>
      </c>
      <c r="BA514">
        <v>825</v>
      </c>
      <c r="BB514">
        <v>444</v>
      </c>
      <c r="BC514">
        <v>3332</v>
      </c>
      <c r="BD514" s="17">
        <v>40.6</v>
      </c>
      <c r="BE514" s="17">
        <v>34.200000000000003</v>
      </c>
      <c r="BF514" s="17">
        <v>4.2</v>
      </c>
      <c r="BG514" s="7"/>
      <c r="BH514" s="19">
        <v>1590</v>
      </c>
      <c r="BI514" s="19">
        <v>329</v>
      </c>
      <c r="BJ514" s="19">
        <v>343</v>
      </c>
      <c r="BK514" s="19">
        <v>153</v>
      </c>
      <c r="BL514" s="19">
        <v>706</v>
      </c>
      <c r="BM514" s="19">
        <v>388</v>
      </c>
      <c r="BN514" s="19">
        <v>1699</v>
      </c>
      <c r="BO514">
        <v>104.53</v>
      </c>
      <c r="BP514">
        <v>200296</v>
      </c>
      <c r="BQ514">
        <v>144505</v>
      </c>
      <c r="BR514">
        <v>568149</v>
      </c>
      <c r="BS514" s="17">
        <v>49.8</v>
      </c>
      <c r="BT514">
        <v>45305</v>
      </c>
      <c r="BU514">
        <v>1396.15</v>
      </c>
      <c r="BV514" s="17">
        <v>41.8</v>
      </c>
      <c r="BW514">
        <v>936853</v>
      </c>
      <c r="BX514">
        <v>960104.05302899994</v>
      </c>
      <c r="BY514" s="17">
        <v>38.4</v>
      </c>
      <c r="BZ514">
        <v>967525</v>
      </c>
      <c r="CA514">
        <v>284083</v>
      </c>
      <c r="CB514" s="17">
        <v>135.9</v>
      </c>
      <c r="CC514">
        <v>393.8</v>
      </c>
      <c r="CD514">
        <v>75.400000000000006</v>
      </c>
      <c r="CE514" s="21">
        <v>29.59</v>
      </c>
      <c r="CF514" s="21">
        <v>25.62</v>
      </c>
      <c r="CG514" s="22">
        <v>0.82899999999999996</v>
      </c>
      <c r="CH514">
        <v>24.49</v>
      </c>
      <c r="CI514">
        <v>125.8</v>
      </c>
      <c r="CJ514" s="22">
        <v>84.311000000000007</v>
      </c>
      <c r="CK514" s="22">
        <v>85.683000000000007</v>
      </c>
      <c r="CL514" s="17">
        <v>141.69999999999999</v>
      </c>
      <c r="CM514" s="17">
        <v>139</v>
      </c>
      <c r="CN514" s="17">
        <v>142.80000000000001</v>
      </c>
      <c r="CO514" s="17">
        <v>142.9</v>
      </c>
      <c r="CP514" s="17">
        <v>132.1</v>
      </c>
      <c r="CQ514" s="7">
        <v>102.63</v>
      </c>
      <c r="CR514">
        <v>225.74619999999999</v>
      </c>
      <c r="CS514" s="17">
        <v>64.599999999999994</v>
      </c>
      <c r="CT514" s="22">
        <v>175.6</v>
      </c>
      <c r="CU514" s="22">
        <v>183.9</v>
      </c>
      <c r="CV514">
        <v>17.86</v>
      </c>
      <c r="CW514">
        <v>14.48</v>
      </c>
      <c r="CX514" s="21">
        <v>14.29</v>
      </c>
      <c r="CY514" s="21">
        <v>7.15</v>
      </c>
      <c r="CZ514" s="21">
        <v>7.93</v>
      </c>
      <c r="DA514" s="21">
        <v>5.98</v>
      </c>
      <c r="DB514" s="21">
        <v>5.51</v>
      </c>
      <c r="DC514" s="4">
        <f t="shared" si="76"/>
        <v>0.35999999999999943</v>
      </c>
      <c r="DD514" s="21">
        <v>4.8099999999999996</v>
      </c>
      <c r="DE514" s="21">
        <v>5.16</v>
      </c>
      <c r="DF514" s="21">
        <v>7.03</v>
      </c>
      <c r="DG514" s="21">
        <v>5.15</v>
      </c>
      <c r="DH514" s="21">
        <v>4.95</v>
      </c>
      <c r="DI514" s="21">
        <v>5.62</v>
      </c>
      <c r="DJ514" s="4">
        <f t="shared" si="82"/>
        <v>0.46999999999999975</v>
      </c>
      <c r="DK514" s="4">
        <f t="shared" si="77"/>
        <v>1.9900000000000002</v>
      </c>
      <c r="DL514" s="4">
        <f t="shared" si="78"/>
        <v>2.7699999999999996</v>
      </c>
      <c r="DM514" s="4">
        <f t="shared" si="83"/>
        <v>1.87</v>
      </c>
      <c r="DN514" s="4">
        <f t="shared" si="79"/>
        <v>-0.20000000000000018</v>
      </c>
      <c r="DO514" s="4">
        <f t="shared" si="80"/>
        <v>-0.34000000000000075</v>
      </c>
      <c r="DP514" s="4">
        <f t="shared" si="81"/>
        <v>9.9999999999997868E-3</v>
      </c>
      <c r="DQ514" s="14">
        <v>1094.0564999999999</v>
      </c>
      <c r="DR514" s="14">
        <v>557.76419999999996</v>
      </c>
      <c r="DS514" s="17">
        <v>873.8</v>
      </c>
      <c r="DT514" s="22">
        <v>616.73599999999999</v>
      </c>
      <c r="DU514" s="17">
        <v>1096.3</v>
      </c>
      <c r="DV514" s="17">
        <v>4953.5</v>
      </c>
      <c r="DW514" s="17">
        <v>4775.5</v>
      </c>
      <c r="DX514" s="19">
        <v>39537</v>
      </c>
      <c r="DY514" s="14">
        <v>1043.0902000000001</v>
      </c>
      <c r="DZ514" s="14">
        <v>1642.8193000000001</v>
      </c>
      <c r="EA514" s="22">
        <v>39.61</v>
      </c>
      <c r="EB514" s="14">
        <v>686.76149999999996</v>
      </c>
      <c r="EC514" s="14">
        <v>1729.8516999999999</v>
      </c>
      <c r="ED514">
        <v>1335.6320000000001</v>
      </c>
      <c r="EE514">
        <v>10682.74</v>
      </c>
      <c r="EF514" s="21">
        <v>24.92</v>
      </c>
      <c r="EG514" s="21">
        <v>115.43</v>
      </c>
      <c r="EH514" s="21">
        <v>113.05</v>
      </c>
      <c r="EI514" s="14">
        <v>103.691</v>
      </c>
      <c r="EJ514" s="14">
        <v>0.93759999999999999</v>
      </c>
      <c r="EK514" s="14">
        <v>1.6305000000000001</v>
      </c>
      <c r="EL514" s="14">
        <v>116.67189999999999</v>
      </c>
      <c r="EM514" s="14">
        <v>1.4775</v>
      </c>
      <c r="EN514" s="14">
        <v>1.5032000000000001</v>
      </c>
      <c r="EO514">
        <v>86.4</v>
      </c>
      <c r="EP514">
        <v>111.41603851318401</v>
      </c>
      <c r="EQ514">
        <v>3.359604</v>
      </c>
      <c r="ER514">
        <v>0.91610800000000003</v>
      </c>
      <c r="ES514" s="40">
        <v>-1.4871562</v>
      </c>
    </row>
    <row r="515" spans="1:149">
      <c r="A515" s="26">
        <v>36923</v>
      </c>
      <c r="B515" s="14">
        <v>90.827200000000005</v>
      </c>
      <c r="C515" s="14">
        <v>90.918300000000002</v>
      </c>
      <c r="D515" s="14">
        <v>92.303700000000006</v>
      </c>
      <c r="E515" s="14">
        <v>89.731700000000004</v>
      </c>
      <c r="F515" s="14">
        <v>81.044600000000003</v>
      </c>
      <c r="G515" s="14">
        <v>93.818299999999994</v>
      </c>
      <c r="H515" s="17">
        <v>75.599999999999994</v>
      </c>
      <c r="I515" s="17">
        <v>78.3</v>
      </c>
      <c r="J515" s="14">
        <v>85.632900000000006</v>
      </c>
      <c r="K515">
        <v>78.752899999999997</v>
      </c>
      <c r="L515" s="14">
        <v>94.906000000000006</v>
      </c>
      <c r="M515">
        <v>87.016099999999994</v>
      </c>
      <c r="N515">
        <v>89.608699999999999</v>
      </c>
      <c r="O515" s="19">
        <v>17028</v>
      </c>
      <c r="P515" s="19">
        <v>132767</v>
      </c>
      <c r="Q515" s="19">
        <v>108293</v>
      </c>
      <c r="R515" s="19">
        <v>24474</v>
      </c>
      <c r="S515" s="19">
        <v>20906</v>
      </c>
      <c r="T515" s="19">
        <v>111861</v>
      </c>
      <c r="U515">
        <v>2752</v>
      </c>
      <c r="V515">
        <v>4839</v>
      </c>
      <c r="W515">
        <v>13315</v>
      </c>
      <c r="X515" s="19">
        <v>10763</v>
      </c>
      <c r="Y515" s="19">
        <v>6265</v>
      </c>
      <c r="Z515" s="19">
        <v>6841</v>
      </c>
      <c r="AA515" s="19">
        <v>15562</v>
      </c>
      <c r="AB515" s="19">
        <v>7866</v>
      </c>
      <c r="AC515" s="19">
        <v>3716</v>
      </c>
      <c r="AD515" s="19">
        <v>11997</v>
      </c>
      <c r="AE515" s="19">
        <v>605</v>
      </c>
      <c r="AF515" s="19">
        <v>16793</v>
      </c>
      <c r="AG515" s="19">
        <v>5198</v>
      </c>
      <c r="AH515" s="19">
        <v>26255</v>
      </c>
      <c r="AI515" s="17">
        <v>15378</v>
      </c>
      <c r="AJ515" s="17">
        <v>5841.5</v>
      </c>
      <c r="AK515" s="19">
        <v>137612</v>
      </c>
      <c r="AL515" s="19">
        <v>143701</v>
      </c>
      <c r="AM515">
        <v>67.099999999999994</v>
      </c>
      <c r="AN515">
        <v>4.2</v>
      </c>
      <c r="AO515" s="17">
        <f t="shared" si="73"/>
        <v>3.7522355446378244</v>
      </c>
      <c r="AP515" s="17">
        <f t="shared" si="74"/>
        <v>0.49686501833668523</v>
      </c>
      <c r="AQ515" s="17">
        <v>13.7</v>
      </c>
      <c r="AR515">
        <v>3.7</v>
      </c>
      <c r="AS515">
        <v>3.7</v>
      </c>
      <c r="AT515">
        <v>2851</v>
      </c>
      <c r="AU515">
        <v>1764</v>
      </c>
      <c r="AV515" s="19">
        <f t="shared" si="75"/>
        <v>777</v>
      </c>
      <c r="AW515">
        <v>1491</v>
      </c>
      <c r="AX515">
        <v>714</v>
      </c>
      <c r="AY515">
        <v>2902</v>
      </c>
      <c r="AZ515">
        <v>1937</v>
      </c>
      <c r="BA515">
        <v>829</v>
      </c>
      <c r="BB515">
        <v>396</v>
      </c>
      <c r="BC515">
        <v>3296</v>
      </c>
      <c r="BD515" s="17">
        <v>40.5</v>
      </c>
      <c r="BE515" s="17">
        <v>34</v>
      </c>
      <c r="BF515" s="17">
        <v>4.0999999999999996</v>
      </c>
      <c r="BG515" s="7"/>
      <c r="BH515" s="19">
        <v>1649</v>
      </c>
      <c r="BI515" s="19">
        <v>295</v>
      </c>
      <c r="BJ515" s="19">
        <v>308</v>
      </c>
      <c r="BK515" s="19">
        <v>179</v>
      </c>
      <c r="BL515" s="19">
        <v>745</v>
      </c>
      <c r="BM515" s="19">
        <v>417</v>
      </c>
      <c r="BN515" s="19">
        <v>1656</v>
      </c>
      <c r="BO515">
        <v>100.92</v>
      </c>
      <c r="BP515">
        <v>204618</v>
      </c>
      <c r="BQ515">
        <v>146725</v>
      </c>
      <c r="BR515">
        <v>564228</v>
      </c>
      <c r="BS515" s="17">
        <v>50.2</v>
      </c>
      <c r="BT515">
        <v>46618</v>
      </c>
      <c r="BU515">
        <v>1387.25</v>
      </c>
      <c r="BV515" s="17">
        <v>44.2</v>
      </c>
      <c r="BW515">
        <v>931225</v>
      </c>
      <c r="BX515">
        <v>967373.96204599994</v>
      </c>
      <c r="BY515" s="17">
        <v>39.9</v>
      </c>
      <c r="BZ515">
        <v>971790</v>
      </c>
      <c r="CA515">
        <v>283963</v>
      </c>
      <c r="CB515" s="17">
        <v>136.4</v>
      </c>
      <c r="CC515">
        <v>262.3</v>
      </c>
      <c r="CD515">
        <v>80.7</v>
      </c>
      <c r="CE515" s="21">
        <v>29.61</v>
      </c>
      <c r="CF515" s="21">
        <v>27.5</v>
      </c>
      <c r="CG515" s="22">
        <v>0.82599999999999996</v>
      </c>
      <c r="CH515">
        <v>24.97</v>
      </c>
      <c r="CI515">
        <v>126.8</v>
      </c>
      <c r="CJ515" s="22">
        <v>84.424000000000007</v>
      </c>
      <c r="CK515" s="22">
        <v>85.813999999999993</v>
      </c>
      <c r="CL515" s="17">
        <v>141.9</v>
      </c>
      <c r="CM515" s="17">
        <v>140.30000000000001</v>
      </c>
      <c r="CN515" s="17">
        <v>143.19999999999999</v>
      </c>
      <c r="CO515" s="17">
        <v>139.69999999999999</v>
      </c>
      <c r="CP515" s="17">
        <v>131.80000000000001</v>
      </c>
      <c r="CQ515" s="7">
        <v>103.07</v>
      </c>
      <c r="CR515">
        <v>224.13319999999999</v>
      </c>
      <c r="CS515" s="17">
        <v>55.6</v>
      </c>
      <c r="CT515" s="22">
        <v>176</v>
      </c>
      <c r="CU515" s="22">
        <v>184.4</v>
      </c>
      <c r="CV515">
        <v>17.86</v>
      </c>
      <c r="CW515">
        <v>14.55</v>
      </c>
      <c r="CX515" s="21">
        <v>14.37</v>
      </c>
      <c r="CY515" s="21">
        <v>7.1</v>
      </c>
      <c r="CZ515" s="21">
        <v>7.87</v>
      </c>
      <c r="DA515" s="21">
        <v>5.49</v>
      </c>
      <c r="DB515" s="21">
        <v>5.19</v>
      </c>
      <c r="DC515" s="4">
        <f t="shared" si="76"/>
        <v>0.3100000000000005</v>
      </c>
      <c r="DD515" s="21">
        <v>4.68</v>
      </c>
      <c r="DE515" s="21">
        <v>5.0999999999999996</v>
      </c>
      <c r="DF515" s="21">
        <v>7.05</v>
      </c>
      <c r="DG515" s="21">
        <v>4.88</v>
      </c>
      <c r="DH515" s="21">
        <v>4.71</v>
      </c>
      <c r="DI515" s="21">
        <v>5.26</v>
      </c>
      <c r="DJ515" s="4">
        <f t="shared" si="82"/>
        <v>0.37999999999999989</v>
      </c>
      <c r="DK515" s="4">
        <f t="shared" si="77"/>
        <v>2</v>
      </c>
      <c r="DL515" s="4">
        <f t="shared" si="78"/>
        <v>2.7700000000000005</v>
      </c>
      <c r="DM515" s="4">
        <f t="shared" si="83"/>
        <v>1.9500000000000002</v>
      </c>
      <c r="DN515" s="4">
        <f t="shared" si="79"/>
        <v>-0.16999999999999993</v>
      </c>
      <c r="DO515" s="4">
        <f t="shared" si="80"/>
        <v>-0.20000000000000018</v>
      </c>
      <c r="DP515" s="4">
        <f t="shared" si="81"/>
        <v>0.21999999999999975</v>
      </c>
      <c r="DQ515" s="14">
        <v>1094.2709</v>
      </c>
      <c r="DR515" s="14">
        <v>556.75930000000005</v>
      </c>
      <c r="DS515" s="17">
        <v>937</v>
      </c>
      <c r="DT515" s="22">
        <v>619.42499999999995</v>
      </c>
      <c r="DU515" s="17">
        <v>1100.5</v>
      </c>
      <c r="DV515" s="17">
        <v>4991.3</v>
      </c>
      <c r="DW515" s="17">
        <v>4876</v>
      </c>
      <c r="DX515" s="19">
        <v>39094</v>
      </c>
      <c r="DY515" s="14">
        <v>1050.7194999999999</v>
      </c>
      <c r="DZ515" s="14">
        <v>1655.0949000000001</v>
      </c>
      <c r="EA515" s="22">
        <v>39.145000000000003</v>
      </c>
      <c r="EB515" s="14">
        <v>697.98249999999996</v>
      </c>
      <c r="EC515" s="14">
        <v>1748.702</v>
      </c>
      <c r="ED515">
        <v>1305.7570000000001</v>
      </c>
      <c r="EE515">
        <v>10774.57</v>
      </c>
      <c r="EF515" s="21">
        <v>23.41</v>
      </c>
      <c r="EG515" s="21">
        <v>116.69</v>
      </c>
      <c r="EH515" s="21">
        <v>114.13</v>
      </c>
      <c r="EI515" s="14">
        <v>105.0033</v>
      </c>
      <c r="EJ515" s="14">
        <v>0.92049999999999998</v>
      </c>
      <c r="EK515" s="14">
        <v>1.6686000000000001</v>
      </c>
      <c r="EL515" s="14">
        <v>116.2337</v>
      </c>
      <c r="EM515" s="14">
        <v>1.4524999999999999</v>
      </c>
      <c r="EN515" s="14">
        <v>1.5216000000000001</v>
      </c>
      <c r="EO515">
        <v>80.8</v>
      </c>
      <c r="EP515">
        <v>110.917846679688</v>
      </c>
      <c r="EQ515">
        <v>3.2226919999999999</v>
      </c>
      <c r="ER515">
        <v>0.94193499999999997</v>
      </c>
      <c r="ES515" s="40">
        <v>-4.2307243999999997</v>
      </c>
    </row>
    <row r="516" spans="1:149">
      <c r="A516" s="26">
        <v>36951</v>
      </c>
      <c r="B516" s="14">
        <v>90.558899999999994</v>
      </c>
      <c r="C516" s="14">
        <v>90.786100000000005</v>
      </c>
      <c r="D516" s="14">
        <v>92.141499999999994</v>
      </c>
      <c r="E516" s="14">
        <v>89.361199999999997</v>
      </c>
      <c r="F516" s="14">
        <v>80.898899999999998</v>
      </c>
      <c r="G516" s="14">
        <v>92.409400000000005</v>
      </c>
      <c r="H516" s="17">
        <v>75.099999999999994</v>
      </c>
      <c r="I516" s="17">
        <v>77.900000000000006</v>
      </c>
      <c r="J516" s="14">
        <v>87.398399999999995</v>
      </c>
      <c r="K516">
        <v>82.1477</v>
      </c>
      <c r="L516" s="14">
        <v>94.018299999999996</v>
      </c>
      <c r="M516">
        <v>86.960099999999997</v>
      </c>
      <c r="N516">
        <v>88.500299999999996</v>
      </c>
      <c r="O516" s="19">
        <v>16938</v>
      </c>
      <c r="P516" s="19">
        <v>132742</v>
      </c>
      <c r="Q516" s="19">
        <v>108333</v>
      </c>
      <c r="R516" s="19">
        <v>24409</v>
      </c>
      <c r="S516" s="19">
        <v>20945</v>
      </c>
      <c r="T516" s="19">
        <v>111797</v>
      </c>
      <c r="U516">
        <v>2755</v>
      </c>
      <c r="V516">
        <v>4852</v>
      </c>
      <c r="W516">
        <v>13338</v>
      </c>
      <c r="X516" s="19">
        <v>10693</v>
      </c>
      <c r="Y516" s="19">
        <v>6245</v>
      </c>
      <c r="Z516" s="19">
        <v>6862</v>
      </c>
      <c r="AA516" s="19">
        <v>15619</v>
      </c>
      <c r="AB516" s="19">
        <v>7885</v>
      </c>
      <c r="AC516" s="19">
        <v>3717</v>
      </c>
      <c r="AD516" s="19">
        <v>12000</v>
      </c>
      <c r="AE516" s="19">
        <v>609</v>
      </c>
      <c r="AF516" s="19">
        <v>16756</v>
      </c>
      <c r="AG516" s="19">
        <v>5201</v>
      </c>
      <c r="AH516" s="19">
        <v>26210</v>
      </c>
      <c r="AI516" s="17">
        <v>15348</v>
      </c>
      <c r="AJ516" s="17">
        <v>5821.5</v>
      </c>
      <c r="AK516" s="19">
        <v>137783</v>
      </c>
      <c r="AL516" s="19">
        <v>143924</v>
      </c>
      <c r="AM516">
        <v>67.2</v>
      </c>
      <c r="AN516">
        <v>4.3</v>
      </c>
      <c r="AO516" s="17">
        <f t="shared" si="73"/>
        <v>3.8666240515827797</v>
      </c>
      <c r="AP516" s="17">
        <f t="shared" si="74"/>
        <v>0.48358856062922095</v>
      </c>
      <c r="AQ516" s="17">
        <v>13.8</v>
      </c>
      <c r="AR516">
        <v>3.8</v>
      </c>
      <c r="AS516">
        <v>3.6</v>
      </c>
      <c r="AT516">
        <v>2681</v>
      </c>
      <c r="AU516">
        <v>2059</v>
      </c>
      <c r="AV516" s="19">
        <f t="shared" si="75"/>
        <v>825</v>
      </c>
      <c r="AW516">
        <v>1521</v>
      </c>
      <c r="AX516">
        <v>696</v>
      </c>
      <c r="AY516">
        <v>3053</v>
      </c>
      <c r="AZ516">
        <v>1896</v>
      </c>
      <c r="BA516">
        <v>814</v>
      </c>
      <c r="BB516">
        <v>378</v>
      </c>
      <c r="BC516">
        <v>3280</v>
      </c>
      <c r="BD516" s="17">
        <v>40.5</v>
      </c>
      <c r="BE516" s="17">
        <v>34.1</v>
      </c>
      <c r="BF516" s="17">
        <v>4.0999999999999996</v>
      </c>
      <c r="BG516" s="7"/>
      <c r="BH516" s="19">
        <v>1605</v>
      </c>
      <c r="BI516" s="19">
        <v>292</v>
      </c>
      <c r="BJ516" s="19">
        <v>348</v>
      </c>
      <c r="BK516" s="19">
        <v>127</v>
      </c>
      <c r="BL516" s="19">
        <v>714</v>
      </c>
      <c r="BM516" s="19">
        <v>416</v>
      </c>
      <c r="BN516" s="19">
        <v>1659</v>
      </c>
      <c r="BO516">
        <v>101.31</v>
      </c>
      <c r="BP516">
        <v>206662</v>
      </c>
      <c r="BQ516">
        <v>144690</v>
      </c>
      <c r="BR516">
        <v>564668</v>
      </c>
      <c r="BS516" s="17">
        <v>47.7</v>
      </c>
      <c r="BT516">
        <v>45994</v>
      </c>
      <c r="BU516">
        <v>1381.86</v>
      </c>
      <c r="BV516" s="17">
        <v>43.7</v>
      </c>
      <c r="BW516">
        <v>941766</v>
      </c>
      <c r="BX516">
        <v>974764.854666</v>
      </c>
      <c r="BY516" s="17">
        <v>41.5</v>
      </c>
      <c r="BZ516">
        <v>960803</v>
      </c>
      <c r="CA516">
        <v>282023</v>
      </c>
      <c r="CB516" s="17">
        <v>136.80000000000001</v>
      </c>
      <c r="CC516">
        <v>215.8</v>
      </c>
      <c r="CD516">
        <v>73.099999999999994</v>
      </c>
      <c r="CE516" s="21">
        <v>27.25</v>
      </c>
      <c r="CF516" s="21">
        <v>24.5</v>
      </c>
      <c r="CG516" s="22">
        <v>0.78500000000000003</v>
      </c>
      <c r="CH516">
        <v>23.01</v>
      </c>
      <c r="CI516">
        <v>123.3</v>
      </c>
      <c r="CJ516" s="22">
        <v>84.427000000000007</v>
      </c>
      <c r="CK516" s="22">
        <v>85.897999999999996</v>
      </c>
      <c r="CL516" s="17">
        <v>141.19999999999999</v>
      </c>
      <c r="CM516" s="17">
        <v>141.30000000000001</v>
      </c>
      <c r="CN516" s="17">
        <v>142.19999999999999</v>
      </c>
      <c r="CO516" s="17">
        <v>137.69999999999999</v>
      </c>
      <c r="CP516" s="17">
        <v>131</v>
      </c>
      <c r="CQ516" s="7">
        <v>104.69</v>
      </c>
      <c r="CR516">
        <v>226.57859999999999</v>
      </c>
      <c r="CS516" s="17">
        <v>49.9</v>
      </c>
      <c r="CT516" s="22">
        <v>176.1</v>
      </c>
      <c r="CU516" s="22">
        <v>184.7</v>
      </c>
      <c r="CV516">
        <v>17.93</v>
      </c>
      <c r="CW516">
        <v>14.58</v>
      </c>
      <c r="CX516" s="21">
        <v>14.42</v>
      </c>
      <c r="CY516" s="21">
        <v>6.98</v>
      </c>
      <c r="CZ516" s="21">
        <v>7.84</v>
      </c>
      <c r="DA516" s="21">
        <v>5.31</v>
      </c>
      <c r="DB516" s="21">
        <v>4.8099999999999996</v>
      </c>
      <c r="DC516" s="4">
        <f t="shared" si="76"/>
        <v>0.38999999999999968</v>
      </c>
      <c r="DD516" s="21">
        <v>4.3</v>
      </c>
      <c r="DE516" s="21">
        <v>4.8899999999999997</v>
      </c>
      <c r="DF516" s="21">
        <v>6.95</v>
      </c>
      <c r="DG516" s="21">
        <v>4.42</v>
      </c>
      <c r="DH516" s="21">
        <v>4.28</v>
      </c>
      <c r="DI516" s="21">
        <v>4.8899999999999997</v>
      </c>
      <c r="DJ516" s="4">
        <f t="shared" si="82"/>
        <v>0.46999999999999975</v>
      </c>
      <c r="DK516" s="4">
        <f t="shared" si="77"/>
        <v>2.0900000000000007</v>
      </c>
      <c r="DL516" s="4">
        <f t="shared" si="78"/>
        <v>2.95</v>
      </c>
      <c r="DM516" s="4">
        <f t="shared" si="83"/>
        <v>2.0600000000000005</v>
      </c>
      <c r="DN516" s="4">
        <f t="shared" si="79"/>
        <v>-0.13999999999999968</v>
      </c>
      <c r="DO516" s="4">
        <f t="shared" si="80"/>
        <v>-0.12000000000000011</v>
      </c>
      <c r="DP516" s="4">
        <f t="shared" si="81"/>
        <v>0.46999999999999975</v>
      </c>
      <c r="DQ516" s="14">
        <v>1091.8389999999999</v>
      </c>
      <c r="DR516" s="14">
        <v>556.51210000000003</v>
      </c>
      <c r="DS516" s="17">
        <v>964.3</v>
      </c>
      <c r="DT516" s="22">
        <v>622.21100000000001</v>
      </c>
      <c r="DU516" s="17">
        <v>1108.5</v>
      </c>
      <c r="DV516" s="17">
        <v>5048.1000000000004</v>
      </c>
      <c r="DW516" s="17">
        <v>4963.6000000000004</v>
      </c>
      <c r="DX516" s="19">
        <v>37517</v>
      </c>
      <c r="DY516" s="14">
        <v>1057.9811</v>
      </c>
      <c r="DZ516" s="14">
        <v>1668.5035</v>
      </c>
      <c r="EA516" s="22">
        <v>37.575000000000003</v>
      </c>
      <c r="EB516" s="14">
        <v>702.56079999999997</v>
      </c>
      <c r="EC516" s="14">
        <v>1760.5418</v>
      </c>
      <c r="ED516">
        <v>1185.855</v>
      </c>
      <c r="EE516">
        <v>10081.32</v>
      </c>
      <c r="EF516" s="21">
        <v>28.5</v>
      </c>
      <c r="EG516" s="21">
        <v>117.72</v>
      </c>
      <c r="EH516" s="21">
        <v>115.09</v>
      </c>
      <c r="EI516" s="14">
        <v>107.5091</v>
      </c>
      <c r="EJ516" s="14">
        <v>0.9083</v>
      </c>
      <c r="EK516" s="14">
        <v>1.6908000000000001</v>
      </c>
      <c r="EL516" s="14">
        <v>121.505</v>
      </c>
      <c r="EM516" s="14">
        <v>1.4444999999999999</v>
      </c>
      <c r="EN516" s="14">
        <v>1.5587</v>
      </c>
      <c r="EO516">
        <v>83.9</v>
      </c>
      <c r="EP516">
        <v>116.02694702148401</v>
      </c>
      <c r="EQ516">
        <v>3.2862140000000002</v>
      </c>
      <c r="ER516">
        <v>0.97891399999999995</v>
      </c>
      <c r="ES516" s="40">
        <v>-3.3250103000000002</v>
      </c>
    </row>
    <row r="517" spans="1:149">
      <c r="A517" s="26">
        <v>36982</v>
      </c>
      <c r="B517" s="14">
        <v>90.288399999999996</v>
      </c>
      <c r="C517" s="14">
        <v>90.529200000000003</v>
      </c>
      <c r="D517" s="14">
        <v>92.577600000000004</v>
      </c>
      <c r="E517" s="14">
        <v>89.144199999999998</v>
      </c>
      <c r="F517" s="14">
        <v>80.739400000000003</v>
      </c>
      <c r="G517" s="14">
        <v>92.242800000000003</v>
      </c>
      <c r="H517" s="17">
        <v>74.7</v>
      </c>
      <c r="I517" s="17">
        <v>77.5</v>
      </c>
      <c r="J517" s="14">
        <v>87.946899999999999</v>
      </c>
      <c r="K517">
        <v>83.017499999999998</v>
      </c>
      <c r="L517" s="14">
        <v>94.408900000000003</v>
      </c>
      <c r="M517">
        <v>85.341399999999993</v>
      </c>
      <c r="N517">
        <v>87.814099999999996</v>
      </c>
      <c r="O517" s="19">
        <v>16802</v>
      </c>
      <c r="P517" s="19">
        <v>132460</v>
      </c>
      <c r="Q517" s="19">
        <v>108206</v>
      </c>
      <c r="R517" s="19">
        <v>24254</v>
      </c>
      <c r="S517" s="19">
        <v>20992</v>
      </c>
      <c r="T517" s="19">
        <v>111468</v>
      </c>
      <c r="U517">
        <v>2755</v>
      </c>
      <c r="V517">
        <v>4856</v>
      </c>
      <c r="W517">
        <v>13381</v>
      </c>
      <c r="X517" s="19">
        <v>10594</v>
      </c>
      <c r="Y517" s="19">
        <v>6208</v>
      </c>
      <c r="Z517" s="19">
        <v>6844</v>
      </c>
      <c r="AA517" s="19">
        <v>15660</v>
      </c>
      <c r="AB517" s="19">
        <v>7889</v>
      </c>
      <c r="AC517" s="19">
        <v>3686</v>
      </c>
      <c r="AD517" s="19">
        <v>12040</v>
      </c>
      <c r="AE517" s="19">
        <v>608</v>
      </c>
      <c r="AF517" s="19">
        <v>16638</v>
      </c>
      <c r="AG517" s="19">
        <v>5219</v>
      </c>
      <c r="AH517" s="19">
        <v>26082</v>
      </c>
      <c r="AI517" s="17">
        <v>15256.7</v>
      </c>
      <c r="AJ517" s="17">
        <v>5805.4</v>
      </c>
      <c r="AK517" s="19">
        <v>137299</v>
      </c>
      <c r="AL517" s="19">
        <v>143569</v>
      </c>
      <c r="AM517">
        <v>66.900000000000006</v>
      </c>
      <c r="AN517">
        <v>4.4000000000000004</v>
      </c>
      <c r="AO517" s="17">
        <f t="shared" si="73"/>
        <v>4.0043463421769321</v>
      </c>
      <c r="AP517" s="17">
        <f t="shared" si="74"/>
        <v>0.49592878685510106</v>
      </c>
      <c r="AQ517" s="17">
        <v>13.9</v>
      </c>
      <c r="AR517">
        <v>3.9</v>
      </c>
      <c r="AS517">
        <v>3.7</v>
      </c>
      <c r="AT517">
        <v>2972</v>
      </c>
      <c r="AU517">
        <v>1990</v>
      </c>
      <c r="AV517" s="19">
        <f t="shared" si="75"/>
        <v>787</v>
      </c>
      <c r="AW517">
        <v>1499</v>
      </c>
      <c r="AX517">
        <v>712</v>
      </c>
      <c r="AY517">
        <v>3084</v>
      </c>
      <c r="AZ517">
        <v>1948</v>
      </c>
      <c r="BA517">
        <v>754</v>
      </c>
      <c r="BB517">
        <v>457</v>
      </c>
      <c r="BC517">
        <v>3289</v>
      </c>
      <c r="BD517" s="17">
        <v>40.5</v>
      </c>
      <c r="BE517" s="17">
        <v>34</v>
      </c>
      <c r="BF517" s="17">
        <v>4.0999999999999996</v>
      </c>
      <c r="BG517" s="7"/>
      <c r="BH517" s="19">
        <v>1636</v>
      </c>
      <c r="BI517" s="19">
        <v>287</v>
      </c>
      <c r="BJ517" s="19">
        <v>339</v>
      </c>
      <c r="BK517" s="19">
        <v>134</v>
      </c>
      <c r="BL517" s="19">
        <v>768</v>
      </c>
      <c r="BM517" s="19">
        <v>395</v>
      </c>
      <c r="BN517" s="19">
        <v>1666</v>
      </c>
      <c r="BO517">
        <v>95.83</v>
      </c>
      <c r="BP517">
        <v>194726</v>
      </c>
      <c r="BQ517">
        <v>141319</v>
      </c>
      <c r="BR517">
        <v>561669</v>
      </c>
      <c r="BS517" s="17">
        <v>47.2</v>
      </c>
      <c r="BT517">
        <v>42107</v>
      </c>
      <c r="BU517">
        <v>1384.19</v>
      </c>
      <c r="BV517" s="17">
        <v>39.700000000000003</v>
      </c>
      <c r="BW517">
        <v>979176</v>
      </c>
      <c r="BX517">
        <v>994166.540775</v>
      </c>
      <c r="BY517" s="17">
        <v>45.5</v>
      </c>
      <c r="BZ517">
        <v>953215</v>
      </c>
      <c r="CA517">
        <v>286722</v>
      </c>
      <c r="CB517" s="17">
        <v>135.5</v>
      </c>
      <c r="CC517">
        <v>220.6</v>
      </c>
      <c r="CD517">
        <v>74.5</v>
      </c>
      <c r="CE517" s="21">
        <v>27.49</v>
      </c>
      <c r="CF517" s="21">
        <v>25.66</v>
      </c>
      <c r="CG517" s="22">
        <v>0.94699999999999995</v>
      </c>
      <c r="CH517">
        <v>22.99</v>
      </c>
      <c r="CI517">
        <v>132.80000000000001</v>
      </c>
      <c r="CJ517" s="22">
        <v>84.584000000000003</v>
      </c>
      <c r="CK517" s="22">
        <v>86.043999999999997</v>
      </c>
      <c r="CL517" s="17">
        <v>142</v>
      </c>
      <c r="CM517" s="17">
        <v>142</v>
      </c>
      <c r="CN517" s="17">
        <v>143.1</v>
      </c>
      <c r="CO517" s="17">
        <v>138.19999999999999</v>
      </c>
      <c r="CP517" s="17">
        <v>130.9</v>
      </c>
      <c r="CQ517" s="7">
        <v>104.84</v>
      </c>
      <c r="CR517">
        <v>226.65549999999999</v>
      </c>
      <c r="CS517" s="17">
        <v>48</v>
      </c>
      <c r="CT517" s="22">
        <v>176.4</v>
      </c>
      <c r="CU517" s="22">
        <v>185.1</v>
      </c>
      <c r="CV517">
        <v>17.82</v>
      </c>
      <c r="CW517">
        <v>14.64</v>
      </c>
      <c r="CX517" s="21">
        <v>14.45</v>
      </c>
      <c r="CY517" s="21">
        <v>7.2</v>
      </c>
      <c r="CZ517" s="21">
        <v>8.07</v>
      </c>
      <c r="DA517" s="21">
        <v>4.8</v>
      </c>
      <c r="DB517" s="21">
        <v>4.47</v>
      </c>
      <c r="DC517" s="4">
        <f t="shared" si="76"/>
        <v>0.59999999999999964</v>
      </c>
      <c r="DD517" s="21">
        <v>3.98</v>
      </c>
      <c r="DE517" s="21">
        <v>5.14</v>
      </c>
      <c r="DF517" s="21">
        <v>7.08</v>
      </c>
      <c r="DG517" s="21">
        <v>3.87</v>
      </c>
      <c r="DH517" s="21">
        <v>3.85</v>
      </c>
      <c r="DI517" s="21">
        <v>4.55</v>
      </c>
      <c r="DJ517" s="4">
        <f t="shared" si="82"/>
        <v>0.67999999999999972</v>
      </c>
      <c r="DK517" s="4">
        <f t="shared" si="77"/>
        <v>2.0600000000000005</v>
      </c>
      <c r="DL517" s="4">
        <f t="shared" si="78"/>
        <v>2.9300000000000006</v>
      </c>
      <c r="DM517" s="4">
        <f t="shared" si="83"/>
        <v>1.9400000000000004</v>
      </c>
      <c r="DN517" s="4">
        <f t="shared" si="79"/>
        <v>-2.0000000000000018E-2</v>
      </c>
      <c r="DO517" s="4">
        <f t="shared" si="80"/>
        <v>0.10999999999999988</v>
      </c>
      <c r="DP517" s="4">
        <f t="shared" si="81"/>
        <v>1.2699999999999996</v>
      </c>
      <c r="DQ517" s="14">
        <v>1089.0135</v>
      </c>
      <c r="DR517" s="14">
        <v>562.40989999999999</v>
      </c>
      <c r="DS517" s="17">
        <v>994.7</v>
      </c>
      <c r="DT517" s="22">
        <v>625.428</v>
      </c>
      <c r="DU517" s="17">
        <v>1115.2</v>
      </c>
      <c r="DV517" s="17">
        <v>5107.5</v>
      </c>
      <c r="DW517" s="17">
        <v>5058.2</v>
      </c>
      <c r="DX517" s="19">
        <v>38519</v>
      </c>
      <c r="DY517" s="14">
        <v>1065.6513</v>
      </c>
      <c r="DZ517" s="14">
        <v>1682.3106</v>
      </c>
      <c r="EA517" s="22">
        <v>38.569000000000003</v>
      </c>
      <c r="EB517" s="14">
        <v>707.447</v>
      </c>
      <c r="EC517" s="14">
        <v>1773.0983000000001</v>
      </c>
      <c r="ED517">
        <v>1189.8409999999999</v>
      </c>
      <c r="EE517">
        <v>10234.52</v>
      </c>
      <c r="EF517" s="21">
        <v>28.13</v>
      </c>
      <c r="EG517" s="21">
        <v>118.5</v>
      </c>
      <c r="EH517" s="21">
        <v>115.84</v>
      </c>
      <c r="EI517" s="14">
        <v>108.65940000000001</v>
      </c>
      <c r="EJ517" s="14">
        <v>0.89249999999999996</v>
      </c>
      <c r="EK517" s="14">
        <v>1.7131000000000001</v>
      </c>
      <c r="EL517" s="14">
        <v>123.771</v>
      </c>
      <c r="EM517" s="14">
        <v>1.4348000000000001</v>
      </c>
      <c r="EN517" s="14">
        <v>1.5578000000000001</v>
      </c>
      <c r="EO517">
        <v>82.2</v>
      </c>
      <c r="EP517">
        <v>122.67340850830099</v>
      </c>
      <c r="EQ517">
        <v>3.156968</v>
      </c>
      <c r="ER517">
        <v>0.77535200000000004</v>
      </c>
      <c r="ES517" s="40">
        <v>-5.3613932999999996</v>
      </c>
    </row>
    <row r="518" spans="1:149">
      <c r="A518" s="26">
        <v>37012</v>
      </c>
      <c r="B518" s="14">
        <v>89.631500000000003</v>
      </c>
      <c r="C518" s="14">
        <v>89.979299999999995</v>
      </c>
      <c r="D518" s="14">
        <v>92.387200000000007</v>
      </c>
      <c r="E518" s="14">
        <v>88.363299999999995</v>
      </c>
      <c r="F518" s="14">
        <v>79.992599999999996</v>
      </c>
      <c r="G518" s="14">
        <v>91.157899999999998</v>
      </c>
      <c r="H518" s="17">
        <v>73.8</v>
      </c>
      <c r="I518" s="17">
        <v>76.7</v>
      </c>
      <c r="J518" s="14">
        <v>88.507900000000006</v>
      </c>
      <c r="K518">
        <v>84.954999999999998</v>
      </c>
      <c r="L518" s="14">
        <v>93.938800000000001</v>
      </c>
      <c r="M518">
        <v>84.091899999999995</v>
      </c>
      <c r="N518">
        <v>86.229200000000006</v>
      </c>
      <c r="O518" s="19">
        <v>16661</v>
      </c>
      <c r="P518" s="19">
        <v>132422</v>
      </c>
      <c r="Q518" s="19">
        <v>108303</v>
      </c>
      <c r="R518" s="19">
        <v>24119</v>
      </c>
      <c r="S518" s="19">
        <v>21029</v>
      </c>
      <c r="T518" s="19">
        <v>111393</v>
      </c>
      <c r="U518">
        <v>2758</v>
      </c>
      <c r="V518">
        <v>4875</v>
      </c>
      <c r="W518">
        <v>13396</v>
      </c>
      <c r="X518" s="19">
        <v>10488</v>
      </c>
      <c r="Y518" s="19">
        <v>6173</v>
      </c>
      <c r="Z518" s="19">
        <v>6849</v>
      </c>
      <c r="AA518" s="19">
        <v>15738</v>
      </c>
      <c r="AB518" s="19">
        <v>7900</v>
      </c>
      <c r="AC518" s="19">
        <v>3662</v>
      </c>
      <c r="AD518" s="19">
        <v>12068</v>
      </c>
      <c r="AE518" s="19">
        <v>609</v>
      </c>
      <c r="AF518" s="19">
        <v>16596</v>
      </c>
      <c r="AG518" s="19">
        <v>5238</v>
      </c>
      <c r="AH518" s="19">
        <v>26072</v>
      </c>
      <c r="AI518" s="17">
        <v>15262.6</v>
      </c>
      <c r="AJ518" s="17">
        <v>5790</v>
      </c>
      <c r="AK518" s="19">
        <v>137092</v>
      </c>
      <c r="AL518" s="19">
        <v>143318</v>
      </c>
      <c r="AM518">
        <v>66.7</v>
      </c>
      <c r="AN518">
        <v>4.3</v>
      </c>
      <c r="AO518" s="17">
        <f t="shared" si="73"/>
        <v>3.9241407220307289</v>
      </c>
      <c r="AP518" s="17">
        <f t="shared" si="74"/>
        <v>0.43539541439316765</v>
      </c>
      <c r="AQ518" s="17">
        <v>13.4</v>
      </c>
      <c r="AR518">
        <v>3.9</v>
      </c>
      <c r="AS518">
        <v>3.8</v>
      </c>
      <c r="AT518">
        <v>2701</v>
      </c>
      <c r="AU518">
        <v>2045</v>
      </c>
      <c r="AV518" s="19">
        <f t="shared" si="75"/>
        <v>878</v>
      </c>
      <c r="AW518">
        <v>1502</v>
      </c>
      <c r="AX518">
        <v>624</v>
      </c>
      <c r="AY518">
        <v>3171</v>
      </c>
      <c r="AZ518">
        <v>1805</v>
      </c>
      <c r="BA518">
        <v>819</v>
      </c>
      <c r="BB518">
        <v>468</v>
      </c>
      <c r="BC518">
        <v>3439</v>
      </c>
      <c r="BD518" s="17">
        <v>40.4</v>
      </c>
      <c r="BE518" s="17">
        <v>34</v>
      </c>
      <c r="BF518" s="17">
        <v>4</v>
      </c>
      <c r="BG518" s="7"/>
      <c r="BH518" s="19">
        <v>1670</v>
      </c>
      <c r="BI518" s="19">
        <v>331</v>
      </c>
      <c r="BJ518" s="19">
        <v>319</v>
      </c>
      <c r="BK518" s="19">
        <v>167</v>
      </c>
      <c r="BL518" s="19">
        <v>790</v>
      </c>
      <c r="BM518" s="19">
        <v>394</v>
      </c>
      <c r="BN518" s="19">
        <v>1665</v>
      </c>
      <c r="BO518">
        <v>87.96</v>
      </c>
      <c r="BP518">
        <v>202052</v>
      </c>
      <c r="BQ518">
        <v>145372</v>
      </c>
      <c r="BR518">
        <v>558494</v>
      </c>
      <c r="BS518" s="17">
        <v>45.4</v>
      </c>
      <c r="BT518">
        <v>43102</v>
      </c>
      <c r="BU518">
        <v>1384.55</v>
      </c>
      <c r="BV518" s="17">
        <v>38.200000000000003</v>
      </c>
      <c r="BW518">
        <v>1011995</v>
      </c>
      <c r="BX518">
        <v>996775.52856899996</v>
      </c>
      <c r="BY518" s="17">
        <v>44.9</v>
      </c>
      <c r="BZ518">
        <v>961671</v>
      </c>
      <c r="CA518">
        <v>285651</v>
      </c>
      <c r="CB518" s="17">
        <v>133.4</v>
      </c>
      <c r="CC518">
        <v>203.6</v>
      </c>
      <c r="CD518">
        <v>77.7</v>
      </c>
      <c r="CE518" s="21">
        <v>28.63</v>
      </c>
      <c r="CF518" s="21">
        <v>28.31</v>
      </c>
      <c r="CG518" s="22">
        <v>0.92700000000000005</v>
      </c>
      <c r="CH518">
        <v>24.63</v>
      </c>
      <c r="CI518">
        <v>146</v>
      </c>
      <c r="CJ518" s="22">
        <v>84.813999999999993</v>
      </c>
      <c r="CK518" s="22">
        <v>86.073999999999998</v>
      </c>
      <c r="CL518" s="17">
        <v>142.30000000000001</v>
      </c>
      <c r="CM518" s="17">
        <v>142</v>
      </c>
      <c r="CN518" s="17">
        <v>143.6</v>
      </c>
      <c r="CO518" s="17">
        <v>138.6</v>
      </c>
      <c r="CP518" s="17">
        <v>131.1</v>
      </c>
      <c r="CQ518" s="7">
        <v>104.43</v>
      </c>
      <c r="CR518">
        <v>229.80950000000001</v>
      </c>
      <c r="CS518" s="17">
        <v>45.1</v>
      </c>
      <c r="CT518" s="22">
        <v>177.3</v>
      </c>
      <c r="CU518" s="22">
        <v>185.3</v>
      </c>
      <c r="CV518">
        <v>17.920000000000002</v>
      </c>
      <c r="CW518">
        <v>14.69</v>
      </c>
      <c r="CX518" s="21">
        <v>14.5</v>
      </c>
      <c r="CY518" s="21">
        <v>7.29</v>
      </c>
      <c r="CZ518" s="21">
        <v>8.07</v>
      </c>
      <c r="DA518" s="21">
        <v>4.21</v>
      </c>
      <c r="DB518" s="21">
        <v>3.96</v>
      </c>
      <c r="DC518" s="4">
        <f t="shared" si="76"/>
        <v>0.33999999999999986</v>
      </c>
      <c r="DD518" s="21">
        <v>3.78</v>
      </c>
      <c r="DE518" s="21">
        <v>5.39</v>
      </c>
      <c r="DF518" s="21">
        <v>7.15</v>
      </c>
      <c r="DG518" s="21">
        <v>3.62</v>
      </c>
      <c r="DH518" s="21">
        <v>3.62</v>
      </c>
      <c r="DI518" s="21">
        <v>4.01</v>
      </c>
      <c r="DJ518" s="4">
        <f t="shared" si="82"/>
        <v>0.38999999999999968</v>
      </c>
      <c r="DK518" s="4">
        <f t="shared" si="77"/>
        <v>1.9000000000000004</v>
      </c>
      <c r="DL518" s="4">
        <f t="shared" si="78"/>
        <v>2.6800000000000006</v>
      </c>
      <c r="DM518" s="4">
        <f t="shared" si="83"/>
        <v>1.7600000000000007</v>
      </c>
      <c r="DN518" s="4">
        <f t="shared" si="79"/>
        <v>0</v>
      </c>
      <c r="DO518" s="4">
        <f t="shared" si="80"/>
        <v>0.1599999999999997</v>
      </c>
      <c r="DP518" s="4">
        <f t="shared" si="81"/>
        <v>1.7699999999999996</v>
      </c>
      <c r="DQ518" s="14">
        <v>1084.2449999999999</v>
      </c>
      <c r="DR518" s="14">
        <v>566.7953</v>
      </c>
      <c r="DS518" s="17">
        <v>1042.5999999999999</v>
      </c>
      <c r="DT518" s="22">
        <v>630.35199999999998</v>
      </c>
      <c r="DU518" s="17">
        <v>1120.0999999999999</v>
      </c>
      <c r="DV518" s="17">
        <v>5110</v>
      </c>
      <c r="DW518" s="17">
        <v>5113.5</v>
      </c>
      <c r="DX518" s="19">
        <v>39161</v>
      </c>
      <c r="DY518" s="14">
        <v>1071.587</v>
      </c>
      <c r="DZ518" s="14">
        <v>1694.8142</v>
      </c>
      <c r="EA518" s="22">
        <v>39.374000000000002</v>
      </c>
      <c r="EB518" s="14">
        <v>709.59050000000002</v>
      </c>
      <c r="EC518" s="14">
        <v>1781.1775</v>
      </c>
      <c r="ED518">
        <v>1270.373</v>
      </c>
      <c r="EE518">
        <v>11004.96</v>
      </c>
      <c r="EF518" s="21">
        <v>22.94</v>
      </c>
      <c r="EG518" s="21">
        <v>118.95</v>
      </c>
      <c r="EH518" s="21">
        <v>116.3</v>
      </c>
      <c r="EI518" s="14">
        <v>108.7236</v>
      </c>
      <c r="EJ518" s="14">
        <v>0.87529999999999997</v>
      </c>
      <c r="EK518" s="14">
        <v>1.7527999999999999</v>
      </c>
      <c r="EL518" s="14">
        <v>121.76819999999999</v>
      </c>
      <c r="EM518" s="14">
        <v>1.4265000000000001</v>
      </c>
      <c r="EN518" s="14">
        <v>1.5410999999999999</v>
      </c>
      <c r="EO518">
        <v>85.4</v>
      </c>
      <c r="EP518">
        <v>100.42901611328099</v>
      </c>
      <c r="EQ518">
        <v>3.0455489999999998</v>
      </c>
      <c r="ER518">
        <v>0.68833900000000003</v>
      </c>
      <c r="ES518" s="40">
        <v>-5.3472277999999998</v>
      </c>
    </row>
    <row r="519" spans="1:149">
      <c r="A519" s="26">
        <v>37043</v>
      </c>
      <c r="B519" s="14">
        <v>89.036600000000007</v>
      </c>
      <c r="C519" s="14">
        <v>89.648600000000002</v>
      </c>
      <c r="D519" s="14">
        <v>92.163399999999996</v>
      </c>
      <c r="E519" s="14">
        <v>87.481899999999996</v>
      </c>
      <c r="F519" s="14">
        <v>79.059700000000007</v>
      </c>
      <c r="G519" s="14">
        <v>90.260199999999998</v>
      </c>
      <c r="H519" s="17">
        <v>73.099999999999994</v>
      </c>
      <c r="I519" s="17">
        <v>76</v>
      </c>
      <c r="J519" s="14">
        <v>87.648399999999995</v>
      </c>
      <c r="K519">
        <v>83.335999999999999</v>
      </c>
      <c r="L519" s="14">
        <v>93.944400000000002</v>
      </c>
      <c r="M519">
        <v>83.562600000000003</v>
      </c>
      <c r="N519">
        <v>85.841300000000004</v>
      </c>
      <c r="O519" s="19">
        <v>16515</v>
      </c>
      <c r="P519" s="19">
        <v>132291</v>
      </c>
      <c r="Q519" s="19">
        <v>108326</v>
      </c>
      <c r="R519" s="19">
        <v>23965</v>
      </c>
      <c r="S519" s="19">
        <v>21137</v>
      </c>
      <c r="T519" s="19">
        <v>111154</v>
      </c>
      <c r="U519">
        <v>2780</v>
      </c>
      <c r="V519">
        <v>4902</v>
      </c>
      <c r="W519">
        <v>13455</v>
      </c>
      <c r="X519" s="19">
        <v>10384</v>
      </c>
      <c r="Y519" s="19">
        <v>6131</v>
      </c>
      <c r="Z519" s="19">
        <v>6840</v>
      </c>
      <c r="AA519" s="19">
        <v>15767</v>
      </c>
      <c r="AB519" s="19">
        <v>7902</v>
      </c>
      <c r="AC519" s="19">
        <v>3642</v>
      </c>
      <c r="AD519" s="19">
        <v>12076</v>
      </c>
      <c r="AE519" s="19">
        <v>610</v>
      </c>
      <c r="AF519" s="19">
        <v>16525</v>
      </c>
      <c r="AG519" s="19">
        <v>5250</v>
      </c>
      <c r="AH519" s="19">
        <v>26027</v>
      </c>
      <c r="AI519" s="17">
        <v>15257</v>
      </c>
      <c r="AJ519" s="17">
        <v>5770.3</v>
      </c>
      <c r="AK519" s="19">
        <v>136873</v>
      </c>
      <c r="AL519" s="19">
        <v>143357</v>
      </c>
      <c r="AM519">
        <v>66.7</v>
      </c>
      <c r="AN519">
        <v>4.5</v>
      </c>
      <c r="AO519" s="17">
        <f t="shared" si="73"/>
        <v>3.9446975034354792</v>
      </c>
      <c r="AP519" s="17">
        <f t="shared" si="74"/>
        <v>0.49526706055511766</v>
      </c>
      <c r="AQ519" s="17">
        <v>14.2</v>
      </c>
      <c r="AR519">
        <v>4</v>
      </c>
      <c r="AS519">
        <v>3.9</v>
      </c>
      <c r="AT519">
        <v>2808</v>
      </c>
      <c r="AU519">
        <v>2025</v>
      </c>
      <c r="AV519" s="19">
        <f t="shared" si="75"/>
        <v>822</v>
      </c>
      <c r="AW519">
        <v>1532</v>
      </c>
      <c r="AX519">
        <v>710</v>
      </c>
      <c r="AY519">
        <v>3300</v>
      </c>
      <c r="AZ519">
        <v>1899</v>
      </c>
      <c r="BA519">
        <v>809</v>
      </c>
      <c r="BB519">
        <v>467</v>
      </c>
      <c r="BC519">
        <v>3792</v>
      </c>
      <c r="BD519" s="17">
        <v>40.299999999999997</v>
      </c>
      <c r="BE519" s="17">
        <v>34</v>
      </c>
      <c r="BF519" s="17">
        <v>4</v>
      </c>
      <c r="BG519" s="7"/>
      <c r="BH519" s="19">
        <v>1567</v>
      </c>
      <c r="BI519" s="19">
        <v>255</v>
      </c>
      <c r="BJ519" s="19">
        <v>351</v>
      </c>
      <c r="BK519" s="19">
        <v>156</v>
      </c>
      <c r="BL519" s="19">
        <v>681</v>
      </c>
      <c r="BM519" s="19">
        <v>379</v>
      </c>
      <c r="BN519" s="19">
        <v>1626</v>
      </c>
      <c r="BO519">
        <v>88.13</v>
      </c>
      <c r="BP519">
        <v>199824</v>
      </c>
      <c r="BQ519">
        <v>143220</v>
      </c>
      <c r="BR519">
        <v>556388</v>
      </c>
      <c r="BS519" s="17">
        <v>47.1</v>
      </c>
      <c r="BT519">
        <v>42723</v>
      </c>
      <c r="BU519">
        <v>1377.47</v>
      </c>
      <c r="BV519" s="17">
        <v>39.9</v>
      </c>
      <c r="BW519">
        <v>1019750</v>
      </c>
      <c r="BX519">
        <v>998119.54352099996</v>
      </c>
      <c r="BY519" s="17">
        <v>47.8</v>
      </c>
      <c r="BZ519">
        <v>948846</v>
      </c>
      <c r="CA519">
        <v>284140</v>
      </c>
      <c r="CB519" s="17">
        <v>133.4</v>
      </c>
      <c r="CC519">
        <v>153.4</v>
      </c>
      <c r="CD519">
        <v>77</v>
      </c>
      <c r="CE519" s="21">
        <v>27.6</v>
      </c>
      <c r="CF519" s="21">
        <v>27.85</v>
      </c>
      <c r="CG519" s="22">
        <v>0.72</v>
      </c>
      <c r="CH519">
        <v>23.95</v>
      </c>
      <c r="CI519">
        <v>141.30000000000001</v>
      </c>
      <c r="CJ519" s="22">
        <v>84.974000000000004</v>
      </c>
      <c r="CK519" s="22">
        <v>86.278000000000006</v>
      </c>
      <c r="CL519" s="17">
        <v>141.80000000000001</v>
      </c>
      <c r="CM519" s="17">
        <v>141.69999999999999</v>
      </c>
      <c r="CN519" s="17">
        <v>142.80000000000001</v>
      </c>
      <c r="CO519" s="17">
        <v>137.1</v>
      </c>
      <c r="CP519" s="17">
        <v>130.9</v>
      </c>
      <c r="CQ519" s="7">
        <v>104.22</v>
      </c>
      <c r="CR519">
        <v>232.0181</v>
      </c>
      <c r="CS519" s="17">
        <v>42.8</v>
      </c>
      <c r="CT519" s="22">
        <v>177.7</v>
      </c>
      <c r="CU519" s="22">
        <v>186</v>
      </c>
      <c r="CV519">
        <v>17.989999999999998</v>
      </c>
      <c r="CW519">
        <v>14.74</v>
      </c>
      <c r="CX519" s="21">
        <v>14.55</v>
      </c>
      <c r="CY519" s="21">
        <v>7.18</v>
      </c>
      <c r="CZ519" s="21">
        <v>7.97</v>
      </c>
      <c r="DA519" s="21">
        <v>3.97</v>
      </c>
      <c r="DB519" s="21">
        <v>3.69</v>
      </c>
      <c r="DC519" s="4">
        <f t="shared" si="76"/>
        <v>0.19999999999999973</v>
      </c>
      <c r="DD519" s="21">
        <v>3.58</v>
      </c>
      <c r="DE519" s="21">
        <v>5.28</v>
      </c>
      <c r="DF519" s="21">
        <v>7.16</v>
      </c>
      <c r="DG519" s="21">
        <v>3.49</v>
      </c>
      <c r="DH519" s="21">
        <v>3.45</v>
      </c>
      <c r="DI519" s="21">
        <v>3.73</v>
      </c>
      <c r="DJ519" s="4">
        <f t="shared" si="82"/>
        <v>0.23999999999999977</v>
      </c>
      <c r="DK519" s="4">
        <f t="shared" si="77"/>
        <v>1.8999999999999995</v>
      </c>
      <c r="DL519" s="4">
        <f t="shared" si="78"/>
        <v>2.6899999999999995</v>
      </c>
      <c r="DM519" s="4">
        <f t="shared" si="83"/>
        <v>1.88</v>
      </c>
      <c r="DN519" s="4">
        <f t="shared" si="79"/>
        <v>-4.0000000000000036E-2</v>
      </c>
      <c r="DO519" s="4">
        <f t="shared" si="80"/>
        <v>8.9999999999999858E-2</v>
      </c>
      <c r="DP519" s="4">
        <f t="shared" si="81"/>
        <v>1.79</v>
      </c>
      <c r="DQ519" s="14">
        <v>1072.2167999999999</v>
      </c>
      <c r="DR519" s="14">
        <v>564.97029999999995</v>
      </c>
      <c r="DS519" s="17">
        <v>1075.7</v>
      </c>
      <c r="DT519" s="22">
        <v>632.62300000000005</v>
      </c>
      <c r="DU519" s="17">
        <v>1128</v>
      </c>
      <c r="DV519" s="17">
        <v>5150.5</v>
      </c>
      <c r="DW519" s="17">
        <v>5195.3999999999996</v>
      </c>
      <c r="DX519" s="19">
        <v>37874</v>
      </c>
      <c r="DY519" s="14">
        <v>1080.3656000000001</v>
      </c>
      <c r="DZ519" s="14">
        <v>1698.5681</v>
      </c>
      <c r="EA519" s="22">
        <v>38.103999999999999</v>
      </c>
      <c r="EB519" s="14">
        <v>712.00260000000003</v>
      </c>
      <c r="EC519" s="14">
        <v>1792.3680999999999</v>
      </c>
      <c r="ED519">
        <v>1238.7159999999999</v>
      </c>
      <c r="EE519">
        <v>10767.2</v>
      </c>
      <c r="EF519" s="21">
        <v>20.94</v>
      </c>
      <c r="EG519" s="21">
        <v>119.5</v>
      </c>
      <c r="EH519" s="21">
        <v>116.9</v>
      </c>
      <c r="EI519" s="14">
        <v>109.74930000000001</v>
      </c>
      <c r="EJ519" s="14">
        <v>0.85299999999999998</v>
      </c>
      <c r="EK519" s="14">
        <v>1.7856000000000001</v>
      </c>
      <c r="EL519" s="14">
        <v>122.351</v>
      </c>
      <c r="EM519" s="14">
        <v>1.4019999999999999</v>
      </c>
      <c r="EN519" s="14">
        <v>1.5245</v>
      </c>
      <c r="EO519">
        <v>86.9</v>
      </c>
      <c r="EP519">
        <v>86.390274047851605</v>
      </c>
      <c r="EQ519">
        <v>3.159462</v>
      </c>
      <c r="ER519">
        <v>0.977854</v>
      </c>
      <c r="ES519" s="40">
        <v>-7.8487857999999999</v>
      </c>
    </row>
    <row r="520" spans="1:149">
      <c r="A520" s="26">
        <v>37073</v>
      </c>
      <c r="B520" s="14">
        <v>88.561999999999998</v>
      </c>
      <c r="C520" s="14">
        <v>89.214699999999993</v>
      </c>
      <c r="D520" s="14">
        <v>91.841300000000004</v>
      </c>
      <c r="E520" s="14">
        <v>86.799400000000006</v>
      </c>
      <c r="F520" s="14">
        <v>78.259500000000003</v>
      </c>
      <c r="G520" s="14">
        <v>90.294600000000003</v>
      </c>
      <c r="H520" s="17">
        <v>72.5</v>
      </c>
      <c r="I520" s="17">
        <v>75.400000000000006</v>
      </c>
      <c r="J520" s="14">
        <v>88.168400000000005</v>
      </c>
      <c r="K520">
        <v>84.841800000000006</v>
      </c>
      <c r="L520" s="14">
        <v>93.315899999999999</v>
      </c>
      <c r="M520">
        <v>82.917100000000005</v>
      </c>
      <c r="N520">
        <v>86.328400000000002</v>
      </c>
      <c r="O520" s="19">
        <v>16382</v>
      </c>
      <c r="P520" s="19">
        <v>132179</v>
      </c>
      <c r="Q520" s="19">
        <v>108342</v>
      </c>
      <c r="R520" s="19">
        <v>23837</v>
      </c>
      <c r="S520" s="19">
        <v>21185</v>
      </c>
      <c r="T520" s="19">
        <v>110994</v>
      </c>
      <c r="U520">
        <v>2783</v>
      </c>
      <c r="V520">
        <v>4921</v>
      </c>
      <c r="W520">
        <v>13481</v>
      </c>
      <c r="X520" s="19">
        <v>10285</v>
      </c>
      <c r="Y520" s="19">
        <v>6097</v>
      </c>
      <c r="Z520" s="19">
        <v>6845</v>
      </c>
      <c r="AA520" s="19">
        <v>15829</v>
      </c>
      <c r="AB520" s="19">
        <v>7891</v>
      </c>
      <c r="AC520" s="19">
        <v>3619</v>
      </c>
      <c r="AD520" s="19">
        <v>12110</v>
      </c>
      <c r="AE520" s="19">
        <v>610</v>
      </c>
      <c r="AF520" s="19">
        <v>16473</v>
      </c>
      <c r="AG520" s="19">
        <v>5268</v>
      </c>
      <c r="AH520" s="19">
        <v>25967</v>
      </c>
      <c r="AI520" s="17">
        <v>15207.3</v>
      </c>
      <c r="AJ520" s="17">
        <v>5761.1</v>
      </c>
      <c r="AK520" s="19">
        <v>137071</v>
      </c>
      <c r="AL520" s="19">
        <v>143654</v>
      </c>
      <c r="AM520">
        <v>66.8</v>
      </c>
      <c r="AN520">
        <v>4.5999999999999996</v>
      </c>
      <c r="AO520" s="17">
        <f t="shared" si="73"/>
        <v>4.023556601278071</v>
      </c>
      <c r="AP520" s="17">
        <f t="shared" si="74"/>
        <v>0.48867417544934355</v>
      </c>
      <c r="AQ520" s="17">
        <v>14.4</v>
      </c>
      <c r="AR520">
        <v>4.0999999999999996</v>
      </c>
      <c r="AS520">
        <v>3.9</v>
      </c>
      <c r="AT520">
        <v>2642</v>
      </c>
      <c r="AU520">
        <v>2187</v>
      </c>
      <c r="AV520" s="19">
        <f t="shared" si="75"/>
        <v>951</v>
      </c>
      <c r="AW520">
        <v>1653</v>
      </c>
      <c r="AX520">
        <v>702</v>
      </c>
      <c r="AY520">
        <v>3357</v>
      </c>
      <c r="AZ520">
        <v>1950</v>
      </c>
      <c r="BA520">
        <v>806</v>
      </c>
      <c r="BB520">
        <v>448</v>
      </c>
      <c r="BC520">
        <v>3556</v>
      </c>
      <c r="BD520" s="17">
        <v>40.6</v>
      </c>
      <c r="BE520" s="17">
        <v>34</v>
      </c>
      <c r="BF520" s="17">
        <v>4.2</v>
      </c>
      <c r="BG520" s="7"/>
      <c r="BH520" s="19">
        <v>1562</v>
      </c>
      <c r="BI520" s="19">
        <v>273</v>
      </c>
      <c r="BJ520" s="19">
        <v>285</v>
      </c>
      <c r="BK520" s="19">
        <v>139</v>
      </c>
      <c r="BL520" s="19">
        <v>731</v>
      </c>
      <c r="BM520" s="19">
        <v>407</v>
      </c>
      <c r="BN520" s="19">
        <v>1598</v>
      </c>
      <c r="BO520">
        <v>85.13</v>
      </c>
      <c r="BP520">
        <v>193011</v>
      </c>
      <c r="BQ520">
        <v>143002</v>
      </c>
      <c r="BR520">
        <v>551708</v>
      </c>
      <c r="BS520" s="17">
        <v>46.8</v>
      </c>
      <c r="BT520">
        <v>39710</v>
      </c>
      <c r="BU520">
        <v>1371.98</v>
      </c>
      <c r="BV520" s="17">
        <v>37.1</v>
      </c>
      <c r="BW520">
        <v>1024596</v>
      </c>
      <c r="BX520">
        <v>997597.97874199995</v>
      </c>
      <c r="BY520" s="17">
        <v>49.2</v>
      </c>
      <c r="BZ520">
        <v>952418</v>
      </c>
      <c r="CA520">
        <v>284827</v>
      </c>
      <c r="CB520" s="17">
        <v>133.30000000000001</v>
      </c>
      <c r="CC520">
        <v>121.1</v>
      </c>
      <c r="CD520">
        <v>72.8</v>
      </c>
      <c r="CE520" s="21">
        <v>26.43</v>
      </c>
      <c r="CF520" s="21">
        <v>24.61</v>
      </c>
      <c r="CG520" s="22">
        <v>0.68300000000000005</v>
      </c>
      <c r="CH520">
        <v>22.76</v>
      </c>
      <c r="CI520">
        <v>124.9</v>
      </c>
      <c r="CJ520" s="22">
        <v>84.948999999999998</v>
      </c>
      <c r="CK520" s="22">
        <v>86.503</v>
      </c>
      <c r="CL520" s="17">
        <v>140.1</v>
      </c>
      <c r="CM520" s="17">
        <v>141.1</v>
      </c>
      <c r="CN520" s="17">
        <v>140.6</v>
      </c>
      <c r="CO520" s="17">
        <v>134.5</v>
      </c>
      <c r="CP520" s="17">
        <v>129.4</v>
      </c>
      <c r="CQ520" s="7">
        <v>103.35</v>
      </c>
      <c r="CR520">
        <v>235.1986</v>
      </c>
      <c r="CS520" s="17">
        <v>39.9</v>
      </c>
      <c r="CT520" s="22">
        <v>177.4</v>
      </c>
      <c r="CU520" s="22">
        <v>186.4</v>
      </c>
      <c r="CV520">
        <v>17.97</v>
      </c>
      <c r="CW520">
        <v>14.82</v>
      </c>
      <c r="CX520" s="21">
        <v>14.55</v>
      </c>
      <c r="CY520" s="21">
        <v>7.13</v>
      </c>
      <c r="CZ520" s="21">
        <v>7.97</v>
      </c>
      <c r="DA520" s="21">
        <v>3.77</v>
      </c>
      <c r="DB520" s="21">
        <v>3.62</v>
      </c>
      <c r="DC520" s="4">
        <f t="shared" si="76"/>
        <v>0.11000000000000032</v>
      </c>
      <c r="DD520" s="21">
        <v>3.62</v>
      </c>
      <c r="DE520" s="21">
        <v>5.24</v>
      </c>
      <c r="DF520" s="21">
        <v>7.13</v>
      </c>
      <c r="DG520" s="21">
        <v>3.51</v>
      </c>
      <c r="DH520" s="21">
        <v>3.45</v>
      </c>
      <c r="DI520" s="21">
        <v>3.66</v>
      </c>
      <c r="DJ520" s="4">
        <f t="shared" si="82"/>
        <v>0.15000000000000036</v>
      </c>
      <c r="DK520" s="4">
        <f t="shared" si="77"/>
        <v>1.8899999999999997</v>
      </c>
      <c r="DL520" s="4">
        <f t="shared" si="78"/>
        <v>2.7299999999999995</v>
      </c>
      <c r="DM520" s="4">
        <f t="shared" si="83"/>
        <v>1.8899999999999997</v>
      </c>
      <c r="DN520" s="4">
        <f t="shared" si="79"/>
        <v>-5.9999999999999609E-2</v>
      </c>
      <c r="DO520" s="4">
        <f t="shared" si="80"/>
        <v>0.11000000000000032</v>
      </c>
      <c r="DP520" s="4">
        <f t="shared" si="81"/>
        <v>1.7300000000000004</v>
      </c>
      <c r="DQ520" s="14">
        <v>1064.0899999999999</v>
      </c>
      <c r="DR520" s="14">
        <v>565.19759999999997</v>
      </c>
      <c r="DS520" s="17">
        <v>1090.2</v>
      </c>
      <c r="DT520" s="22">
        <v>638.38</v>
      </c>
      <c r="DU520" s="17">
        <v>1140.5</v>
      </c>
      <c r="DV520" s="17">
        <v>5180.1000000000004</v>
      </c>
      <c r="DW520" s="17">
        <v>5247.7</v>
      </c>
      <c r="DX520" s="19">
        <v>39047</v>
      </c>
      <c r="DY520" s="14">
        <v>1089.4606000000001</v>
      </c>
      <c r="DZ520" s="14">
        <v>1701.0056</v>
      </c>
      <c r="EA520" s="22">
        <v>39.33</v>
      </c>
      <c r="EB520" s="14">
        <v>707.89</v>
      </c>
      <c r="EC520" s="14">
        <v>1797.3506</v>
      </c>
      <c r="ED520">
        <v>1204.453</v>
      </c>
      <c r="EE520">
        <v>10444.5</v>
      </c>
      <c r="EF520" s="21">
        <v>22.32</v>
      </c>
      <c r="EG520" s="21">
        <v>120.1</v>
      </c>
      <c r="EH520" s="21">
        <v>117.5</v>
      </c>
      <c r="EI520" s="14">
        <v>109.8109</v>
      </c>
      <c r="EJ520" s="14">
        <v>0.86150000000000004</v>
      </c>
      <c r="EK520" s="14">
        <v>1.7569999999999999</v>
      </c>
      <c r="EL520" s="14">
        <v>124.49809999999999</v>
      </c>
      <c r="EM520" s="14">
        <v>1.4148000000000001</v>
      </c>
      <c r="EN520" s="14">
        <v>1.5307999999999999</v>
      </c>
      <c r="EO520">
        <v>88.4</v>
      </c>
      <c r="EP520">
        <v>102.13185119628901</v>
      </c>
      <c r="EQ520">
        <v>2.897475</v>
      </c>
      <c r="ER520">
        <v>0.56596000000000002</v>
      </c>
      <c r="ES520" s="40">
        <v>-14.308897999999999</v>
      </c>
    </row>
    <row r="521" spans="1:149">
      <c r="A521" s="26">
        <v>37104</v>
      </c>
      <c r="B521" s="14">
        <v>88.384200000000007</v>
      </c>
      <c r="C521" s="14">
        <v>88.851600000000005</v>
      </c>
      <c r="D521" s="14">
        <v>91.994</v>
      </c>
      <c r="E521" s="14">
        <v>86.945099999999996</v>
      </c>
      <c r="F521" s="14">
        <v>77.900899999999993</v>
      </c>
      <c r="G521" s="14">
        <v>90.733699999999999</v>
      </c>
      <c r="H521" s="17">
        <v>72.099999999999994</v>
      </c>
      <c r="I521" s="17">
        <v>75.099999999999994</v>
      </c>
      <c r="J521" s="14">
        <v>87.349800000000002</v>
      </c>
      <c r="K521">
        <v>83.5137</v>
      </c>
      <c r="L521" s="14">
        <v>93.825699999999998</v>
      </c>
      <c r="M521">
        <v>81.518699999999995</v>
      </c>
      <c r="N521">
        <v>87.990600000000001</v>
      </c>
      <c r="O521" s="19">
        <v>16232</v>
      </c>
      <c r="P521" s="19">
        <v>132019</v>
      </c>
      <c r="Q521" s="19">
        <v>108352</v>
      </c>
      <c r="R521" s="19">
        <v>23667</v>
      </c>
      <c r="S521" s="19">
        <v>21218</v>
      </c>
      <c r="T521" s="19">
        <v>110801</v>
      </c>
      <c r="U521">
        <v>2780</v>
      </c>
      <c r="V521">
        <v>4934</v>
      </c>
      <c r="W521">
        <v>13504</v>
      </c>
      <c r="X521" s="19">
        <v>10194</v>
      </c>
      <c r="Y521" s="19">
        <v>6038</v>
      </c>
      <c r="Z521" s="19">
        <v>6827</v>
      </c>
      <c r="AA521" s="19">
        <v>15887</v>
      </c>
      <c r="AB521" s="19">
        <v>7917</v>
      </c>
      <c r="AC521" s="19">
        <v>3599</v>
      </c>
      <c r="AD521" s="19">
        <v>12093</v>
      </c>
      <c r="AE521" s="19">
        <v>608</v>
      </c>
      <c r="AF521" s="19">
        <v>16406</v>
      </c>
      <c r="AG521" s="19">
        <v>5279</v>
      </c>
      <c r="AH521" s="19">
        <v>25953</v>
      </c>
      <c r="AI521" s="17">
        <v>15206.3</v>
      </c>
      <c r="AJ521" s="17">
        <v>5753.7</v>
      </c>
      <c r="AK521" s="19">
        <v>136241</v>
      </c>
      <c r="AL521" s="19">
        <v>143284</v>
      </c>
      <c r="AM521">
        <v>66.5</v>
      </c>
      <c r="AN521">
        <v>4.9000000000000004</v>
      </c>
      <c r="AO521" s="17">
        <f t="shared" si="73"/>
        <v>4.2970603835738812</v>
      </c>
      <c r="AP521" s="17">
        <f t="shared" si="74"/>
        <v>0.5981128388375534</v>
      </c>
      <c r="AQ521" s="17">
        <v>15.6</v>
      </c>
      <c r="AR521">
        <v>4.4000000000000004</v>
      </c>
      <c r="AS521">
        <v>4.3</v>
      </c>
      <c r="AT521">
        <v>2966</v>
      </c>
      <c r="AU521">
        <v>2187</v>
      </c>
      <c r="AV521" s="19">
        <f t="shared" si="75"/>
        <v>1004</v>
      </c>
      <c r="AW521">
        <v>1861</v>
      </c>
      <c r="AX521">
        <v>857</v>
      </c>
      <c r="AY521">
        <v>3485</v>
      </c>
      <c r="AZ521">
        <v>2197</v>
      </c>
      <c r="BA521">
        <v>885</v>
      </c>
      <c r="BB521">
        <v>485</v>
      </c>
      <c r="BC521">
        <v>3380</v>
      </c>
      <c r="BD521" s="17">
        <v>40.299999999999997</v>
      </c>
      <c r="BE521" s="17">
        <v>33.9</v>
      </c>
      <c r="BF521" s="17">
        <v>4</v>
      </c>
      <c r="BG521" s="7"/>
      <c r="BH521" s="19">
        <v>1540</v>
      </c>
      <c r="BI521" s="19">
        <v>266</v>
      </c>
      <c r="BJ521" s="19">
        <v>327</v>
      </c>
      <c r="BK521" s="19">
        <v>147</v>
      </c>
      <c r="BL521" s="19">
        <v>733</v>
      </c>
      <c r="BM521" s="19">
        <v>333</v>
      </c>
      <c r="BN521" s="19">
        <v>1615</v>
      </c>
      <c r="BO521">
        <v>88.63</v>
      </c>
      <c r="BP521">
        <v>193325</v>
      </c>
      <c r="BQ521">
        <v>144080</v>
      </c>
      <c r="BR521">
        <v>547019</v>
      </c>
      <c r="BS521" s="17">
        <v>46.7</v>
      </c>
      <c r="BT521">
        <v>40600</v>
      </c>
      <c r="BU521">
        <v>1371.31</v>
      </c>
      <c r="BV521" s="17">
        <v>37.6</v>
      </c>
      <c r="BW521">
        <v>1004515</v>
      </c>
      <c r="BX521">
        <v>985900.17495000002</v>
      </c>
      <c r="BY521" s="17">
        <v>54.3</v>
      </c>
      <c r="BZ521">
        <v>959677</v>
      </c>
      <c r="CA521">
        <v>287508</v>
      </c>
      <c r="CB521" s="17">
        <v>130.30000000000001</v>
      </c>
      <c r="CC521">
        <v>120.9</v>
      </c>
      <c r="CD521">
        <v>72.599999999999994</v>
      </c>
      <c r="CE521" s="21">
        <v>27.37</v>
      </c>
      <c r="CF521" s="21">
        <v>25.68</v>
      </c>
      <c r="CG521" s="22">
        <v>0.77600000000000002</v>
      </c>
      <c r="CH521">
        <v>23.77</v>
      </c>
      <c r="CI521">
        <v>121.2</v>
      </c>
      <c r="CJ521" s="22">
        <v>84.945999999999998</v>
      </c>
      <c r="CK521" s="22">
        <v>86.554000000000002</v>
      </c>
      <c r="CL521" s="17">
        <v>140.69999999999999</v>
      </c>
      <c r="CM521" s="17">
        <v>142.1</v>
      </c>
      <c r="CN521" s="17">
        <v>141.30000000000001</v>
      </c>
      <c r="CO521" s="17">
        <v>134.30000000000001</v>
      </c>
      <c r="CP521" s="17">
        <v>129.1</v>
      </c>
      <c r="CQ521" s="7">
        <v>101.64</v>
      </c>
      <c r="CR521">
        <v>235.9922</v>
      </c>
      <c r="CS521" s="17">
        <v>35</v>
      </c>
      <c r="CT521" s="22">
        <v>177.4</v>
      </c>
      <c r="CU521" s="22">
        <v>186.7</v>
      </c>
      <c r="CV521">
        <v>18.05</v>
      </c>
      <c r="CW521">
        <v>14.85</v>
      </c>
      <c r="CX521" s="21">
        <v>14.6</v>
      </c>
      <c r="CY521" s="21">
        <v>7.02</v>
      </c>
      <c r="CZ521" s="21">
        <v>7.85</v>
      </c>
      <c r="DA521" s="21">
        <v>3.65</v>
      </c>
      <c r="DB521" s="21">
        <v>3.44</v>
      </c>
      <c r="DC521" s="4">
        <f t="shared" si="76"/>
        <v>8.0000000000000071E-2</v>
      </c>
      <c r="DD521" s="21">
        <v>3.47</v>
      </c>
      <c r="DE521" s="21">
        <v>4.97</v>
      </c>
      <c r="DF521" s="21">
        <v>6.95</v>
      </c>
      <c r="DG521" s="21">
        <v>3.36</v>
      </c>
      <c r="DH521" s="21">
        <v>3.29</v>
      </c>
      <c r="DI521" s="21">
        <v>3.47</v>
      </c>
      <c r="DJ521" s="4">
        <f t="shared" si="82"/>
        <v>0.11000000000000032</v>
      </c>
      <c r="DK521" s="4">
        <f t="shared" si="77"/>
        <v>2.0499999999999998</v>
      </c>
      <c r="DL521" s="4">
        <f t="shared" si="78"/>
        <v>2.88</v>
      </c>
      <c r="DM521" s="4">
        <f t="shared" si="83"/>
        <v>1.9800000000000004</v>
      </c>
      <c r="DN521" s="4">
        <f t="shared" si="79"/>
        <v>-6.999999999999984E-2</v>
      </c>
      <c r="DO521" s="4">
        <f t="shared" si="80"/>
        <v>0.11000000000000032</v>
      </c>
      <c r="DP521" s="4">
        <f t="shared" si="81"/>
        <v>1.6099999999999999</v>
      </c>
      <c r="DQ521" s="14">
        <v>1055.9856</v>
      </c>
      <c r="DR521" s="14">
        <v>566.50419999999997</v>
      </c>
      <c r="DS521" s="17">
        <v>1074.9000000000001</v>
      </c>
      <c r="DT521" s="22">
        <v>645.82799999999997</v>
      </c>
      <c r="DU521" s="17">
        <v>1150.7</v>
      </c>
      <c r="DV521" s="17">
        <v>5213.3</v>
      </c>
      <c r="DW521" s="17">
        <v>5272.2</v>
      </c>
      <c r="DX521" s="19">
        <v>39479</v>
      </c>
      <c r="DY521" s="14">
        <v>1099.6677</v>
      </c>
      <c r="DZ521" s="14">
        <v>1701.8497</v>
      </c>
      <c r="EA521" s="22">
        <v>39.662999999999997</v>
      </c>
      <c r="EB521" s="14">
        <v>706.69129999999996</v>
      </c>
      <c r="EC521" s="14">
        <v>1806.3589999999999</v>
      </c>
      <c r="ED521">
        <v>1178.51</v>
      </c>
      <c r="EE521">
        <v>10314.68</v>
      </c>
      <c r="EF521" s="21">
        <v>21.86</v>
      </c>
      <c r="EG521" s="21">
        <v>120.95</v>
      </c>
      <c r="EH521" s="21">
        <v>118.24</v>
      </c>
      <c r="EI521" s="14">
        <v>107.3605</v>
      </c>
      <c r="EJ521" s="14">
        <v>0.90139999999999998</v>
      </c>
      <c r="EK521" s="14">
        <v>1.6808000000000001</v>
      </c>
      <c r="EL521" s="14">
        <v>121.367</v>
      </c>
      <c r="EM521" s="14">
        <v>1.4372</v>
      </c>
      <c r="EN521" s="14">
        <v>1.5399</v>
      </c>
      <c r="EO521">
        <v>85.2</v>
      </c>
      <c r="EP521">
        <v>84.289123535156307</v>
      </c>
      <c r="EQ521">
        <v>2.95452</v>
      </c>
      <c r="ER521">
        <v>0.61175599999999997</v>
      </c>
      <c r="ES521" s="40">
        <v>-25.974354999999999</v>
      </c>
    </row>
    <row r="522" spans="1:149">
      <c r="A522" s="26">
        <v>37135</v>
      </c>
      <c r="B522" s="14">
        <v>88.073499999999996</v>
      </c>
      <c r="C522" s="14">
        <v>88.245400000000004</v>
      </c>
      <c r="D522" s="14">
        <v>91.549800000000005</v>
      </c>
      <c r="E522" s="14">
        <v>86.797200000000004</v>
      </c>
      <c r="F522" s="14">
        <v>77.473699999999994</v>
      </c>
      <c r="G522" s="14">
        <v>91.358000000000004</v>
      </c>
      <c r="H522" s="17">
        <v>71.8</v>
      </c>
      <c r="I522" s="17">
        <v>74.7</v>
      </c>
      <c r="J522" s="14">
        <v>86.535399999999996</v>
      </c>
      <c r="K522">
        <v>82.058099999999996</v>
      </c>
      <c r="L522" s="14">
        <v>93.521199999999993</v>
      </c>
      <c r="M522">
        <v>80.5959</v>
      </c>
      <c r="N522">
        <v>86.735100000000003</v>
      </c>
      <c r="O522" s="19">
        <v>16117</v>
      </c>
      <c r="P522" s="19">
        <v>131778</v>
      </c>
      <c r="Q522" s="19">
        <v>108241</v>
      </c>
      <c r="R522" s="19">
        <v>23537</v>
      </c>
      <c r="S522" s="19">
        <v>21242</v>
      </c>
      <c r="T522" s="19">
        <v>110536</v>
      </c>
      <c r="U522">
        <v>2770</v>
      </c>
      <c r="V522">
        <v>4955</v>
      </c>
      <c r="W522">
        <v>13517</v>
      </c>
      <c r="X522" s="19">
        <v>10115</v>
      </c>
      <c r="Y522" s="19">
        <v>6002</v>
      </c>
      <c r="Z522" s="19">
        <v>6813</v>
      </c>
      <c r="AA522" s="19">
        <v>15942</v>
      </c>
      <c r="AB522" s="19">
        <v>7919</v>
      </c>
      <c r="AC522" s="19">
        <v>3584</v>
      </c>
      <c r="AD522" s="19">
        <v>12061</v>
      </c>
      <c r="AE522" s="19">
        <v>607</v>
      </c>
      <c r="AF522" s="19">
        <v>16327</v>
      </c>
      <c r="AG522" s="19">
        <v>5293</v>
      </c>
      <c r="AH522" s="19">
        <v>25873</v>
      </c>
      <c r="AI522" s="17">
        <v>15195</v>
      </c>
      <c r="AJ522" s="17">
        <v>5743.6</v>
      </c>
      <c r="AK522" s="19">
        <v>136846</v>
      </c>
      <c r="AL522" s="19">
        <v>143989</v>
      </c>
      <c r="AM522">
        <v>66.8</v>
      </c>
      <c r="AN522">
        <v>5</v>
      </c>
      <c r="AO522" s="17">
        <f t="shared" si="73"/>
        <v>4.387835181854169</v>
      </c>
      <c r="AP522" s="17">
        <f t="shared" si="74"/>
        <v>0.56879344949961452</v>
      </c>
      <c r="AQ522" s="17">
        <v>15.2</v>
      </c>
      <c r="AR522">
        <v>4.3</v>
      </c>
      <c r="AS522">
        <v>4.4000000000000004</v>
      </c>
      <c r="AT522">
        <v>2837</v>
      </c>
      <c r="AU522">
        <v>2350</v>
      </c>
      <c r="AV522" s="19">
        <f t="shared" si="75"/>
        <v>1131</v>
      </c>
      <c r="AW522">
        <v>1950</v>
      </c>
      <c r="AX522">
        <v>819</v>
      </c>
      <c r="AY522">
        <v>3630</v>
      </c>
      <c r="AZ522">
        <v>2136</v>
      </c>
      <c r="BA522">
        <v>837</v>
      </c>
      <c r="BB522">
        <v>473</v>
      </c>
      <c r="BC522">
        <v>4233</v>
      </c>
      <c r="BD522" s="17">
        <v>40.200000000000003</v>
      </c>
      <c r="BE522" s="17">
        <v>33.799999999999997</v>
      </c>
      <c r="BF522" s="17">
        <v>3.9</v>
      </c>
      <c r="BG522" s="7"/>
      <c r="BH522" s="19">
        <v>1602</v>
      </c>
      <c r="BI522" s="19">
        <v>320</v>
      </c>
      <c r="BJ522" s="19">
        <v>361</v>
      </c>
      <c r="BK522" s="19">
        <v>169</v>
      </c>
      <c r="BL522" s="19">
        <v>698</v>
      </c>
      <c r="BM522" s="19">
        <v>374</v>
      </c>
      <c r="BN522" s="19">
        <v>1565</v>
      </c>
      <c r="BO522">
        <v>87.51</v>
      </c>
      <c r="BP522">
        <v>185817</v>
      </c>
      <c r="BQ522">
        <v>138429</v>
      </c>
      <c r="BR522">
        <v>541574</v>
      </c>
      <c r="BS522" s="17">
        <v>47.5</v>
      </c>
      <c r="BT522">
        <v>37409</v>
      </c>
      <c r="BU522">
        <v>1369.03</v>
      </c>
      <c r="BV522" s="17">
        <v>38.9</v>
      </c>
      <c r="BW522">
        <v>1034180</v>
      </c>
      <c r="BX522">
        <v>1015639.886699</v>
      </c>
      <c r="BY522" s="17">
        <v>51.3</v>
      </c>
      <c r="BZ522">
        <v>940545</v>
      </c>
      <c r="CA522">
        <v>281415</v>
      </c>
      <c r="CB522" s="17">
        <v>129.80000000000001</v>
      </c>
      <c r="CC522">
        <v>93</v>
      </c>
      <c r="CD522">
        <v>73</v>
      </c>
      <c r="CE522" s="21">
        <v>26.2</v>
      </c>
      <c r="CF522" s="21">
        <v>25.62</v>
      </c>
      <c r="CG522" s="22">
        <v>0.76100000000000001</v>
      </c>
      <c r="CH522">
        <v>22.51</v>
      </c>
      <c r="CI522">
        <v>130.69999999999999</v>
      </c>
      <c r="CJ522" s="22">
        <v>84.67</v>
      </c>
      <c r="CK522" s="22">
        <v>86.078000000000003</v>
      </c>
      <c r="CL522" s="17">
        <v>141.30000000000001</v>
      </c>
      <c r="CM522" s="17">
        <v>142.5</v>
      </c>
      <c r="CN522" s="17">
        <v>142.1</v>
      </c>
      <c r="CO522" s="17">
        <v>134.30000000000001</v>
      </c>
      <c r="CP522" s="17">
        <v>129.30000000000001</v>
      </c>
      <c r="CQ522" s="7">
        <v>99.87</v>
      </c>
      <c r="CR522">
        <v>227.1181</v>
      </c>
      <c r="CS522" s="17">
        <v>36.6</v>
      </c>
      <c r="CT522" s="22">
        <v>178.1</v>
      </c>
      <c r="CU522" s="22">
        <v>187.1</v>
      </c>
      <c r="CV522">
        <v>18.02</v>
      </c>
      <c r="CW522">
        <v>14.89</v>
      </c>
      <c r="CX522" s="21">
        <v>14.64</v>
      </c>
      <c r="CY522" s="21">
        <v>7.17</v>
      </c>
      <c r="CZ522" s="21">
        <v>8.0299999999999994</v>
      </c>
      <c r="DA522" s="21">
        <v>3.07</v>
      </c>
      <c r="DB522" s="21">
        <v>2.84</v>
      </c>
      <c r="DC522" s="4">
        <f t="shared" si="76"/>
        <v>0.19999999999999973</v>
      </c>
      <c r="DD522" s="21">
        <v>2.82</v>
      </c>
      <c r="DE522" s="21">
        <v>4.7300000000000004</v>
      </c>
      <c r="DF522" s="21">
        <v>6.82</v>
      </c>
      <c r="DG522" s="21">
        <v>2.64</v>
      </c>
      <c r="DH522" s="21">
        <v>2.63</v>
      </c>
      <c r="DI522" s="21">
        <v>2.85</v>
      </c>
      <c r="DJ522" s="4">
        <f t="shared" si="82"/>
        <v>0.20999999999999996</v>
      </c>
      <c r="DK522" s="4">
        <f t="shared" si="77"/>
        <v>2.4399999999999995</v>
      </c>
      <c r="DL522" s="4">
        <f t="shared" si="78"/>
        <v>3.2999999999999989</v>
      </c>
      <c r="DM522" s="4">
        <f t="shared" si="83"/>
        <v>2.09</v>
      </c>
      <c r="DN522" s="4">
        <f t="shared" si="79"/>
        <v>-1.0000000000000231E-2</v>
      </c>
      <c r="DO522" s="4">
        <f t="shared" si="80"/>
        <v>0.17999999999999972</v>
      </c>
      <c r="DP522" s="4">
        <f t="shared" si="81"/>
        <v>2.0900000000000003</v>
      </c>
      <c r="DQ522" s="14">
        <v>1059.3453999999999</v>
      </c>
      <c r="DR522" s="14">
        <v>565.59950000000003</v>
      </c>
      <c r="DS522" s="17">
        <v>1125.0999999999999</v>
      </c>
      <c r="DT522" s="22">
        <v>671.48299999999995</v>
      </c>
      <c r="DU522" s="17">
        <v>1205</v>
      </c>
      <c r="DV522" s="17">
        <v>5324.1</v>
      </c>
      <c r="DW522" s="17">
        <v>5439.2</v>
      </c>
      <c r="DX522" s="19">
        <v>54183</v>
      </c>
      <c r="DY522" s="14">
        <v>1106.9898000000001</v>
      </c>
      <c r="DZ522" s="14">
        <v>1713.4808</v>
      </c>
      <c r="EA522" s="22">
        <v>57.567999999999998</v>
      </c>
      <c r="EB522" s="14">
        <v>707.26260000000002</v>
      </c>
      <c r="EC522" s="14">
        <v>1814.2524000000001</v>
      </c>
      <c r="ED522">
        <v>1044.6489999999999</v>
      </c>
      <c r="EE522">
        <v>9042.5609999999997</v>
      </c>
      <c r="EF522" s="21">
        <v>35.07</v>
      </c>
      <c r="EG522" s="21">
        <v>121.95</v>
      </c>
      <c r="EH522" s="21">
        <v>119.03</v>
      </c>
      <c r="EI522" s="14">
        <v>106.9147</v>
      </c>
      <c r="EJ522" s="14">
        <v>0.91139999999999999</v>
      </c>
      <c r="EK522" s="14">
        <v>1.6337999999999999</v>
      </c>
      <c r="EL522" s="14">
        <v>118.6117</v>
      </c>
      <c r="EM522" s="14">
        <v>1.4638</v>
      </c>
      <c r="EN522" s="14">
        <v>1.5679000000000001</v>
      </c>
      <c r="EO522">
        <v>73.5</v>
      </c>
      <c r="EP522">
        <v>188.059494018555</v>
      </c>
      <c r="EQ522">
        <v>3.3727870000000002</v>
      </c>
      <c r="ER522">
        <v>1.002259</v>
      </c>
      <c r="ES522" s="40">
        <v>-28.378057999999999</v>
      </c>
    </row>
    <row r="523" spans="1:149">
      <c r="A523" s="26">
        <v>37165</v>
      </c>
      <c r="B523" s="14">
        <v>87.636099999999999</v>
      </c>
      <c r="C523" s="14">
        <v>88.015500000000003</v>
      </c>
      <c r="D523" s="14">
        <v>91.9666</v>
      </c>
      <c r="E523" s="14">
        <v>86.269199999999998</v>
      </c>
      <c r="F523" s="14">
        <v>76.438500000000005</v>
      </c>
      <c r="G523" s="14">
        <v>91.001000000000005</v>
      </c>
      <c r="H523" s="17">
        <v>71.2</v>
      </c>
      <c r="I523" s="17">
        <v>74.2</v>
      </c>
      <c r="J523" s="14">
        <v>85.889700000000005</v>
      </c>
      <c r="K523">
        <v>81.432199999999995</v>
      </c>
      <c r="L523" s="14">
        <v>94.342100000000002</v>
      </c>
      <c r="M523">
        <v>79.062399999999997</v>
      </c>
      <c r="N523">
        <v>88.050799999999995</v>
      </c>
      <c r="O523" s="19">
        <v>15972</v>
      </c>
      <c r="P523" s="19">
        <v>131453</v>
      </c>
      <c r="Q523" s="19">
        <v>108075</v>
      </c>
      <c r="R523" s="19">
        <v>23378</v>
      </c>
      <c r="S523" s="19">
        <v>21275</v>
      </c>
      <c r="T523" s="19">
        <v>110178</v>
      </c>
      <c r="U523">
        <v>2763</v>
      </c>
      <c r="V523">
        <v>4962</v>
      </c>
      <c r="W523">
        <v>13550</v>
      </c>
      <c r="X523" s="19">
        <v>10002</v>
      </c>
      <c r="Y523" s="19">
        <v>5970</v>
      </c>
      <c r="Z523" s="19">
        <v>6804</v>
      </c>
      <c r="AA523" s="19">
        <v>15985</v>
      </c>
      <c r="AB523" s="19">
        <v>7925</v>
      </c>
      <c r="AC523" s="19">
        <v>3556</v>
      </c>
      <c r="AD523" s="19">
        <v>12015</v>
      </c>
      <c r="AE523" s="19">
        <v>602</v>
      </c>
      <c r="AF523" s="19">
        <v>16225</v>
      </c>
      <c r="AG523" s="19">
        <v>5298</v>
      </c>
      <c r="AH523" s="19">
        <v>25796</v>
      </c>
      <c r="AI523" s="17">
        <v>15169.7</v>
      </c>
      <c r="AJ523" s="17">
        <v>5727.5</v>
      </c>
      <c r="AK523" s="19">
        <v>136392</v>
      </c>
      <c r="AL523" s="19">
        <v>144086</v>
      </c>
      <c r="AM523">
        <v>66.7</v>
      </c>
      <c r="AN523">
        <v>5.3</v>
      </c>
      <c r="AO523" s="17">
        <f t="shared" ref="AO523:AO586" si="84">100*(AT523+AU523+AV523)/AL523</f>
        <v>4.72981413877823</v>
      </c>
      <c r="AP523" s="17">
        <f t="shared" ref="AP523:AP586" si="85">100*AX523/AL523</f>
        <v>0.63087322848854155</v>
      </c>
      <c r="AQ523" s="17">
        <v>16</v>
      </c>
      <c r="AR523">
        <v>4.8</v>
      </c>
      <c r="AS523">
        <v>4.7</v>
      </c>
      <c r="AT523">
        <v>3111</v>
      </c>
      <c r="AU523">
        <v>2531</v>
      </c>
      <c r="AV523" s="19">
        <f t="shared" ref="AV523:AV586" si="86">AW523-AX523</f>
        <v>1173</v>
      </c>
      <c r="AW523">
        <v>2082</v>
      </c>
      <c r="AX523">
        <v>909</v>
      </c>
      <c r="AY523">
        <v>4328</v>
      </c>
      <c r="AZ523">
        <v>2123</v>
      </c>
      <c r="BA523">
        <v>884</v>
      </c>
      <c r="BB523">
        <v>481</v>
      </c>
      <c r="BC523">
        <v>4437</v>
      </c>
      <c r="BD523" s="17">
        <v>40.1</v>
      </c>
      <c r="BE523" s="17">
        <v>33.700000000000003</v>
      </c>
      <c r="BF523" s="17">
        <v>3.8</v>
      </c>
      <c r="BG523" s="7"/>
      <c r="BH523" s="19">
        <v>1568</v>
      </c>
      <c r="BI523" s="19">
        <v>266</v>
      </c>
      <c r="BJ523" s="19">
        <v>336</v>
      </c>
      <c r="BK523" s="19">
        <v>141</v>
      </c>
      <c r="BL523" s="19">
        <v>703</v>
      </c>
      <c r="BM523" s="19">
        <v>388</v>
      </c>
      <c r="BN523" s="19">
        <v>1566</v>
      </c>
      <c r="BO523">
        <v>92.7</v>
      </c>
      <c r="BP523">
        <v>195792</v>
      </c>
      <c r="BQ523">
        <v>139533</v>
      </c>
      <c r="BR523">
        <v>546300</v>
      </c>
      <c r="BS523" s="17">
        <v>49.5</v>
      </c>
      <c r="BT523">
        <v>36126</v>
      </c>
      <c r="BU523">
        <v>1355.41</v>
      </c>
      <c r="BV523" s="17">
        <v>38.299999999999997</v>
      </c>
      <c r="BW523">
        <v>1031781</v>
      </c>
      <c r="BX523">
        <v>1022144.8161460001</v>
      </c>
      <c r="BY523" s="17">
        <v>38.9</v>
      </c>
      <c r="BZ523">
        <v>967071</v>
      </c>
      <c r="CA523">
        <v>303646</v>
      </c>
      <c r="CB523" s="17">
        <v>128.1</v>
      </c>
      <c r="CC523">
        <v>72.900000000000006</v>
      </c>
      <c r="CD523">
        <v>56.9</v>
      </c>
      <c r="CE523" s="21">
        <v>22.17</v>
      </c>
      <c r="CF523" s="21">
        <v>20.54</v>
      </c>
      <c r="CG523" s="22">
        <v>0.59799999999999998</v>
      </c>
      <c r="CH523">
        <v>18.760000000000002</v>
      </c>
      <c r="CI523">
        <v>115.6</v>
      </c>
      <c r="CJ523" s="22">
        <v>84.977999999999994</v>
      </c>
      <c r="CK523" s="22">
        <v>86.694000000000003</v>
      </c>
      <c r="CL523" s="17">
        <v>139</v>
      </c>
      <c r="CM523" s="17">
        <v>141.9</v>
      </c>
      <c r="CN523" s="17">
        <v>139.4</v>
      </c>
      <c r="CO523" s="17">
        <v>131.1</v>
      </c>
      <c r="CP523" s="17">
        <v>127.6</v>
      </c>
      <c r="CQ523" s="7">
        <v>98.41</v>
      </c>
      <c r="CR523">
        <v>211.82040000000001</v>
      </c>
      <c r="CS523" s="17">
        <v>33.299999999999997</v>
      </c>
      <c r="CT523" s="22">
        <v>177.6</v>
      </c>
      <c r="CU523" s="22">
        <v>187.4</v>
      </c>
      <c r="CV523">
        <v>18.07</v>
      </c>
      <c r="CW523">
        <v>14.89</v>
      </c>
      <c r="CX523" s="21">
        <v>14.66</v>
      </c>
      <c r="CY523" s="21">
        <v>7.03</v>
      </c>
      <c r="CZ523" s="21">
        <v>7.91</v>
      </c>
      <c r="DA523" s="21">
        <v>2.4900000000000002</v>
      </c>
      <c r="DB523" s="21">
        <v>2.29</v>
      </c>
      <c r="DC523" s="4">
        <f t="shared" ref="DC523:DC586" si="87">DB523-DG523</f>
        <v>0.12999999999999989</v>
      </c>
      <c r="DD523" s="21">
        <v>2.33</v>
      </c>
      <c r="DE523" s="21">
        <v>4.57</v>
      </c>
      <c r="DF523" s="21">
        <v>6.62</v>
      </c>
      <c r="DG523" s="21">
        <v>2.16</v>
      </c>
      <c r="DH523" s="21">
        <v>2.12</v>
      </c>
      <c r="DI523" s="21">
        <v>2.31</v>
      </c>
      <c r="DJ523" s="4">
        <f t="shared" si="82"/>
        <v>0.14999999999999991</v>
      </c>
      <c r="DK523" s="4">
        <f t="shared" ref="DK523:DK586" si="88">CY523-DE523</f>
        <v>2.46</v>
      </c>
      <c r="DL523" s="4">
        <f t="shared" ref="DL523:DL586" si="89">CZ523-DE523</f>
        <v>3.34</v>
      </c>
      <c r="DM523" s="4">
        <f t="shared" si="83"/>
        <v>2.0499999999999998</v>
      </c>
      <c r="DN523" s="4">
        <f t="shared" ref="DN523:DN586" si="90">DH523-DG523</f>
        <v>-4.0000000000000036E-2</v>
      </c>
      <c r="DO523" s="4">
        <f t="shared" ref="DO523:DO586" si="91">DD523-DG523</f>
        <v>0.16999999999999993</v>
      </c>
      <c r="DP523" s="4">
        <f t="shared" ref="DP523:DP586" si="92">DE523-DG523</f>
        <v>2.41</v>
      </c>
      <c r="DQ523" s="14">
        <v>1044.9795999999999</v>
      </c>
      <c r="DR523" s="14">
        <v>566.63900000000001</v>
      </c>
      <c r="DS523" s="17">
        <v>1203.4000000000001</v>
      </c>
      <c r="DT523" s="22">
        <v>663.79100000000005</v>
      </c>
      <c r="DU523" s="17">
        <v>1165.3</v>
      </c>
      <c r="DV523" s="17">
        <v>5310</v>
      </c>
      <c r="DW523" s="17">
        <v>5512.3</v>
      </c>
      <c r="DX523" s="19">
        <v>44505</v>
      </c>
      <c r="DY523" s="14">
        <v>1124.4317000000001</v>
      </c>
      <c r="DZ523" s="14">
        <v>1717.6794</v>
      </c>
      <c r="EA523" s="22">
        <v>44.631999999999998</v>
      </c>
      <c r="EB523" s="14">
        <v>705.4085</v>
      </c>
      <c r="EC523" s="14">
        <v>1829.8403000000001</v>
      </c>
      <c r="ED523">
        <v>1076.5930000000001</v>
      </c>
      <c r="EE523">
        <v>9220.7510000000002</v>
      </c>
      <c r="EF523" s="21">
        <v>32.72</v>
      </c>
      <c r="EG523" s="21">
        <v>122.81</v>
      </c>
      <c r="EH523" s="21">
        <v>119.69</v>
      </c>
      <c r="EI523" s="14">
        <v>107.85290000000001</v>
      </c>
      <c r="EJ523" s="14">
        <v>0.90500000000000003</v>
      </c>
      <c r="EK523" s="14">
        <v>1.6356999999999999</v>
      </c>
      <c r="EL523" s="14">
        <v>121.45359999999999</v>
      </c>
      <c r="EM523" s="14">
        <v>1.4500999999999999</v>
      </c>
      <c r="EN523" s="14">
        <v>1.5717000000000001</v>
      </c>
      <c r="EO523">
        <v>75.5</v>
      </c>
      <c r="EP523">
        <v>173.14337158203099</v>
      </c>
      <c r="EQ523">
        <v>3.3571870000000001</v>
      </c>
      <c r="ER523">
        <v>0.86889099999999997</v>
      </c>
      <c r="ES523" s="40">
        <v>-31.089814000000001</v>
      </c>
    </row>
    <row r="524" spans="1:149">
      <c r="A524" s="26">
        <v>37196</v>
      </c>
      <c r="B524" s="14">
        <v>87.161199999999994</v>
      </c>
      <c r="C524" s="14">
        <v>87.703199999999995</v>
      </c>
      <c r="D524" s="14">
        <v>91.828599999999994</v>
      </c>
      <c r="E524" s="14">
        <v>85.651600000000002</v>
      </c>
      <c r="F524" s="14">
        <v>75.882999999999996</v>
      </c>
      <c r="G524" s="14">
        <v>90.258200000000002</v>
      </c>
      <c r="H524" s="17">
        <v>70.900000000000006</v>
      </c>
      <c r="I524" s="17">
        <v>73.599999999999994</v>
      </c>
      <c r="J524" s="14">
        <v>87.190200000000004</v>
      </c>
      <c r="K524">
        <v>84.135300000000001</v>
      </c>
      <c r="L524" s="14">
        <v>93.660300000000007</v>
      </c>
      <c r="M524">
        <v>78.401799999999994</v>
      </c>
      <c r="N524">
        <v>84.989099999999993</v>
      </c>
      <c r="O524" s="19">
        <v>15825</v>
      </c>
      <c r="P524" s="19">
        <v>131159</v>
      </c>
      <c r="Q524" s="19">
        <v>107950</v>
      </c>
      <c r="R524" s="19">
        <v>23209</v>
      </c>
      <c r="S524" s="19">
        <v>21326</v>
      </c>
      <c r="T524" s="19">
        <v>109833</v>
      </c>
      <c r="U524">
        <v>2759</v>
      </c>
      <c r="V524">
        <v>4977</v>
      </c>
      <c r="W524">
        <v>13590</v>
      </c>
      <c r="X524" s="19">
        <v>9896</v>
      </c>
      <c r="Y524" s="19">
        <v>5929</v>
      </c>
      <c r="Z524" s="19">
        <v>6784</v>
      </c>
      <c r="AA524" s="19">
        <v>16026</v>
      </c>
      <c r="AB524" s="19">
        <v>7940</v>
      </c>
      <c r="AC524" s="19">
        <v>3535</v>
      </c>
      <c r="AD524" s="19">
        <v>11985</v>
      </c>
      <c r="AE524" s="19">
        <v>600</v>
      </c>
      <c r="AF524" s="19">
        <v>16114</v>
      </c>
      <c r="AG524" s="19">
        <v>5314</v>
      </c>
      <c r="AH524" s="19">
        <v>25710</v>
      </c>
      <c r="AI524" s="17">
        <v>15146.5</v>
      </c>
      <c r="AJ524" s="17">
        <v>5709.6</v>
      </c>
      <c r="AK524" s="19">
        <v>136238</v>
      </c>
      <c r="AL524" s="19">
        <v>144240</v>
      </c>
      <c r="AM524">
        <v>66.7</v>
      </c>
      <c r="AN524">
        <v>5.5</v>
      </c>
      <c r="AO524" s="17">
        <f t="shared" si="84"/>
        <v>4.7615085967831394</v>
      </c>
      <c r="AP524" s="17">
        <f t="shared" si="85"/>
        <v>0.76677759290072101</v>
      </c>
      <c r="AQ524" s="17">
        <v>15.9</v>
      </c>
      <c r="AR524">
        <v>5</v>
      </c>
      <c r="AS524">
        <v>4.8</v>
      </c>
      <c r="AT524">
        <v>3090</v>
      </c>
      <c r="AU524">
        <v>2566</v>
      </c>
      <c r="AV524" s="19">
        <f t="shared" si="86"/>
        <v>1212</v>
      </c>
      <c r="AW524">
        <v>2318</v>
      </c>
      <c r="AX524">
        <v>1106</v>
      </c>
      <c r="AY524">
        <v>4476</v>
      </c>
      <c r="AZ524">
        <v>2208</v>
      </c>
      <c r="BA524">
        <v>853</v>
      </c>
      <c r="BB524">
        <v>495</v>
      </c>
      <c r="BC524">
        <v>4317</v>
      </c>
      <c r="BD524" s="17">
        <v>40.1</v>
      </c>
      <c r="BE524" s="17">
        <v>33.799999999999997</v>
      </c>
      <c r="BF524" s="17">
        <v>3.8</v>
      </c>
      <c r="BG524" s="7"/>
      <c r="BH524" s="19">
        <v>1698</v>
      </c>
      <c r="BI524" s="19">
        <v>311</v>
      </c>
      <c r="BJ524" s="19">
        <v>352</v>
      </c>
      <c r="BK524" s="19">
        <v>166</v>
      </c>
      <c r="BL524" s="19">
        <v>800</v>
      </c>
      <c r="BM524" s="19">
        <v>380</v>
      </c>
      <c r="BN524" s="19">
        <v>1651</v>
      </c>
      <c r="BO524">
        <v>77.709999999999994</v>
      </c>
      <c r="BP524">
        <v>186616</v>
      </c>
      <c r="BQ524">
        <v>140287</v>
      </c>
      <c r="BR524">
        <v>541151</v>
      </c>
      <c r="BS524" s="17">
        <v>49.1</v>
      </c>
      <c r="BT524">
        <v>37636</v>
      </c>
      <c r="BU524">
        <v>1344.7</v>
      </c>
      <c r="BV524" s="17">
        <v>38.9</v>
      </c>
      <c r="BW524">
        <v>1040432</v>
      </c>
      <c r="BX524">
        <v>1023018.462315</v>
      </c>
      <c r="BY524" s="17">
        <v>49.1</v>
      </c>
      <c r="BZ524">
        <v>962196</v>
      </c>
      <c r="CA524">
        <v>297280</v>
      </c>
      <c r="CB524" s="17">
        <v>128.5</v>
      </c>
      <c r="CC524">
        <v>114</v>
      </c>
      <c r="CD524">
        <v>51.3</v>
      </c>
      <c r="CE524" s="21">
        <v>19.64</v>
      </c>
      <c r="CF524" s="21">
        <v>18.8</v>
      </c>
      <c r="CG524" s="22">
        <v>0.51700000000000002</v>
      </c>
      <c r="CH524">
        <v>16.059999999999999</v>
      </c>
      <c r="CI524">
        <v>103.8</v>
      </c>
      <c r="CJ524" s="22">
        <v>84.921000000000006</v>
      </c>
      <c r="CK524" s="22">
        <v>86.869</v>
      </c>
      <c r="CL524" s="17">
        <v>138.5</v>
      </c>
      <c r="CM524" s="17">
        <v>141</v>
      </c>
      <c r="CN524" s="17">
        <v>138.69999999999999</v>
      </c>
      <c r="CO524" s="17">
        <v>130.9</v>
      </c>
      <c r="CP524" s="17">
        <v>127</v>
      </c>
      <c r="CQ524" s="7">
        <v>98.38</v>
      </c>
      <c r="CR524">
        <v>211.15</v>
      </c>
      <c r="CS524" s="17">
        <v>32</v>
      </c>
      <c r="CT524" s="22">
        <v>177.5</v>
      </c>
      <c r="CU524" s="22">
        <v>188.1</v>
      </c>
      <c r="CV524">
        <v>18.14</v>
      </c>
      <c r="CW524">
        <v>14.96</v>
      </c>
      <c r="CX524" s="21">
        <v>14.72</v>
      </c>
      <c r="CY524" s="21">
        <v>6.97</v>
      </c>
      <c r="CZ524" s="21">
        <v>7.81</v>
      </c>
      <c r="DA524" s="21">
        <v>2.09</v>
      </c>
      <c r="DB524" s="21">
        <v>2</v>
      </c>
      <c r="DC524" s="4">
        <f t="shared" si="87"/>
        <v>0.12999999999999989</v>
      </c>
      <c r="DD524" s="21">
        <v>2.1800000000000002</v>
      </c>
      <c r="DE524" s="21">
        <v>4.6500000000000004</v>
      </c>
      <c r="DF524" s="21">
        <v>6.66</v>
      </c>
      <c r="DG524" s="21">
        <v>1.87</v>
      </c>
      <c r="DH524" s="21">
        <v>1.88</v>
      </c>
      <c r="DI524" s="21">
        <v>2.0299999999999998</v>
      </c>
      <c r="DJ524" s="4">
        <f t="shared" si="82"/>
        <v>0.1599999999999997</v>
      </c>
      <c r="DK524" s="4">
        <f t="shared" si="88"/>
        <v>2.3199999999999994</v>
      </c>
      <c r="DL524" s="4">
        <f t="shared" si="89"/>
        <v>3.1599999999999993</v>
      </c>
      <c r="DM524" s="4">
        <f t="shared" si="83"/>
        <v>2.0099999999999998</v>
      </c>
      <c r="DN524" s="4">
        <f t="shared" si="90"/>
        <v>9.9999999999997868E-3</v>
      </c>
      <c r="DO524" s="4">
        <f t="shared" si="91"/>
        <v>0.31000000000000005</v>
      </c>
      <c r="DP524" s="4">
        <f t="shared" si="92"/>
        <v>2.7800000000000002</v>
      </c>
      <c r="DQ524" s="14">
        <v>1034.1523</v>
      </c>
      <c r="DR524" s="14">
        <v>572.60249999999996</v>
      </c>
      <c r="DS524" s="17">
        <v>1231.8</v>
      </c>
      <c r="DT524" s="22">
        <v>661.22699999999998</v>
      </c>
      <c r="DU524" s="17">
        <v>1170.5999999999999</v>
      </c>
      <c r="DV524" s="17">
        <v>5353</v>
      </c>
      <c r="DW524" s="17">
        <v>5596.6</v>
      </c>
      <c r="DX524" s="19">
        <v>39974</v>
      </c>
      <c r="DY524" s="14">
        <v>1145.1840999999999</v>
      </c>
      <c r="DZ524" s="14">
        <v>1741.8507999999999</v>
      </c>
      <c r="EA524" s="22">
        <v>40.058</v>
      </c>
      <c r="EB524" s="14">
        <v>712.65869999999995</v>
      </c>
      <c r="EC524" s="14">
        <v>1857.8427999999999</v>
      </c>
      <c r="ED524">
        <v>1129.6869999999999</v>
      </c>
      <c r="EE524">
        <v>9721.82</v>
      </c>
      <c r="EF524" s="21">
        <v>26.63</v>
      </c>
      <c r="EG524" s="21">
        <v>123.62</v>
      </c>
      <c r="EH524" s="21">
        <v>120.27</v>
      </c>
      <c r="EI524" s="14">
        <v>109.2034</v>
      </c>
      <c r="EJ524" s="14">
        <v>0.88829999999999998</v>
      </c>
      <c r="EK524" s="14">
        <v>1.6509</v>
      </c>
      <c r="EL524" s="14">
        <v>122.4055</v>
      </c>
      <c r="EM524" s="14">
        <v>1.4356</v>
      </c>
      <c r="EN524" s="14">
        <v>1.5922000000000001</v>
      </c>
      <c r="EO524">
        <v>76.599999999999994</v>
      </c>
      <c r="EP524">
        <v>130.57563781738301</v>
      </c>
      <c r="EQ524">
        <v>2.8997820000000001</v>
      </c>
      <c r="ER524">
        <v>-0.43353900000000001</v>
      </c>
      <c r="ES524" s="40">
        <v>-34.004289999999997</v>
      </c>
    </row>
    <row r="525" spans="1:149">
      <c r="A525" s="26">
        <v>37226</v>
      </c>
      <c r="B525" s="14">
        <v>87.176400000000001</v>
      </c>
      <c r="C525" s="14">
        <v>87.817899999999995</v>
      </c>
      <c r="D525" s="14">
        <v>92.358400000000003</v>
      </c>
      <c r="E525" s="14">
        <v>85.431600000000003</v>
      </c>
      <c r="F525" s="14">
        <v>76.22</v>
      </c>
      <c r="G525" s="14">
        <v>89.500600000000006</v>
      </c>
      <c r="H525" s="17">
        <v>71</v>
      </c>
      <c r="I525" s="17">
        <v>73.5</v>
      </c>
      <c r="J525" s="14">
        <v>89.223200000000006</v>
      </c>
      <c r="K525">
        <v>87.089100000000002</v>
      </c>
      <c r="L525" s="14">
        <v>93.614599999999996</v>
      </c>
      <c r="M525">
        <v>77.676199999999994</v>
      </c>
      <c r="N525">
        <v>82.965500000000006</v>
      </c>
      <c r="O525" s="19">
        <v>15711</v>
      </c>
      <c r="P525" s="19">
        <v>130988</v>
      </c>
      <c r="Q525" s="19">
        <v>107894</v>
      </c>
      <c r="R525" s="19">
        <v>23094</v>
      </c>
      <c r="S525" s="19">
        <v>21355</v>
      </c>
      <c r="T525" s="19">
        <v>109633</v>
      </c>
      <c r="U525">
        <v>2751</v>
      </c>
      <c r="V525">
        <v>4993</v>
      </c>
      <c r="W525">
        <v>13611</v>
      </c>
      <c r="X525" s="19">
        <v>9811</v>
      </c>
      <c r="Y525" s="19">
        <v>5900</v>
      </c>
      <c r="Z525" s="19">
        <v>6785</v>
      </c>
      <c r="AA525" s="19">
        <v>16081</v>
      </c>
      <c r="AB525" s="19">
        <v>7934</v>
      </c>
      <c r="AC525" s="19">
        <v>3521</v>
      </c>
      <c r="AD525" s="19">
        <v>11967</v>
      </c>
      <c r="AE525" s="19">
        <v>598</v>
      </c>
      <c r="AF525" s="19">
        <v>16079</v>
      </c>
      <c r="AG525" s="19">
        <v>5333</v>
      </c>
      <c r="AH525" s="19">
        <v>25624</v>
      </c>
      <c r="AI525" s="17">
        <v>15090.7</v>
      </c>
      <c r="AJ525" s="17">
        <v>5694.7</v>
      </c>
      <c r="AK525" s="19">
        <v>136047</v>
      </c>
      <c r="AL525" s="19">
        <v>144305</v>
      </c>
      <c r="AM525">
        <v>66.7</v>
      </c>
      <c r="AN525">
        <v>5.7</v>
      </c>
      <c r="AO525" s="17">
        <f t="shared" si="84"/>
        <v>4.9561692249055822</v>
      </c>
      <c r="AP525" s="17">
        <f t="shared" si="85"/>
        <v>0.78029174318284189</v>
      </c>
      <c r="AQ525" s="17">
        <v>17</v>
      </c>
      <c r="AR525">
        <v>5.0999999999999996</v>
      </c>
      <c r="AS525">
        <v>5.0999999999999996</v>
      </c>
      <c r="AT525">
        <v>3037</v>
      </c>
      <c r="AU525">
        <v>2797</v>
      </c>
      <c r="AV525" s="19">
        <f t="shared" si="86"/>
        <v>1318</v>
      </c>
      <c r="AW525">
        <v>2444</v>
      </c>
      <c r="AX525">
        <v>1126</v>
      </c>
      <c r="AY525">
        <v>4455</v>
      </c>
      <c r="AZ525">
        <v>2387</v>
      </c>
      <c r="BA525">
        <v>902</v>
      </c>
      <c r="BB525">
        <v>515</v>
      </c>
      <c r="BC525">
        <v>4393</v>
      </c>
      <c r="BD525" s="17">
        <v>40.200000000000003</v>
      </c>
      <c r="BE525" s="17">
        <v>33.9</v>
      </c>
      <c r="BF525" s="17">
        <v>3.8</v>
      </c>
      <c r="BG525" s="7"/>
      <c r="BH525" s="19">
        <v>1829</v>
      </c>
      <c r="BI525" s="19">
        <v>284</v>
      </c>
      <c r="BJ525" s="19">
        <v>385</v>
      </c>
      <c r="BK525" s="19">
        <v>149</v>
      </c>
      <c r="BL525" s="19">
        <v>853</v>
      </c>
      <c r="BM525" s="19">
        <v>442</v>
      </c>
      <c r="BN525" s="19">
        <v>1680</v>
      </c>
      <c r="BO525">
        <v>72.87</v>
      </c>
      <c r="BP525">
        <v>189174</v>
      </c>
      <c r="BQ525">
        <v>141172</v>
      </c>
      <c r="BR525">
        <v>536022</v>
      </c>
      <c r="BS525" s="17">
        <v>49.3</v>
      </c>
      <c r="BT525">
        <v>37750</v>
      </c>
      <c r="BU525">
        <v>1345.5</v>
      </c>
      <c r="BV525" s="17">
        <v>37.6</v>
      </c>
      <c r="BW525">
        <v>1036108</v>
      </c>
      <c r="BX525">
        <v>1053687.7992440001</v>
      </c>
      <c r="BY525" s="17">
        <v>51.4</v>
      </c>
      <c r="BZ525">
        <v>964791</v>
      </c>
      <c r="CA525">
        <v>294472</v>
      </c>
      <c r="CB525" s="17">
        <v>128.4</v>
      </c>
      <c r="CC525">
        <v>90.5</v>
      </c>
      <c r="CD525">
        <v>45.4</v>
      </c>
      <c r="CE525" s="21">
        <v>19.39</v>
      </c>
      <c r="CF525" s="21">
        <v>18.71</v>
      </c>
      <c r="CG525" s="22">
        <v>0.51700000000000002</v>
      </c>
      <c r="CH525">
        <v>15.95</v>
      </c>
      <c r="CI525">
        <v>95.4</v>
      </c>
      <c r="CJ525" s="22">
        <v>84.832999999999998</v>
      </c>
      <c r="CK525" s="22">
        <v>86.888000000000005</v>
      </c>
      <c r="CL525" s="17">
        <v>138</v>
      </c>
      <c r="CM525" s="17">
        <v>140.80000000000001</v>
      </c>
      <c r="CN525" s="17">
        <v>138</v>
      </c>
      <c r="CO525" s="17">
        <v>129.1</v>
      </c>
      <c r="CP525" s="17">
        <v>126.1</v>
      </c>
      <c r="CQ525" s="7">
        <v>98.04</v>
      </c>
      <c r="CR525">
        <v>214.1421</v>
      </c>
      <c r="CS525" s="17">
        <v>33.200000000000003</v>
      </c>
      <c r="CT525" s="22">
        <v>177.4</v>
      </c>
      <c r="CU525" s="22">
        <v>188.4</v>
      </c>
      <c r="CV525">
        <v>18.22</v>
      </c>
      <c r="CW525">
        <v>15.01</v>
      </c>
      <c r="CX525" s="21">
        <v>14.75</v>
      </c>
      <c r="CY525" s="21">
        <v>6.77</v>
      </c>
      <c r="CZ525" s="21">
        <v>8.0500000000000007</v>
      </c>
      <c r="DA525" s="21">
        <v>1.82</v>
      </c>
      <c r="DB525" s="21">
        <v>1.81</v>
      </c>
      <c r="DC525" s="4">
        <f t="shared" si="87"/>
        <v>0.12000000000000011</v>
      </c>
      <c r="DD525" s="21">
        <v>2.2200000000000002</v>
      </c>
      <c r="DE525" s="21">
        <v>5.09</v>
      </c>
      <c r="DF525" s="21">
        <v>7.07</v>
      </c>
      <c r="DG525" s="21">
        <v>1.69</v>
      </c>
      <c r="DH525" s="21">
        <v>1.78</v>
      </c>
      <c r="DI525" s="21">
        <v>1.84</v>
      </c>
      <c r="DJ525" s="4">
        <f t="shared" si="82"/>
        <v>0.15000000000000013</v>
      </c>
      <c r="DK525" s="4">
        <f t="shared" si="88"/>
        <v>1.6799999999999997</v>
      </c>
      <c r="DL525" s="4">
        <f t="shared" si="89"/>
        <v>2.9600000000000009</v>
      </c>
      <c r="DM525" s="4">
        <f t="shared" si="83"/>
        <v>1.9800000000000004</v>
      </c>
      <c r="DN525" s="4">
        <f t="shared" si="90"/>
        <v>9.000000000000008E-2</v>
      </c>
      <c r="DO525" s="4">
        <f t="shared" si="91"/>
        <v>0.53000000000000025</v>
      </c>
      <c r="DP525" s="4">
        <f t="shared" si="92"/>
        <v>3.4</v>
      </c>
      <c r="DQ525" s="14">
        <v>1021.9363</v>
      </c>
      <c r="DR525" s="14">
        <v>574.71749999999997</v>
      </c>
      <c r="DS525" s="17">
        <v>1251.2</v>
      </c>
      <c r="DT525" s="22">
        <v>665.58</v>
      </c>
      <c r="DU525" s="17">
        <v>1182.3</v>
      </c>
      <c r="DV525" s="17">
        <v>5405.7</v>
      </c>
      <c r="DW525" s="17">
        <v>5682.3</v>
      </c>
      <c r="DX525" s="19">
        <v>40984</v>
      </c>
      <c r="DY525" s="14">
        <v>1153.0120999999999</v>
      </c>
      <c r="DZ525" s="14">
        <v>1759.9656</v>
      </c>
      <c r="EA525" s="22">
        <v>41.051000000000002</v>
      </c>
      <c r="EB525" s="14">
        <v>714.84069999999997</v>
      </c>
      <c r="EC525" s="14">
        <v>1867.8529000000001</v>
      </c>
      <c r="ED525">
        <v>1144.922</v>
      </c>
      <c r="EE525">
        <v>9979.8790000000008</v>
      </c>
      <c r="EF525" s="21">
        <v>23.72</v>
      </c>
      <c r="EG525" s="21">
        <v>124.02</v>
      </c>
      <c r="EH525" s="21">
        <v>120.67</v>
      </c>
      <c r="EI525" s="14">
        <v>109.7127</v>
      </c>
      <c r="EJ525" s="14">
        <v>0.89119999999999999</v>
      </c>
      <c r="EK525" s="14">
        <v>1.6566000000000001</v>
      </c>
      <c r="EL525" s="14">
        <v>127.5945</v>
      </c>
      <c r="EM525" s="14">
        <v>1.4413</v>
      </c>
      <c r="EN525" s="14">
        <v>1.5788</v>
      </c>
      <c r="EO525">
        <v>82.3</v>
      </c>
      <c r="EP525">
        <v>117.23658752441401</v>
      </c>
      <c r="EQ525">
        <v>2.9303859999999999</v>
      </c>
      <c r="ER525">
        <v>0.35623500000000002</v>
      </c>
      <c r="ES525" s="40">
        <v>-32.589109999999998</v>
      </c>
    </row>
    <row r="526" spans="1:149">
      <c r="A526" s="26">
        <v>37257</v>
      </c>
      <c r="B526" s="14">
        <v>87.715199999999996</v>
      </c>
      <c r="C526" s="14">
        <v>88.371499999999997</v>
      </c>
      <c r="D526" s="14">
        <v>93.303100000000001</v>
      </c>
      <c r="E526" s="14">
        <v>86.215299999999999</v>
      </c>
      <c r="F526" s="14">
        <v>76.716300000000004</v>
      </c>
      <c r="G526" s="14">
        <v>90.690299999999993</v>
      </c>
      <c r="H526" s="17">
        <v>71.3</v>
      </c>
      <c r="I526" s="17">
        <v>73.900000000000006</v>
      </c>
      <c r="J526" s="14">
        <v>89.326599999999999</v>
      </c>
      <c r="K526">
        <v>86.552300000000002</v>
      </c>
      <c r="L526" s="14">
        <v>94.894599999999997</v>
      </c>
      <c r="M526">
        <v>77.432199999999995</v>
      </c>
      <c r="N526">
        <v>86.484399999999994</v>
      </c>
      <c r="O526" s="19">
        <v>15587</v>
      </c>
      <c r="P526" s="19">
        <v>130849</v>
      </c>
      <c r="Q526" s="19">
        <v>107888</v>
      </c>
      <c r="R526" s="19">
        <v>22961</v>
      </c>
      <c r="S526" s="19">
        <v>21377</v>
      </c>
      <c r="T526" s="19">
        <v>109472</v>
      </c>
      <c r="U526">
        <v>2756</v>
      </c>
      <c r="V526">
        <v>5005</v>
      </c>
      <c r="W526">
        <v>13616</v>
      </c>
      <c r="X526" s="19">
        <v>9708</v>
      </c>
      <c r="Y526" s="19">
        <v>5879</v>
      </c>
      <c r="Z526" s="19">
        <v>6775</v>
      </c>
      <c r="AA526" s="19">
        <v>16130</v>
      </c>
      <c r="AB526" s="19">
        <v>7940</v>
      </c>
      <c r="AC526" s="19">
        <v>3495</v>
      </c>
      <c r="AD526" s="19">
        <v>12006</v>
      </c>
      <c r="AE526" s="19">
        <v>599</v>
      </c>
      <c r="AF526" s="19">
        <v>16021</v>
      </c>
      <c r="AG526" s="19">
        <v>5343</v>
      </c>
      <c r="AH526" s="19">
        <v>25576</v>
      </c>
      <c r="AI526" s="17">
        <v>15073</v>
      </c>
      <c r="AJ526" s="17">
        <v>5687.7</v>
      </c>
      <c r="AK526" s="19">
        <v>135701</v>
      </c>
      <c r="AL526" s="19">
        <v>143883</v>
      </c>
      <c r="AM526">
        <v>66.5</v>
      </c>
      <c r="AN526">
        <v>5.7</v>
      </c>
      <c r="AO526" s="17">
        <f t="shared" si="84"/>
        <v>4.882439204075534</v>
      </c>
      <c r="AP526" s="17">
        <f t="shared" si="85"/>
        <v>0.83609599466232976</v>
      </c>
      <c r="AQ526" s="17">
        <v>16.5</v>
      </c>
      <c r="AR526">
        <v>5.2</v>
      </c>
      <c r="AS526">
        <v>4.9000000000000004</v>
      </c>
      <c r="AT526">
        <v>3044</v>
      </c>
      <c r="AU526">
        <v>2606</v>
      </c>
      <c r="AV526" s="19">
        <f t="shared" si="86"/>
        <v>1375</v>
      </c>
      <c r="AW526">
        <v>2578</v>
      </c>
      <c r="AX526">
        <v>1203</v>
      </c>
      <c r="AY526">
        <v>4491</v>
      </c>
      <c r="AZ526">
        <v>2275</v>
      </c>
      <c r="BA526">
        <v>891</v>
      </c>
      <c r="BB526">
        <v>484</v>
      </c>
      <c r="BC526">
        <v>4112</v>
      </c>
      <c r="BD526" s="17">
        <v>40.1</v>
      </c>
      <c r="BE526" s="17">
        <v>33.799999999999997</v>
      </c>
      <c r="BF526" s="17">
        <v>3.9</v>
      </c>
      <c r="BG526" s="7"/>
      <c r="BH526" s="19">
        <v>1642</v>
      </c>
      <c r="BI526" s="19">
        <v>305</v>
      </c>
      <c r="BJ526" s="19">
        <v>337</v>
      </c>
      <c r="BK526" s="19">
        <v>165</v>
      </c>
      <c r="BL526" s="19">
        <v>739</v>
      </c>
      <c r="BM526" s="19">
        <v>401</v>
      </c>
      <c r="BN526" s="19">
        <v>1665</v>
      </c>
      <c r="BO526">
        <v>74.53</v>
      </c>
      <c r="BP526">
        <v>185706</v>
      </c>
      <c r="BQ526">
        <v>143107</v>
      </c>
      <c r="BR526">
        <v>528537</v>
      </c>
      <c r="BS526" s="17">
        <v>51.2</v>
      </c>
      <c r="BT526">
        <v>35166</v>
      </c>
      <c r="BU526">
        <v>1350.51</v>
      </c>
      <c r="BV526" s="17">
        <v>39.200000000000003</v>
      </c>
      <c r="BW526">
        <v>1036048</v>
      </c>
      <c r="BX526">
        <v>1061499.598456</v>
      </c>
      <c r="BY526" s="17">
        <v>55.2</v>
      </c>
      <c r="BZ526">
        <v>979234</v>
      </c>
      <c r="CA526">
        <v>294030</v>
      </c>
      <c r="CB526" s="17">
        <v>129.80000000000001</v>
      </c>
      <c r="CC526">
        <v>99.3</v>
      </c>
      <c r="CD526">
        <v>48.6</v>
      </c>
      <c r="CE526" s="21">
        <v>19.72</v>
      </c>
      <c r="CF526" s="21">
        <v>19.420000000000002</v>
      </c>
      <c r="CG526" s="22">
        <v>0.54400000000000004</v>
      </c>
      <c r="CH526">
        <v>17.04</v>
      </c>
      <c r="CI526">
        <v>97.2</v>
      </c>
      <c r="CJ526" s="22">
        <v>84.893000000000001</v>
      </c>
      <c r="CK526" s="22">
        <v>86.918000000000006</v>
      </c>
      <c r="CL526" s="17">
        <v>137.69999999999999</v>
      </c>
      <c r="CM526" s="17">
        <v>141.30000000000001</v>
      </c>
      <c r="CN526" s="17">
        <v>137.6</v>
      </c>
      <c r="CO526" s="17">
        <v>129.4</v>
      </c>
      <c r="CP526" s="17">
        <v>125.7</v>
      </c>
      <c r="CQ526" s="7">
        <v>98.72</v>
      </c>
      <c r="CR526">
        <v>212.54519999999999</v>
      </c>
      <c r="CS526" s="17">
        <v>43.9</v>
      </c>
      <c r="CT526" s="22">
        <v>177.7</v>
      </c>
      <c r="CU526" s="22">
        <v>188.7</v>
      </c>
      <c r="CV526">
        <v>18.260000000000002</v>
      </c>
      <c r="CW526">
        <v>15.04</v>
      </c>
      <c r="CX526" s="21">
        <v>14.76</v>
      </c>
      <c r="CY526" s="21">
        <v>6.55</v>
      </c>
      <c r="CZ526" s="21">
        <v>7.87</v>
      </c>
      <c r="DA526" s="21">
        <v>1.73</v>
      </c>
      <c r="DB526" s="21">
        <v>1.72</v>
      </c>
      <c r="DC526" s="4">
        <f t="shared" si="87"/>
        <v>7.0000000000000062E-2</v>
      </c>
      <c r="DD526" s="21">
        <v>2.16</v>
      </c>
      <c r="DE526" s="21">
        <v>5.04</v>
      </c>
      <c r="DF526" s="21">
        <v>7</v>
      </c>
      <c r="DG526" s="21">
        <v>1.65</v>
      </c>
      <c r="DH526" s="21">
        <v>1.73</v>
      </c>
      <c r="DI526" s="21">
        <v>1.75</v>
      </c>
      <c r="DJ526" s="4">
        <f t="shared" si="82"/>
        <v>0.10000000000000009</v>
      </c>
      <c r="DK526" s="4">
        <f t="shared" si="88"/>
        <v>1.5099999999999998</v>
      </c>
      <c r="DL526" s="4">
        <f t="shared" si="89"/>
        <v>2.83</v>
      </c>
      <c r="DM526" s="4">
        <f t="shared" si="83"/>
        <v>1.96</v>
      </c>
      <c r="DN526" s="4">
        <f t="shared" si="90"/>
        <v>8.0000000000000071E-2</v>
      </c>
      <c r="DO526" s="4">
        <f t="shared" si="91"/>
        <v>0.51000000000000023</v>
      </c>
      <c r="DP526" s="4">
        <f t="shared" si="92"/>
        <v>3.39</v>
      </c>
      <c r="DQ526" s="14">
        <v>1012.1286</v>
      </c>
      <c r="DR526" s="14">
        <v>573.52530000000002</v>
      </c>
      <c r="DS526" s="17">
        <v>1246.0999999999999</v>
      </c>
      <c r="DT526" s="22">
        <v>673.73099999999999</v>
      </c>
      <c r="DU526" s="17">
        <v>1189.9000000000001</v>
      </c>
      <c r="DV526" s="17">
        <v>5425.9</v>
      </c>
      <c r="DW526" s="17">
        <v>5711.2</v>
      </c>
      <c r="DX526" s="19">
        <v>43672</v>
      </c>
      <c r="DY526" s="14">
        <v>1152.6371999999999</v>
      </c>
      <c r="DZ526" s="14">
        <v>1757.8030000000001</v>
      </c>
      <c r="EA526" s="22">
        <v>43.722000000000001</v>
      </c>
      <c r="EB526" s="14">
        <v>714.78150000000005</v>
      </c>
      <c r="EC526" s="14">
        <v>1867.4186999999999</v>
      </c>
      <c r="ED526">
        <v>1140.2080000000001</v>
      </c>
      <c r="EE526">
        <v>9923.8019999999997</v>
      </c>
      <c r="EF526" s="21">
        <v>22.25</v>
      </c>
      <c r="EG526" s="21">
        <v>124.83</v>
      </c>
      <c r="EH526" s="21">
        <v>121.36</v>
      </c>
      <c r="EI526" s="14">
        <v>111.416</v>
      </c>
      <c r="EJ526" s="14">
        <v>0.88319999999999999</v>
      </c>
      <c r="EK526" s="14">
        <v>1.6709000000000001</v>
      </c>
      <c r="EL526" s="14">
        <v>132.6833</v>
      </c>
      <c r="EM526" s="14">
        <v>1.4321999999999999</v>
      </c>
      <c r="EN526" s="14">
        <v>1.5996999999999999</v>
      </c>
      <c r="EO526">
        <v>91.3</v>
      </c>
      <c r="EP526">
        <v>116.837455749512</v>
      </c>
      <c r="EQ526">
        <v>2.925808</v>
      </c>
      <c r="ER526">
        <v>0.49834699999999998</v>
      </c>
      <c r="ES526" s="40">
        <v>-28.212938999999999</v>
      </c>
    </row>
    <row r="527" spans="1:149">
      <c r="A527" s="26">
        <v>37288</v>
      </c>
      <c r="B527" s="14">
        <v>87.727500000000006</v>
      </c>
      <c r="C527" s="14">
        <v>87.839500000000001</v>
      </c>
      <c r="D527" s="14">
        <v>92.678399999999996</v>
      </c>
      <c r="E527" s="14">
        <v>86.732200000000006</v>
      </c>
      <c r="F527" s="14">
        <v>77.471999999999994</v>
      </c>
      <c r="G527" s="14">
        <v>91.023300000000006</v>
      </c>
      <c r="H527" s="17">
        <v>71.3</v>
      </c>
      <c r="I527" s="17">
        <v>73.8</v>
      </c>
      <c r="J527" s="14">
        <v>89.648099999999999</v>
      </c>
      <c r="K527">
        <v>86.366699999999994</v>
      </c>
      <c r="L527" s="14">
        <v>93.899900000000002</v>
      </c>
      <c r="M527">
        <v>77.088700000000003</v>
      </c>
      <c r="N527">
        <v>86.596000000000004</v>
      </c>
      <c r="O527" s="19">
        <v>15515</v>
      </c>
      <c r="P527" s="19">
        <v>130715</v>
      </c>
      <c r="Q527" s="19">
        <v>107839</v>
      </c>
      <c r="R527" s="19">
        <v>22876</v>
      </c>
      <c r="S527" s="19">
        <v>21390</v>
      </c>
      <c r="T527" s="19">
        <v>109325</v>
      </c>
      <c r="U527">
        <v>2757</v>
      </c>
      <c r="V527">
        <v>4997</v>
      </c>
      <c r="W527">
        <v>13636</v>
      </c>
      <c r="X527" s="19">
        <v>9666</v>
      </c>
      <c r="Y527" s="19">
        <v>5849</v>
      </c>
      <c r="Z527" s="19">
        <v>6766</v>
      </c>
      <c r="AA527" s="19">
        <v>16181</v>
      </c>
      <c r="AB527" s="19">
        <v>7931</v>
      </c>
      <c r="AC527" s="19">
        <v>3472</v>
      </c>
      <c r="AD527" s="19">
        <v>11962</v>
      </c>
      <c r="AE527" s="19">
        <v>595</v>
      </c>
      <c r="AF527" s="19">
        <v>15981</v>
      </c>
      <c r="AG527" s="19">
        <v>5354</v>
      </c>
      <c r="AH527" s="19">
        <v>25568</v>
      </c>
      <c r="AI527" s="17">
        <v>15074.2</v>
      </c>
      <c r="AJ527" s="17">
        <v>5672.4</v>
      </c>
      <c r="AK527" s="19">
        <v>136438</v>
      </c>
      <c r="AL527" s="19">
        <v>144653</v>
      </c>
      <c r="AM527">
        <v>66.8</v>
      </c>
      <c r="AN527">
        <v>5.7</v>
      </c>
      <c r="AO527" s="17">
        <f t="shared" si="84"/>
        <v>4.8080579040877129</v>
      </c>
      <c r="AP527" s="17">
        <f t="shared" si="85"/>
        <v>0.83924979087886187</v>
      </c>
      <c r="AQ527" s="17">
        <v>16</v>
      </c>
      <c r="AR527">
        <v>5.2</v>
      </c>
      <c r="AS527">
        <v>5</v>
      </c>
      <c r="AT527">
        <v>2984</v>
      </c>
      <c r="AU527">
        <v>2577</v>
      </c>
      <c r="AV527" s="19">
        <f t="shared" si="86"/>
        <v>1394</v>
      </c>
      <c r="AW527">
        <v>2608</v>
      </c>
      <c r="AX527">
        <v>1214</v>
      </c>
      <c r="AY527">
        <v>4449</v>
      </c>
      <c r="AZ527">
        <v>2314</v>
      </c>
      <c r="BA527">
        <v>880</v>
      </c>
      <c r="BB527">
        <v>507</v>
      </c>
      <c r="BC527">
        <v>4289</v>
      </c>
      <c r="BD527" s="17">
        <v>40.299999999999997</v>
      </c>
      <c r="BE527" s="17">
        <v>33.799999999999997</v>
      </c>
      <c r="BF527" s="17">
        <v>4</v>
      </c>
      <c r="BG527" s="7"/>
      <c r="BH527" s="19">
        <v>1592</v>
      </c>
      <c r="BI527" s="19">
        <v>287</v>
      </c>
      <c r="BJ527" s="19">
        <v>284</v>
      </c>
      <c r="BK527" s="19">
        <v>127</v>
      </c>
      <c r="BL527" s="19">
        <v>801</v>
      </c>
      <c r="BM527" s="19">
        <v>380</v>
      </c>
      <c r="BN527" s="19">
        <v>1787</v>
      </c>
      <c r="BO527">
        <v>85.54</v>
      </c>
      <c r="BP527">
        <v>195879</v>
      </c>
      <c r="BQ527">
        <v>143452</v>
      </c>
      <c r="BR527">
        <v>530178</v>
      </c>
      <c r="BS527" s="17">
        <v>51.4</v>
      </c>
      <c r="BT527">
        <v>38313</v>
      </c>
      <c r="BU527">
        <v>1346.86</v>
      </c>
      <c r="BV527" s="17">
        <v>39.700000000000003</v>
      </c>
      <c r="BW527">
        <v>1016474</v>
      </c>
      <c r="BX527">
        <v>1053801.822228</v>
      </c>
      <c r="BY527" s="17">
        <v>60.7</v>
      </c>
      <c r="BZ527">
        <v>981258</v>
      </c>
      <c r="CA527">
        <v>295484</v>
      </c>
      <c r="CB527" s="17">
        <v>130.80000000000001</v>
      </c>
      <c r="CC527">
        <v>78.900000000000006</v>
      </c>
      <c r="CD527">
        <v>53.5</v>
      </c>
      <c r="CE527" s="21">
        <v>20.72</v>
      </c>
      <c r="CF527" s="21">
        <v>20.28</v>
      </c>
      <c r="CG527" s="22">
        <v>0.55300000000000005</v>
      </c>
      <c r="CH527">
        <v>18.239999999999998</v>
      </c>
      <c r="CI527">
        <v>97.6</v>
      </c>
      <c r="CJ527" s="22">
        <v>85.034999999999997</v>
      </c>
      <c r="CK527" s="22">
        <v>87.082999999999998</v>
      </c>
      <c r="CL527" s="17">
        <v>138</v>
      </c>
      <c r="CM527" s="17">
        <v>142.5</v>
      </c>
      <c r="CN527" s="17">
        <v>138</v>
      </c>
      <c r="CO527" s="17">
        <v>129.1</v>
      </c>
      <c r="CP527" s="17">
        <v>125.5</v>
      </c>
      <c r="CQ527" s="7">
        <v>100.63</v>
      </c>
      <c r="CR527">
        <v>213.9958</v>
      </c>
      <c r="CS527" s="17">
        <v>41.5</v>
      </c>
      <c r="CT527" s="22">
        <v>178</v>
      </c>
      <c r="CU527" s="22">
        <v>189.1</v>
      </c>
      <c r="CV527">
        <v>18.29</v>
      </c>
      <c r="CW527">
        <v>15.11</v>
      </c>
      <c r="CX527" s="21">
        <v>14.78</v>
      </c>
      <c r="CY527" s="21">
        <v>6.51</v>
      </c>
      <c r="CZ527" s="21">
        <v>7.89</v>
      </c>
      <c r="DA527" s="21">
        <v>1.74</v>
      </c>
      <c r="DB527" s="21">
        <v>1.8</v>
      </c>
      <c r="DC527" s="4">
        <f t="shared" si="87"/>
        <v>7.0000000000000062E-2</v>
      </c>
      <c r="DD527" s="21">
        <v>2.23</v>
      </c>
      <c r="DE527" s="21">
        <v>4.91</v>
      </c>
      <c r="DF527" s="21">
        <v>6.89</v>
      </c>
      <c r="DG527" s="21">
        <v>1.73</v>
      </c>
      <c r="DH527" s="21">
        <v>1.82</v>
      </c>
      <c r="DI527" s="21">
        <v>1.82</v>
      </c>
      <c r="DJ527" s="4">
        <f t="shared" si="82"/>
        <v>9.000000000000008E-2</v>
      </c>
      <c r="DK527" s="4">
        <f t="shared" si="88"/>
        <v>1.5999999999999996</v>
      </c>
      <c r="DL527" s="4">
        <f t="shared" si="89"/>
        <v>2.9799999999999995</v>
      </c>
      <c r="DM527" s="4">
        <f t="shared" si="83"/>
        <v>1.9799999999999995</v>
      </c>
      <c r="DN527" s="4">
        <f t="shared" si="90"/>
        <v>9.000000000000008E-2</v>
      </c>
      <c r="DO527" s="4">
        <f t="shared" si="91"/>
        <v>0.5</v>
      </c>
      <c r="DP527" s="4">
        <f t="shared" si="92"/>
        <v>3.18</v>
      </c>
      <c r="DQ527" s="14">
        <v>1016.7602000000001</v>
      </c>
      <c r="DR527" s="14">
        <v>574.98659999999995</v>
      </c>
      <c r="DS527" s="17">
        <v>1254.3</v>
      </c>
      <c r="DT527" s="22">
        <v>681.875</v>
      </c>
      <c r="DU527" s="17">
        <v>1189.7</v>
      </c>
      <c r="DV527" s="17">
        <v>5455.6</v>
      </c>
      <c r="DW527" s="17">
        <v>5760.1</v>
      </c>
      <c r="DX527" s="19">
        <v>42463</v>
      </c>
      <c r="DY527" s="14">
        <v>1167.0833</v>
      </c>
      <c r="DZ527" s="14">
        <v>1766.4882</v>
      </c>
      <c r="EA527" s="22">
        <v>42.491999999999997</v>
      </c>
      <c r="EB527" s="14">
        <v>714.82209999999998</v>
      </c>
      <c r="EC527" s="14">
        <v>1881.9054000000001</v>
      </c>
      <c r="ED527">
        <v>1100.6690000000001</v>
      </c>
      <c r="EE527">
        <v>9891.0470000000005</v>
      </c>
      <c r="EF527" s="21">
        <v>22.88</v>
      </c>
      <c r="EG527" s="21">
        <v>125.76</v>
      </c>
      <c r="EH527" s="21">
        <v>122.19</v>
      </c>
      <c r="EI527" s="14">
        <v>112.19580000000001</v>
      </c>
      <c r="EJ527" s="14">
        <v>0.87070000000000003</v>
      </c>
      <c r="EK527" s="14">
        <v>1.6970000000000001</v>
      </c>
      <c r="EL527" s="14">
        <v>133.64259999999999</v>
      </c>
      <c r="EM527" s="14">
        <v>1.4227000000000001</v>
      </c>
      <c r="EN527" s="14">
        <v>1.5964</v>
      </c>
      <c r="EO527">
        <v>87.2</v>
      </c>
      <c r="EP527">
        <v>87.600685119628906</v>
      </c>
      <c r="EQ527">
        <v>2.8952179999999998</v>
      </c>
      <c r="ER527">
        <v>0.71162099999999995</v>
      </c>
      <c r="ES527" s="40">
        <v>-26.265326000000002</v>
      </c>
    </row>
    <row r="528" spans="1:149">
      <c r="A528" s="26">
        <v>37316</v>
      </c>
      <c r="B528" s="14">
        <v>88.413200000000003</v>
      </c>
      <c r="C528" s="14">
        <v>88.431700000000006</v>
      </c>
      <c r="D528" s="14">
        <v>93.425799999999995</v>
      </c>
      <c r="E528" s="14">
        <v>87.3887</v>
      </c>
      <c r="F528" s="14">
        <v>78.413200000000003</v>
      </c>
      <c r="G528" s="14">
        <v>91.671099999999996</v>
      </c>
      <c r="H528" s="17">
        <v>71.900000000000006</v>
      </c>
      <c r="I528" s="17">
        <v>74.3</v>
      </c>
      <c r="J528" s="14">
        <v>90.348600000000005</v>
      </c>
      <c r="K528">
        <v>86.974800000000002</v>
      </c>
      <c r="L528" s="14">
        <v>94.671199999999999</v>
      </c>
      <c r="M528">
        <v>77.357200000000006</v>
      </c>
      <c r="N528">
        <v>89.274000000000001</v>
      </c>
      <c r="O528" s="19">
        <v>15443</v>
      </c>
      <c r="P528" s="19">
        <v>130695</v>
      </c>
      <c r="Q528" s="19">
        <v>107909</v>
      </c>
      <c r="R528" s="19">
        <v>22786</v>
      </c>
      <c r="S528" s="19">
        <v>21431</v>
      </c>
      <c r="T528" s="19">
        <v>109264</v>
      </c>
      <c r="U528">
        <v>2755</v>
      </c>
      <c r="V528">
        <v>5011</v>
      </c>
      <c r="W528">
        <v>13665</v>
      </c>
      <c r="X528" s="19">
        <v>9611</v>
      </c>
      <c r="Y528" s="19">
        <v>5832</v>
      </c>
      <c r="Z528" s="19">
        <v>6755</v>
      </c>
      <c r="AA528" s="19">
        <v>16223</v>
      </c>
      <c r="AB528" s="19">
        <v>7929</v>
      </c>
      <c r="AC528" s="19">
        <v>3454</v>
      </c>
      <c r="AD528" s="19">
        <v>11965</v>
      </c>
      <c r="AE528" s="19">
        <v>588</v>
      </c>
      <c r="AF528" s="19">
        <v>16003</v>
      </c>
      <c r="AG528" s="19">
        <v>5362</v>
      </c>
      <c r="AH528" s="19">
        <v>25542</v>
      </c>
      <c r="AI528" s="17">
        <v>15069.2</v>
      </c>
      <c r="AJ528" s="17">
        <v>5661.8</v>
      </c>
      <c r="AK528" s="19">
        <v>136177</v>
      </c>
      <c r="AL528" s="19">
        <v>144481</v>
      </c>
      <c r="AM528">
        <v>66.599999999999994</v>
      </c>
      <c r="AN528">
        <v>5.7</v>
      </c>
      <c r="AO528" s="17">
        <f t="shared" si="84"/>
        <v>4.8629231525252452</v>
      </c>
      <c r="AP528" s="17">
        <f t="shared" si="85"/>
        <v>0.92053626428388513</v>
      </c>
      <c r="AQ528" s="17">
        <v>16.600000000000001</v>
      </c>
      <c r="AR528">
        <v>5.2</v>
      </c>
      <c r="AS528">
        <v>5</v>
      </c>
      <c r="AT528">
        <v>3074</v>
      </c>
      <c r="AU528">
        <v>2563</v>
      </c>
      <c r="AV528" s="19">
        <f t="shared" si="86"/>
        <v>1389</v>
      </c>
      <c r="AW528">
        <v>2719</v>
      </c>
      <c r="AX528">
        <v>1330</v>
      </c>
      <c r="AY528">
        <v>4441</v>
      </c>
      <c r="AZ528">
        <v>2460</v>
      </c>
      <c r="BA528">
        <v>891</v>
      </c>
      <c r="BB528">
        <v>538</v>
      </c>
      <c r="BC528">
        <v>4101</v>
      </c>
      <c r="BD528" s="17">
        <v>40.5</v>
      </c>
      <c r="BE528" s="17">
        <v>33.9</v>
      </c>
      <c r="BF528" s="17">
        <v>4.0999999999999996</v>
      </c>
      <c r="BG528" s="7"/>
      <c r="BH528" s="19">
        <v>1764</v>
      </c>
      <c r="BI528" s="19">
        <v>325</v>
      </c>
      <c r="BJ528" s="19">
        <v>363</v>
      </c>
      <c r="BK528" s="19">
        <v>164</v>
      </c>
      <c r="BL528" s="19">
        <v>821</v>
      </c>
      <c r="BM528" s="19">
        <v>416</v>
      </c>
      <c r="BN528" s="19">
        <v>1691</v>
      </c>
      <c r="BO528">
        <v>70.66</v>
      </c>
      <c r="BP528">
        <v>192210</v>
      </c>
      <c r="BQ528">
        <v>142047</v>
      </c>
      <c r="BR528">
        <v>529894</v>
      </c>
      <c r="BS528" s="17">
        <v>51.9</v>
      </c>
      <c r="BT528">
        <v>36337</v>
      </c>
      <c r="BU528">
        <v>1345.99</v>
      </c>
      <c r="BV528" s="17">
        <v>41.4</v>
      </c>
      <c r="BW528">
        <v>1011336</v>
      </c>
      <c r="BX528">
        <v>1047683.313344</v>
      </c>
      <c r="BY528" s="17">
        <v>63.8</v>
      </c>
      <c r="BZ528">
        <v>975249</v>
      </c>
      <c r="CA528">
        <v>293293</v>
      </c>
      <c r="CB528" s="17">
        <v>130.80000000000001</v>
      </c>
      <c r="CC528">
        <v>95.9</v>
      </c>
      <c r="CD528">
        <v>65</v>
      </c>
      <c r="CE528" s="21">
        <v>24.53</v>
      </c>
      <c r="CF528" s="21">
        <v>23.7</v>
      </c>
      <c r="CG528" s="22">
        <v>0.69799999999999995</v>
      </c>
      <c r="CH528">
        <v>22.29</v>
      </c>
      <c r="CI528">
        <v>107.1</v>
      </c>
      <c r="CJ528" s="22">
        <v>85.272000000000006</v>
      </c>
      <c r="CK528" s="22">
        <v>87.192999999999998</v>
      </c>
      <c r="CL528" s="17">
        <v>138.80000000000001</v>
      </c>
      <c r="CM528" s="17">
        <v>143.5</v>
      </c>
      <c r="CN528" s="17">
        <v>139.19999999999999</v>
      </c>
      <c r="CO528" s="17">
        <v>130.5</v>
      </c>
      <c r="CP528" s="17">
        <v>126.4</v>
      </c>
      <c r="CQ528" s="7">
        <v>102.57</v>
      </c>
      <c r="CR528">
        <v>219.6925</v>
      </c>
      <c r="CS528" s="17">
        <v>51.9</v>
      </c>
      <c r="CT528" s="22">
        <v>178.5</v>
      </c>
      <c r="CU528" s="22">
        <v>189.2</v>
      </c>
      <c r="CV528">
        <v>18.36</v>
      </c>
      <c r="CW528">
        <v>15.15</v>
      </c>
      <c r="CX528" s="21">
        <v>14.82</v>
      </c>
      <c r="CY528" s="21">
        <v>6.81</v>
      </c>
      <c r="CZ528" s="21">
        <v>8.11</v>
      </c>
      <c r="DA528" s="21">
        <v>1.73</v>
      </c>
      <c r="DB528" s="21">
        <v>1.87</v>
      </c>
      <c r="DC528" s="4">
        <f t="shared" si="87"/>
        <v>8.0000000000000071E-2</v>
      </c>
      <c r="DD528" s="21">
        <v>2.57</v>
      </c>
      <c r="DE528" s="21">
        <v>5.28</v>
      </c>
      <c r="DF528" s="21">
        <v>7.01</v>
      </c>
      <c r="DG528" s="21">
        <v>1.79</v>
      </c>
      <c r="DH528" s="21">
        <v>2.0099999999999998</v>
      </c>
      <c r="DI528" s="21">
        <v>1.91</v>
      </c>
      <c r="DJ528" s="4">
        <f t="shared" si="82"/>
        <v>0.11999999999999988</v>
      </c>
      <c r="DK528" s="4">
        <f t="shared" si="88"/>
        <v>1.5299999999999994</v>
      </c>
      <c r="DL528" s="4">
        <f t="shared" si="89"/>
        <v>2.8299999999999992</v>
      </c>
      <c r="DM528" s="4">
        <f t="shared" si="83"/>
        <v>1.7299999999999995</v>
      </c>
      <c r="DN528" s="4">
        <f t="shared" si="90"/>
        <v>0.21999999999999975</v>
      </c>
      <c r="DO528" s="4">
        <f t="shared" si="91"/>
        <v>0.7799999999999998</v>
      </c>
      <c r="DP528" s="4">
        <f t="shared" si="92"/>
        <v>3.49</v>
      </c>
      <c r="DQ528" s="14">
        <v>1011.6957</v>
      </c>
      <c r="DR528" s="14">
        <v>574.76189999999997</v>
      </c>
      <c r="DS528" s="17">
        <v>1256.9000000000001</v>
      </c>
      <c r="DT528" s="22">
        <v>685.13699999999994</v>
      </c>
      <c r="DU528" s="17">
        <v>1192.5</v>
      </c>
      <c r="DV528" s="17">
        <v>5466.4</v>
      </c>
      <c r="DW528" s="17">
        <v>5782.7</v>
      </c>
      <c r="DX528" s="19">
        <v>40236</v>
      </c>
      <c r="DY528" s="14">
        <v>1174.7343000000001</v>
      </c>
      <c r="DZ528" s="14">
        <v>1772.0462</v>
      </c>
      <c r="EA528" s="22">
        <v>40.314999999999998</v>
      </c>
      <c r="EB528" s="14">
        <v>719.95600000000002</v>
      </c>
      <c r="EC528" s="14">
        <v>1894.6903</v>
      </c>
      <c r="ED528">
        <v>1153.79</v>
      </c>
      <c r="EE528">
        <v>10500.95</v>
      </c>
      <c r="EF528" s="21">
        <v>18.989999999999998</v>
      </c>
      <c r="EG528" s="21">
        <v>127.04</v>
      </c>
      <c r="EH528" s="21">
        <v>123.33</v>
      </c>
      <c r="EI528" s="14">
        <v>111.1664</v>
      </c>
      <c r="EJ528" s="14">
        <v>0.87660000000000005</v>
      </c>
      <c r="EK528" s="14">
        <v>1.6742999999999999</v>
      </c>
      <c r="EL528" s="14">
        <v>131.06100000000001</v>
      </c>
      <c r="EM528" s="14">
        <v>1.423</v>
      </c>
      <c r="EN528" s="14">
        <v>1.5876999999999999</v>
      </c>
      <c r="EO528">
        <v>92.7</v>
      </c>
      <c r="EP528">
        <v>83.4404296875</v>
      </c>
      <c r="EQ528">
        <v>2.6562790000000001</v>
      </c>
      <c r="ER528">
        <v>0.26178800000000002</v>
      </c>
      <c r="ES528" s="40">
        <v>-20.157411</v>
      </c>
    </row>
    <row r="529" spans="1:149">
      <c r="A529" s="26">
        <v>37347</v>
      </c>
      <c r="B529" s="14">
        <v>88.811800000000005</v>
      </c>
      <c r="C529" s="14">
        <v>88.271699999999996</v>
      </c>
      <c r="D529" s="14">
        <v>93.430800000000005</v>
      </c>
      <c r="E529" s="14">
        <v>88.338200000000001</v>
      </c>
      <c r="F529" s="14">
        <v>79.453699999999998</v>
      </c>
      <c r="G529" s="14">
        <v>92.415199999999999</v>
      </c>
      <c r="H529" s="17">
        <v>72</v>
      </c>
      <c r="I529" s="17">
        <v>74.599999999999994</v>
      </c>
      <c r="J529" s="14">
        <v>91.726500000000001</v>
      </c>
      <c r="K529">
        <v>89.551299999999998</v>
      </c>
      <c r="L529" s="14">
        <v>94.122799999999998</v>
      </c>
      <c r="M529">
        <v>76.862200000000001</v>
      </c>
      <c r="N529">
        <v>92.791899999999998</v>
      </c>
      <c r="O529" s="19">
        <v>15392</v>
      </c>
      <c r="P529" s="19">
        <v>130615</v>
      </c>
      <c r="Q529" s="19">
        <v>107926</v>
      </c>
      <c r="R529" s="19">
        <v>22689</v>
      </c>
      <c r="S529" s="19">
        <v>21443</v>
      </c>
      <c r="T529" s="19">
        <v>109172</v>
      </c>
      <c r="U529">
        <v>2755</v>
      </c>
      <c r="V529">
        <v>5016</v>
      </c>
      <c r="W529">
        <v>13672</v>
      </c>
      <c r="X529" s="19">
        <v>9578</v>
      </c>
      <c r="Y529" s="19">
        <v>5814</v>
      </c>
      <c r="Z529" s="19">
        <v>6710</v>
      </c>
      <c r="AA529" s="19">
        <v>16262</v>
      </c>
      <c r="AB529" s="19">
        <v>7936</v>
      </c>
      <c r="AC529" s="19">
        <v>3435</v>
      </c>
      <c r="AD529" s="19">
        <v>11928</v>
      </c>
      <c r="AE529" s="19">
        <v>587</v>
      </c>
      <c r="AF529" s="19">
        <v>16020</v>
      </c>
      <c r="AG529" s="19">
        <v>5366</v>
      </c>
      <c r="AH529" s="19">
        <v>25536</v>
      </c>
      <c r="AI529" s="17">
        <v>15072</v>
      </c>
      <c r="AJ529" s="17">
        <v>5653.6</v>
      </c>
      <c r="AK529" s="19">
        <v>136126</v>
      </c>
      <c r="AL529" s="19">
        <v>144725</v>
      </c>
      <c r="AM529">
        <v>66.7</v>
      </c>
      <c r="AN529">
        <v>5.9</v>
      </c>
      <c r="AO529" s="17">
        <f t="shared" si="84"/>
        <v>4.9742615304888584</v>
      </c>
      <c r="AP529" s="17">
        <f t="shared" si="85"/>
        <v>1.0067369148384868</v>
      </c>
      <c r="AQ529" s="17">
        <v>16.7</v>
      </c>
      <c r="AR529">
        <v>5.4</v>
      </c>
      <c r="AS529">
        <v>5.3</v>
      </c>
      <c r="AT529">
        <v>2932</v>
      </c>
      <c r="AU529">
        <v>2872</v>
      </c>
      <c r="AV529" s="19">
        <f t="shared" si="86"/>
        <v>1395</v>
      </c>
      <c r="AW529">
        <v>2852</v>
      </c>
      <c r="AX529">
        <v>1457</v>
      </c>
      <c r="AY529">
        <v>4624</v>
      </c>
      <c r="AZ529">
        <v>2396</v>
      </c>
      <c r="BA529">
        <v>993</v>
      </c>
      <c r="BB529">
        <v>527</v>
      </c>
      <c r="BC529">
        <v>4199</v>
      </c>
      <c r="BD529" s="17">
        <v>40.6</v>
      </c>
      <c r="BE529" s="17">
        <v>33.9</v>
      </c>
      <c r="BF529" s="17">
        <v>4.2</v>
      </c>
      <c r="BG529" s="7"/>
      <c r="BH529" s="19">
        <v>1717</v>
      </c>
      <c r="BI529" s="19">
        <v>302</v>
      </c>
      <c r="BJ529" s="19">
        <v>348</v>
      </c>
      <c r="BK529" s="19">
        <v>179</v>
      </c>
      <c r="BL529" s="19">
        <v>777</v>
      </c>
      <c r="BM529" s="19">
        <v>413</v>
      </c>
      <c r="BN529" s="19">
        <v>1669</v>
      </c>
      <c r="BO529">
        <v>69.760000000000005</v>
      </c>
      <c r="BP529">
        <v>195904</v>
      </c>
      <c r="BQ529">
        <v>146603</v>
      </c>
      <c r="BR529">
        <v>526946</v>
      </c>
      <c r="BS529" s="17">
        <v>53.5</v>
      </c>
      <c r="BT529">
        <v>36850</v>
      </c>
      <c r="BU529">
        <v>1346.47</v>
      </c>
      <c r="BV529" s="17">
        <v>43</v>
      </c>
      <c r="BW529">
        <v>1021697</v>
      </c>
      <c r="BX529">
        <v>1037877.1604460001</v>
      </c>
      <c r="BY529" s="17">
        <v>59.9</v>
      </c>
      <c r="BZ529">
        <v>986973</v>
      </c>
      <c r="CA529">
        <v>295858</v>
      </c>
      <c r="CB529" s="17">
        <v>130.9</v>
      </c>
      <c r="CC529">
        <v>131.30000000000001</v>
      </c>
      <c r="CD529">
        <v>70.7</v>
      </c>
      <c r="CE529" s="21">
        <v>26.18</v>
      </c>
      <c r="CF529" s="21">
        <v>25.73</v>
      </c>
      <c r="CG529" s="22">
        <v>0.74399999999999999</v>
      </c>
      <c r="CH529">
        <v>23.98</v>
      </c>
      <c r="CI529">
        <v>120.8</v>
      </c>
      <c r="CJ529" s="22">
        <v>85.64</v>
      </c>
      <c r="CK529" s="22">
        <v>87.451999999999998</v>
      </c>
      <c r="CL529" s="17">
        <v>138.69999999999999</v>
      </c>
      <c r="CM529" s="17">
        <v>139.30000000000001</v>
      </c>
      <c r="CN529" s="17">
        <v>139.1</v>
      </c>
      <c r="CO529" s="17">
        <v>132.4</v>
      </c>
      <c r="CP529" s="17">
        <v>127.2</v>
      </c>
      <c r="CQ529" s="7">
        <v>103.31</v>
      </c>
      <c r="CR529">
        <v>216.70089999999999</v>
      </c>
      <c r="CS529" s="17">
        <v>60.3</v>
      </c>
      <c r="CT529" s="22">
        <v>179.3</v>
      </c>
      <c r="CU529" s="22">
        <v>189.7</v>
      </c>
      <c r="CV529">
        <v>18.41</v>
      </c>
      <c r="CW529">
        <v>15.17</v>
      </c>
      <c r="CX529" s="21">
        <v>14.84</v>
      </c>
      <c r="CY529" s="21">
        <v>6.76</v>
      </c>
      <c r="CZ529" s="21">
        <v>8.0299999999999994</v>
      </c>
      <c r="DA529" s="21">
        <v>1.75</v>
      </c>
      <c r="DB529" s="21">
        <v>1.83</v>
      </c>
      <c r="DC529" s="4">
        <f t="shared" si="87"/>
        <v>0.1100000000000001</v>
      </c>
      <c r="DD529" s="21">
        <v>2.48</v>
      </c>
      <c r="DE529" s="21">
        <v>5.21</v>
      </c>
      <c r="DF529" s="21">
        <v>6.99</v>
      </c>
      <c r="DG529" s="21">
        <v>1.72</v>
      </c>
      <c r="DH529" s="21">
        <v>1.93</v>
      </c>
      <c r="DI529" s="21">
        <v>1.88</v>
      </c>
      <c r="DJ529" s="4">
        <f t="shared" si="82"/>
        <v>0.15999999999999992</v>
      </c>
      <c r="DK529" s="4">
        <f t="shared" si="88"/>
        <v>1.5499999999999998</v>
      </c>
      <c r="DL529" s="4">
        <f t="shared" si="89"/>
        <v>2.8199999999999994</v>
      </c>
      <c r="DM529" s="4">
        <f t="shared" si="83"/>
        <v>1.7800000000000002</v>
      </c>
      <c r="DN529" s="4">
        <f t="shared" si="90"/>
        <v>0.20999999999999996</v>
      </c>
      <c r="DO529" s="4">
        <f t="shared" si="91"/>
        <v>0.76</v>
      </c>
      <c r="DP529" s="4">
        <f t="shared" si="92"/>
        <v>3.49</v>
      </c>
      <c r="DQ529" s="14">
        <v>1000.0907999999999</v>
      </c>
      <c r="DR529" s="14">
        <v>581.35509999999999</v>
      </c>
      <c r="DS529" s="17">
        <v>1262.7</v>
      </c>
      <c r="DT529" s="22">
        <v>688.99699999999996</v>
      </c>
      <c r="DU529" s="17">
        <v>1184.8</v>
      </c>
      <c r="DV529" s="17">
        <v>5460.8</v>
      </c>
      <c r="DW529" s="17">
        <v>5790.8</v>
      </c>
      <c r="DX529" s="19">
        <v>40864</v>
      </c>
      <c r="DY529" s="14">
        <v>1178.7302999999999</v>
      </c>
      <c r="DZ529" s="14">
        <v>1781.4006999999999</v>
      </c>
      <c r="EA529" s="22">
        <v>40.935000000000002</v>
      </c>
      <c r="EB529" s="14">
        <v>725.22770000000003</v>
      </c>
      <c r="EC529" s="14">
        <v>1903.9580000000001</v>
      </c>
      <c r="ED529">
        <v>1112.0350000000001</v>
      </c>
      <c r="EE529">
        <v>10165.18</v>
      </c>
      <c r="EF529" s="21">
        <v>19.899999999999999</v>
      </c>
      <c r="EG529" s="21">
        <v>128.54</v>
      </c>
      <c r="EH529" s="21">
        <v>124.5</v>
      </c>
      <c r="EI529" s="14">
        <v>110.36150000000001</v>
      </c>
      <c r="EJ529" s="14">
        <v>0.88600000000000001</v>
      </c>
      <c r="EK529" s="14">
        <v>1.6541999999999999</v>
      </c>
      <c r="EL529" s="14">
        <v>130.77180000000001</v>
      </c>
      <c r="EM529" s="14">
        <v>1.4429000000000001</v>
      </c>
      <c r="EN529" s="14">
        <v>1.5814999999999999</v>
      </c>
      <c r="EO529">
        <v>89.1</v>
      </c>
      <c r="EP529">
        <v>88.566101074218807</v>
      </c>
      <c r="EQ529">
        <v>2.6707169999999998</v>
      </c>
      <c r="ER529">
        <v>0.38313999999999998</v>
      </c>
      <c r="ES529" s="40">
        <v>-19.743425999999999</v>
      </c>
    </row>
    <row r="530" spans="1:149">
      <c r="A530" s="26">
        <v>37377</v>
      </c>
      <c r="B530" s="14">
        <v>89.194400000000002</v>
      </c>
      <c r="C530" s="14">
        <v>88.617900000000006</v>
      </c>
      <c r="D530" s="14">
        <v>93.705200000000005</v>
      </c>
      <c r="E530" s="14">
        <v>88.744600000000005</v>
      </c>
      <c r="F530" s="14">
        <v>79.666899999999998</v>
      </c>
      <c r="G530" s="14">
        <v>93.603800000000007</v>
      </c>
      <c r="H530" s="17">
        <v>72.400000000000006</v>
      </c>
      <c r="I530" s="17">
        <v>74.8</v>
      </c>
      <c r="J530" s="14">
        <v>92.13</v>
      </c>
      <c r="K530">
        <v>89.942599999999999</v>
      </c>
      <c r="L530" s="14">
        <v>94.348100000000002</v>
      </c>
      <c r="M530">
        <v>77.343100000000007</v>
      </c>
      <c r="N530">
        <v>92.024000000000001</v>
      </c>
      <c r="O530" s="19">
        <v>15337</v>
      </c>
      <c r="P530" s="19">
        <v>130607</v>
      </c>
      <c r="Q530" s="19">
        <v>108003</v>
      </c>
      <c r="R530" s="19">
        <v>22604</v>
      </c>
      <c r="S530" s="19">
        <v>21514</v>
      </c>
      <c r="T530" s="19">
        <v>109093</v>
      </c>
      <c r="U530">
        <v>2768</v>
      </c>
      <c r="V530">
        <v>5038</v>
      </c>
      <c r="W530">
        <v>13708</v>
      </c>
      <c r="X530" s="19">
        <v>9545</v>
      </c>
      <c r="Y530" s="19">
        <v>5792</v>
      </c>
      <c r="Z530" s="19">
        <v>6684</v>
      </c>
      <c r="AA530" s="19">
        <v>16305</v>
      </c>
      <c r="AB530" s="19">
        <v>7932</v>
      </c>
      <c r="AC530" s="19">
        <v>3417</v>
      </c>
      <c r="AD530" s="19">
        <v>11936</v>
      </c>
      <c r="AE530" s="19">
        <v>583</v>
      </c>
      <c r="AF530" s="19">
        <v>16012</v>
      </c>
      <c r="AG530" s="19">
        <v>5369</v>
      </c>
      <c r="AH530" s="19">
        <v>25518</v>
      </c>
      <c r="AI530" s="17">
        <v>15050.7</v>
      </c>
      <c r="AJ530" s="17">
        <v>5652.2</v>
      </c>
      <c r="AK530" s="19">
        <v>136539</v>
      </c>
      <c r="AL530" s="19">
        <v>144938</v>
      </c>
      <c r="AM530">
        <v>66.7</v>
      </c>
      <c r="AN530">
        <v>5.8</v>
      </c>
      <c r="AO530" s="17">
        <f t="shared" si="84"/>
        <v>4.7054602657688118</v>
      </c>
      <c r="AP530" s="17">
        <f t="shared" si="85"/>
        <v>1.0859815921290483</v>
      </c>
      <c r="AQ530" s="17">
        <v>16.600000000000001</v>
      </c>
      <c r="AR530">
        <v>5.2</v>
      </c>
      <c r="AS530">
        <v>5.2</v>
      </c>
      <c r="AT530">
        <v>2843</v>
      </c>
      <c r="AU530">
        <v>2584</v>
      </c>
      <c r="AV530" s="19">
        <f t="shared" si="86"/>
        <v>1393</v>
      </c>
      <c r="AW530">
        <v>2967</v>
      </c>
      <c r="AX530">
        <v>1574</v>
      </c>
      <c r="AY530">
        <v>4650</v>
      </c>
      <c r="AZ530">
        <v>2398</v>
      </c>
      <c r="BA530">
        <v>895</v>
      </c>
      <c r="BB530">
        <v>497</v>
      </c>
      <c r="BC530">
        <v>4103</v>
      </c>
      <c r="BD530" s="17">
        <v>40.6</v>
      </c>
      <c r="BE530" s="17">
        <v>33.9</v>
      </c>
      <c r="BF530" s="17">
        <v>4.2</v>
      </c>
      <c r="BG530" s="7"/>
      <c r="BH530" s="19">
        <v>1655</v>
      </c>
      <c r="BI530" s="19">
        <v>301</v>
      </c>
      <c r="BJ530" s="19">
        <v>362</v>
      </c>
      <c r="BK530" s="19">
        <v>156</v>
      </c>
      <c r="BL530" s="19">
        <v>743</v>
      </c>
      <c r="BM530" s="19">
        <v>394</v>
      </c>
      <c r="BN530" s="19">
        <v>1716</v>
      </c>
      <c r="BO530">
        <v>72.569999999999993</v>
      </c>
      <c r="BP530">
        <v>197216</v>
      </c>
      <c r="BQ530">
        <v>146948</v>
      </c>
      <c r="BR530">
        <v>525031</v>
      </c>
      <c r="BS530" s="17">
        <v>53.4</v>
      </c>
      <c r="BT530">
        <v>38775</v>
      </c>
      <c r="BU530">
        <v>1349.81</v>
      </c>
      <c r="BV530" s="17">
        <v>43.8</v>
      </c>
      <c r="BW530">
        <v>1039687</v>
      </c>
      <c r="BX530">
        <v>1026199.648021</v>
      </c>
      <c r="BY530" s="17">
        <v>61.8</v>
      </c>
      <c r="BZ530">
        <v>989251</v>
      </c>
      <c r="CA530">
        <v>292333</v>
      </c>
      <c r="CB530" s="17">
        <v>131.19999999999999</v>
      </c>
      <c r="CC530">
        <v>125.5</v>
      </c>
      <c r="CD530">
        <v>77.099999999999994</v>
      </c>
      <c r="CE530" s="21">
        <v>27.04</v>
      </c>
      <c r="CF530" s="21">
        <v>25.35</v>
      </c>
      <c r="CG530" s="22">
        <v>0.70299999999999996</v>
      </c>
      <c r="CH530">
        <v>24.44</v>
      </c>
      <c r="CI530">
        <v>120.8</v>
      </c>
      <c r="CJ530" s="22">
        <v>85.709000000000003</v>
      </c>
      <c r="CK530" s="22">
        <v>87.564999999999998</v>
      </c>
      <c r="CL530" s="17">
        <v>138.4</v>
      </c>
      <c r="CM530" s="17">
        <v>139.19999999999999</v>
      </c>
      <c r="CN530" s="17">
        <v>138.69999999999999</v>
      </c>
      <c r="CO530" s="17">
        <v>132.30000000000001</v>
      </c>
      <c r="CP530" s="17">
        <v>127.1</v>
      </c>
      <c r="CQ530" s="7">
        <v>103.24</v>
      </c>
      <c r="CR530">
        <v>216.4332</v>
      </c>
      <c r="CS530" s="17">
        <v>63</v>
      </c>
      <c r="CT530" s="22">
        <v>179.5</v>
      </c>
      <c r="CU530" s="22">
        <v>190</v>
      </c>
      <c r="CV530">
        <v>18.41</v>
      </c>
      <c r="CW530">
        <v>15.24</v>
      </c>
      <c r="CX530" s="21">
        <v>14.88</v>
      </c>
      <c r="CY530" s="21">
        <v>6.75</v>
      </c>
      <c r="CZ530" s="21">
        <v>8.09</v>
      </c>
      <c r="DA530" s="21">
        <v>1.75</v>
      </c>
      <c r="DB530" s="21">
        <v>1.8</v>
      </c>
      <c r="DC530" s="4">
        <f t="shared" si="87"/>
        <v>7.0000000000000062E-2</v>
      </c>
      <c r="DD530" s="21">
        <v>2.35</v>
      </c>
      <c r="DE530" s="21">
        <v>5.16</v>
      </c>
      <c r="DF530" s="21">
        <v>6.81</v>
      </c>
      <c r="DG530" s="21">
        <v>1.73</v>
      </c>
      <c r="DH530" s="21">
        <v>1.86</v>
      </c>
      <c r="DI530" s="21">
        <v>1.82</v>
      </c>
      <c r="DJ530" s="4">
        <f t="shared" si="82"/>
        <v>9.000000000000008E-2</v>
      </c>
      <c r="DK530" s="4">
        <f t="shared" si="88"/>
        <v>1.5899999999999999</v>
      </c>
      <c r="DL530" s="4">
        <f t="shared" si="89"/>
        <v>2.9299999999999997</v>
      </c>
      <c r="DM530" s="4">
        <f t="shared" si="83"/>
        <v>1.6499999999999995</v>
      </c>
      <c r="DN530" s="4">
        <f t="shared" si="90"/>
        <v>0.13000000000000012</v>
      </c>
      <c r="DO530" s="4">
        <f t="shared" si="91"/>
        <v>0.62000000000000011</v>
      </c>
      <c r="DP530" s="4">
        <f t="shared" si="92"/>
        <v>3.43</v>
      </c>
      <c r="DQ530" s="14">
        <v>991.07219999999995</v>
      </c>
      <c r="DR530" s="14">
        <v>581.30780000000004</v>
      </c>
      <c r="DS530" s="17">
        <v>1269.0999999999999</v>
      </c>
      <c r="DT530" s="22">
        <v>692.75099999999998</v>
      </c>
      <c r="DU530" s="17">
        <v>1191.4000000000001</v>
      </c>
      <c r="DV530" s="17">
        <v>5494.4</v>
      </c>
      <c r="DW530" s="17">
        <v>5835.7</v>
      </c>
      <c r="DX530" s="19">
        <v>40177</v>
      </c>
      <c r="DY530" s="14">
        <v>1186.2499</v>
      </c>
      <c r="DZ530" s="14">
        <v>1790.1045999999999</v>
      </c>
      <c r="EA530" s="22">
        <v>40.289000000000001</v>
      </c>
      <c r="EB530" s="14">
        <v>728.36410000000001</v>
      </c>
      <c r="EC530" s="14">
        <v>1914.614</v>
      </c>
      <c r="ED530">
        <v>1079.2660000000001</v>
      </c>
      <c r="EE530">
        <v>10080.48</v>
      </c>
      <c r="EF530" s="21">
        <v>20.09</v>
      </c>
      <c r="EG530" s="21">
        <v>130.34</v>
      </c>
      <c r="EH530" s="21">
        <v>125.93</v>
      </c>
      <c r="EI530" s="14">
        <v>107.3514</v>
      </c>
      <c r="EJ530" s="14">
        <v>0.91700000000000004</v>
      </c>
      <c r="EK530" s="14">
        <v>1.5889</v>
      </c>
      <c r="EL530" s="14">
        <v>126.375</v>
      </c>
      <c r="EM530" s="14">
        <v>1.4598</v>
      </c>
      <c r="EN530" s="14">
        <v>1.5502</v>
      </c>
      <c r="EO530">
        <v>92.7</v>
      </c>
      <c r="EP530">
        <v>86.298858642578097</v>
      </c>
      <c r="EQ530">
        <v>2.6338720000000002</v>
      </c>
      <c r="ER530">
        <v>0.41307500000000003</v>
      </c>
      <c r="ES530" s="40">
        <v>-22.056287000000001</v>
      </c>
    </row>
    <row r="531" spans="1:149">
      <c r="A531" s="26">
        <v>37408</v>
      </c>
      <c r="B531" s="14">
        <v>90.048699999999997</v>
      </c>
      <c r="C531" s="14">
        <v>89.596500000000006</v>
      </c>
      <c r="D531" s="14">
        <v>94.808499999999995</v>
      </c>
      <c r="E531" s="14">
        <v>89.550700000000006</v>
      </c>
      <c r="F531" s="14">
        <v>80.8733</v>
      </c>
      <c r="G531" s="14">
        <v>94.296000000000006</v>
      </c>
      <c r="H531" s="17">
        <v>73.3</v>
      </c>
      <c r="I531" s="17">
        <v>75.5</v>
      </c>
      <c r="J531" s="14">
        <v>93.141800000000003</v>
      </c>
      <c r="K531">
        <v>91.569900000000004</v>
      </c>
      <c r="L531" s="14">
        <v>95.492599999999996</v>
      </c>
      <c r="M531">
        <v>78.055199999999999</v>
      </c>
      <c r="N531">
        <v>91.670699999999997</v>
      </c>
      <c r="O531" s="19">
        <v>15298</v>
      </c>
      <c r="P531" s="19">
        <v>130663</v>
      </c>
      <c r="Q531" s="19">
        <v>108085</v>
      </c>
      <c r="R531" s="19">
        <v>22578</v>
      </c>
      <c r="S531" s="19">
        <v>21549</v>
      </c>
      <c r="T531" s="19">
        <v>109114</v>
      </c>
      <c r="U531">
        <v>2768</v>
      </c>
      <c r="V531">
        <v>5063</v>
      </c>
      <c r="W531">
        <v>13718</v>
      </c>
      <c r="X531" s="19">
        <v>9513</v>
      </c>
      <c r="Y531" s="19">
        <v>5785</v>
      </c>
      <c r="Z531" s="19">
        <v>6701</v>
      </c>
      <c r="AA531" s="19">
        <v>16402</v>
      </c>
      <c r="AB531" s="19">
        <v>7937</v>
      </c>
      <c r="AC531" s="19">
        <v>3401</v>
      </c>
      <c r="AD531" s="19">
        <v>11905</v>
      </c>
      <c r="AE531" s="19">
        <v>579</v>
      </c>
      <c r="AF531" s="19">
        <v>16007</v>
      </c>
      <c r="AG531" s="19">
        <v>5365</v>
      </c>
      <c r="AH531" s="19">
        <v>25519</v>
      </c>
      <c r="AI531" s="17">
        <v>15042.2</v>
      </c>
      <c r="AJ531" s="17">
        <v>5656.1</v>
      </c>
      <c r="AK531" s="19">
        <v>136415</v>
      </c>
      <c r="AL531" s="19">
        <v>144808</v>
      </c>
      <c r="AM531">
        <v>66.599999999999994</v>
      </c>
      <c r="AN531">
        <v>5.8</v>
      </c>
      <c r="AO531" s="17">
        <f t="shared" si="84"/>
        <v>4.6592729683442906</v>
      </c>
      <c r="AP531" s="17">
        <f t="shared" si="85"/>
        <v>1.1332246837191315</v>
      </c>
      <c r="AQ531" s="17">
        <v>16.7</v>
      </c>
      <c r="AR531">
        <v>5.3</v>
      </c>
      <c r="AS531">
        <v>5.0999999999999996</v>
      </c>
      <c r="AT531">
        <v>2711</v>
      </c>
      <c r="AU531">
        <v>2654</v>
      </c>
      <c r="AV531" s="19">
        <f t="shared" si="86"/>
        <v>1382</v>
      </c>
      <c r="AW531">
        <v>3023</v>
      </c>
      <c r="AX531">
        <v>1641</v>
      </c>
      <c r="AY531">
        <v>4639</v>
      </c>
      <c r="AZ531">
        <v>2383</v>
      </c>
      <c r="BA531">
        <v>829</v>
      </c>
      <c r="BB531">
        <v>549</v>
      </c>
      <c r="BC531">
        <v>4048</v>
      </c>
      <c r="BD531" s="17">
        <v>40.700000000000003</v>
      </c>
      <c r="BE531" s="17">
        <v>34</v>
      </c>
      <c r="BF531" s="17">
        <v>4.3</v>
      </c>
      <c r="BG531" s="7"/>
      <c r="BH531" s="19">
        <v>1633</v>
      </c>
      <c r="BI531" s="19">
        <v>355</v>
      </c>
      <c r="BJ531" s="19">
        <v>333</v>
      </c>
      <c r="BK531" s="19">
        <v>170</v>
      </c>
      <c r="BL531" s="19">
        <v>769</v>
      </c>
      <c r="BM531" s="19">
        <v>361</v>
      </c>
      <c r="BN531" s="19">
        <v>1758</v>
      </c>
      <c r="BO531">
        <v>71.989999999999995</v>
      </c>
      <c r="BP531">
        <v>189656</v>
      </c>
      <c r="BQ531">
        <v>145063</v>
      </c>
      <c r="BR531">
        <v>517519</v>
      </c>
      <c r="BS531" s="17">
        <v>54.4</v>
      </c>
      <c r="BT531">
        <v>35933</v>
      </c>
      <c r="BU531">
        <v>1354.6</v>
      </c>
      <c r="BV531" s="17">
        <v>43.2</v>
      </c>
      <c r="BW531">
        <v>1039686</v>
      </c>
      <c r="BX531">
        <v>1016744.924197</v>
      </c>
      <c r="BY531" s="17">
        <v>61.2</v>
      </c>
      <c r="BZ531">
        <v>991362</v>
      </c>
      <c r="CA531">
        <v>294783</v>
      </c>
      <c r="CB531" s="17">
        <v>131.5</v>
      </c>
      <c r="CC531">
        <v>117.7</v>
      </c>
      <c r="CD531">
        <v>63.6</v>
      </c>
      <c r="CE531" s="21">
        <v>25.52</v>
      </c>
      <c r="CF531" s="21">
        <v>24.08</v>
      </c>
      <c r="CG531" s="22">
        <v>0.71699999999999997</v>
      </c>
      <c r="CH531">
        <v>23.45</v>
      </c>
      <c r="CI531">
        <v>119.5</v>
      </c>
      <c r="CJ531" s="22">
        <v>85.817999999999998</v>
      </c>
      <c r="CK531" s="22">
        <v>87.706000000000003</v>
      </c>
      <c r="CL531" s="17">
        <v>138.80000000000001</v>
      </c>
      <c r="CM531" s="17">
        <v>139.69999999999999</v>
      </c>
      <c r="CN531" s="17">
        <v>139.1</v>
      </c>
      <c r="CO531" s="17">
        <v>132.4</v>
      </c>
      <c r="CP531" s="17">
        <v>127.3</v>
      </c>
      <c r="CQ531" s="7">
        <v>105.21</v>
      </c>
      <c r="CR531">
        <v>228.09</v>
      </c>
      <c r="CS531" s="17">
        <v>65.5</v>
      </c>
      <c r="CT531" s="22">
        <v>179.6</v>
      </c>
      <c r="CU531" s="22">
        <v>190.2</v>
      </c>
      <c r="CV531">
        <v>18.46</v>
      </c>
      <c r="CW531">
        <v>15.27</v>
      </c>
      <c r="CX531" s="21">
        <v>14.94</v>
      </c>
      <c r="CY531" s="21">
        <v>6.63</v>
      </c>
      <c r="CZ531" s="21">
        <v>7.95</v>
      </c>
      <c r="DA531" s="21">
        <v>1.75</v>
      </c>
      <c r="DB531" s="21">
        <v>1.78</v>
      </c>
      <c r="DC531" s="4">
        <f t="shared" si="87"/>
        <v>8.0000000000000071E-2</v>
      </c>
      <c r="DD531" s="21">
        <v>2.2000000000000002</v>
      </c>
      <c r="DE531" s="21">
        <v>4.93</v>
      </c>
      <c r="DF531" s="21">
        <v>6.65</v>
      </c>
      <c r="DG531" s="21">
        <v>1.7</v>
      </c>
      <c r="DH531" s="21">
        <v>1.79</v>
      </c>
      <c r="DI531" s="21">
        <v>1.81</v>
      </c>
      <c r="DJ531" s="4">
        <f t="shared" si="82"/>
        <v>0.1100000000000001</v>
      </c>
      <c r="DK531" s="4">
        <f t="shared" si="88"/>
        <v>1.7000000000000002</v>
      </c>
      <c r="DL531" s="4">
        <f t="shared" si="89"/>
        <v>3.0200000000000005</v>
      </c>
      <c r="DM531" s="4">
        <f t="shared" si="83"/>
        <v>1.7200000000000006</v>
      </c>
      <c r="DN531" s="4">
        <f t="shared" si="90"/>
        <v>9.000000000000008E-2</v>
      </c>
      <c r="DO531" s="4">
        <f t="shared" si="91"/>
        <v>0.50000000000000022</v>
      </c>
      <c r="DP531" s="4">
        <f t="shared" si="92"/>
        <v>3.2299999999999995</v>
      </c>
      <c r="DQ531" s="14">
        <v>984.25</v>
      </c>
      <c r="DR531" s="14">
        <v>579.43510000000003</v>
      </c>
      <c r="DS531" s="17">
        <v>1265.7</v>
      </c>
      <c r="DT531" s="22">
        <v>697.00099999999998</v>
      </c>
      <c r="DU531" s="17">
        <v>1195.5999999999999</v>
      </c>
      <c r="DV531" s="17">
        <v>5519.6</v>
      </c>
      <c r="DW531" s="17">
        <v>5861.1</v>
      </c>
      <c r="DX531" s="19">
        <v>38473</v>
      </c>
      <c r="DY531" s="14">
        <v>1194.3676</v>
      </c>
      <c r="DZ531" s="14">
        <v>1815.6276</v>
      </c>
      <c r="EA531" s="22">
        <v>38.616</v>
      </c>
      <c r="EB531" s="14">
        <v>732.8134</v>
      </c>
      <c r="EC531" s="14">
        <v>1927.181</v>
      </c>
      <c r="ED531">
        <v>1014.046</v>
      </c>
      <c r="EE531">
        <v>9492.4359999999997</v>
      </c>
      <c r="EF531" s="21">
        <v>25.27</v>
      </c>
      <c r="EG531" s="21">
        <v>132.22</v>
      </c>
      <c r="EH531" s="21">
        <v>127.39</v>
      </c>
      <c r="EI531" s="14">
        <v>104.5201</v>
      </c>
      <c r="EJ531" s="14">
        <v>0.95609999999999995</v>
      </c>
      <c r="EK531" s="14">
        <v>1.5399</v>
      </c>
      <c r="EL531" s="14">
        <v>123.29049999999999</v>
      </c>
      <c r="EM531" s="14">
        <v>1.4837</v>
      </c>
      <c r="EN531" s="14">
        <v>1.5318000000000001</v>
      </c>
      <c r="EO531">
        <v>87.9</v>
      </c>
      <c r="EP531">
        <v>93.610221862792997</v>
      </c>
      <c r="EQ531">
        <v>3.1084849999999999</v>
      </c>
      <c r="ER531">
        <v>0.75232200000000005</v>
      </c>
      <c r="ES531" s="40">
        <v>-24.118995000000002</v>
      </c>
    </row>
    <row r="532" spans="1:149">
      <c r="A532" s="26">
        <v>37438</v>
      </c>
      <c r="B532" s="14">
        <v>89.836600000000004</v>
      </c>
      <c r="C532" s="14">
        <v>89.389799999999994</v>
      </c>
      <c r="D532" s="14">
        <v>94.804000000000002</v>
      </c>
      <c r="E532" s="14">
        <v>89.410399999999996</v>
      </c>
      <c r="F532" s="14">
        <v>80.593000000000004</v>
      </c>
      <c r="G532" s="14">
        <v>93.952100000000002</v>
      </c>
      <c r="H532" s="17">
        <v>73</v>
      </c>
      <c r="I532" s="17">
        <v>75.3</v>
      </c>
      <c r="J532" s="14">
        <v>94.557500000000005</v>
      </c>
      <c r="K532">
        <v>94.914000000000001</v>
      </c>
      <c r="L532" s="14">
        <v>94.893199999999993</v>
      </c>
      <c r="M532">
        <v>77.441999999999993</v>
      </c>
      <c r="N532">
        <v>92.071299999999994</v>
      </c>
      <c r="O532" s="19">
        <v>15256</v>
      </c>
      <c r="P532" s="19">
        <v>130579</v>
      </c>
      <c r="Q532" s="19">
        <v>108058</v>
      </c>
      <c r="R532" s="19">
        <v>22521</v>
      </c>
      <c r="S532" s="19">
        <v>21544</v>
      </c>
      <c r="T532" s="19">
        <v>109035</v>
      </c>
      <c r="U532">
        <v>2757</v>
      </c>
      <c r="V532">
        <v>5067</v>
      </c>
      <c r="W532">
        <v>13720</v>
      </c>
      <c r="X532" s="19">
        <v>9484</v>
      </c>
      <c r="Y532" s="19">
        <v>5772</v>
      </c>
      <c r="Z532" s="19">
        <v>6688</v>
      </c>
      <c r="AA532" s="19">
        <v>16444</v>
      </c>
      <c r="AB532" s="19">
        <v>7941</v>
      </c>
      <c r="AC532" s="19">
        <v>3380</v>
      </c>
      <c r="AD532" s="19">
        <v>11912</v>
      </c>
      <c r="AE532" s="19">
        <v>577</v>
      </c>
      <c r="AF532" s="19">
        <v>15942</v>
      </c>
      <c r="AG532" s="19">
        <v>5360</v>
      </c>
      <c r="AH532" s="19">
        <v>25535</v>
      </c>
      <c r="AI532" s="17">
        <v>15045.4</v>
      </c>
      <c r="AJ532" s="17">
        <v>5652.8</v>
      </c>
      <c r="AK532" s="19">
        <v>136413</v>
      </c>
      <c r="AL532" s="19">
        <v>144803</v>
      </c>
      <c r="AM532">
        <v>66.5</v>
      </c>
      <c r="AN532">
        <v>5.8</v>
      </c>
      <c r="AO532" s="17">
        <f t="shared" si="84"/>
        <v>4.6545996975200792</v>
      </c>
      <c r="AP532" s="17">
        <f t="shared" si="85"/>
        <v>1.0938999882599116</v>
      </c>
      <c r="AQ532" s="17">
        <v>16.8</v>
      </c>
      <c r="AR532">
        <v>5.3</v>
      </c>
      <c r="AS532">
        <v>5.0999999999999996</v>
      </c>
      <c r="AT532">
        <v>2891</v>
      </c>
      <c r="AU532">
        <v>2467</v>
      </c>
      <c r="AV532" s="19">
        <f t="shared" si="86"/>
        <v>1382</v>
      </c>
      <c r="AW532">
        <v>2966</v>
      </c>
      <c r="AX532">
        <v>1584</v>
      </c>
      <c r="AY532">
        <v>4608</v>
      </c>
      <c r="AZ532">
        <v>2371</v>
      </c>
      <c r="BA532">
        <v>834</v>
      </c>
      <c r="BB532">
        <v>545</v>
      </c>
      <c r="BC532">
        <v>4145</v>
      </c>
      <c r="BD532" s="17">
        <v>40.4</v>
      </c>
      <c r="BE532" s="17">
        <v>33.799999999999997</v>
      </c>
      <c r="BF532" s="17">
        <v>4.3</v>
      </c>
      <c r="BG532" s="7"/>
      <c r="BH532" s="19">
        <v>1804</v>
      </c>
      <c r="BI532" s="19">
        <v>321</v>
      </c>
      <c r="BJ532" s="19">
        <v>382</v>
      </c>
      <c r="BK532" s="19">
        <v>176</v>
      </c>
      <c r="BL532" s="19">
        <v>809</v>
      </c>
      <c r="BM532" s="19">
        <v>437</v>
      </c>
      <c r="BN532" s="19">
        <v>1738</v>
      </c>
      <c r="BO532">
        <v>75.7</v>
      </c>
      <c r="BP532">
        <v>200020</v>
      </c>
      <c r="BQ532">
        <v>147149</v>
      </c>
      <c r="BR532">
        <v>519206</v>
      </c>
      <c r="BS532" s="17">
        <v>54.8</v>
      </c>
      <c r="BT532">
        <v>38432</v>
      </c>
      <c r="BU532">
        <v>1358.61</v>
      </c>
      <c r="BV532" s="17">
        <v>42.7</v>
      </c>
      <c r="BW532">
        <v>1032300</v>
      </c>
      <c r="BX532">
        <v>1005240.485168</v>
      </c>
      <c r="BY532" s="17">
        <v>51.9</v>
      </c>
      <c r="BZ532">
        <v>990668</v>
      </c>
      <c r="CA532">
        <v>297667</v>
      </c>
      <c r="CB532" s="17">
        <v>132.30000000000001</v>
      </c>
      <c r="CC532">
        <v>112.6</v>
      </c>
      <c r="CD532">
        <v>68.3</v>
      </c>
      <c r="CE532" s="21">
        <v>26.97</v>
      </c>
      <c r="CF532" s="21">
        <v>25.74</v>
      </c>
      <c r="CG532" s="22">
        <v>0.76600000000000001</v>
      </c>
      <c r="CH532">
        <v>24.99</v>
      </c>
      <c r="CI532">
        <v>120.3</v>
      </c>
      <c r="CJ532" s="22">
        <v>85.995999999999995</v>
      </c>
      <c r="CK532" s="22">
        <v>87.87</v>
      </c>
      <c r="CL532" s="17">
        <v>138.6</v>
      </c>
      <c r="CM532" s="17">
        <v>139.69999999999999</v>
      </c>
      <c r="CN532" s="17">
        <v>139.19999999999999</v>
      </c>
      <c r="CO532" s="17">
        <v>132.6</v>
      </c>
      <c r="CP532" s="17">
        <v>127.7</v>
      </c>
      <c r="CQ532" s="7">
        <v>106.31</v>
      </c>
      <c r="CR532">
        <v>233.96270000000001</v>
      </c>
      <c r="CS532" s="17">
        <v>68.3</v>
      </c>
      <c r="CT532" s="22">
        <v>180</v>
      </c>
      <c r="CU532" s="22">
        <v>190.5</v>
      </c>
      <c r="CV532">
        <v>18.57</v>
      </c>
      <c r="CW532">
        <v>15.3</v>
      </c>
      <c r="CX532" s="21">
        <v>14.98</v>
      </c>
      <c r="CY532" s="21">
        <v>6.53</v>
      </c>
      <c r="CZ532" s="21">
        <v>7.9</v>
      </c>
      <c r="DA532" s="21">
        <v>1.73</v>
      </c>
      <c r="DB532" s="21">
        <v>1.76</v>
      </c>
      <c r="DC532" s="4">
        <f t="shared" si="87"/>
        <v>8.0000000000000071E-2</v>
      </c>
      <c r="DD532" s="21">
        <v>1.96</v>
      </c>
      <c r="DE532" s="21">
        <v>4.6500000000000004</v>
      </c>
      <c r="DF532" s="21">
        <v>6.49</v>
      </c>
      <c r="DG532" s="21">
        <v>1.68</v>
      </c>
      <c r="DH532" s="21">
        <v>1.7</v>
      </c>
      <c r="DI532" s="21">
        <v>1.78</v>
      </c>
      <c r="DJ532" s="4">
        <f t="shared" si="82"/>
        <v>0.10000000000000009</v>
      </c>
      <c r="DK532" s="4">
        <f t="shared" si="88"/>
        <v>1.88</v>
      </c>
      <c r="DL532" s="4">
        <f t="shared" si="89"/>
        <v>3.25</v>
      </c>
      <c r="DM532" s="4">
        <f t="shared" si="83"/>
        <v>1.8399999999999999</v>
      </c>
      <c r="DN532" s="4">
        <f t="shared" si="90"/>
        <v>2.0000000000000018E-2</v>
      </c>
      <c r="DO532" s="4">
        <f t="shared" si="91"/>
        <v>0.28000000000000003</v>
      </c>
      <c r="DP532" s="4">
        <f t="shared" si="92"/>
        <v>2.9700000000000006</v>
      </c>
      <c r="DQ532" s="14">
        <v>976.73429999999996</v>
      </c>
      <c r="DR532" s="14">
        <v>579.05020000000002</v>
      </c>
      <c r="DS532" s="17">
        <v>1265.3</v>
      </c>
      <c r="DT532" s="22">
        <v>700.99599999999998</v>
      </c>
      <c r="DU532" s="17">
        <v>1200.9000000000001</v>
      </c>
      <c r="DV532" s="17">
        <v>5560.7</v>
      </c>
      <c r="DW532" s="17">
        <v>5905.4</v>
      </c>
      <c r="DX532" s="19">
        <v>39224</v>
      </c>
      <c r="DY532" s="14">
        <v>1202.9468999999999</v>
      </c>
      <c r="DZ532" s="14">
        <v>1834.6643999999999</v>
      </c>
      <c r="EA532" s="22">
        <v>39.415999999999997</v>
      </c>
      <c r="EB532" s="14">
        <v>736.2645</v>
      </c>
      <c r="EC532" s="14">
        <v>1939.2113999999999</v>
      </c>
      <c r="ED532">
        <v>903.59059999999999</v>
      </c>
      <c r="EE532">
        <v>8616.5229999999992</v>
      </c>
      <c r="EF532" s="21">
        <v>34.049999999999997</v>
      </c>
      <c r="EG532" s="21">
        <v>134.1</v>
      </c>
      <c r="EH532" s="21">
        <v>128.88</v>
      </c>
      <c r="EI532" s="14">
        <v>101.9504</v>
      </c>
      <c r="EJ532" s="14">
        <v>0.99350000000000005</v>
      </c>
      <c r="EK532" s="14">
        <v>1.4718</v>
      </c>
      <c r="EL532" s="14">
        <v>117.8991</v>
      </c>
      <c r="EM532" s="14">
        <v>1.5565</v>
      </c>
      <c r="EN532" s="14">
        <v>1.5456000000000001</v>
      </c>
      <c r="EO532">
        <v>81</v>
      </c>
      <c r="EP532">
        <v>110.305168151855</v>
      </c>
      <c r="EQ532">
        <v>3.780554</v>
      </c>
      <c r="ER532">
        <v>1.1727069999999999</v>
      </c>
      <c r="ES532" s="40">
        <v>-24.548822000000001</v>
      </c>
    </row>
    <row r="533" spans="1:149">
      <c r="A533" s="26">
        <v>37469</v>
      </c>
      <c r="B533" s="14">
        <v>89.854299999999995</v>
      </c>
      <c r="C533" s="14">
        <v>89.149500000000003</v>
      </c>
      <c r="D533" s="14">
        <v>94.1631</v>
      </c>
      <c r="E533" s="14">
        <v>89.655299999999997</v>
      </c>
      <c r="F533" s="14">
        <v>81.382099999999994</v>
      </c>
      <c r="G533" s="14">
        <v>94.03</v>
      </c>
      <c r="H533" s="17">
        <v>73.099999999999994</v>
      </c>
      <c r="I533" s="17">
        <v>75.3</v>
      </c>
      <c r="J533" s="14">
        <v>93.506200000000007</v>
      </c>
      <c r="K533">
        <v>93.264099999999999</v>
      </c>
      <c r="L533" s="14">
        <v>94.425799999999995</v>
      </c>
      <c r="M533">
        <v>78.007199999999997</v>
      </c>
      <c r="N533">
        <v>90.576499999999996</v>
      </c>
      <c r="O533" s="19">
        <v>15171</v>
      </c>
      <c r="P533" s="19">
        <v>130563</v>
      </c>
      <c r="Q533" s="19">
        <v>108114</v>
      </c>
      <c r="R533" s="19">
        <v>22449</v>
      </c>
      <c r="S533" s="19">
        <v>21589</v>
      </c>
      <c r="T533" s="19">
        <v>108974</v>
      </c>
      <c r="U533">
        <v>2762</v>
      </c>
      <c r="V533">
        <v>5069</v>
      </c>
      <c r="W533">
        <v>13758</v>
      </c>
      <c r="X533" s="19">
        <v>9434</v>
      </c>
      <c r="Y533" s="19">
        <v>5737</v>
      </c>
      <c r="Z533" s="19">
        <v>6701</v>
      </c>
      <c r="AA533" s="19">
        <v>16465</v>
      </c>
      <c r="AB533" s="19">
        <v>7950</v>
      </c>
      <c r="AC533" s="19">
        <v>3370</v>
      </c>
      <c r="AD533" s="19">
        <v>11936</v>
      </c>
      <c r="AE533" s="19">
        <v>577</v>
      </c>
      <c r="AF533" s="19">
        <v>15962</v>
      </c>
      <c r="AG533" s="19">
        <v>5369</v>
      </c>
      <c r="AH533" s="19">
        <v>25473</v>
      </c>
      <c r="AI533" s="17">
        <v>14990.2</v>
      </c>
      <c r="AJ533" s="17">
        <v>5642</v>
      </c>
      <c r="AK533" s="19">
        <v>136705</v>
      </c>
      <c r="AL533" s="19">
        <v>145009</v>
      </c>
      <c r="AM533">
        <v>66.599999999999994</v>
      </c>
      <c r="AN533">
        <v>5.7</v>
      </c>
      <c r="AO533" s="17">
        <f t="shared" si="84"/>
        <v>4.6659172878924755</v>
      </c>
      <c r="AP533" s="17">
        <f t="shared" si="85"/>
        <v>1.0847602562599563</v>
      </c>
      <c r="AQ533" s="17">
        <v>17</v>
      </c>
      <c r="AR533">
        <v>5.2</v>
      </c>
      <c r="AS533">
        <v>5</v>
      </c>
      <c r="AT533">
        <v>2927</v>
      </c>
      <c r="AU533">
        <v>2525</v>
      </c>
      <c r="AV533" s="19">
        <f t="shared" si="86"/>
        <v>1314</v>
      </c>
      <c r="AW533">
        <v>2887</v>
      </c>
      <c r="AX533">
        <v>1573</v>
      </c>
      <c r="AY533">
        <v>4591</v>
      </c>
      <c r="AZ533">
        <v>2295</v>
      </c>
      <c r="BA533">
        <v>848</v>
      </c>
      <c r="BB533">
        <v>612</v>
      </c>
      <c r="BC533">
        <v>4301</v>
      </c>
      <c r="BD533" s="17">
        <v>40.5</v>
      </c>
      <c r="BE533" s="17">
        <v>33.9</v>
      </c>
      <c r="BF533" s="17">
        <v>4.3</v>
      </c>
      <c r="BG533" s="7"/>
      <c r="BH533" s="19">
        <v>1648</v>
      </c>
      <c r="BI533" s="19">
        <v>262</v>
      </c>
      <c r="BJ533" s="19">
        <v>320</v>
      </c>
      <c r="BK533" s="19">
        <v>146</v>
      </c>
      <c r="BL533" s="19">
        <v>697</v>
      </c>
      <c r="BM533" s="19">
        <v>485</v>
      </c>
      <c r="BN533" s="19">
        <v>1695</v>
      </c>
      <c r="BO533">
        <v>73.099999999999994</v>
      </c>
      <c r="BP533">
        <v>203047</v>
      </c>
      <c r="BQ533">
        <v>145582</v>
      </c>
      <c r="BR533">
        <v>522275</v>
      </c>
      <c r="BS533" s="17">
        <v>53.6</v>
      </c>
      <c r="BT533">
        <v>41219</v>
      </c>
      <c r="BU533">
        <v>1358.62</v>
      </c>
      <c r="BV533" s="17">
        <v>45.4</v>
      </c>
      <c r="BW533">
        <v>1014085</v>
      </c>
      <c r="BX533">
        <v>997386.080434</v>
      </c>
      <c r="BY533" s="17">
        <v>50.6</v>
      </c>
      <c r="BZ533">
        <v>998966</v>
      </c>
      <c r="CA533">
        <v>299592</v>
      </c>
      <c r="CB533" s="17">
        <v>133.19999999999999</v>
      </c>
      <c r="CC533">
        <v>114.9</v>
      </c>
      <c r="CD533">
        <v>72.8</v>
      </c>
      <c r="CE533" s="21">
        <v>28.39</v>
      </c>
      <c r="CF533" s="21">
        <v>26.65</v>
      </c>
      <c r="CG533" s="22">
        <v>0.76900000000000002</v>
      </c>
      <c r="CH533">
        <v>25.68</v>
      </c>
      <c r="CI533">
        <v>120.9</v>
      </c>
      <c r="CJ533" s="22">
        <v>86.161000000000001</v>
      </c>
      <c r="CK533" s="22">
        <v>88.039000000000001</v>
      </c>
      <c r="CL533" s="17">
        <v>138.69999999999999</v>
      </c>
      <c r="CM533" s="17">
        <v>139.1</v>
      </c>
      <c r="CN533" s="17">
        <v>139.30000000000001</v>
      </c>
      <c r="CO533" s="17">
        <v>132.80000000000001</v>
      </c>
      <c r="CP533" s="17">
        <v>128</v>
      </c>
      <c r="CQ533" s="7">
        <v>106.05</v>
      </c>
      <c r="CR533">
        <v>233.07550000000001</v>
      </c>
      <c r="CS533" s="17">
        <v>61.5</v>
      </c>
      <c r="CT533" s="22">
        <v>180.5</v>
      </c>
      <c r="CU533" s="22">
        <v>191.1</v>
      </c>
      <c r="CV533">
        <v>18.57</v>
      </c>
      <c r="CW533">
        <v>15.34</v>
      </c>
      <c r="CX533" s="21">
        <v>15.02</v>
      </c>
      <c r="CY533" s="21">
        <v>6.37</v>
      </c>
      <c r="CZ533" s="21">
        <v>7.58</v>
      </c>
      <c r="DA533" s="21">
        <v>1.74</v>
      </c>
      <c r="DB533" s="21">
        <v>1.71</v>
      </c>
      <c r="DC533" s="4">
        <f t="shared" si="87"/>
        <v>8.9999999999999858E-2</v>
      </c>
      <c r="DD533" s="21">
        <v>1.76</v>
      </c>
      <c r="DE533" s="21">
        <v>4.26</v>
      </c>
      <c r="DF533" s="21">
        <v>6.29</v>
      </c>
      <c r="DG533" s="21">
        <v>1.62</v>
      </c>
      <c r="DH533" s="21">
        <v>1.6</v>
      </c>
      <c r="DI533" s="21">
        <v>1.72</v>
      </c>
      <c r="DJ533" s="4">
        <f t="shared" si="82"/>
        <v>9.9999999999999867E-2</v>
      </c>
      <c r="DK533" s="4">
        <f t="shared" si="88"/>
        <v>2.1100000000000003</v>
      </c>
      <c r="DL533" s="4">
        <f t="shared" si="89"/>
        <v>3.3200000000000003</v>
      </c>
      <c r="DM533" s="4">
        <f t="shared" si="83"/>
        <v>2.0300000000000002</v>
      </c>
      <c r="DN533" s="4">
        <f t="shared" si="90"/>
        <v>-2.0000000000000018E-2</v>
      </c>
      <c r="DO533" s="4">
        <f t="shared" si="91"/>
        <v>0.1399999999999999</v>
      </c>
      <c r="DP533" s="4">
        <f t="shared" si="92"/>
        <v>2.6399999999999997</v>
      </c>
      <c r="DQ533" s="14">
        <v>972.45500000000004</v>
      </c>
      <c r="DR533" s="14">
        <v>590.41769999999997</v>
      </c>
      <c r="DS533" s="17">
        <v>1251.5999999999999</v>
      </c>
      <c r="DT533" s="22">
        <v>702.80100000000004</v>
      </c>
      <c r="DU533" s="17">
        <v>1187.5999999999999</v>
      </c>
      <c r="DV533" s="17">
        <v>5601.7</v>
      </c>
      <c r="DW533" s="17">
        <v>5937.6</v>
      </c>
      <c r="DX533" s="19">
        <v>39503</v>
      </c>
      <c r="DY533" s="14">
        <v>1207.0106000000001</v>
      </c>
      <c r="DZ533" s="14">
        <v>1863.8970999999999</v>
      </c>
      <c r="EA533" s="22">
        <v>39.837000000000003</v>
      </c>
      <c r="EB533" s="14">
        <v>740.48950000000002</v>
      </c>
      <c r="EC533" s="14">
        <v>1947.5001</v>
      </c>
      <c r="ED533">
        <v>912.55430000000001</v>
      </c>
      <c r="EE533">
        <v>8685.48</v>
      </c>
      <c r="EF533" s="21">
        <v>33.74</v>
      </c>
      <c r="EG533" s="21">
        <v>135.94999999999999</v>
      </c>
      <c r="EH533" s="21">
        <v>130.30000000000001</v>
      </c>
      <c r="EI533" s="14">
        <v>103.4004</v>
      </c>
      <c r="EJ533" s="14">
        <v>0.97809999999999997</v>
      </c>
      <c r="EK533" s="14">
        <v>1.4972000000000001</v>
      </c>
      <c r="EL533" s="14">
        <v>118.9927</v>
      </c>
      <c r="EM533" s="14">
        <v>1.5367999999999999</v>
      </c>
      <c r="EN533" s="14">
        <v>1.5693999999999999</v>
      </c>
      <c r="EO533">
        <v>80.599999999999994</v>
      </c>
      <c r="EP533">
        <v>116.01482391357401</v>
      </c>
      <c r="EQ533">
        <v>3.8129580000000001</v>
      </c>
      <c r="ER533">
        <v>1.1976519999999999</v>
      </c>
      <c r="ES533" s="40">
        <v>-23.764613000000001</v>
      </c>
    </row>
    <row r="534" spans="1:149">
      <c r="A534" s="26">
        <v>37500</v>
      </c>
      <c r="B534" s="14">
        <v>89.944800000000001</v>
      </c>
      <c r="C534" s="14">
        <v>89.293300000000002</v>
      </c>
      <c r="D534" s="14">
        <v>94.325199999999995</v>
      </c>
      <c r="E534" s="14">
        <v>89.559600000000003</v>
      </c>
      <c r="F534" s="14">
        <v>81.458799999999997</v>
      </c>
      <c r="G534" s="14">
        <v>94.065200000000004</v>
      </c>
      <c r="H534" s="17">
        <v>73.2</v>
      </c>
      <c r="I534" s="17">
        <v>75.400000000000006</v>
      </c>
      <c r="J534" s="14">
        <v>93.563599999999994</v>
      </c>
      <c r="K534">
        <v>93.174099999999996</v>
      </c>
      <c r="L534" s="14">
        <v>94.631399999999999</v>
      </c>
      <c r="M534">
        <v>78.110200000000006</v>
      </c>
      <c r="N534">
        <v>90.796599999999998</v>
      </c>
      <c r="O534" s="19">
        <v>15119</v>
      </c>
      <c r="P534" s="19">
        <v>130503</v>
      </c>
      <c r="Q534" s="19">
        <v>108106</v>
      </c>
      <c r="R534" s="19">
        <v>22397</v>
      </c>
      <c r="S534" s="19">
        <v>21546</v>
      </c>
      <c r="T534" s="19">
        <v>108957</v>
      </c>
      <c r="U534">
        <v>2768</v>
      </c>
      <c r="V534">
        <v>5022</v>
      </c>
      <c r="W534">
        <v>13756</v>
      </c>
      <c r="X534" s="19">
        <v>9388</v>
      </c>
      <c r="Y534" s="19">
        <v>5731</v>
      </c>
      <c r="Z534" s="19">
        <v>6702</v>
      </c>
      <c r="AA534" s="19">
        <v>16484</v>
      </c>
      <c r="AB534" s="19">
        <v>7968</v>
      </c>
      <c r="AC534" s="19">
        <v>3345</v>
      </c>
      <c r="AD534" s="19">
        <v>11991</v>
      </c>
      <c r="AE534" s="19">
        <v>576</v>
      </c>
      <c r="AF534" s="19">
        <v>15953</v>
      </c>
      <c r="AG534" s="19">
        <v>5384</v>
      </c>
      <c r="AH534" s="19">
        <v>25435</v>
      </c>
      <c r="AI534" s="17">
        <v>14974.8</v>
      </c>
      <c r="AJ534" s="17">
        <v>5647.7</v>
      </c>
      <c r="AK534" s="19">
        <v>137302</v>
      </c>
      <c r="AL534" s="19">
        <v>145552</v>
      </c>
      <c r="AM534">
        <v>66.7</v>
      </c>
      <c r="AN534">
        <v>5.7</v>
      </c>
      <c r="AO534" s="17">
        <f t="shared" si="84"/>
        <v>4.5956084423436296</v>
      </c>
      <c r="AP534" s="17">
        <f t="shared" si="85"/>
        <v>1.08552269979114</v>
      </c>
      <c r="AQ534" s="17">
        <v>16.3</v>
      </c>
      <c r="AR534">
        <v>5.2</v>
      </c>
      <c r="AS534">
        <v>4.9000000000000004</v>
      </c>
      <c r="AT534">
        <v>2772</v>
      </c>
      <c r="AU534">
        <v>2526</v>
      </c>
      <c r="AV534" s="19">
        <f t="shared" si="86"/>
        <v>1391</v>
      </c>
      <c r="AW534">
        <v>2971</v>
      </c>
      <c r="AX534">
        <v>1580</v>
      </c>
      <c r="AY534">
        <v>4544</v>
      </c>
      <c r="AZ534">
        <v>2320</v>
      </c>
      <c r="BA534">
        <v>796</v>
      </c>
      <c r="BB534">
        <v>536</v>
      </c>
      <c r="BC534">
        <v>4329</v>
      </c>
      <c r="BD534" s="17">
        <v>40.5</v>
      </c>
      <c r="BE534" s="17">
        <v>33.9</v>
      </c>
      <c r="BF534" s="17">
        <v>4.2</v>
      </c>
      <c r="BG534" s="7"/>
      <c r="BH534" s="19">
        <v>1753</v>
      </c>
      <c r="BI534" s="19">
        <v>325</v>
      </c>
      <c r="BJ534" s="19">
        <v>372</v>
      </c>
      <c r="BK534" s="19">
        <v>144</v>
      </c>
      <c r="BL534" s="19">
        <v>811</v>
      </c>
      <c r="BM534" s="19">
        <v>426</v>
      </c>
      <c r="BN534" s="19">
        <v>1803</v>
      </c>
      <c r="BO534">
        <v>64.739999999999995</v>
      </c>
      <c r="BP534">
        <v>191915</v>
      </c>
      <c r="BQ534">
        <v>144047</v>
      </c>
      <c r="BR534">
        <v>516822</v>
      </c>
      <c r="BS534" s="17">
        <v>56.7</v>
      </c>
      <c r="BT534">
        <v>36387</v>
      </c>
      <c r="BU534">
        <v>1364.88</v>
      </c>
      <c r="BV534" s="17">
        <v>43.8</v>
      </c>
      <c r="BW534">
        <v>986837</v>
      </c>
      <c r="BX534">
        <v>969475.27943200001</v>
      </c>
      <c r="BY534" s="17">
        <v>52.9</v>
      </c>
      <c r="BZ534">
        <v>990892</v>
      </c>
      <c r="CA534">
        <v>294971</v>
      </c>
      <c r="CB534" s="17">
        <v>133.1</v>
      </c>
      <c r="CC534">
        <v>120.9</v>
      </c>
      <c r="CD534">
        <v>77.5</v>
      </c>
      <c r="CE534" s="21">
        <v>29.66</v>
      </c>
      <c r="CF534" s="21">
        <v>28.4</v>
      </c>
      <c r="CG534" s="22">
        <v>0.77800000000000002</v>
      </c>
      <c r="CH534">
        <v>27.14</v>
      </c>
      <c r="CI534">
        <v>121.1</v>
      </c>
      <c r="CJ534" s="22">
        <v>86.308000000000007</v>
      </c>
      <c r="CK534" s="22">
        <v>88.173000000000002</v>
      </c>
      <c r="CL534" s="17">
        <v>139.19999999999999</v>
      </c>
      <c r="CM534" s="17">
        <v>138.5</v>
      </c>
      <c r="CN534" s="17">
        <v>139.80000000000001</v>
      </c>
      <c r="CO534" s="17">
        <v>133.69999999999999</v>
      </c>
      <c r="CP534" s="17">
        <v>128.9</v>
      </c>
      <c r="CQ534" s="7">
        <v>106.8</v>
      </c>
      <c r="CR534">
        <v>235.0395</v>
      </c>
      <c r="CS534" s="17">
        <v>62.5</v>
      </c>
      <c r="CT534" s="22">
        <v>180.8</v>
      </c>
      <c r="CU534" s="22">
        <v>191.3</v>
      </c>
      <c r="CV534">
        <v>18.64</v>
      </c>
      <c r="CW534">
        <v>15.38</v>
      </c>
      <c r="CX534" s="21">
        <v>15.07</v>
      </c>
      <c r="CY534" s="21">
        <v>6.15</v>
      </c>
      <c r="CZ534" s="21">
        <v>7.4</v>
      </c>
      <c r="DA534" s="21">
        <v>1.75</v>
      </c>
      <c r="DB534" s="21">
        <v>1.74</v>
      </c>
      <c r="DC534" s="4">
        <f t="shared" si="87"/>
        <v>0.1100000000000001</v>
      </c>
      <c r="DD534" s="21">
        <v>1.72</v>
      </c>
      <c r="DE534" s="21">
        <v>3.87</v>
      </c>
      <c r="DF534" s="21">
        <v>6.09</v>
      </c>
      <c r="DG534" s="21">
        <v>1.63</v>
      </c>
      <c r="DH534" s="21">
        <v>1.6</v>
      </c>
      <c r="DI534" s="21">
        <v>1.75</v>
      </c>
      <c r="DJ534" s="4">
        <f t="shared" si="82"/>
        <v>0.12000000000000011</v>
      </c>
      <c r="DK534" s="4">
        <f t="shared" si="88"/>
        <v>2.2800000000000002</v>
      </c>
      <c r="DL534" s="4">
        <f t="shared" si="89"/>
        <v>3.5300000000000002</v>
      </c>
      <c r="DM534" s="4">
        <f t="shared" si="83"/>
        <v>2.2199999999999998</v>
      </c>
      <c r="DN534" s="4">
        <f t="shared" si="90"/>
        <v>-2.9999999999999805E-2</v>
      </c>
      <c r="DO534" s="4">
        <f t="shared" si="91"/>
        <v>9.000000000000008E-2</v>
      </c>
      <c r="DP534" s="4">
        <f t="shared" si="92"/>
        <v>2.2400000000000002</v>
      </c>
      <c r="DQ534" s="14">
        <v>966.26319999999998</v>
      </c>
      <c r="DR534" s="14">
        <v>596.97289999999998</v>
      </c>
      <c r="DS534" s="17">
        <v>1231.8</v>
      </c>
      <c r="DT534" s="22">
        <v>704.27200000000005</v>
      </c>
      <c r="DU534" s="17">
        <v>1195.5</v>
      </c>
      <c r="DV534" s="17">
        <v>5626.2</v>
      </c>
      <c r="DW534" s="17">
        <v>5950</v>
      </c>
      <c r="DX534" s="19">
        <v>38632</v>
      </c>
      <c r="DY534" s="14">
        <v>1207.325</v>
      </c>
      <c r="DZ534" s="14">
        <v>1900.838</v>
      </c>
      <c r="EA534" s="22">
        <v>38.862000000000002</v>
      </c>
      <c r="EB534" s="14">
        <v>743.32640000000004</v>
      </c>
      <c r="EC534" s="14">
        <v>1950.6514</v>
      </c>
      <c r="ED534">
        <v>867.81079999999997</v>
      </c>
      <c r="EE534">
        <v>8184.7150000000001</v>
      </c>
      <c r="EF534" s="21">
        <v>37.65</v>
      </c>
      <c r="EG534" s="21">
        <v>137.61000000000001</v>
      </c>
      <c r="EH534" s="21">
        <v>131.53</v>
      </c>
      <c r="EI534" s="14">
        <v>103.6211</v>
      </c>
      <c r="EJ534" s="14">
        <v>0.98060000000000003</v>
      </c>
      <c r="EK534" s="14">
        <v>1.4931000000000001</v>
      </c>
      <c r="EL534" s="14">
        <v>121.078</v>
      </c>
      <c r="EM534" s="14">
        <v>1.5563</v>
      </c>
      <c r="EN534" s="14">
        <v>1.5761000000000001</v>
      </c>
      <c r="EO534">
        <v>79.900000000000006</v>
      </c>
      <c r="EP534">
        <v>124.04314422607401</v>
      </c>
      <c r="EQ534">
        <v>4.1532549999999997</v>
      </c>
      <c r="ER534">
        <v>1.3158540000000001</v>
      </c>
      <c r="ES534" s="40">
        <v>-14.298279000000001</v>
      </c>
    </row>
    <row r="535" spans="1:149">
      <c r="A535" s="26">
        <v>37530</v>
      </c>
      <c r="B535" s="14">
        <v>89.662999999999997</v>
      </c>
      <c r="C535" s="14">
        <v>89.120900000000006</v>
      </c>
      <c r="D535" s="14">
        <v>94.163899999999998</v>
      </c>
      <c r="E535" s="14">
        <v>89.000900000000001</v>
      </c>
      <c r="F535" s="14">
        <v>81.243899999999996</v>
      </c>
      <c r="G535" s="14">
        <v>93.488500000000002</v>
      </c>
      <c r="H535" s="17">
        <v>72.900000000000006</v>
      </c>
      <c r="I535" s="17">
        <v>75.2</v>
      </c>
      <c r="J535" s="14">
        <v>92.842600000000004</v>
      </c>
      <c r="K535">
        <v>91.552599999999998</v>
      </c>
      <c r="L535" s="14">
        <v>94.701899999999995</v>
      </c>
      <c r="M535">
        <v>77.915800000000004</v>
      </c>
      <c r="N535">
        <v>93.075199999999995</v>
      </c>
      <c r="O535" s="19">
        <v>15060</v>
      </c>
      <c r="P535" s="19">
        <v>130628</v>
      </c>
      <c r="Q535" s="19">
        <v>108303</v>
      </c>
      <c r="R535" s="19">
        <v>22325</v>
      </c>
      <c r="S535" s="19">
        <v>21559</v>
      </c>
      <c r="T535" s="19">
        <v>109069</v>
      </c>
      <c r="U535">
        <v>2780</v>
      </c>
      <c r="V535">
        <v>5013</v>
      </c>
      <c r="W535">
        <v>13766</v>
      </c>
      <c r="X535" s="19">
        <v>9346</v>
      </c>
      <c r="Y535" s="19">
        <v>5714</v>
      </c>
      <c r="Z535" s="19">
        <v>6689</v>
      </c>
      <c r="AA535" s="19">
        <v>16520</v>
      </c>
      <c r="AB535" s="19">
        <v>7990</v>
      </c>
      <c r="AC535" s="19">
        <v>3348</v>
      </c>
      <c r="AD535" s="19">
        <v>12070</v>
      </c>
      <c r="AE535" s="19">
        <v>576</v>
      </c>
      <c r="AF535" s="19">
        <v>15973</v>
      </c>
      <c r="AG535" s="19">
        <v>5391</v>
      </c>
      <c r="AH535" s="19">
        <v>25452</v>
      </c>
      <c r="AI535" s="17">
        <v>14985.7</v>
      </c>
      <c r="AJ535" s="17">
        <v>5645.9</v>
      </c>
      <c r="AK535" s="19">
        <v>137008</v>
      </c>
      <c r="AL535" s="19">
        <v>145314</v>
      </c>
      <c r="AM535">
        <v>66.599999999999994</v>
      </c>
      <c r="AN535">
        <v>5.7</v>
      </c>
      <c r="AO535" s="17">
        <f t="shared" si="84"/>
        <v>4.5873074858582106</v>
      </c>
      <c r="AP535" s="17">
        <f t="shared" si="85"/>
        <v>1.1375366447830215</v>
      </c>
      <c r="AQ535" s="17">
        <v>15.1</v>
      </c>
      <c r="AR535">
        <v>5.3</v>
      </c>
      <c r="AS535">
        <v>5.0999999999999996</v>
      </c>
      <c r="AT535">
        <v>2765</v>
      </c>
      <c r="AU535">
        <v>2512</v>
      </c>
      <c r="AV535" s="19">
        <f t="shared" si="86"/>
        <v>1389</v>
      </c>
      <c r="AW535">
        <v>3042</v>
      </c>
      <c r="AX535">
        <v>1653</v>
      </c>
      <c r="AY535">
        <v>4698</v>
      </c>
      <c r="AZ535">
        <v>2351</v>
      </c>
      <c r="BA535">
        <v>865</v>
      </c>
      <c r="BB535">
        <v>479</v>
      </c>
      <c r="BC535">
        <v>4314</v>
      </c>
      <c r="BD535" s="17">
        <v>40.299999999999997</v>
      </c>
      <c r="BE535" s="17">
        <v>33.799999999999997</v>
      </c>
      <c r="BF535" s="17">
        <v>4.2</v>
      </c>
      <c r="BG535" s="7"/>
      <c r="BH535" s="19">
        <v>1788</v>
      </c>
      <c r="BI535" s="19">
        <v>314</v>
      </c>
      <c r="BJ535" s="19">
        <v>384</v>
      </c>
      <c r="BK535" s="19">
        <v>160</v>
      </c>
      <c r="BL535" s="19">
        <v>785</v>
      </c>
      <c r="BM535" s="19">
        <v>459</v>
      </c>
      <c r="BN535" s="19">
        <v>1799</v>
      </c>
      <c r="BO535">
        <v>72.680000000000007</v>
      </c>
      <c r="BP535">
        <v>192753</v>
      </c>
      <c r="BQ535">
        <v>145274</v>
      </c>
      <c r="BR535">
        <v>511778</v>
      </c>
      <c r="BS535" s="17">
        <v>53.4</v>
      </c>
      <c r="BT535">
        <v>37249</v>
      </c>
      <c r="BU535">
        <v>1364.99</v>
      </c>
      <c r="BV535" s="17">
        <v>42</v>
      </c>
      <c r="BW535">
        <v>983412</v>
      </c>
      <c r="BX535">
        <v>972939.44292599999</v>
      </c>
      <c r="BY535" s="17">
        <v>52.1</v>
      </c>
      <c r="BZ535">
        <v>987628</v>
      </c>
      <c r="CA535">
        <v>296092</v>
      </c>
      <c r="CB535" s="17">
        <v>132.9</v>
      </c>
      <c r="CC535">
        <v>134.6</v>
      </c>
      <c r="CD535">
        <v>76.7</v>
      </c>
      <c r="CE535" s="21">
        <v>28.84</v>
      </c>
      <c r="CF535" s="21">
        <v>27.54</v>
      </c>
      <c r="CG535" s="22">
        <v>0.82599999999999996</v>
      </c>
      <c r="CH535">
        <v>25.99</v>
      </c>
      <c r="CI535">
        <v>123.9</v>
      </c>
      <c r="CJ535" s="22">
        <v>86.468999999999994</v>
      </c>
      <c r="CK535" s="22">
        <v>88.253</v>
      </c>
      <c r="CL535" s="17">
        <v>140</v>
      </c>
      <c r="CM535" s="17">
        <v>139</v>
      </c>
      <c r="CN535" s="17">
        <v>140.9</v>
      </c>
      <c r="CO535" s="17">
        <v>134.80000000000001</v>
      </c>
      <c r="CP535" s="17">
        <v>129.80000000000001</v>
      </c>
      <c r="CQ535" s="7">
        <v>108.08</v>
      </c>
      <c r="CR535">
        <v>236.65129999999999</v>
      </c>
      <c r="CS535" s="17">
        <v>58.3</v>
      </c>
      <c r="CT535" s="22">
        <v>181.2</v>
      </c>
      <c r="CU535" s="22">
        <v>191.5</v>
      </c>
      <c r="CV535">
        <v>18.649999999999999</v>
      </c>
      <c r="CW535">
        <v>15.45</v>
      </c>
      <c r="CX535" s="21">
        <v>15.12</v>
      </c>
      <c r="CY535" s="21">
        <v>6.32</v>
      </c>
      <c r="CZ535" s="21">
        <v>7.73</v>
      </c>
      <c r="DA535" s="21">
        <v>1.75</v>
      </c>
      <c r="DB535" s="21">
        <v>1.71</v>
      </c>
      <c r="DC535" s="4">
        <f t="shared" si="87"/>
        <v>0.12999999999999989</v>
      </c>
      <c r="DD535" s="21">
        <v>1.65</v>
      </c>
      <c r="DE535" s="21">
        <v>3.94</v>
      </c>
      <c r="DF535" s="21">
        <v>6.11</v>
      </c>
      <c r="DG535" s="21">
        <v>1.58</v>
      </c>
      <c r="DH535" s="21">
        <v>1.56</v>
      </c>
      <c r="DI535" s="21">
        <v>1.73</v>
      </c>
      <c r="DJ535" s="4">
        <f t="shared" si="82"/>
        <v>0.14999999999999991</v>
      </c>
      <c r="DK535" s="4">
        <f t="shared" si="88"/>
        <v>2.3800000000000003</v>
      </c>
      <c r="DL535" s="4">
        <f t="shared" si="89"/>
        <v>3.7900000000000005</v>
      </c>
      <c r="DM535" s="4">
        <f t="shared" si="83"/>
        <v>2.1700000000000004</v>
      </c>
      <c r="DN535" s="4">
        <f t="shared" si="90"/>
        <v>-2.0000000000000018E-2</v>
      </c>
      <c r="DO535" s="4">
        <f t="shared" si="91"/>
        <v>6.999999999999984E-2</v>
      </c>
      <c r="DP535" s="4">
        <f t="shared" si="92"/>
        <v>2.36</v>
      </c>
      <c r="DQ535" s="14">
        <v>962.99789999999996</v>
      </c>
      <c r="DR535" s="14">
        <v>606.2441</v>
      </c>
      <c r="DS535" s="17">
        <v>1211.5</v>
      </c>
      <c r="DT535" s="22">
        <v>710.71</v>
      </c>
      <c r="DU535" s="17">
        <v>1203.4000000000001</v>
      </c>
      <c r="DV535" s="17">
        <v>5670.1</v>
      </c>
      <c r="DW535" s="17">
        <v>5978.9</v>
      </c>
      <c r="DX535" s="19">
        <v>38527</v>
      </c>
      <c r="DY535" s="14">
        <v>1209.2117000000001</v>
      </c>
      <c r="DZ535" s="14">
        <v>1947.4772</v>
      </c>
      <c r="EA535" s="22">
        <v>38.67</v>
      </c>
      <c r="EB535" s="14">
        <v>747.93960000000004</v>
      </c>
      <c r="EC535" s="14">
        <v>1957.1513</v>
      </c>
      <c r="ED535">
        <v>854.63160000000005</v>
      </c>
      <c r="EE535">
        <v>8048.1220000000003</v>
      </c>
      <c r="EF535" s="21">
        <v>35.24</v>
      </c>
      <c r="EG535" s="21">
        <v>139.37</v>
      </c>
      <c r="EH535" s="21">
        <v>132.85</v>
      </c>
      <c r="EI535" s="14">
        <v>104.0868</v>
      </c>
      <c r="EJ535" s="14">
        <v>0.98119999999999996</v>
      </c>
      <c r="EK535" s="14">
        <v>1.4932000000000001</v>
      </c>
      <c r="EL535" s="14">
        <v>123.90770000000001</v>
      </c>
      <c r="EM535" s="14">
        <v>1.5575000000000001</v>
      </c>
      <c r="EN535" s="14">
        <v>1.5780000000000001</v>
      </c>
      <c r="EO535">
        <v>73.099999999999994</v>
      </c>
      <c r="EP535">
        <v>111.88597106933599</v>
      </c>
      <c r="EQ535">
        <v>4.2731300000000001</v>
      </c>
      <c r="ER535">
        <v>1.1193789999999999</v>
      </c>
      <c r="ES535" s="40">
        <v>-6.7643592000000003</v>
      </c>
    </row>
    <row r="536" spans="1:149">
      <c r="A536" s="26">
        <v>37561</v>
      </c>
      <c r="B536" s="14">
        <v>90.120800000000003</v>
      </c>
      <c r="C536" s="14">
        <v>89.644099999999995</v>
      </c>
      <c r="D536" s="14">
        <v>94.942700000000002</v>
      </c>
      <c r="E536" s="14">
        <v>89.634500000000003</v>
      </c>
      <c r="F536" s="14">
        <v>81.584699999999998</v>
      </c>
      <c r="G536" s="14">
        <v>93.7654</v>
      </c>
      <c r="H536" s="17">
        <v>73.3</v>
      </c>
      <c r="I536" s="17">
        <v>75.599999999999994</v>
      </c>
      <c r="J536" s="14">
        <v>95.160499999999999</v>
      </c>
      <c r="K536">
        <v>95.567899999999995</v>
      </c>
      <c r="L536" s="14">
        <v>94.842299999999994</v>
      </c>
      <c r="M536">
        <v>77.909199999999998</v>
      </c>
      <c r="N536">
        <v>94.748400000000004</v>
      </c>
      <c r="O536" s="19">
        <v>14992</v>
      </c>
      <c r="P536" s="19">
        <v>130638</v>
      </c>
      <c r="Q536" s="19">
        <v>108356</v>
      </c>
      <c r="R536" s="19">
        <v>22282</v>
      </c>
      <c r="S536" s="19">
        <v>21581</v>
      </c>
      <c r="T536" s="19">
        <v>109057</v>
      </c>
      <c r="U536">
        <v>2781</v>
      </c>
      <c r="V536">
        <v>5023</v>
      </c>
      <c r="W536">
        <v>13777</v>
      </c>
      <c r="X536" s="19">
        <v>9295</v>
      </c>
      <c r="Y536" s="19">
        <v>5697</v>
      </c>
      <c r="Z536" s="19">
        <v>6713</v>
      </c>
      <c r="AA536" s="19">
        <v>16562</v>
      </c>
      <c r="AB536" s="19">
        <v>8003</v>
      </c>
      <c r="AC536" s="19">
        <v>3326</v>
      </c>
      <c r="AD536" s="19">
        <v>12109</v>
      </c>
      <c r="AE536" s="19">
        <v>577</v>
      </c>
      <c r="AF536" s="19">
        <v>15948</v>
      </c>
      <c r="AG536" s="19">
        <v>5405</v>
      </c>
      <c r="AH536" s="19">
        <v>25422</v>
      </c>
      <c r="AI536" s="17">
        <v>14970.4</v>
      </c>
      <c r="AJ536" s="17">
        <v>5634</v>
      </c>
      <c r="AK536" s="19">
        <v>136521</v>
      </c>
      <c r="AL536" s="19">
        <v>145041</v>
      </c>
      <c r="AM536">
        <v>66.400000000000006</v>
      </c>
      <c r="AN536">
        <v>5.9</v>
      </c>
      <c r="AO536" s="17">
        <f t="shared" si="84"/>
        <v>4.6704035410676985</v>
      </c>
      <c r="AP536" s="17">
        <f t="shared" si="85"/>
        <v>1.2017291662357541</v>
      </c>
      <c r="AQ536" s="17">
        <v>17.100000000000001</v>
      </c>
      <c r="AR536">
        <v>5.5</v>
      </c>
      <c r="AS536">
        <v>5</v>
      </c>
      <c r="AT536">
        <v>2950</v>
      </c>
      <c r="AU536">
        <v>2505</v>
      </c>
      <c r="AV536" s="19">
        <f t="shared" si="86"/>
        <v>1319</v>
      </c>
      <c r="AW536">
        <v>3062</v>
      </c>
      <c r="AX536">
        <v>1743</v>
      </c>
      <c r="AY536">
        <v>4743</v>
      </c>
      <c r="AZ536">
        <v>2382</v>
      </c>
      <c r="BA536">
        <v>814</v>
      </c>
      <c r="BB536">
        <v>591</v>
      </c>
      <c r="BC536">
        <v>4329</v>
      </c>
      <c r="BD536" s="17">
        <v>40.4</v>
      </c>
      <c r="BE536" s="17">
        <v>33.799999999999997</v>
      </c>
      <c r="BF536" s="17">
        <v>4.2</v>
      </c>
      <c r="BG536" s="7"/>
      <c r="BH536" s="19">
        <v>1853</v>
      </c>
      <c r="BI536" s="19">
        <v>275</v>
      </c>
      <c r="BJ536" s="19">
        <v>382</v>
      </c>
      <c r="BK536" s="19">
        <v>146</v>
      </c>
      <c r="BL536" s="19">
        <v>816</v>
      </c>
      <c r="BM536" s="19">
        <v>509</v>
      </c>
      <c r="BN536" s="19">
        <v>1771</v>
      </c>
      <c r="BO536">
        <v>78.17</v>
      </c>
      <c r="BP536">
        <v>194544</v>
      </c>
      <c r="BQ536">
        <v>144959</v>
      </c>
      <c r="BR536">
        <v>508294</v>
      </c>
      <c r="BS536" s="17">
        <v>52.1</v>
      </c>
      <c r="BT536">
        <v>37674</v>
      </c>
      <c r="BU536">
        <v>1368.97</v>
      </c>
      <c r="BV536" s="17">
        <v>43.1</v>
      </c>
      <c r="BW536">
        <v>982567</v>
      </c>
      <c r="BX536">
        <v>966204.46024199994</v>
      </c>
      <c r="BY536" s="17">
        <v>49.9</v>
      </c>
      <c r="BZ536">
        <v>995574</v>
      </c>
      <c r="CA536">
        <v>297968</v>
      </c>
      <c r="CB536" s="17">
        <v>135.30000000000001</v>
      </c>
      <c r="CC536">
        <v>167.5</v>
      </c>
      <c r="CD536">
        <v>67.599999999999994</v>
      </c>
      <c r="CE536" s="21">
        <v>26.35</v>
      </c>
      <c r="CF536" s="21">
        <v>24.34</v>
      </c>
      <c r="CG536" s="22">
        <v>0.76600000000000001</v>
      </c>
      <c r="CH536">
        <v>23.68</v>
      </c>
      <c r="CI536">
        <v>123.8</v>
      </c>
      <c r="CJ536" s="22">
        <v>86.555000000000007</v>
      </c>
      <c r="CK536" s="22">
        <v>88.338999999999999</v>
      </c>
      <c r="CL536" s="17">
        <v>140</v>
      </c>
      <c r="CM536" s="17">
        <v>139.30000000000001</v>
      </c>
      <c r="CN536" s="17">
        <v>140.9</v>
      </c>
      <c r="CO536" s="17">
        <v>134.69999999999999</v>
      </c>
      <c r="CP536" s="17">
        <v>129.9</v>
      </c>
      <c r="CQ536" s="7">
        <v>109.28</v>
      </c>
      <c r="CR536">
        <v>238.018</v>
      </c>
      <c r="CS536" s="17">
        <v>55.7</v>
      </c>
      <c r="CT536" s="22">
        <v>181.5</v>
      </c>
      <c r="CU536" s="22">
        <v>191.9</v>
      </c>
      <c r="CV536">
        <v>18.690000000000001</v>
      </c>
      <c r="CW536">
        <v>15.48</v>
      </c>
      <c r="CX536" s="21">
        <v>15.15</v>
      </c>
      <c r="CY536" s="21">
        <v>6.31</v>
      </c>
      <c r="CZ536" s="21">
        <v>7.62</v>
      </c>
      <c r="DA536" s="21">
        <v>1.34</v>
      </c>
      <c r="DB536" s="21">
        <v>1.37</v>
      </c>
      <c r="DC536" s="4">
        <f t="shared" si="87"/>
        <v>0.14000000000000012</v>
      </c>
      <c r="DD536" s="21">
        <v>1.49</v>
      </c>
      <c r="DE536" s="21">
        <v>4.05</v>
      </c>
      <c r="DF536" s="21">
        <v>6.07</v>
      </c>
      <c r="DG536" s="21">
        <v>1.23</v>
      </c>
      <c r="DH536" s="21">
        <v>1.27</v>
      </c>
      <c r="DI536" s="21">
        <v>1.39</v>
      </c>
      <c r="DJ536" s="4">
        <f t="shared" si="82"/>
        <v>0.15999999999999992</v>
      </c>
      <c r="DK536" s="4">
        <f t="shared" si="88"/>
        <v>2.2599999999999998</v>
      </c>
      <c r="DL536" s="4">
        <f t="shared" si="89"/>
        <v>3.5700000000000003</v>
      </c>
      <c r="DM536" s="4">
        <f t="shared" si="83"/>
        <v>2.0200000000000005</v>
      </c>
      <c r="DN536" s="4">
        <f t="shared" si="90"/>
        <v>4.0000000000000036E-2</v>
      </c>
      <c r="DO536" s="4">
        <f t="shared" si="91"/>
        <v>0.26</v>
      </c>
      <c r="DP536" s="4">
        <f t="shared" si="92"/>
        <v>2.82</v>
      </c>
      <c r="DQ536" s="14">
        <v>960.48469999999998</v>
      </c>
      <c r="DR536" s="14">
        <v>606.23450000000003</v>
      </c>
      <c r="DS536" s="17">
        <v>1286.7</v>
      </c>
      <c r="DT536" s="22">
        <v>712.61599999999999</v>
      </c>
      <c r="DU536" s="17">
        <v>1209.3</v>
      </c>
      <c r="DV536" s="17">
        <v>5719.6</v>
      </c>
      <c r="DW536" s="17">
        <v>6107</v>
      </c>
      <c r="DX536" s="19">
        <v>38942</v>
      </c>
      <c r="DY536" s="14">
        <v>1215.2728999999999</v>
      </c>
      <c r="DZ536" s="14">
        <v>1984.5304000000001</v>
      </c>
      <c r="EA536" s="22">
        <v>39.213000000000001</v>
      </c>
      <c r="EB536" s="14">
        <v>749.90620000000001</v>
      </c>
      <c r="EC536" s="14">
        <v>1965.1791000000001</v>
      </c>
      <c r="ED536">
        <v>909.92729999999995</v>
      </c>
      <c r="EE536">
        <v>8640.2939999999999</v>
      </c>
      <c r="EF536" s="21">
        <v>28.18</v>
      </c>
      <c r="EG536" s="21">
        <v>141.01</v>
      </c>
      <c r="EH536" s="21">
        <v>134.1</v>
      </c>
      <c r="EI536" s="14">
        <v>102.6298</v>
      </c>
      <c r="EJ536" s="14">
        <v>1.0013000000000001</v>
      </c>
      <c r="EK536" s="14">
        <v>1.4658</v>
      </c>
      <c r="EL536" s="14">
        <v>121.6079</v>
      </c>
      <c r="EM536" s="14">
        <v>1.5710999999999999</v>
      </c>
      <c r="EN536" s="14">
        <v>1.5714999999999999</v>
      </c>
      <c r="EO536">
        <v>78.5</v>
      </c>
      <c r="EP536">
        <v>123.284378051758</v>
      </c>
      <c r="EQ536">
        <v>3.6121799999999999</v>
      </c>
      <c r="ER536">
        <v>0.78834700000000002</v>
      </c>
      <c r="ES536" s="40">
        <v>-3.3752015000000002</v>
      </c>
    </row>
    <row r="537" spans="1:149">
      <c r="A537" s="26">
        <v>37591</v>
      </c>
      <c r="B537" s="14">
        <v>89.689400000000006</v>
      </c>
      <c r="C537" s="14">
        <v>89.001900000000006</v>
      </c>
      <c r="D537" s="14">
        <v>94.053299999999993</v>
      </c>
      <c r="E537" s="14">
        <v>89.37</v>
      </c>
      <c r="F537" s="14">
        <v>80.967100000000002</v>
      </c>
      <c r="G537" s="14">
        <v>93.757800000000003</v>
      </c>
      <c r="H537" s="17">
        <v>72.8</v>
      </c>
      <c r="I537" s="17">
        <v>75.2</v>
      </c>
      <c r="J537" s="14">
        <v>93.520600000000002</v>
      </c>
      <c r="K537">
        <v>91.806100000000001</v>
      </c>
      <c r="L537" s="14">
        <v>94.259900000000002</v>
      </c>
      <c r="M537">
        <v>77.782899999999998</v>
      </c>
      <c r="N537">
        <v>92.960300000000004</v>
      </c>
      <c r="O537" s="19">
        <v>14912</v>
      </c>
      <c r="P537" s="19">
        <v>130481</v>
      </c>
      <c r="Q537" s="19">
        <v>108292</v>
      </c>
      <c r="R537" s="19">
        <v>22189</v>
      </c>
      <c r="S537" s="19">
        <v>21588</v>
      </c>
      <c r="T537" s="19">
        <v>108893</v>
      </c>
      <c r="U537">
        <v>2780</v>
      </c>
      <c r="V537">
        <v>5026</v>
      </c>
      <c r="W537">
        <v>13782</v>
      </c>
      <c r="X537" s="19">
        <v>9241</v>
      </c>
      <c r="Y537" s="19">
        <v>5671</v>
      </c>
      <c r="Z537" s="19">
        <v>6700</v>
      </c>
      <c r="AA537" s="19">
        <v>16582</v>
      </c>
      <c r="AB537" s="19">
        <v>8017</v>
      </c>
      <c r="AC537" s="19">
        <v>3288</v>
      </c>
      <c r="AD537" s="19">
        <v>12112</v>
      </c>
      <c r="AE537" s="19">
        <v>577</v>
      </c>
      <c r="AF537" s="19">
        <v>15877</v>
      </c>
      <c r="AG537" s="19">
        <v>5399</v>
      </c>
      <c r="AH537" s="19">
        <v>25429</v>
      </c>
      <c r="AI537" s="17">
        <v>14979.8</v>
      </c>
      <c r="AJ537" s="17">
        <v>5633.9</v>
      </c>
      <c r="AK537" s="19">
        <v>136426</v>
      </c>
      <c r="AL537" s="19">
        <v>145066</v>
      </c>
      <c r="AM537">
        <v>66.3</v>
      </c>
      <c r="AN537">
        <v>6</v>
      </c>
      <c r="AO537" s="17">
        <f t="shared" si="84"/>
        <v>4.6695986654350436</v>
      </c>
      <c r="AP537" s="17">
        <f t="shared" si="85"/>
        <v>1.3262928598017454</v>
      </c>
      <c r="AQ537" s="17">
        <v>16.899999999999999</v>
      </c>
      <c r="AR537">
        <v>5.6</v>
      </c>
      <c r="AS537">
        <v>5.0999999999999996</v>
      </c>
      <c r="AT537">
        <v>2838</v>
      </c>
      <c r="AU537">
        <v>2589</v>
      </c>
      <c r="AV537" s="19">
        <f t="shared" si="86"/>
        <v>1347</v>
      </c>
      <c r="AW537">
        <v>3271</v>
      </c>
      <c r="AX537">
        <v>1924</v>
      </c>
      <c r="AY537">
        <v>4775</v>
      </c>
      <c r="AZ537">
        <v>2465</v>
      </c>
      <c r="BA537">
        <v>873</v>
      </c>
      <c r="BB537">
        <v>535</v>
      </c>
      <c r="BC537">
        <v>4321</v>
      </c>
      <c r="BD537" s="17">
        <v>40.5</v>
      </c>
      <c r="BE537" s="17">
        <v>33.799999999999997</v>
      </c>
      <c r="BF537" s="17">
        <v>4.3</v>
      </c>
      <c r="BG537" s="7"/>
      <c r="BH537" s="19">
        <v>1629</v>
      </c>
      <c r="BI537" s="19">
        <v>298</v>
      </c>
      <c r="BJ537" s="19">
        <v>278</v>
      </c>
      <c r="BK537" s="19">
        <v>144</v>
      </c>
      <c r="BL537" s="19">
        <v>758</v>
      </c>
      <c r="BM537" s="19">
        <v>449</v>
      </c>
      <c r="BN537" s="19">
        <v>1896</v>
      </c>
      <c r="BO537">
        <v>73.44</v>
      </c>
      <c r="BP537">
        <v>187321</v>
      </c>
      <c r="BQ537">
        <v>140256</v>
      </c>
      <c r="BR537">
        <v>505458</v>
      </c>
      <c r="BS537" s="17">
        <v>52.9</v>
      </c>
      <c r="BT537">
        <v>36620</v>
      </c>
      <c r="BU537">
        <v>1375.75</v>
      </c>
      <c r="BV537" s="17">
        <v>45.2</v>
      </c>
      <c r="BW537">
        <v>948819</v>
      </c>
      <c r="BX537">
        <v>963855.02251899999</v>
      </c>
      <c r="BY537" s="17">
        <v>58.7</v>
      </c>
      <c r="BZ537">
        <v>988954</v>
      </c>
      <c r="CA537">
        <v>300918</v>
      </c>
      <c r="CB537" s="17">
        <v>137.6</v>
      </c>
      <c r="CC537">
        <v>171.1</v>
      </c>
      <c r="CD537">
        <v>72.900000000000006</v>
      </c>
      <c r="CE537" s="21">
        <v>29.46</v>
      </c>
      <c r="CF537" s="21">
        <v>28.33</v>
      </c>
      <c r="CG537" s="22">
        <v>0.80800000000000005</v>
      </c>
      <c r="CH537">
        <v>26.68</v>
      </c>
      <c r="CI537">
        <v>119.1</v>
      </c>
      <c r="CJ537" s="22">
        <v>86.625</v>
      </c>
      <c r="CK537" s="22">
        <v>88.406999999999996</v>
      </c>
      <c r="CL537" s="17">
        <v>139.69999999999999</v>
      </c>
      <c r="CM537" s="17">
        <v>139.69999999999999</v>
      </c>
      <c r="CN537" s="17">
        <v>140.6</v>
      </c>
      <c r="CO537" s="17">
        <v>134.4</v>
      </c>
      <c r="CP537" s="17">
        <v>130</v>
      </c>
      <c r="CQ537" s="7">
        <v>109.85</v>
      </c>
      <c r="CR537">
        <v>244.05240000000001</v>
      </c>
      <c r="CS537" s="17">
        <v>56.9</v>
      </c>
      <c r="CT537" s="22">
        <v>181.8</v>
      </c>
      <c r="CU537" s="22">
        <v>192.1</v>
      </c>
      <c r="CV537">
        <v>18.86</v>
      </c>
      <c r="CW537">
        <v>15.53</v>
      </c>
      <c r="CX537" s="21">
        <v>15.21</v>
      </c>
      <c r="CY537" s="21">
        <v>6.21</v>
      </c>
      <c r="CZ537" s="21">
        <v>7.45</v>
      </c>
      <c r="DA537" s="21">
        <v>1.24</v>
      </c>
      <c r="DB537" s="21">
        <v>1.32</v>
      </c>
      <c r="DC537" s="4">
        <f t="shared" si="87"/>
        <v>0.13000000000000012</v>
      </c>
      <c r="DD537" s="21">
        <v>1.45</v>
      </c>
      <c r="DE537" s="21">
        <v>4.03</v>
      </c>
      <c r="DF537" s="21">
        <v>6.05</v>
      </c>
      <c r="DG537" s="21">
        <v>1.19</v>
      </c>
      <c r="DH537" s="21">
        <v>1.24</v>
      </c>
      <c r="DI537" s="21">
        <v>1.35</v>
      </c>
      <c r="DJ537" s="4">
        <f t="shared" si="82"/>
        <v>0.16000000000000014</v>
      </c>
      <c r="DK537" s="4">
        <f t="shared" si="88"/>
        <v>2.1799999999999997</v>
      </c>
      <c r="DL537" s="4">
        <f t="shared" si="89"/>
        <v>3.42</v>
      </c>
      <c r="DM537" s="4">
        <f t="shared" si="83"/>
        <v>2.0199999999999996</v>
      </c>
      <c r="DN537" s="4">
        <f t="shared" si="90"/>
        <v>5.0000000000000044E-2</v>
      </c>
      <c r="DO537" s="4">
        <f t="shared" si="91"/>
        <v>0.26</v>
      </c>
      <c r="DP537" s="4">
        <f t="shared" si="92"/>
        <v>2.8400000000000003</v>
      </c>
      <c r="DQ537" s="14">
        <v>957.81</v>
      </c>
      <c r="DR537" s="14">
        <v>611.88070000000005</v>
      </c>
      <c r="DS537" s="17">
        <v>1313</v>
      </c>
      <c r="DT537" s="22">
        <v>714.04399999999998</v>
      </c>
      <c r="DU537" s="17">
        <v>1219.2</v>
      </c>
      <c r="DV537" s="17">
        <v>5740.4</v>
      </c>
      <c r="DW537" s="17">
        <v>6158.7</v>
      </c>
      <c r="DX537" s="19">
        <v>40191</v>
      </c>
      <c r="DY537" s="14">
        <v>1221.1648</v>
      </c>
      <c r="DZ537" s="14">
        <v>2013.0091</v>
      </c>
      <c r="EA537" s="22">
        <v>40.271000000000001</v>
      </c>
      <c r="EB537" s="14">
        <v>750.94749999999999</v>
      </c>
      <c r="EC537" s="14">
        <v>1972.1122</v>
      </c>
      <c r="ED537">
        <v>899.17830000000004</v>
      </c>
      <c r="EE537">
        <v>8526.66</v>
      </c>
      <c r="EF537" s="21">
        <v>28.21</v>
      </c>
      <c r="EG537" s="21">
        <v>142.57</v>
      </c>
      <c r="EH537" s="21">
        <v>135.41</v>
      </c>
      <c r="EI537" s="14">
        <v>101.6506</v>
      </c>
      <c r="EJ537" s="14">
        <v>1.0194000000000001</v>
      </c>
      <c r="EK537" s="14">
        <v>1.4388000000000001</v>
      </c>
      <c r="EL537" s="14">
        <v>121.8929</v>
      </c>
      <c r="EM537" s="14">
        <v>1.5863</v>
      </c>
      <c r="EN537" s="14">
        <v>1.5591999999999999</v>
      </c>
      <c r="EO537">
        <v>80.8</v>
      </c>
      <c r="EP537">
        <v>122.221672058105</v>
      </c>
      <c r="EQ537">
        <v>3.5896400000000002</v>
      </c>
      <c r="ER537">
        <v>0.67005800000000004</v>
      </c>
      <c r="ES537" s="40">
        <v>2.9170218000000001</v>
      </c>
    </row>
    <row r="538" spans="1:149">
      <c r="A538" s="26">
        <v>37622</v>
      </c>
      <c r="B538" s="14">
        <v>90.294300000000007</v>
      </c>
      <c r="C538" s="14">
        <v>89.472700000000003</v>
      </c>
      <c r="D538" s="14">
        <v>94.626199999999997</v>
      </c>
      <c r="E538" s="14">
        <v>89.924199999999999</v>
      </c>
      <c r="F538" s="14">
        <v>81.982699999999994</v>
      </c>
      <c r="G538" s="14">
        <v>93.282799999999995</v>
      </c>
      <c r="H538" s="17">
        <v>73.2</v>
      </c>
      <c r="I538" s="17">
        <v>75.8</v>
      </c>
      <c r="J538" s="14">
        <v>94.826700000000002</v>
      </c>
      <c r="K538">
        <v>95.325400000000002</v>
      </c>
      <c r="L538" s="14">
        <v>94.530299999999997</v>
      </c>
      <c r="M538">
        <v>78.038600000000002</v>
      </c>
      <c r="N538">
        <v>91.757999999999996</v>
      </c>
      <c r="O538" s="19">
        <v>14866</v>
      </c>
      <c r="P538" s="19">
        <v>130572</v>
      </c>
      <c r="Q538" s="19">
        <v>108426</v>
      </c>
      <c r="R538" s="19">
        <v>22146</v>
      </c>
      <c r="S538" s="19">
        <v>21626</v>
      </c>
      <c r="T538" s="19">
        <v>108946</v>
      </c>
      <c r="U538">
        <v>2789</v>
      </c>
      <c r="V538">
        <v>5034</v>
      </c>
      <c r="W538">
        <v>13803</v>
      </c>
      <c r="X538" s="19">
        <v>9196</v>
      </c>
      <c r="Y538" s="19">
        <v>5670</v>
      </c>
      <c r="Z538" s="19">
        <v>6704</v>
      </c>
      <c r="AA538" s="19">
        <v>16632</v>
      </c>
      <c r="AB538" s="19">
        <v>8024</v>
      </c>
      <c r="AC538" s="19">
        <v>3264</v>
      </c>
      <c r="AD538" s="19">
        <v>12173</v>
      </c>
      <c r="AE538" s="19">
        <v>576</v>
      </c>
      <c r="AF538" s="19">
        <v>15924</v>
      </c>
      <c r="AG538" s="19">
        <v>5399</v>
      </c>
      <c r="AH538" s="19">
        <v>25384</v>
      </c>
      <c r="AI538" s="17">
        <v>14956.4</v>
      </c>
      <c r="AJ538" s="17">
        <v>5631.6</v>
      </c>
      <c r="AK538" s="19">
        <v>137417</v>
      </c>
      <c r="AL538" s="19">
        <v>145937</v>
      </c>
      <c r="AM538">
        <v>66.400000000000006</v>
      </c>
      <c r="AN538">
        <v>5.8</v>
      </c>
      <c r="AO538" s="17">
        <f t="shared" si="84"/>
        <v>4.6896948683335964</v>
      </c>
      <c r="AP538" s="17">
        <f t="shared" si="85"/>
        <v>1.2059998492500188</v>
      </c>
      <c r="AQ538" s="17">
        <v>17.2</v>
      </c>
      <c r="AR538">
        <v>5.6</v>
      </c>
      <c r="AS538">
        <v>4.9000000000000004</v>
      </c>
      <c r="AT538">
        <v>2856</v>
      </c>
      <c r="AU538">
        <v>2582</v>
      </c>
      <c r="AV538" s="19">
        <f t="shared" si="86"/>
        <v>1406</v>
      </c>
      <c r="AW538">
        <v>3166</v>
      </c>
      <c r="AX538">
        <v>1760</v>
      </c>
      <c r="AY538">
        <v>4713</v>
      </c>
      <c r="AZ538">
        <v>2389</v>
      </c>
      <c r="BA538">
        <v>841</v>
      </c>
      <c r="BB538">
        <v>599</v>
      </c>
      <c r="BC538">
        <v>4607</v>
      </c>
      <c r="BD538" s="17">
        <v>40.299999999999997</v>
      </c>
      <c r="BE538" s="17">
        <v>33.799999999999997</v>
      </c>
      <c r="BF538" s="17">
        <v>4.3</v>
      </c>
      <c r="BG538" s="7"/>
      <c r="BH538" s="19">
        <v>1726</v>
      </c>
      <c r="BI538" s="19">
        <v>293</v>
      </c>
      <c r="BJ538" s="19">
        <v>349</v>
      </c>
      <c r="BK538" s="19">
        <v>151</v>
      </c>
      <c r="BL538" s="19">
        <v>804</v>
      </c>
      <c r="BM538" s="19">
        <v>422</v>
      </c>
      <c r="BN538" s="19">
        <v>1808</v>
      </c>
      <c r="BO538">
        <v>76.680000000000007</v>
      </c>
      <c r="BP538">
        <v>193494</v>
      </c>
      <c r="BQ538">
        <v>144136</v>
      </c>
      <c r="BR538">
        <v>503996</v>
      </c>
      <c r="BS538" s="17">
        <v>52.8</v>
      </c>
      <c r="BT538">
        <v>36746</v>
      </c>
      <c r="BU538">
        <v>1375.22</v>
      </c>
      <c r="BV538" s="17">
        <v>44.2</v>
      </c>
      <c r="BW538">
        <v>905156</v>
      </c>
      <c r="BX538">
        <v>926393.73579599999</v>
      </c>
      <c r="BY538" s="17">
        <v>58.2</v>
      </c>
      <c r="BZ538">
        <v>994553</v>
      </c>
      <c r="CA538">
        <v>301230</v>
      </c>
      <c r="CB538" s="17">
        <v>141.19999999999999</v>
      </c>
      <c r="CC538">
        <v>193.5</v>
      </c>
      <c r="CD538">
        <v>86.1</v>
      </c>
      <c r="CE538" s="21">
        <v>32.950000000000003</v>
      </c>
      <c r="CF538" s="21">
        <v>31.18</v>
      </c>
      <c r="CG538" s="22">
        <v>0.879</v>
      </c>
      <c r="CH538">
        <v>30.3</v>
      </c>
      <c r="CI538">
        <v>125.7</v>
      </c>
      <c r="CJ538" s="22">
        <v>86.852999999999994</v>
      </c>
      <c r="CK538" s="22">
        <v>88.432000000000002</v>
      </c>
      <c r="CL538" s="17">
        <v>141.1</v>
      </c>
      <c r="CM538" s="17">
        <v>142.19999999999999</v>
      </c>
      <c r="CN538" s="17">
        <v>142.5</v>
      </c>
      <c r="CO538" s="17">
        <v>136.69999999999999</v>
      </c>
      <c r="CP538" s="17">
        <v>131.4</v>
      </c>
      <c r="CQ538" s="7">
        <v>110.4</v>
      </c>
      <c r="CR538">
        <v>248.70670000000001</v>
      </c>
      <c r="CS538" s="17">
        <v>57.5</v>
      </c>
      <c r="CT538" s="22">
        <v>182.6</v>
      </c>
      <c r="CU538" s="22">
        <v>192.4</v>
      </c>
      <c r="CV538">
        <v>18.77</v>
      </c>
      <c r="CW538">
        <v>15.59</v>
      </c>
      <c r="CX538" s="21">
        <v>15.22</v>
      </c>
      <c r="CY538" s="21">
        <v>6.17</v>
      </c>
      <c r="CZ538" s="21">
        <v>7.35</v>
      </c>
      <c r="DA538" s="21">
        <v>1.24</v>
      </c>
      <c r="DB538" s="21">
        <v>1.27</v>
      </c>
      <c r="DC538" s="4">
        <f t="shared" si="87"/>
        <v>0.10000000000000009</v>
      </c>
      <c r="DD538" s="21">
        <v>1.36</v>
      </c>
      <c r="DE538" s="21">
        <v>4.05</v>
      </c>
      <c r="DF538" s="21">
        <v>5.92</v>
      </c>
      <c r="DG538" s="21">
        <v>1.17</v>
      </c>
      <c r="DH538" s="21">
        <v>1.2</v>
      </c>
      <c r="DI538" s="21">
        <v>1.29</v>
      </c>
      <c r="DJ538" s="4">
        <f t="shared" si="82"/>
        <v>0.12000000000000011</v>
      </c>
      <c r="DK538" s="4">
        <f t="shared" si="88"/>
        <v>2.12</v>
      </c>
      <c r="DL538" s="4">
        <f t="shared" si="89"/>
        <v>3.3</v>
      </c>
      <c r="DM538" s="4">
        <f t="shared" si="83"/>
        <v>1.87</v>
      </c>
      <c r="DN538" s="4">
        <f t="shared" si="90"/>
        <v>3.0000000000000027E-2</v>
      </c>
      <c r="DO538" s="4">
        <f t="shared" si="91"/>
        <v>0.19000000000000017</v>
      </c>
      <c r="DP538" s="4">
        <f t="shared" si="92"/>
        <v>2.88</v>
      </c>
      <c r="DQ538" s="14">
        <v>950.40949999999998</v>
      </c>
      <c r="DR538" s="14">
        <v>609.75429999999994</v>
      </c>
      <c r="DS538" s="17">
        <v>1286.2</v>
      </c>
      <c r="DT538" s="22">
        <v>719.60799999999995</v>
      </c>
      <c r="DU538" s="17">
        <v>1226.3</v>
      </c>
      <c r="DV538" s="17">
        <v>5772.3</v>
      </c>
      <c r="DW538" s="17">
        <v>6170.1</v>
      </c>
      <c r="DX538" s="19">
        <v>42840</v>
      </c>
      <c r="DY538" s="14">
        <v>1227.7719</v>
      </c>
      <c r="DZ538" s="14">
        <v>2037.5416</v>
      </c>
      <c r="EA538" s="22">
        <v>42.866999999999997</v>
      </c>
      <c r="EB538" s="14">
        <v>754.7894</v>
      </c>
      <c r="EC538" s="14">
        <v>1982.5613000000001</v>
      </c>
      <c r="ED538">
        <v>895.83699999999999</v>
      </c>
      <c r="EE538">
        <v>8474.5859999999993</v>
      </c>
      <c r="EF538" s="21">
        <v>27.42</v>
      </c>
      <c r="EG538" s="21">
        <v>143.86000000000001</v>
      </c>
      <c r="EH538" s="21">
        <v>136.47</v>
      </c>
      <c r="EI538" s="14">
        <v>98.938500000000005</v>
      </c>
      <c r="EJ538" s="14">
        <v>1.0622</v>
      </c>
      <c r="EK538" s="14">
        <v>1.3765000000000001</v>
      </c>
      <c r="EL538" s="14">
        <v>118.8133</v>
      </c>
      <c r="EM538" s="14">
        <v>1.6174999999999999</v>
      </c>
      <c r="EN538" s="14">
        <v>1.5414000000000001</v>
      </c>
      <c r="EO538">
        <v>72.8</v>
      </c>
      <c r="EP538">
        <v>138.95339965820301</v>
      </c>
      <c r="EQ538">
        <v>3.3809140000000002</v>
      </c>
      <c r="ER538">
        <v>0.59554600000000002</v>
      </c>
      <c r="ES538" s="40">
        <v>3.4561537000000002</v>
      </c>
    </row>
    <row r="539" spans="1:149">
      <c r="A539" s="26">
        <v>37653</v>
      </c>
      <c r="B539" s="14">
        <v>90.547700000000006</v>
      </c>
      <c r="C539" s="14">
        <v>90.173500000000004</v>
      </c>
      <c r="D539" s="14">
        <v>95.654399999999995</v>
      </c>
      <c r="E539" s="14">
        <v>89.9636</v>
      </c>
      <c r="F539" s="14">
        <v>81.965699999999998</v>
      </c>
      <c r="G539" s="14">
        <v>92.953900000000004</v>
      </c>
      <c r="H539" s="17">
        <v>73.3</v>
      </c>
      <c r="I539" s="17">
        <v>76</v>
      </c>
      <c r="J539" s="14">
        <v>93.659000000000006</v>
      </c>
      <c r="K539">
        <v>93.143900000000002</v>
      </c>
      <c r="L539" s="14">
        <v>96.450699999999998</v>
      </c>
      <c r="M539">
        <v>78.052400000000006</v>
      </c>
      <c r="N539">
        <v>96.331199999999995</v>
      </c>
      <c r="O539" s="19">
        <v>14781</v>
      </c>
      <c r="P539" s="19">
        <v>130421</v>
      </c>
      <c r="Q539" s="19">
        <v>108398</v>
      </c>
      <c r="R539" s="19">
        <v>22023</v>
      </c>
      <c r="S539" s="19">
        <v>21624</v>
      </c>
      <c r="T539" s="19">
        <v>108797</v>
      </c>
      <c r="U539">
        <v>2789</v>
      </c>
      <c r="V539">
        <v>5032</v>
      </c>
      <c r="W539">
        <v>13803</v>
      </c>
      <c r="X539" s="19">
        <v>9134</v>
      </c>
      <c r="Y539" s="19">
        <v>5647</v>
      </c>
      <c r="Z539" s="19">
        <v>6667</v>
      </c>
      <c r="AA539" s="19">
        <v>16670</v>
      </c>
      <c r="AB539" s="19">
        <v>8038</v>
      </c>
      <c r="AC539" s="19">
        <v>3236</v>
      </c>
      <c r="AD539" s="19">
        <v>12130</v>
      </c>
      <c r="AE539" s="19">
        <v>575</v>
      </c>
      <c r="AF539" s="19">
        <v>15943</v>
      </c>
      <c r="AG539" s="19">
        <v>5405</v>
      </c>
      <c r="AH539" s="19">
        <v>25352</v>
      </c>
      <c r="AI539" s="17">
        <v>14924.9</v>
      </c>
      <c r="AJ539" s="17">
        <v>5629.8</v>
      </c>
      <c r="AK539" s="19">
        <v>137482</v>
      </c>
      <c r="AL539" s="19">
        <v>146100</v>
      </c>
      <c r="AM539">
        <v>66.400000000000006</v>
      </c>
      <c r="AN539">
        <v>5.9</v>
      </c>
      <c r="AO539" s="17">
        <f t="shared" si="84"/>
        <v>4.5900068446269682</v>
      </c>
      <c r="AP539" s="17">
        <f t="shared" si="85"/>
        <v>1.2758384668035592</v>
      </c>
      <c r="AQ539" s="17">
        <v>17.2</v>
      </c>
      <c r="AR539">
        <v>5.5</v>
      </c>
      <c r="AS539">
        <v>5.0999999999999996</v>
      </c>
      <c r="AT539">
        <v>2798</v>
      </c>
      <c r="AU539">
        <v>2611</v>
      </c>
      <c r="AV539" s="19">
        <f t="shared" si="86"/>
        <v>1297</v>
      </c>
      <c r="AW539">
        <v>3161</v>
      </c>
      <c r="AX539">
        <v>1864</v>
      </c>
      <c r="AY539">
        <v>4786</v>
      </c>
      <c r="AZ539">
        <v>2411</v>
      </c>
      <c r="BA539">
        <v>771</v>
      </c>
      <c r="BB539">
        <v>584</v>
      </c>
      <c r="BC539">
        <v>4844</v>
      </c>
      <c r="BD539" s="17">
        <v>40.299999999999997</v>
      </c>
      <c r="BE539" s="17">
        <v>33.700000000000003</v>
      </c>
      <c r="BF539" s="17">
        <v>4.2</v>
      </c>
      <c r="BG539" s="7"/>
      <c r="BH539" s="19">
        <v>1643</v>
      </c>
      <c r="BI539" s="19">
        <v>238</v>
      </c>
      <c r="BJ539" s="19">
        <v>323</v>
      </c>
      <c r="BK539" s="19">
        <v>147</v>
      </c>
      <c r="BL539" s="19">
        <v>718</v>
      </c>
      <c r="BM539" s="19">
        <v>455</v>
      </c>
      <c r="BN539" s="19">
        <v>1854</v>
      </c>
      <c r="BO539">
        <v>76.989999999999995</v>
      </c>
      <c r="BP539">
        <v>198644</v>
      </c>
      <c r="BQ539">
        <v>145506</v>
      </c>
      <c r="BR539">
        <v>506320</v>
      </c>
      <c r="BS539" s="17">
        <v>52.8</v>
      </c>
      <c r="BT539">
        <v>36771</v>
      </c>
      <c r="BU539">
        <v>1382.01</v>
      </c>
      <c r="BV539" s="17">
        <v>43</v>
      </c>
      <c r="BW539">
        <v>861205</v>
      </c>
      <c r="BX539">
        <v>890559.68156299996</v>
      </c>
      <c r="BY539" s="17">
        <v>51.9</v>
      </c>
      <c r="BZ539">
        <v>983275</v>
      </c>
      <c r="CA539">
        <v>295027</v>
      </c>
      <c r="CB539" s="17">
        <v>136.80000000000001</v>
      </c>
      <c r="CC539">
        <v>216.5</v>
      </c>
      <c r="CD539">
        <v>95.2</v>
      </c>
      <c r="CE539" s="21">
        <v>35.83</v>
      </c>
      <c r="CF539" s="21">
        <v>32.770000000000003</v>
      </c>
      <c r="CG539" s="22">
        <v>0.996</v>
      </c>
      <c r="CH539">
        <v>32.229999999999997</v>
      </c>
      <c r="CI539">
        <v>139.69999999999999</v>
      </c>
      <c r="CJ539" s="22">
        <v>87.209000000000003</v>
      </c>
      <c r="CK539" s="22">
        <v>88.540999999999997</v>
      </c>
      <c r="CL539" s="17">
        <v>142.69999999999999</v>
      </c>
      <c r="CM539" s="17">
        <v>142.5</v>
      </c>
      <c r="CN539" s="17">
        <v>144.6</v>
      </c>
      <c r="CO539" s="17">
        <v>139.30000000000001</v>
      </c>
      <c r="CP539" s="17">
        <v>133.80000000000001</v>
      </c>
      <c r="CQ539" s="7">
        <v>111.98</v>
      </c>
      <c r="CR539">
        <v>249.40950000000001</v>
      </c>
      <c r="CS539" s="17">
        <v>65.5</v>
      </c>
      <c r="CT539" s="22">
        <v>183.6</v>
      </c>
      <c r="CU539" s="22">
        <v>192.5</v>
      </c>
      <c r="CV539">
        <v>18.829999999999998</v>
      </c>
      <c r="CW539">
        <v>15.63</v>
      </c>
      <c r="CX539" s="21">
        <v>15.29</v>
      </c>
      <c r="CY539" s="21">
        <v>5.95</v>
      </c>
      <c r="CZ539" s="21">
        <v>7.06</v>
      </c>
      <c r="DA539" s="21">
        <v>1.26</v>
      </c>
      <c r="DB539" s="21">
        <v>1.25</v>
      </c>
      <c r="DC539" s="4">
        <f t="shared" si="87"/>
        <v>8.0000000000000071E-2</v>
      </c>
      <c r="DD539" s="21">
        <v>1.3</v>
      </c>
      <c r="DE539" s="21">
        <v>3.9</v>
      </c>
      <c r="DF539" s="21">
        <v>5.84</v>
      </c>
      <c r="DG539" s="21">
        <v>1.17</v>
      </c>
      <c r="DH539" s="21">
        <v>1.18</v>
      </c>
      <c r="DI539" s="21">
        <v>1.26</v>
      </c>
      <c r="DJ539" s="4">
        <f t="shared" ref="DJ539:DJ602" si="93">DI539-DG539</f>
        <v>9.000000000000008E-2</v>
      </c>
      <c r="DK539" s="4">
        <f t="shared" si="88"/>
        <v>2.0500000000000003</v>
      </c>
      <c r="DL539" s="4">
        <f t="shared" si="89"/>
        <v>3.1599999999999997</v>
      </c>
      <c r="DM539" s="4">
        <f t="shared" si="83"/>
        <v>1.94</v>
      </c>
      <c r="DN539" s="4">
        <f t="shared" si="90"/>
        <v>1.0000000000000009E-2</v>
      </c>
      <c r="DO539" s="4">
        <f t="shared" si="91"/>
        <v>0.13000000000000012</v>
      </c>
      <c r="DP539" s="4">
        <f t="shared" si="92"/>
        <v>2.73</v>
      </c>
      <c r="DQ539" s="14">
        <v>941.53899999999999</v>
      </c>
      <c r="DR539" s="14">
        <v>608.17259999999999</v>
      </c>
      <c r="DS539" s="17">
        <v>1276.0999999999999</v>
      </c>
      <c r="DT539" s="22">
        <v>728.90899999999999</v>
      </c>
      <c r="DU539" s="17">
        <v>1237.0999999999999</v>
      </c>
      <c r="DV539" s="17">
        <v>5808.6</v>
      </c>
      <c r="DW539" s="17">
        <v>6202.6</v>
      </c>
      <c r="DX539" s="19">
        <v>41909</v>
      </c>
      <c r="DY539" s="14">
        <v>1234.8044</v>
      </c>
      <c r="DZ539" s="14">
        <v>2067.3580999999999</v>
      </c>
      <c r="EA539" s="22">
        <v>41.933999999999997</v>
      </c>
      <c r="EB539" s="14">
        <v>758.60130000000004</v>
      </c>
      <c r="EC539" s="14">
        <v>1993.4057</v>
      </c>
      <c r="ED539">
        <v>837.61940000000004</v>
      </c>
      <c r="EE539">
        <v>7916.1840000000002</v>
      </c>
      <c r="EF539" s="21">
        <v>32.22</v>
      </c>
      <c r="EG539" s="21">
        <v>145.04</v>
      </c>
      <c r="EH539" s="21">
        <v>137.46</v>
      </c>
      <c r="EI539" s="14">
        <v>97.872299999999996</v>
      </c>
      <c r="EJ539" s="14">
        <v>1.0785</v>
      </c>
      <c r="EK539" s="14">
        <v>1.3602000000000001</v>
      </c>
      <c r="EL539" s="14">
        <v>119.3379</v>
      </c>
      <c r="EM539" s="14">
        <v>1.6079000000000001</v>
      </c>
      <c r="EN539" s="14">
        <v>1.5121</v>
      </c>
      <c r="EO539">
        <v>69.900000000000006</v>
      </c>
      <c r="EP539">
        <v>126.727737426758</v>
      </c>
      <c r="EQ539">
        <v>3.335032</v>
      </c>
      <c r="ER539">
        <v>0.40388000000000002</v>
      </c>
      <c r="ES539" s="40">
        <v>2.5855370999999998</v>
      </c>
    </row>
    <row r="540" spans="1:149">
      <c r="A540" s="26">
        <v>37681</v>
      </c>
      <c r="B540" s="14">
        <v>90.358699999999999</v>
      </c>
      <c r="C540" s="14">
        <v>90.249600000000001</v>
      </c>
      <c r="D540" s="14">
        <v>95.694000000000003</v>
      </c>
      <c r="E540" s="14">
        <v>89.454499999999996</v>
      </c>
      <c r="F540" s="14">
        <v>81.527799999999999</v>
      </c>
      <c r="G540" s="14">
        <v>93.1875</v>
      </c>
      <c r="H540" s="17">
        <v>73.400000000000006</v>
      </c>
      <c r="I540" s="17">
        <v>75.900000000000006</v>
      </c>
      <c r="J540" s="14">
        <v>93.965599999999995</v>
      </c>
      <c r="K540">
        <v>93.584400000000002</v>
      </c>
      <c r="L540" s="14">
        <v>96.38</v>
      </c>
      <c r="M540">
        <v>78.205699999999993</v>
      </c>
      <c r="N540">
        <v>92.813900000000004</v>
      </c>
      <c r="O540" s="19">
        <v>14721</v>
      </c>
      <c r="P540" s="19">
        <v>130211</v>
      </c>
      <c r="Q540" s="19">
        <v>108266</v>
      </c>
      <c r="R540" s="19">
        <v>21945</v>
      </c>
      <c r="S540" s="19">
        <v>21610</v>
      </c>
      <c r="T540" s="19">
        <v>108601</v>
      </c>
      <c r="U540">
        <v>2791</v>
      </c>
      <c r="V540">
        <v>5022</v>
      </c>
      <c r="W540">
        <v>13797</v>
      </c>
      <c r="X540" s="19">
        <v>9096</v>
      </c>
      <c r="Y540" s="19">
        <v>5625</v>
      </c>
      <c r="Z540" s="19">
        <v>6654</v>
      </c>
      <c r="AA540" s="19">
        <v>16692</v>
      </c>
      <c r="AB540" s="19">
        <v>8051</v>
      </c>
      <c r="AC540" s="19">
        <v>3221</v>
      </c>
      <c r="AD540" s="19">
        <v>12109</v>
      </c>
      <c r="AE540" s="19">
        <v>570</v>
      </c>
      <c r="AF540" s="19">
        <v>15880</v>
      </c>
      <c r="AG540" s="19">
        <v>5398</v>
      </c>
      <c r="AH540" s="19">
        <v>25305</v>
      </c>
      <c r="AI540" s="17">
        <v>14895.8</v>
      </c>
      <c r="AJ540" s="17">
        <v>5626.4</v>
      </c>
      <c r="AK540" s="19">
        <v>137434</v>
      </c>
      <c r="AL540" s="19">
        <v>146022</v>
      </c>
      <c r="AM540">
        <v>66.3</v>
      </c>
      <c r="AN540">
        <v>5.9</v>
      </c>
      <c r="AO540" s="17">
        <f t="shared" si="84"/>
        <v>4.6301242278560766</v>
      </c>
      <c r="AP540" s="17">
        <f t="shared" si="85"/>
        <v>1.2313213077481475</v>
      </c>
      <c r="AQ540" s="17">
        <v>17.8</v>
      </c>
      <c r="AR540">
        <v>5.4</v>
      </c>
      <c r="AS540">
        <v>5.0999999999999996</v>
      </c>
      <c r="AT540">
        <v>2831</v>
      </c>
      <c r="AU540">
        <v>2567</v>
      </c>
      <c r="AV540" s="19">
        <f t="shared" si="86"/>
        <v>1363</v>
      </c>
      <c r="AW540">
        <v>3161</v>
      </c>
      <c r="AX540">
        <v>1798</v>
      </c>
      <c r="AY540">
        <v>4758</v>
      </c>
      <c r="AZ540">
        <v>2416</v>
      </c>
      <c r="BA540">
        <v>815</v>
      </c>
      <c r="BB540">
        <v>630</v>
      </c>
      <c r="BC540">
        <v>4652</v>
      </c>
      <c r="BD540" s="17">
        <v>40.4</v>
      </c>
      <c r="BE540" s="17">
        <v>33.799999999999997</v>
      </c>
      <c r="BF540" s="17">
        <v>4.0999999999999996</v>
      </c>
      <c r="BG540" s="7"/>
      <c r="BH540" s="19">
        <v>1751</v>
      </c>
      <c r="BI540" s="19">
        <v>333</v>
      </c>
      <c r="BJ540" s="19">
        <v>360</v>
      </c>
      <c r="BK540" s="19">
        <v>151</v>
      </c>
      <c r="BL540" s="19">
        <v>796</v>
      </c>
      <c r="BM540" s="19">
        <v>444</v>
      </c>
      <c r="BN540" s="19">
        <v>1757</v>
      </c>
      <c r="BO540">
        <v>72.62</v>
      </c>
      <c r="BP540">
        <v>198304</v>
      </c>
      <c r="BQ540">
        <v>143912</v>
      </c>
      <c r="BR540">
        <v>507140</v>
      </c>
      <c r="BS540" s="17">
        <v>52.6</v>
      </c>
      <c r="BT540">
        <v>38129</v>
      </c>
      <c r="BU540">
        <v>1382.96</v>
      </c>
      <c r="BV540" s="17">
        <v>42.3</v>
      </c>
      <c r="BW540">
        <v>875231</v>
      </c>
      <c r="BX540">
        <v>906524.43148799997</v>
      </c>
      <c r="BY540" s="17">
        <v>47.2</v>
      </c>
      <c r="BZ540">
        <v>991919</v>
      </c>
      <c r="CA540">
        <v>300257</v>
      </c>
      <c r="CB540" s="17">
        <v>136.69999999999999</v>
      </c>
      <c r="CC540">
        <v>330.1</v>
      </c>
      <c r="CD540">
        <v>95.1</v>
      </c>
      <c r="CE540" s="21">
        <v>33.51</v>
      </c>
      <c r="CF540" s="21">
        <v>30.61</v>
      </c>
      <c r="CG540" s="22">
        <v>0.95499999999999996</v>
      </c>
      <c r="CH540">
        <v>29.23</v>
      </c>
      <c r="CI540">
        <v>147.4</v>
      </c>
      <c r="CJ540" s="22">
        <v>87.421000000000006</v>
      </c>
      <c r="CK540" s="22">
        <v>88.671000000000006</v>
      </c>
      <c r="CL540" s="17">
        <v>144</v>
      </c>
      <c r="CM540" s="17">
        <v>142.9</v>
      </c>
      <c r="CN540" s="17">
        <v>146.19999999999999</v>
      </c>
      <c r="CO540" s="17">
        <v>143.6</v>
      </c>
      <c r="CP540" s="17">
        <v>136.30000000000001</v>
      </c>
      <c r="CQ540" s="7">
        <v>111.08</v>
      </c>
      <c r="CR540">
        <v>249.7295</v>
      </c>
      <c r="CS540" s="17">
        <v>70</v>
      </c>
      <c r="CT540" s="22">
        <v>183.9</v>
      </c>
      <c r="CU540" s="22">
        <v>192.5</v>
      </c>
      <c r="CV540">
        <v>18.850000000000001</v>
      </c>
      <c r="CW540">
        <v>15.64</v>
      </c>
      <c r="CX540" s="21">
        <v>15.29</v>
      </c>
      <c r="CY540" s="21">
        <v>5.89</v>
      </c>
      <c r="CZ540" s="21">
        <v>6.95</v>
      </c>
      <c r="DA540" s="21">
        <v>1.25</v>
      </c>
      <c r="DB540" s="21">
        <v>1.21</v>
      </c>
      <c r="DC540" s="4">
        <f t="shared" si="87"/>
        <v>8.0000000000000071E-2</v>
      </c>
      <c r="DD540" s="21">
        <v>1.24</v>
      </c>
      <c r="DE540" s="21">
        <v>3.81</v>
      </c>
      <c r="DF540" s="21">
        <v>5.75</v>
      </c>
      <c r="DG540" s="21">
        <v>1.1299999999999999</v>
      </c>
      <c r="DH540" s="21">
        <v>1.1299999999999999</v>
      </c>
      <c r="DI540" s="21">
        <v>1.21</v>
      </c>
      <c r="DJ540" s="4">
        <f t="shared" si="93"/>
        <v>8.0000000000000071E-2</v>
      </c>
      <c r="DK540" s="4">
        <f t="shared" si="88"/>
        <v>2.0799999999999996</v>
      </c>
      <c r="DL540" s="4">
        <f t="shared" si="89"/>
        <v>3.14</v>
      </c>
      <c r="DM540" s="4">
        <f t="shared" si="83"/>
        <v>1.94</v>
      </c>
      <c r="DN540" s="4">
        <f t="shared" si="90"/>
        <v>0</v>
      </c>
      <c r="DO540" s="4">
        <f t="shared" si="91"/>
        <v>0.1100000000000001</v>
      </c>
      <c r="DP540" s="4">
        <f t="shared" si="92"/>
        <v>2.68</v>
      </c>
      <c r="DQ540" s="14">
        <v>937.41520000000003</v>
      </c>
      <c r="DR540" s="14">
        <v>603.29</v>
      </c>
      <c r="DS540" s="17">
        <v>1258.8</v>
      </c>
      <c r="DT540" s="22">
        <v>732.452</v>
      </c>
      <c r="DU540" s="17">
        <v>1238.4000000000001</v>
      </c>
      <c r="DV540" s="17">
        <v>5828.5</v>
      </c>
      <c r="DW540" s="17">
        <v>6210</v>
      </c>
      <c r="DX540" s="19">
        <v>40568</v>
      </c>
      <c r="DY540" s="14">
        <v>1241.5528999999999</v>
      </c>
      <c r="DZ540" s="14">
        <v>2084.4663</v>
      </c>
      <c r="EA540" s="22">
        <v>40.590000000000003</v>
      </c>
      <c r="EB540" s="14">
        <v>759.65520000000004</v>
      </c>
      <c r="EC540" s="14">
        <v>2001.2082</v>
      </c>
      <c r="ED540">
        <v>846.62080000000003</v>
      </c>
      <c r="EE540">
        <v>7977.7349999999997</v>
      </c>
      <c r="EF540" s="21">
        <v>30.63</v>
      </c>
      <c r="EG540" s="21">
        <v>146.13999999999999</v>
      </c>
      <c r="EH540" s="21">
        <v>138.38999999999999</v>
      </c>
      <c r="EI540" s="14">
        <v>97.171499999999995</v>
      </c>
      <c r="EJ540" s="14">
        <v>1.0797000000000001</v>
      </c>
      <c r="EK540" s="14">
        <v>1.3613999999999999</v>
      </c>
      <c r="EL540" s="14">
        <v>118.6871</v>
      </c>
      <c r="EM540" s="14">
        <v>1.5825</v>
      </c>
      <c r="EN540" s="14">
        <v>1.4761</v>
      </c>
      <c r="EO540">
        <v>69.599999999999994</v>
      </c>
      <c r="EP540">
        <v>163.52380371093801</v>
      </c>
      <c r="EQ540">
        <v>3.1475110000000002</v>
      </c>
      <c r="ER540">
        <v>-0.14524500000000001</v>
      </c>
      <c r="ES540" s="40">
        <v>7.1099233000000002</v>
      </c>
    </row>
    <row r="541" spans="1:149">
      <c r="A541" s="26">
        <v>37712</v>
      </c>
      <c r="B541" s="14">
        <v>89.655299999999997</v>
      </c>
      <c r="C541" s="14">
        <v>89.407399999999996</v>
      </c>
      <c r="D541" s="14">
        <v>94.805999999999997</v>
      </c>
      <c r="E541" s="14">
        <v>89.032499999999999</v>
      </c>
      <c r="F541" s="14">
        <v>80.795000000000002</v>
      </c>
      <c r="G541" s="14">
        <v>92.677099999999996</v>
      </c>
      <c r="H541" s="17">
        <v>72.8</v>
      </c>
      <c r="I541" s="17">
        <v>75.3</v>
      </c>
      <c r="J541" s="14">
        <v>93.019000000000005</v>
      </c>
      <c r="K541">
        <v>92.832099999999997</v>
      </c>
      <c r="L541" s="14">
        <v>95.513999999999996</v>
      </c>
      <c r="M541">
        <v>77.467100000000002</v>
      </c>
      <c r="N541">
        <v>90.715699999999998</v>
      </c>
      <c r="O541" s="19">
        <v>14609</v>
      </c>
      <c r="P541" s="19">
        <v>130167</v>
      </c>
      <c r="Q541" s="19">
        <v>108303</v>
      </c>
      <c r="R541" s="19">
        <v>21864</v>
      </c>
      <c r="S541" s="19">
        <v>21595</v>
      </c>
      <c r="T541" s="19">
        <v>108572</v>
      </c>
      <c r="U541">
        <v>2769</v>
      </c>
      <c r="V541">
        <v>5017</v>
      </c>
      <c r="W541">
        <v>13809</v>
      </c>
      <c r="X541" s="19">
        <v>9019</v>
      </c>
      <c r="Y541" s="19">
        <v>5590</v>
      </c>
      <c r="Z541" s="19">
        <v>6689</v>
      </c>
      <c r="AA541" s="19">
        <v>16757</v>
      </c>
      <c r="AB541" s="19">
        <v>8077</v>
      </c>
      <c r="AC541" s="19">
        <v>3207</v>
      </c>
      <c r="AD541" s="19">
        <v>12085</v>
      </c>
      <c r="AE541" s="19">
        <v>566</v>
      </c>
      <c r="AF541" s="19">
        <v>15879</v>
      </c>
      <c r="AG541" s="19">
        <v>5397</v>
      </c>
      <c r="AH541" s="19">
        <v>25306</v>
      </c>
      <c r="AI541" s="17">
        <v>14919</v>
      </c>
      <c r="AJ541" s="17">
        <v>5622.9</v>
      </c>
      <c r="AK541" s="19">
        <v>137633</v>
      </c>
      <c r="AL541" s="19">
        <v>146474</v>
      </c>
      <c r="AM541">
        <v>66.400000000000006</v>
      </c>
      <c r="AN541">
        <v>6</v>
      </c>
      <c r="AO541" s="17">
        <f t="shared" si="84"/>
        <v>4.6943484850553681</v>
      </c>
      <c r="AP541" s="17">
        <f t="shared" si="85"/>
        <v>1.3155918456517881</v>
      </c>
      <c r="AQ541" s="17">
        <v>17.7</v>
      </c>
      <c r="AR541">
        <v>5.7</v>
      </c>
      <c r="AS541">
        <v>5.0999999999999996</v>
      </c>
      <c r="AT541">
        <v>2794</v>
      </c>
      <c r="AU541">
        <v>2661</v>
      </c>
      <c r="AV541" s="19">
        <f t="shared" si="86"/>
        <v>1421</v>
      </c>
      <c r="AW541">
        <v>3348</v>
      </c>
      <c r="AX541">
        <v>1927</v>
      </c>
      <c r="AY541">
        <v>4807</v>
      </c>
      <c r="AZ541">
        <v>2547</v>
      </c>
      <c r="BA541">
        <v>823</v>
      </c>
      <c r="BB541">
        <v>635</v>
      </c>
      <c r="BC541">
        <v>4798</v>
      </c>
      <c r="BD541" s="17">
        <v>40.1</v>
      </c>
      <c r="BE541" s="17">
        <v>33.6</v>
      </c>
      <c r="BF541" s="17">
        <v>4.0999999999999996</v>
      </c>
      <c r="BG541" s="7"/>
      <c r="BH541" s="19">
        <v>1867</v>
      </c>
      <c r="BI541" s="19">
        <v>325</v>
      </c>
      <c r="BJ541" s="19">
        <v>360</v>
      </c>
      <c r="BK541" s="19">
        <v>163</v>
      </c>
      <c r="BL541" s="19">
        <v>830</v>
      </c>
      <c r="BM541" s="19">
        <v>514</v>
      </c>
      <c r="BN541" s="19">
        <v>1803</v>
      </c>
      <c r="BO541">
        <v>72.8</v>
      </c>
      <c r="BP541">
        <v>194371</v>
      </c>
      <c r="BQ541">
        <v>141034</v>
      </c>
      <c r="BR541">
        <v>508732</v>
      </c>
      <c r="BS541" s="17">
        <v>49.9</v>
      </c>
      <c r="BT541">
        <v>37031</v>
      </c>
      <c r="BU541">
        <v>1385.85</v>
      </c>
      <c r="BV541" s="17">
        <v>43.1</v>
      </c>
      <c r="BW541">
        <v>896497</v>
      </c>
      <c r="BX541">
        <v>911376.16001200001</v>
      </c>
      <c r="BY541" s="17">
        <v>47.2</v>
      </c>
      <c r="BZ541">
        <v>989477</v>
      </c>
      <c r="CA541">
        <v>302470</v>
      </c>
      <c r="CB541" s="17">
        <v>138</v>
      </c>
      <c r="CC541">
        <v>201.9</v>
      </c>
      <c r="CD541">
        <v>76.099999999999994</v>
      </c>
      <c r="CE541" s="21">
        <v>28.17</v>
      </c>
      <c r="CF541" s="21">
        <v>25</v>
      </c>
      <c r="CG541" s="22">
        <v>0.79900000000000004</v>
      </c>
      <c r="CH541">
        <v>24.48</v>
      </c>
      <c r="CI541">
        <v>139.9</v>
      </c>
      <c r="CJ541" s="22">
        <v>87.271000000000001</v>
      </c>
      <c r="CK541" s="22">
        <v>88.768000000000001</v>
      </c>
      <c r="CL541" s="17">
        <v>142.19999999999999</v>
      </c>
      <c r="CM541" s="17">
        <v>144.19999999999999</v>
      </c>
      <c r="CN541" s="17">
        <v>143.9</v>
      </c>
      <c r="CO541" s="17">
        <v>138.19999999999999</v>
      </c>
      <c r="CP541" s="17">
        <v>133.1</v>
      </c>
      <c r="CQ541" s="7">
        <v>110.2</v>
      </c>
      <c r="CR541">
        <v>248.6909</v>
      </c>
      <c r="CS541" s="17">
        <v>63.5</v>
      </c>
      <c r="CT541" s="22">
        <v>183.2</v>
      </c>
      <c r="CU541" s="22">
        <v>192.5</v>
      </c>
      <c r="CV541">
        <v>18.899999999999999</v>
      </c>
      <c r="CW541">
        <v>15.62</v>
      </c>
      <c r="CX541" s="21">
        <v>15.27</v>
      </c>
      <c r="CY541" s="21">
        <v>5.74</v>
      </c>
      <c r="CZ541" s="21">
        <v>6.85</v>
      </c>
      <c r="DA541" s="21">
        <v>1.26</v>
      </c>
      <c r="DB541" s="21">
        <v>1.23</v>
      </c>
      <c r="DC541" s="4">
        <f t="shared" si="87"/>
        <v>0.10000000000000009</v>
      </c>
      <c r="DD541" s="21">
        <v>1.27</v>
      </c>
      <c r="DE541" s="21">
        <v>3.96</v>
      </c>
      <c r="DF541" s="21">
        <v>5.81</v>
      </c>
      <c r="DG541" s="21">
        <v>1.1299999999999999</v>
      </c>
      <c r="DH541" s="21">
        <v>1.1399999999999999</v>
      </c>
      <c r="DI541" s="21">
        <v>1.23</v>
      </c>
      <c r="DJ541" s="4">
        <f t="shared" si="93"/>
        <v>0.10000000000000009</v>
      </c>
      <c r="DK541" s="4">
        <f t="shared" si="88"/>
        <v>1.7800000000000002</v>
      </c>
      <c r="DL541" s="4">
        <f t="shared" si="89"/>
        <v>2.8899999999999997</v>
      </c>
      <c r="DM541" s="4">
        <f t="shared" si="83"/>
        <v>1.8499999999999996</v>
      </c>
      <c r="DN541" s="4">
        <f t="shared" si="90"/>
        <v>1.0000000000000009E-2</v>
      </c>
      <c r="DO541" s="4">
        <f t="shared" si="91"/>
        <v>0.14000000000000012</v>
      </c>
      <c r="DP541" s="4">
        <f t="shared" si="92"/>
        <v>2.83</v>
      </c>
      <c r="DQ541" s="14">
        <v>934.97199999999998</v>
      </c>
      <c r="DR541" s="14">
        <v>602.73310000000004</v>
      </c>
      <c r="DS541" s="17">
        <v>1236.7</v>
      </c>
      <c r="DT541" s="22">
        <v>736.65800000000002</v>
      </c>
      <c r="DU541" s="17">
        <v>1247.5999999999999</v>
      </c>
      <c r="DV541" s="17">
        <v>5859.5</v>
      </c>
      <c r="DW541" s="17">
        <v>6224</v>
      </c>
      <c r="DX541" s="19">
        <v>41144</v>
      </c>
      <c r="DY541" s="14">
        <v>1253.3474000000001</v>
      </c>
      <c r="DZ541" s="14">
        <v>2105.1071000000002</v>
      </c>
      <c r="EA541" s="22">
        <v>41.173999999999999</v>
      </c>
      <c r="EB541" s="14">
        <v>760.75239999999997</v>
      </c>
      <c r="EC541" s="14">
        <v>2014.0998</v>
      </c>
      <c r="ED541">
        <v>890.02539999999999</v>
      </c>
      <c r="EE541">
        <v>8332.0859999999993</v>
      </c>
      <c r="EF541" s="21">
        <v>23.99</v>
      </c>
      <c r="EG541" s="21">
        <v>147.13999999999999</v>
      </c>
      <c r="EH541" s="21">
        <v>139.24</v>
      </c>
      <c r="EI541" s="14">
        <v>96.8249</v>
      </c>
      <c r="EJ541" s="14">
        <v>1.0862000000000001</v>
      </c>
      <c r="EK541" s="14">
        <v>1.3783000000000001</v>
      </c>
      <c r="EL541" s="14">
        <v>119.895</v>
      </c>
      <c r="EM541" s="14">
        <v>1.5739000000000001</v>
      </c>
      <c r="EN541" s="14">
        <v>1.4581999999999999</v>
      </c>
      <c r="EO541">
        <v>79.3</v>
      </c>
      <c r="EP541">
        <v>135.62754821777301</v>
      </c>
      <c r="EQ541">
        <v>2.601591</v>
      </c>
      <c r="ER541">
        <v>-0.13078300000000001</v>
      </c>
      <c r="ES541" s="40">
        <v>12.384494</v>
      </c>
    </row>
    <row r="542" spans="1:149">
      <c r="A542" s="26">
        <v>37742</v>
      </c>
      <c r="B542" s="14">
        <v>89.697800000000001</v>
      </c>
      <c r="C542" s="14">
        <v>89.340800000000002</v>
      </c>
      <c r="D542" s="14">
        <v>94.6584</v>
      </c>
      <c r="E542" s="14">
        <v>88.975300000000004</v>
      </c>
      <c r="F542" s="14">
        <v>81.540199999999999</v>
      </c>
      <c r="G542" s="14">
        <v>91.906700000000001</v>
      </c>
      <c r="H542" s="17">
        <v>72.900000000000006</v>
      </c>
      <c r="I542" s="17">
        <v>75.400000000000006</v>
      </c>
      <c r="J542" s="14">
        <v>93.225200000000001</v>
      </c>
      <c r="K542">
        <v>92.215100000000007</v>
      </c>
      <c r="L542" s="14">
        <v>95.223500000000001</v>
      </c>
      <c r="M542">
        <v>77.5745</v>
      </c>
      <c r="N542">
        <v>91.915700000000001</v>
      </c>
      <c r="O542" s="19">
        <v>14557</v>
      </c>
      <c r="P542" s="19">
        <v>130157</v>
      </c>
      <c r="Q542" s="19">
        <v>108325</v>
      </c>
      <c r="R542" s="19">
        <v>21832</v>
      </c>
      <c r="S542" s="19">
        <v>21567</v>
      </c>
      <c r="T542" s="19">
        <v>108590</v>
      </c>
      <c r="U542">
        <v>2753</v>
      </c>
      <c r="V542">
        <v>5009</v>
      </c>
      <c r="W542">
        <v>13805</v>
      </c>
      <c r="X542" s="19">
        <v>8983</v>
      </c>
      <c r="Y542" s="19">
        <v>5574</v>
      </c>
      <c r="Z542" s="19">
        <v>6706</v>
      </c>
      <c r="AA542" s="19">
        <v>16794</v>
      </c>
      <c r="AB542" s="19">
        <v>8092</v>
      </c>
      <c r="AC542" s="19">
        <v>3193</v>
      </c>
      <c r="AD542" s="19">
        <v>12092</v>
      </c>
      <c r="AE542" s="19">
        <v>569</v>
      </c>
      <c r="AF542" s="19">
        <v>15920</v>
      </c>
      <c r="AG542" s="19">
        <v>5401</v>
      </c>
      <c r="AH542" s="19">
        <v>25266</v>
      </c>
      <c r="AI542" s="17">
        <v>14896.8</v>
      </c>
      <c r="AJ542" s="17">
        <v>5615.7</v>
      </c>
      <c r="AK542" s="19">
        <v>137544</v>
      </c>
      <c r="AL542" s="19">
        <v>146500</v>
      </c>
      <c r="AM542">
        <v>66.400000000000006</v>
      </c>
      <c r="AN542">
        <v>6.1</v>
      </c>
      <c r="AO542" s="17">
        <f t="shared" si="84"/>
        <v>4.7836177474402728</v>
      </c>
      <c r="AP542" s="17">
        <f t="shared" si="85"/>
        <v>1.3167235494880547</v>
      </c>
      <c r="AQ542" s="17">
        <v>17.899999999999999</v>
      </c>
      <c r="AR542">
        <v>5.8</v>
      </c>
      <c r="AS542">
        <v>5.2</v>
      </c>
      <c r="AT542">
        <v>2988</v>
      </c>
      <c r="AU542">
        <v>2631</v>
      </c>
      <c r="AV542" s="19">
        <f t="shared" si="86"/>
        <v>1389</v>
      </c>
      <c r="AW542">
        <v>3318</v>
      </c>
      <c r="AX542">
        <v>1929</v>
      </c>
      <c r="AY542">
        <v>5102</v>
      </c>
      <c r="AZ542">
        <v>2504</v>
      </c>
      <c r="BA542">
        <v>776</v>
      </c>
      <c r="BB542">
        <v>630</v>
      </c>
      <c r="BC542">
        <v>4570</v>
      </c>
      <c r="BD542" s="17">
        <v>40.200000000000003</v>
      </c>
      <c r="BE542" s="17">
        <v>33.700000000000003</v>
      </c>
      <c r="BF542" s="17">
        <v>4.0999999999999996</v>
      </c>
      <c r="BG542" s="7"/>
      <c r="BH542" s="19">
        <v>1897</v>
      </c>
      <c r="BI542" s="19">
        <v>326</v>
      </c>
      <c r="BJ542" s="19">
        <v>388</v>
      </c>
      <c r="BK542" s="19">
        <v>188</v>
      </c>
      <c r="BL542" s="19">
        <v>870</v>
      </c>
      <c r="BM542" s="19">
        <v>451</v>
      </c>
      <c r="BN542" s="19">
        <v>1835</v>
      </c>
      <c r="BO542">
        <v>76.680000000000007</v>
      </c>
      <c r="BP542">
        <v>196062</v>
      </c>
      <c r="BQ542">
        <v>141791</v>
      </c>
      <c r="BR542">
        <v>509735</v>
      </c>
      <c r="BS542" s="17">
        <v>50.6</v>
      </c>
      <c r="BT542">
        <v>37942</v>
      </c>
      <c r="BU542">
        <v>1383.41</v>
      </c>
      <c r="BV542" s="17">
        <v>45.7</v>
      </c>
      <c r="BW542">
        <v>929784</v>
      </c>
      <c r="BX542">
        <v>919945.33975599997</v>
      </c>
      <c r="BY542" s="17">
        <v>53.4</v>
      </c>
      <c r="BZ542">
        <v>997656</v>
      </c>
      <c r="CA542">
        <v>305615</v>
      </c>
      <c r="CB542" s="17">
        <v>137.69999999999999</v>
      </c>
      <c r="CC542">
        <v>211.2</v>
      </c>
      <c r="CD542">
        <v>74</v>
      </c>
      <c r="CE542" s="21">
        <v>28.11</v>
      </c>
      <c r="CF542" s="21">
        <v>25.86</v>
      </c>
      <c r="CG542" s="22">
        <v>0.76</v>
      </c>
      <c r="CH542">
        <v>25.15</v>
      </c>
      <c r="CI542">
        <v>130.6</v>
      </c>
      <c r="CJ542" s="22">
        <v>87.17</v>
      </c>
      <c r="CK542" s="22">
        <v>88.894000000000005</v>
      </c>
      <c r="CL542" s="17">
        <v>141.9</v>
      </c>
      <c r="CM542" s="17">
        <v>144.4</v>
      </c>
      <c r="CN542" s="17">
        <v>143.5</v>
      </c>
      <c r="CO542" s="17">
        <v>137.80000000000001</v>
      </c>
      <c r="CP542" s="17">
        <v>132.4</v>
      </c>
      <c r="CQ542" s="7">
        <v>109.78</v>
      </c>
      <c r="CR542">
        <v>249.9957</v>
      </c>
      <c r="CS542" s="17">
        <v>51.5</v>
      </c>
      <c r="CT542" s="22">
        <v>182.9</v>
      </c>
      <c r="CU542" s="22">
        <v>192.9</v>
      </c>
      <c r="CV542">
        <v>18.95</v>
      </c>
      <c r="CW542">
        <v>15.68</v>
      </c>
      <c r="CX542" s="21">
        <v>15.33</v>
      </c>
      <c r="CY542" s="21">
        <v>5.22</v>
      </c>
      <c r="CZ542" s="21">
        <v>6.38</v>
      </c>
      <c r="DA542" s="21">
        <v>1.26</v>
      </c>
      <c r="DB542" s="21">
        <v>1.2</v>
      </c>
      <c r="DC542" s="4">
        <f t="shared" si="87"/>
        <v>0.12999999999999989</v>
      </c>
      <c r="DD542" s="21">
        <v>1.18</v>
      </c>
      <c r="DE542" s="21">
        <v>3.57</v>
      </c>
      <c r="DF542" s="21">
        <v>5.48</v>
      </c>
      <c r="DG542" s="21">
        <v>1.07</v>
      </c>
      <c r="DH542" s="21">
        <v>1.08</v>
      </c>
      <c r="DI542" s="21">
        <v>1.21</v>
      </c>
      <c r="DJ542" s="4">
        <f t="shared" si="93"/>
        <v>0.1399999999999999</v>
      </c>
      <c r="DK542" s="4">
        <f t="shared" si="88"/>
        <v>1.65</v>
      </c>
      <c r="DL542" s="4">
        <f t="shared" si="89"/>
        <v>2.81</v>
      </c>
      <c r="DM542" s="4">
        <f t="shared" ref="DM542:DM605" si="94">DF542-DE542</f>
        <v>1.9100000000000006</v>
      </c>
      <c r="DN542" s="4">
        <f t="shared" si="90"/>
        <v>1.0000000000000009E-2</v>
      </c>
      <c r="DO542" s="4">
        <f t="shared" si="91"/>
        <v>0.10999999999999988</v>
      </c>
      <c r="DP542" s="4">
        <f t="shared" si="92"/>
        <v>2.5</v>
      </c>
      <c r="DQ542" s="14">
        <v>924.2038</v>
      </c>
      <c r="DR542" s="14">
        <v>613.31179999999995</v>
      </c>
      <c r="DS542" s="17">
        <v>1216.4000000000001</v>
      </c>
      <c r="DT542" s="22">
        <v>738.85799999999995</v>
      </c>
      <c r="DU542" s="17">
        <v>1270.8</v>
      </c>
      <c r="DV542" s="17">
        <v>5929.8</v>
      </c>
      <c r="DW542" s="17">
        <v>6280.8</v>
      </c>
      <c r="DX542" s="19">
        <v>41726</v>
      </c>
      <c r="DY542" s="14">
        <v>1263.7978000000001</v>
      </c>
      <c r="DZ542" s="14">
        <v>2130.3957</v>
      </c>
      <c r="EA542" s="22">
        <v>41.780999999999999</v>
      </c>
      <c r="EB542" s="14">
        <v>763.7047</v>
      </c>
      <c r="EC542" s="14">
        <v>2027.5025000000001</v>
      </c>
      <c r="ED542">
        <v>935.96230000000003</v>
      </c>
      <c r="EE542">
        <v>8623.4150000000009</v>
      </c>
      <c r="EF542" s="21">
        <v>20.239999999999998</v>
      </c>
      <c r="EG542" s="21">
        <v>148.19</v>
      </c>
      <c r="EH542" s="21">
        <v>140.15</v>
      </c>
      <c r="EI542" s="14">
        <v>92.301699999999997</v>
      </c>
      <c r="EJ542" s="14">
        <v>1.1556</v>
      </c>
      <c r="EK542" s="14">
        <v>1.3110999999999999</v>
      </c>
      <c r="EL542" s="14">
        <v>117.3681</v>
      </c>
      <c r="EM542" s="14">
        <v>1.6224000000000001</v>
      </c>
      <c r="EN542" s="14">
        <v>1.3839999999999999</v>
      </c>
      <c r="EO542">
        <v>91.4</v>
      </c>
      <c r="EP542">
        <v>102.619819641113</v>
      </c>
      <c r="EQ542">
        <v>2.7076060000000002</v>
      </c>
      <c r="ER542">
        <v>-0.84350999999999998</v>
      </c>
      <c r="ES542" s="40">
        <v>15.961163000000001</v>
      </c>
    </row>
    <row r="543" spans="1:149">
      <c r="A543" s="26">
        <v>37773</v>
      </c>
      <c r="B543" s="14">
        <v>89.731800000000007</v>
      </c>
      <c r="C543" s="14">
        <v>89.409899999999993</v>
      </c>
      <c r="D543" s="14">
        <v>94.655699999999996</v>
      </c>
      <c r="E543" s="14">
        <v>89.133499999999998</v>
      </c>
      <c r="F543" s="14">
        <v>82.183400000000006</v>
      </c>
      <c r="G543" s="14">
        <v>91.884</v>
      </c>
      <c r="H543" s="17">
        <v>73.2</v>
      </c>
      <c r="I543" s="17">
        <v>75.400000000000006</v>
      </c>
      <c r="J543" s="14">
        <v>94.288899999999998</v>
      </c>
      <c r="K543">
        <v>93.982100000000003</v>
      </c>
      <c r="L543" s="14">
        <v>94.795000000000002</v>
      </c>
      <c r="M543">
        <v>77.798000000000002</v>
      </c>
      <c r="N543">
        <v>87.72</v>
      </c>
      <c r="O543" s="19">
        <v>14493</v>
      </c>
      <c r="P543" s="19">
        <v>130166</v>
      </c>
      <c r="Q543" s="19">
        <v>108378</v>
      </c>
      <c r="R543" s="19">
        <v>21788</v>
      </c>
      <c r="S543" s="19">
        <v>21606</v>
      </c>
      <c r="T543" s="19">
        <v>108560</v>
      </c>
      <c r="U543">
        <v>2763</v>
      </c>
      <c r="V543">
        <v>4997</v>
      </c>
      <c r="W543">
        <v>13846</v>
      </c>
      <c r="X543" s="19">
        <v>8944</v>
      </c>
      <c r="Y543" s="19">
        <v>5549</v>
      </c>
      <c r="Z543" s="19">
        <v>6723</v>
      </c>
      <c r="AA543" s="19">
        <v>16806</v>
      </c>
      <c r="AB543" s="19">
        <v>8089</v>
      </c>
      <c r="AC543" s="19">
        <v>3182</v>
      </c>
      <c r="AD543" s="19">
        <v>12121</v>
      </c>
      <c r="AE543" s="19">
        <v>572</v>
      </c>
      <c r="AF543" s="19">
        <v>15939</v>
      </c>
      <c r="AG543" s="19">
        <v>5397</v>
      </c>
      <c r="AH543" s="19">
        <v>25238</v>
      </c>
      <c r="AI543" s="17">
        <v>14889.8</v>
      </c>
      <c r="AJ543" s="17">
        <v>5606.2</v>
      </c>
      <c r="AK543" s="19">
        <v>137790</v>
      </c>
      <c r="AL543" s="19">
        <v>147056</v>
      </c>
      <c r="AM543">
        <v>66.5</v>
      </c>
      <c r="AN543">
        <v>6.3</v>
      </c>
      <c r="AO543" s="17">
        <f t="shared" si="84"/>
        <v>4.8301327385485804</v>
      </c>
      <c r="AP543" s="17">
        <f t="shared" si="85"/>
        <v>1.4280274181264281</v>
      </c>
      <c r="AQ543" s="17">
        <v>19</v>
      </c>
      <c r="AR543">
        <v>6</v>
      </c>
      <c r="AS543">
        <v>5.2</v>
      </c>
      <c r="AT543">
        <v>2906</v>
      </c>
      <c r="AU543">
        <v>2745</v>
      </c>
      <c r="AV543" s="19">
        <f t="shared" si="86"/>
        <v>1452</v>
      </c>
      <c r="AW543">
        <v>3552</v>
      </c>
      <c r="AX543">
        <v>2100</v>
      </c>
      <c r="AY543">
        <v>4983</v>
      </c>
      <c r="AZ543">
        <v>2713</v>
      </c>
      <c r="BA543">
        <v>871</v>
      </c>
      <c r="BB543">
        <v>661</v>
      </c>
      <c r="BC543">
        <v>4592</v>
      </c>
      <c r="BD543" s="17">
        <v>40.299999999999997</v>
      </c>
      <c r="BE543" s="17">
        <v>33.700000000000003</v>
      </c>
      <c r="BF543" s="17">
        <v>4.0999999999999996</v>
      </c>
      <c r="BG543" s="7"/>
      <c r="BH543" s="19">
        <v>1833</v>
      </c>
      <c r="BI543" s="19">
        <v>316</v>
      </c>
      <c r="BJ543" s="19">
        <v>398</v>
      </c>
      <c r="BK543" s="19">
        <v>154</v>
      </c>
      <c r="BL543" s="19">
        <v>851</v>
      </c>
      <c r="BM543" s="19">
        <v>430</v>
      </c>
      <c r="BN543" s="19">
        <v>1875</v>
      </c>
      <c r="BO543">
        <v>74.28</v>
      </c>
      <c r="BP543">
        <v>200028</v>
      </c>
      <c r="BQ543">
        <v>144796</v>
      </c>
      <c r="BR543">
        <v>512870</v>
      </c>
      <c r="BS543" s="17">
        <v>49.8</v>
      </c>
      <c r="BT543">
        <v>38223</v>
      </c>
      <c r="BU543">
        <v>1381.47</v>
      </c>
      <c r="BV543" s="17">
        <v>42</v>
      </c>
      <c r="BW543">
        <v>951215</v>
      </c>
      <c r="BX543">
        <v>930907.72685900005</v>
      </c>
      <c r="BY543" s="17">
        <v>53.6</v>
      </c>
      <c r="BZ543">
        <v>1006593</v>
      </c>
      <c r="CA543">
        <v>308972</v>
      </c>
      <c r="CB543" s="17">
        <v>138</v>
      </c>
      <c r="CC543">
        <v>237.4</v>
      </c>
      <c r="CD543">
        <v>82.3</v>
      </c>
      <c r="CE543" s="21">
        <v>30.66</v>
      </c>
      <c r="CF543" s="21">
        <v>27.65</v>
      </c>
      <c r="CG543" s="22">
        <v>0.80800000000000005</v>
      </c>
      <c r="CH543">
        <v>27.22</v>
      </c>
      <c r="CI543">
        <v>129.5</v>
      </c>
      <c r="CJ543" s="22">
        <v>87.265000000000001</v>
      </c>
      <c r="CK543" s="22">
        <v>88.944999999999993</v>
      </c>
      <c r="CL543" s="17">
        <v>142.69999999999999</v>
      </c>
      <c r="CM543" s="17">
        <v>145.1</v>
      </c>
      <c r="CN543" s="17">
        <v>144.6</v>
      </c>
      <c r="CO543" s="17">
        <v>139.19999999999999</v>
      </c>
      <c r="CP543" s="17">
        <v>133.1</v>
      </c>
      <c r="CQ543" s="7">
        <v>110.04</v>
      </c>
      <c r="CR543">
        <v>251.84139999999999</v>
      </c>
      <c r="CS543" s="17">
        <v>56.5</v>
      </c>
      <c r="CT543" s="22">
        <v>183.1</v>
      </c>
      <c r="CU543" s="22">
        <v>193</v>
      </c>
      <c r="CV543">
        <v>18.98</v>
      </c>
      <c r="CW543">
        <v>15.72</v>
      </c>
      <c r="CX543" s="21">
        <v>15.36</v>
      </c>
      <c r="CY543" s="21">
        <v>4.97</v>
      </c>
      <c r="CZ543" s="21">
        <v>6.19</v>
      </c>
      <c r="DA543" s="21">
        <v>1.22</v>
      </c>
      <c r="DB543" s="21">
        <v>1.02</v>
      </c>
      <c r="DC543" s="4">
        <f t="shared" si="87"/>
        <v>9.9999999999999978E-2</v>
      </c>
      <c r="DD543" s="21">
        <v>1.01</v>
      </c>
      <c r="DE543" s="21">
        <v>3.33</v>
      </c>
      <c r="DF543" s="21">
        <v>5.23</v>
      </c>
      <c r="DG543" s="21">
        <v>0.92</v>
      </c>
      <c r="DH543" s="21">
        <v>0.92</v>
      </c>
      <c r="DI543" s="21">
        <v>1.03</v>
      </c>
      <c r="DJ543" s="4">
        <f t="shared" si="93"/>
        <v>0.10999999999999999</v>
      </c>
      <c r="DK543" s="4">
        <f t="shared" si="88"/>
        <v>1.6399999999999997</v>
      </c>
      <c r="DL543" s="4">
        <f t="shared" si="89"/>
        <v>2.8600000000000003</v>
      </c>
      <c r="DM543" s="4">
        <f t="shared" si="94"/>
        <v>1.9000000000000004</v>
      </c>
      <c r="DN543" s="4">
        <f t="shared" si="90"/>
        <v>0</v>
      </c>
      <c r="DO543" s="4">
        <f t="shared" si="91"/>
        <v>8.9999999999999969E-2</v>
      </c>
      <c r="DP543" s="4">
        <f t="shared" si="92"/>
        <v>2.41</v>
      </c>
      <c r="DQ543" s="14">
        <v>917.51059999999995</v>
      </c>
      <c r="DR543" s="14">
        <v>613.44230000000005</v>
      </c>
      <c r="DS543" s="17">
        <v>1221.4000000000001</v>
      </c>
      <c r="DT543" s="22">
        <v>739.91200000000003</v>
      </c>
      <c r="DU543" s="17">
        <v>1283.5</v>
      </c>
      <c r="DV543" s="17">
        <v>5968.5</v>
      </c>
      <c r="DW543" s="17">
        <v>6331.6</v>
      </c>
      <c r="DX543" s="19">
        <v>41857</v>
      </c>
      <c r="DY543" s="14">
        <v>1269.4535000000001</v>
      </c>
      <c r="DZ543" s="14">
        <v>2149.011</v>
      </c>
      <c r="EA543" s="22">
        <v>42.018999999999998</v>
      </c>
      <c r="EB543" s="14">
        <v>763.81489999999997</v>
      </c>
      <c r="EC543" s="14">
        <v>2033.2683999999999</v>
      </c>
      <c r="ED543">
        <v>987.99620000000004</v>
      </c>
      <c r="EE543">
        <v>9098.0730000000003</v>
      </c>
      <c r="EF543" s="21">
        <v>20.36</v>
      </c>
      <c r="EG543" s="21">
        <v>149.13</v>
      </c>
      <c r="EH543" s="21">
        <v>140.91999999999999</v>
      </c>
      <c r="EI543" s="14">
        <v>91.2149</v>
      </c>
      <c r="EJ543" s="14">
        <v>1.1674</v>
      </c>
      <c r="EK543" s="14">
        <v>1.3196000000000001</v>
      </c>
      <c r="EL543" s="14">
        <v>118.32899999999999</v>
      </c>
      <c r="EM543" s="14">
        <v>1.6609</v>
      </c>
      <c r="EN543" s="14">
        <v>1.3525</v>
      </c>
      <c r="EO543">
        <v>86.4</v>
      </c>
      <c r="EP543">
        <v>95.827301025390597</v>
      </c>
      <c r="EQ543">
        <v>2.44387</v>
      </c>
      <c r="ER543">
        <v>-0.55216100000000001</v>
      </c>
      <c r="ES543" s="40">
        <v>14.29444</v>
      </c>
    </row>
    <row r="544" spans="1:149">
      <c r="A544" s="26">
        <v>37803</v>
      </c>
      <c r="B544" s="14">
        <v>90.265199999999993</v>
      </c>
      <c r="C544" s="14">
        <v>90.204800000000006</v>
      </c>
      <c r="D544" s="14">
        <v>95.905000000000001</v>
      </c>
      <c r="E544" s="14">
        <v>89.4358</v>
      </c>
      <c r="F544" s="14">
        <v>82.706199999999995</v>
      </c>
      <c r="G544" s="14">
        <v>91.593900000000005</v>
      </c>
      <c r="H544" s="17">
        <v>73.5</v>
      </c>
      <c r="I544" s="17">
        <v>75.900000000000006</v>
      </c>
      <c r="J544" s="14">
        <v>97.394599999999997</v>
      </c>
      <c r="K544">
        <v>99.784599999999998</v>
      </c>
      <c r="L544" s="14">
        <v>95.308300000000003</v>
      </c>
      <c r="M544">
        <v>77.617500000000007</v>
      </c>
      <c r="N544">
        <v>90.527500000000003</v>
      </c>
      <c r="O544" s="19">
        <v>14402</v>
      </c>
      <c r="P544" s="19">
        <v>130190</v>
      </c>
      <c r="Q544" s="19">
        <v>108482</v>
      </c>
      <c r="R544" s="19">
        <v>21708</v>
      </c>
      <c r="S544" s="19">
        <v>21633</v>
      </c>
      <c r="T544" s="19">
        <v>108557</v>
      </c>
      <c r="U544">
        <v>2760</v>
      </c>
      <c r="V544">
        <v>4981</v>
      </c>
      <c r="W544">
        <v>13892</v>
      </c>
      <c r="X544" s="19">
        <v>8886</v>
      </c>
      <c r="Y544" s="19">
        <v>5516</v>
      </c>
      <c r="Z544" s="19">
        <v>6735</v>
      </c>
      <c r="AA544" s="19">
        <v>16813</v>
      </c>
      <c r="AB544" s="19">
        <v>8100</v>
      </c>
      <c r="AC544" s="19">
        <v>3176</v>
      </c>
      <c r="AD544" s="19">
        <v>12143</v>
      </c>
      <c r="AE544" s="19">
        <v>571</v>
      </c>
      <c r="AF544" s="19">
        <v>15999</v>
      </c>
      <c r="AG544" s="19">
        <v>5400</v>
      </c>
      <c r="AH544" s="19">
        <v>25218</v>
      </c>
      <c r="AI544" s="17">
        <v>14884.4</v>
      </c>
      <c r="AJ544" s="17">
        <v>5596.5</v>
      </c>
      <c r="AK544" s="19">
        <v>137474</v>
      </c>
      <c r="AL544" s="19">
        <v>146485</v>
      </c>
      <c r="AM544">
        <v>66.2</v>
      </c>
      <c r="AN544">
        <v>6.2</v>
      </c>
      <c r="AO544" s="17">
        <f t="shared" si="84"/>
        <v>4.7765982865139778</v>
      </c>
      <c r="AP544" s="17">
        <f t="shared" si="85"/>
        <v>1.3462129228248627</v>
      </c>
      <c r="AQ544" s="17">
        <v>18.2</v>
      </c>
      <c r="AR544">
        <v>5.9</v>
      </c>
      <c r="AS544">
        <v>5.0999999999999996</v>
      </c>
      <c r="AT544">
        <v>2720</v>
      </c>
      <c r="AU544">
        <v>2616</v>
      </c>
      <c r="AV544" s="19">
        <f t="shared" si="86"/>
        <v>1661</v>
      </c>
      <c r="AW544">
        <v>3633</v>
      </c>
      <c r="AX544">
        <v>1972</v>
      </c>
      <c r="AY544">
        <v>4955</v>
      </c>
      <c r="AZ544">
        <v>2525</v>
      </c>
      <c r="BA544">
        <v>787</v>
      </c>
      <c r="BB544">
        <v>669</v>
      </c>
      <c r="BC544">
        <v>4648</v>
      </c>
      <c r="BD544" s="17">
        <v>40.1</v>
      </c>
      <c r="BE544" s="17">
        <v>33.6</v>
      </c>
      <c r="BF544" s="17">
        <v>4.0999999999999996</v>
      </c>
      <c r="BG544" s="7"/>
      <c r="BH544" s="19">
        <v>1939</v>
      </c>
      <c r="BI544" s="19">
        <v>339</v>
      </c>
      <c r="BJ544" s="19">
        <v>429</v>
      </c>
      <c r="BK544" s="19">
        <v>188</v>
      </c>
      <c r="BL544" s="19">
        <v>870</v>
      </c>
      <c r="BM544" s="19">
        <v>452</v>
      </c>
      <c r="BN544" s="19">
        <v>1885</v>
      </c>
      <c r="BO544">
        <v>73.459999999999994</v>
      </c>
      <c r="BP544">
        <v>199438</v>
      </c>
      <c r="BQ544">
        <v>146230</v>
      </c>
      <c r="BR544">
        <v>511538</v>
      </c>
      <c r="BS544" s="17">
        <v>51.5</v>
      </c>
      <c r="BT544">
        <v>38131</v>
      </c>
      <c r="BU544">
        <v>1381.58</v>
      </c>
      <c r="BV544" s="17">
        <v>46.3</v>
      </c>
      <c r="BW544">
        <v>958027</v>
      </c>
      <c r="BX544">
        <v>933423.60305899999</v>
      </c>
      <c r="BY544" s="17">
        <v>56.8</v>
      </c>
      <c r="BZ544">
        <v>1016212</v>
      </c>
      <c r="CA544">
        <v>311032</v>
      </c>
      <c r="CB544" s="17">
        <v>138.5</v>
      </c>
      <c r="CC544">
        <v>219.4</v>
      </c>
      <c r="CD544">
        <v>82.4</v>
      </c>
      <c r="CE544" s="21">
        <v>30.76</v>
      </c>
      <c r="CF544" s="21">
        <v>28.35</v>
      </c>
      <c r="CG544" s="22">
        <v>0.873</v>
      </c>
      <c r="CH544">
        <v>27.95</v>
      </c>
      <c r="CI544">
        <v>130</v>
      </c>
      <c r="CJ544" s="22">
        <v>87.501999999999995</v>
      </c>
      <c r="CK544" s="22">
        <v>89.144000000000005</v>
      </c>
      <c r="CL544" s="17">
        <v>142.80000000000001</v>
      </c>
      <c r="CM544" s="17">
        <v>144.69999999999999</v>
      </c>
      <c r="CN544" s="17">
        <v>144.69999999999999</v>
      </c>
      <c r="CO544" s="17">
        <v>139.1</v>
      </c>
      <c r="CP544" s="17">
        <v>133.30000000000001</v>
      </c>
      <c r="CQ544" s="7">
        <v>111.09</v>
      </c>
      <c r="CR544">
        <v>250.7432</v>
      </c>
      <c r="CS544" s="17">
        <v>53</v>
      </c>
      <c r="CT544" s="22">
        <v>183.7</v>
      </c>
      <c r="CU544" s="22">
        <v>193.4</v>
      </c>
      <c r="CV544">
        <v>18.95</v>
      </c>
      <c r="CW544">
        <v>15.76</v>
      </c>
      <c r="CX544" s="21">
        <v>15.4</v>
      </c>
      <c r="CY544" s="21">
        <v>5.49</v>
      </c>
      <c r="CZ544" s="21">
        <v>6.62</v>
      </c>
      <c r="DA544" s="21">
        <v>1.01</v>
      </c>
      <c r="DB544" s="21">
        <v>1.03</v>
      </c>
      <c r="DC544" s="4">
        <f t="shared" si="87"/>
        <v>0.13</v>
      </c>
      <c r="DD544" s="21">
        <v>1.1200000000000001</v>
      </c>
      <c r="DE544" s="21">
        <v>3.98</v>
      </c>
      <c r="DF544" s="21">
        <v>5.63</v>
      </c>
      <c r="DG544" s="21">
        <v>0.9</v>
      </c>
      <c r="DH544" s="21">
        <v>0.95</v>
      </c>
      <c r="DI544" s="21">
        <v>1.04</v>
      </c>
      <c r="DJ544" s="4">
        <f t="shared" si="93"/>
        <v>0.14000000000000001</v>
      </c>
      <c r="DK544" s="4">
        <f t="shared" si="88"/>
        <v>1.5100000000000002</v>
      </c>
      <c r="DL544" s="4">
        <f t="shared" si="89"/>
        <v>2.64</v>
      </c>
      <c r="DM544" s="4">
        <f t="shared" si="94"/>
        <v>1.65</v>
      </c>
      <c r="DN544" s="4">
        <f t="shared" si="90"/>
        <v>4.9999999999999933E-2</v>
      </c>
      <c r="DO544" s="4">
        <f t="shared" si="91"/>
        <v>0.22000000000000008</v>
      </c>
      <c r="DP544" s="4">
        <f t="shared" si="92"/>
        <v>3.08</v>
      </c>
      <c r="DQ544" s="14">
        <v>921.5326</v>
      </c>
      <c r="DR544" s="14">
        <v>617.98739999999998</v>
      </c>
      <c r="DS544" s="17">
        <v>1261.7</v>
      </c>
      <c r="DT544" s="22">
        <v>741.59</v>
      </c>
      <c r="DU544" s="17">
        <v>1288.9000000000001</v>
      </c>
      <c r="DV544" s="17">
        <v>6013.4</v>
      </c>
      <c r="DW544" s="17">
        <v>6427.8</v>
      </c>
      <c r="DX544" s="19">
        <v>43462</v>
      </c>
      <c r="DY544" s="14">
        <v>1275.6757</v>
      </c>
      <c r="DZ544" s="14">
        <v>2174.4886000000001</v>
      </c>
      <c r="EA544" s="22">
        <v>43.593000000000004</v>
      </c>
      <c r="EB544" s="14">
        <v>764.38869999999997</v>
      </c>
      <c r="EC544" s="14">
        <v>2040.0644</v>
      </c>
      <c r="ED544">
        <v>992.53620000000001</v>
      </c>
      <c r="EE544">
        <v>9154.3950000000004</v>
      </c>
      <c r="EF544" s="21">
        <v>19.16</v>
      </c>
      <c r="EG544" s="21">
        <v>150.63999999999999</v>
      </c>
      <c r="EH544" s="21">
        <v>142.12</v>
      </c>
      <c r="EI544" s="14">
        <v>93.081999999999994</v>
      </c>
      <c r="EJ544" s="14">
        <v>1.1365000000000001</v>
      </c>
      <c r="EK544" s="14">
        <v>1.3611</v>
      </c>
      <c r="EL544" s="14">
        <v>118.69589999999999</v>
      </c>
      <c r="EM544" s="14">
        <v>1.6221000000000001</v>
      </c>
      <c r="EN544" s="14">
        <v>1.3821000000000001</v>
      </c>
      <c r="EO544">
        <v>83.7</v>
      </c>
      <c r="EP544">
        <v>91.741508483886705</v>
      </c>
      <c r="EQ544">
        <v>2.3601179999999999</v>
      </c>
      <c r="ER544">
        <v>-1.3292360000000001</v>
      </c>
      <c r="ES544" s="40">
        <v>15.243715999999999</v>
      </c>
    </row>
    <row r="545" spans="1:149">
      <c r="A545" s="26">
        <v>37834</v>
      </c>
      <c r="B545" s="14">
        <v>90.035799999999995</v>
      </c>
      <c r="C545" s="14">
        <v>89.705100000000002</v>
      </c>
      <c r="D545" s="14">
        <v>94.971599999999995</v>
      </c>
      <c r="E545" s="14">
        <v>89.412800000000004</v>
      </c>
      <c r="F545" s="14">
        <v>82.332899999999995</v>
      </c>
      <c r="G545" s="14">
        <v>91.075500000000005</v>
      </c>
      <c r="H545" s="17">
        <v>73.2</v>
      </c>
      <c r="I545" s="17">
        <v>75.7</v>
      </c>
      <c r="J545" s="14">
        <v>94.779200000000003</v>
      </c>
      <c r="K545">
        <v>94.421000000000006</v>
      </c>
      <c r="L545" s="14">
        <v>95.0411</v>
      </c>
      <c r="M545">
        <v>78.050799999999995</v>
      </c>
      <c r="N545">
        <v>91.7684</v>
      </c>
      <c r="O545" s="19">
        <v>14376</v>
      </c>
      <c r="P545" s="19">
        <v>130147</v>
      </c>
      <c r="Q545" s="19">
        <v>108441</v>
      </c>
      <c r="R545" s="19">
        <v>21706</v>
      </c>
      <c r="S545" s="19">
        <v>21556</v>
      </c>
      <c r="T545" s="19">
        <v>108591</v>
      </c>
      <c r="U545">
        <v>2751</v>
      </c>
      <c r="V545">
        <v>4975</v>
      </c>
      <c r="W545">
        <v>13830</v>
      </c>
      <c r="X545" s="19">
        <v>8869</v>
      </c>
      <c r="Y545" s="19">
        <v>5507</v>
      </c>
      <c r="Z545" s="19">
        <v>6760</v>
      </c>
      <c r="AA545" s="19">
        <v>16820</v>
      </c>
      <c r="AB545" s="19">
        <v>8103</v>
      </c>
      <c r="AC545" s="19">
        <v>3165</v>
      </c>
      <c r="AD545" s="19">
        <v>12177</v>
      </c>
      <c r="AE545" s="19">
        <v>570</v>
      </c>
      <c r="AF545" s="19">
        <v>15984</v>
      </c>
      <c r="AG545" s="19">
        <v>5398</v>
      </c>
      <c r="AH545" s="19">
        <v>25238</v>
      </c>
      <c r="AI545" s="17">
        <v>14904.7</v>
      </c>
      <c r="AJ545" s="17">
        <v>5591.2</v>
      </c>
      <c r="AK545" s="19">
        <v>137549</v>
      </c>
      <c r="AL545" s="19">
        <v>146445</v>
      </c>
      <c r="AM545">
        <v>66.099999999999994</v>
      </c>
      <c r="AN545">
        <v>6.1</v>
      </c>
      <c r="AO545" s="17">
        <f t="shared" si="84"/>
        <v>4.7717573150329473</v>
      </c>
      <c r="AP545" s="17">
        <f t="shared" si="85"/>
        <v>1.362286182525863</v>
      </c>
      <c r="AQ545" s="17">
        <v>16.600000000000001</v>
      </c>
      <c r="AR545">
        <v>5.8</v>
      </c>
      <c r="AS545">
        <v>5.2</v>
      </c>
      <c r="AT545">
        <v>2801</v>
      </c>
      <c r="AU545">
        <v>2625</v>
      </c>
      <c r="AV545" s="19">
        <f t="shared" si="86"/>
        <v>1562</v>
      </c>
      <c r="AW545">
        <v>3557</v>
      </c>
      <c r="AX545">
        <v>1995</v>
      </c>
      <c r="AY545">
        <v>4994</v>
      </c>
      <c r="AZ545">
        <v>2489</v>
      </c>
      <c r="BA545">
        <v>789</v>
      </c>
      <c r="BB545">
        <v>652</v>
      </c>
      <c r="BC545">
        <v>4419</v>
      </c>
      <c r="BD545" s="17">
        <v>40.200000000000003</v>
      </c>
      <c r="BE545" s="17">
        <v>33.700000000000003</v>
      </c>
      <c r="BF545" s="17">
        <v>4.0999999999999996</v>
      </c>
      <c r="BG545" s="7"/>
      <c r="BH545" s="19">
        <v>1967</v>
      </c>
      <c r="BI545" s="19">
        <v>307</v>
      </c>
      <c r="BJ545" s="19">
        <v>382</v>
      </c>
      <c r="BK545" s="19">
        <v>153</v>
      </c>
      <c r="BL545" s="19">
        <v>914</v>
      </c>
      <c r="BM545" s="19">
        <v>518</v>
      </c>
      <c r="BN545" s="19">
        <v>1966</v>
      </c>
      <c r="BO545">
        <v>70.069999999999993</v>
      </c>
      <c r="BP545">
        <v>199282</v>
      </c>
      <c r="BQ545">
        <v>143364</v>
      </c>
      <c r="BR545">
        <v>515093</v>
      </c>
      <c r="BS545" s="17">
        <v>53</v>
      </c>
      <c r="BT545">
        <v>37469</v>
      </c>
      <c r="BU545">
        <v>1376.77</v>
      </c>
      <c r="BV545" s="17">
        <v>43.1</v>
      </c>
      <c r="BW545">
        <v>953672</v>
      </c>
      <c r="BX545">
        <v>938559.96421500004</v>
      </c>
      <c r="BY545" s="17">
        <v>61.1</v>
      </c>
      <c r="BZ545">
        <v>1011918</v>
      </c>
      <c r="CA545">
        <v>314259</v>
      </c>
      <c r="CB545" s="17">
        <v>139.30000000000001</v>
      </c>
      <c r="CC545">
        <v>195.4</v>
      </c>
      <c r="CD545">
        <v>83.8</v>
      </c>
      <c r="CE545" s="21">
        <v>31.57</v>
      </c>
      <c r="CF545" s="21">
        <v>29.89</v>
      </c>
      <c r="CG545" s="22">
        <v>1.0069999999999999</v>
      </c>
      <c r="CH545">
        <v>28.5</v>
      </c>
      <c r="CI545">
        <v>138.4</v>
      </c>
      <c r="CJ545" s="22">
        <v>87.778000000000006</v>
      </c>
      <c r="CK545" s="22">
        <v>89.224999999999994</v>
      </c>
      <c r="CL545" s="17">
        <v>143.69999999999999</v>
      </c>
      <c r="CM545" s="17">
        <v>146.1</v>
      </c>
      <c r="CN545" s="17">
        <v>145.80000000000001</v>
      </c>
      <c r="CO545" s="17">
        <v>139.1</v>
      </c>
      <c r="CP545" s="17">
        <v>133.9</v>
      </c>
      <c r="CQ545" s="7">
        <v>113.7</v>
      </c>
      <c r="CR545">
        <v>251.61760000000001</v>
      </c>
      <c r="CS545" s="17">
        <v>53</v>
      </c>
      <c r="CT545" s="22">
        <v>184.5</v>
      </c>
      <c r="CU545" s="22">
        <v>193.6</v>
      </c>
      <c r="CV545">
        <v>19</v>
      </c>
      <c r="CW545">
        <v>15.79</v>
      </c>
      <c r="CX545" s="21">
        <v>15.42</v>
      </c>
      <c r="CY545" s="21">
        <v>5.88</v>
      </c>
      <c r="CZ545" s="21">
        <v>7.01</v>
      </c>
      <c r="DA545" s="21">
        <v>1.03</v>
      </c>
      <c r="DB545" s="21">
        <v>1.06</v>
      </c>
      <c r="DC545" s="4">
        <f t="shared" si="87"/>
        <v>0.1100000000000001</v>
      </c>
      <c r="DD545" s="21">
        <v>1.31</v>
      </c>
      <c r="DE545" s="21">
        <v>4.45</v>
      </c>
      <c r="DF545" s="21">
        <v>6.26</v>
      </c>
      <c r="DG545" s="21">
        <v>0.95</v>
      </c>
      <c r="DH545" s="21">
        <v>1.03</v>
      </c>
      <c r="DI545" s="21">
        <v>1.07</v>
      </c>
      <c r="DJ545" s="4">
        <f t="shared" si="93"/>
        <v>0.12000000000000011</v>
      </c>
      <c r="DK545" s="4">
        <f t="shared" si="88"/>
        <v>1.4299999999999997</v>
      </c>
      <c r="DL545" s="4">
        <f t="shared" si="89"/>
        <v>2.5599999999999996</v>
      </c>
      <c r="DM545" s="4">
        <f t="shared" si="94"/>
        <v>1.8099999999999996</v>
      </c>
      <c r="DN545" s="4">
        <f t="shared" si="90"/>
        <v>8.0000000000000071E-2</v>
      </c>
      <c r="DO545" s="4">
        <f t="shared" si="91"/>
        <v>0.3600000000000001</v>
      </c>
      <c r="DP545" s="4">
        <f t="shared" si="92"/>
        <v>3.5</v>
      </c>
      <c r="DQ545" s="14">
        <v>909.66</v>
      </c>
      <c r="DR545" s="14">
        <v>618.36860000000001</v>
      </c>
      <c r="DS545" s="17">
        <v>1226.2</v>
      </c>
      <c r="DT545" s="22">
        <v>745.66</v>
      </c>
      <c r="DU545" s="17">
        <v>1296.5999999999999</v>
      </c>
      <c r="DV545" s="17">
        <v>6070.2</v>
      </c>
      <c r="DW545" s="17">
        <v>6459.8</v>
      </c>
      <c r="DX545" s="19">
        <v>45773</v>
      </c>
      <c r="DY545" s="14">
        <v>1282.7999</v>
      </c>
      <c r="DZ545" s="14">
        <v>2217.0792000000001</v>
      </c>
      <c r="EA545" s="22">
        <v>46.101999999999997</v>
      </c>
      <c r="EB545" s="14">
        <v>766.32439999999997</v>
      </c>
      <c r="EC545" s="14">
        <v>2049.1242999999999</v>
      </c>
      <c r="ED545">
        <v>989.53240000000005</v>
      </c>
      <c r="EE545">
        <v>9284.7790000000005</v>
      </c>
      <c r="EF545" s="21">
        <v>19.27</v>
      </c>
      <c r="EG545" s="21">
        <v>152.43</v>
      </c>
      <c r="EH545" s="21">
        <v>143.53</v>
      </c>
      <c r="EI545" s="14">
        <v>94.231899999999996</v>
      </c>
      <c r="EJ545" s="14">
        <v>1.1154999999999999</v>
      </c>
      <c r="EK545" s="14">
        <v>1.3811</v>
      </c>
      <c r="EL545" s="14">
        <v>118.66240000000001</v>
      </c>
      <c r="EM545" s="14">
        <v>1.5939000000000001</v>
      </c>
      <c r="EN545" s="14">
        <v>1.3963000000000001</v>
      </c>
      <c r="EO545">
        <v>82.5</v>
      </c>
      <c r="EP545">
        <v>95.671813964843807</v>
      </c>
      <c r="EQ545">
        <v>2.3273009999999998</v>
      </c>
      <c r="ER545">
        <v>-0.22408</v>
      </c>
      <c r="ES545" s="40">
        <v>16.721436000000001</v>
      </c>
    </row>
    <row r="546" spans="1:149">
      <c r="A546" s="26">
        <v>37865</v>
      </c>
      <c r="B546" s="14">
        <v>90.549199999999999</v>
      </c>
      <c r="C546" s="14">
        <v>90.391599999999997</v>
      </c>
      <c r="D546" s="14">
        <v>95.718900000000005</v>
      </c>
      <c r="E546" s="14">
        <v>89.944999999999993</v>
      </c>
      <c r="F546" s="14">
        <v>83.068899999999999</v>
      </c>
      <c r="G546" s="14">
        <v>91.948800000000006</v>
      </c>
      <c r="H546" s="17">
        <v>73.8</v>
      </c>
      <c r="I546" s="17">
        <v>76.2</v>
      </c>
      <c r="J546" s="14">
        <v>97.412400000000005</v>
      </c>
      <c r="K546">
        <v>99.449799999999996</v>
      </c>
      <c r="L546" s="14">
        <v>95.053700000000006</v>
      </c>
      <c r="M546">
        <v>78.605000000000004</v>
      </c>
      <c r="N546">
        <v>91.321600000000004</v>
      </c>
      <c r="O546" s="19">
        <v>14347</v>
      </c>
      <c r="P546" s="19">
        <v>130250</v>
      </c>
      <c r="Q546" s="19">
        <v>108550</v>
      </c>
      <c r="R546" s="19">
        <v>21700</v>
      </c>
      <c r="S546" s="19">
        <v>21504</v>
      </c>
      <c r="T546" s="19">
        <v>108746</v>
      </c>
      <c r="U546">
        <v>2749</v>
      </c>
      <c r="V546">
        <v>4980</v>
      </c>
      <c r="W546">
        <v>13775</v>
      </c>
      <c r="X546" s="19">
        <v>8855</v>
      </c>
      <c r="Y546" s="19">
        <v>5492</v>
      </c>
      <c r="Z546" s="19">
        <v>6783</v>
      </c>
      <c r="AA546" s="19">
        <v>16851</v>
      </c>
      <c r="AB546" s="19">
        <v>8104</v>
      </c>
      <c r="AC546" s="19">
        <v>3164</v>
      </c>
      <c r="AD546" s="19">
        <v>12208</v>
      </c>
      <c r="AE546" s="19">
        <v>570</v>
      </c>
      <c r="AF546" s="19">
        <v>16040</v>
      </c>
      <c r="AG546" s="19">
        <v>5403</v>
      </c>
      <c r="AH546" s="19">
        <v>25276</v>
      </c>
      <c r="AI546" s="17">
        <v>14936.3</v>
      </c>
      <c r="AJ546" s="17">
        <v>5589.6</v>
      </c>
      <c r="AK546" s="19">
        <v>137609</v>
      </c>
      <c r="AL546" s="19">
        <v>146530</v>
      </c>
      <c r="AM546">
        <v>66.099999999999994</v>
      </c>
      <c r="AN546">
        <v>6.1</v>
      </c>
      <c r="AO546" s="17">
        <f t="shared" si="84"/>
        <v>4.7437384835869789</v>
      </c>
      <c r="AP546" s="17">
        <f t="shared" si="85"/>
        <v>1.374462567392343</v>
      </c>
      <c r="AQ546" s="17">
        <v>17.600000000000001</v>
      </c>
      <c r="AR546">
        <v>5.7</v>
      </c>
      <c r="AS546">
        <v>5.3</v>
      </c>
      <c r="AT546">
        <v>2704</v>
      </c>
      <c r="AU546">
        <v>2775</v>
      </c>
      <c r="AV546" s="19">
        <f t="shared" si="86"/>
        <v>1472</v>
      </c>
      <c r="AW546">
        <v>3486</v>
      </c>
      <c r="AX546">
        <v>2014</v>
      </c>
      <c r="AY546">
        <v>4959</v>
      </c>
      <c r="AZ546">
        <v>2414</v>
      </c>
      <c r="BA546">
        <v>837</v>
      </c>
      <c r="BB546">
        <v>686</v>
      </c>
      <c r="BC546">
        <v>4882</v>
      </c>
      <c r="BD546" s="17">
        <v>40.5</v>
      </c>
      <c r="BE546" s="17">
        <v>33.6</v>
      </c>
      <c r="BF546" s="17">
        <v>4.2</v>
      </c>
      <c r="BG546" s="7"/>
      <c r="BH546" s="19">
        <v>2083</v>
      </c>
      <c r="BI546" s="19">
        <v>351</v>
      </c>
      <c r="BJ546" s="19">
        <v>435</v>
      </c>
      <c r="BK546" s="19">
        <v>190</v>
      </c>
      <c r="BL546" s="19">
        <v>904</v>
      </c>
      <c r="BM546" s="19">
        <v>554</v>
      </c>
      <c r="BN546" s="19">
        <v>1961</v>
      </c>
      <c r="BO546">
        <v>60.57</v>
      </c>
      <c r="BP546">
        <v>204297</v>
      </c>
      <c r="BQ546">
        <v>147111</v>
      </c>
      <c r="BR546">
        <v>516377</v>
      </c>
      <c r="BS546" s="17">
        <v>53.4</v>
      </c>
      <c r="BT546">
        <v>39059</v>
      </c>
      <c r="BU546">
        <v>1381.39</v>
      </c>
      <c r="BV546" s="17">
        <v>43.4</v>
      </c>
      <c r="BW546">
        <v>973605</v>
      </c>
      <c r="BX546">
        <v>957655.64535400004</v>
      </c>
      <c r="BY546" s="17">
        <v>60.8</v>
      </c>
      <c r="BZ546">
        <v>1018477</v>
      </c>
      <c r="CA546">
        <v>311311</v>
      </c>
      <c r="CB546" s="17">
        <v>138.9</v>
      </c>
      <c r="CC546">
        <v>202.4</v>
      </c>
      <c r="CD546">
        <v>75</v>
      </c>
      <c r="CE546" s="21">
        <v>28.31</v>
      </c>
      <c r="CF546" s="21">
        <v>27.11</v>
      </c>
      <c r="CG546" s="22">
        <v>0.90300000000000002</v>
      </c>
      <c r="CH546">
        <v>25.66</v>
      </c>
      <c r="CI546">
        <v>146.5</v>
      </c>
      <c r="CJ546" s="22">
        <v>88.025999999999996</v>
      </c>
      <c r="CK546" s="22">
        <v>89.319000000000003</v>
      </c>
      <c r="CL546" s="17">
        <v>144</v>
      </c>
      <c r="CM546" s="17">
        <v>147.80000000000001</v>
      </c>
      <c r="CN546" s="17">
        <v>146.1</v>
      </c>
      <c r="CO546" s="17">
        <v>139.1</v>
      </c>
      <c r="CP546" s="17">
        <v>133.80000000000001</v>
      </c>
      <c r="CQ546" s="7">
        <v>112.86</v>
      </c>
      <c r="CR546">
        <v>261.29050000000001</v>
      </c>
      <c r="CS546" s="17">
        <v>56</v>
      </c>
      <c r="CT546" s="22">
        <v>185.1</v>
      </c>
      <c r="CU546" s="22">
        <v>193.7</v>
      </c>
      <c r="CV546">
        <v>19.03</v>
      </c>
      <c r="CW546">
        <v>15.84</v>
      </c>
      <c r="CX546" s="21">
        <v>15.42</v>
      </c>
      <c r="CY546" s="21">
        <v>5.72</v>
      </c>
      <c r="CZ546" s="21">
        <v>6.79</v>
      </c>
      <c r="DA546" s="21">
        <v>1.01</v>
      </c>
      <c r="DB546" s="21">
        <v>1.06</v>
      </c>
      <c r="DC546" s="4">
        <f t="shared" si="87"/>
        <v>0.12000000000000011</v>
      </c>
      <c r="DD546" s="21">
        <v>1.24</v>
      </c>
      <c r="DE546" s="21">
        <v>4.2699999999999996</v>
      </c>
      <c r="DF546" s="21">
        <v>6.15</v>
      </c>
      <c r="DG546" s="21">
        <v>0.94</v>
      </c>
      <c r="DH546" s="21">
        <v>1.01</v>
      </c>
      <c r="DI546" s="21">
        <v>1.08</v>
      </c>
      <c r="DJ546" s="4">
        <f t="shared" si="93"/>
        <v>0.14000000000000012</v>
      </c>
      <c r="DK546" s="4">
        <f t="shared" si="88"/>
        <v>1.4500000000000002</v>
      </c>
      <c r="DL546" s="4">
        <f t="shared" si="89"/>
        <v>2.5200000000000005</v>
      </c>
      <c r="DM546" s="4">
        <f t="shared" si="94"/>
        <v>1.8800000000000008</v>
      </c>
      <c r="DN546" s="4">
        <f t="shared" si="90"/>
        <v>7.0000000000000062E-2</v>
      </c>
      <c r="DO546" s="4">
        <f t="shared" si="91"/>
        <v>0.30000000000000004</v>
      </c>
      <c r="DP546" s="4">
        <f t="shared" si="92"/>
        <v>3.3299999999999996</v>
      </c>
      <c r="DQ546" s="14">
        <v>899.87419999999997</v>
      </c>
      <c r="DR546" s="14">
        <v>616.80280000000005</v>
      </c>
      <c r="DS546" s="17">
        <v>1219.5999999999999</v>
      </c>
      <c r="DT546" s="22">
        <v>745.83199999999999</v>
      </c>
      <c r="DU546" s="17">
        <v>1296.0999999999999</v>
      </c>
      <c r="DV546" s="17">
        <v>6042</v>
      </c>
      <c r="DW546" s="17">
        <v>6432.2</v>
      </c>
      <c r="DX546" s="19">
        <v>44254</v>
      </c>
      <c r="DY546" s="14">
        <v>1291.0489</v>
      </c>
      <c r="DZ546" s="14">
        <v>2234.0527999999999</v>
      </c>
      <c r="EA546" s="22">
        <v>44.435000000000002</v>
      </c>
      <c r="EB546" s="14">
        <v>766.04190000000006</v>
      </c>
      <c r="EC546" s="14">
        <v>2057.0907999999999</v>
      </c>
      <c r="ED546">
        <v>1019.442</v>
      </c>
      <c r="EE546">
        <v>9492.5370000000003</v>
      </c>
      <c r="EF546" s="21">
        <v>19.53</v>
      </c>
      <c r="EG546" s="21">
        <v>154.66</v>
      </c>
      <c r="EH546" s="21">
        <v>145.26</v>
      </c>
      <c r="EI546" s="14">
        <v>92.430999999999997</v>
      </c>
      <c r="EJ546" s="14">
        <v>1.1267</v>
      </c>
      <c r="EK546" s="14">
        <v>1.3743000000000001</v>
      </c>
      <c r="EL546" s="14">
        <v>114.8</v>
      </c>
      <c r="EM546" s="14">
        <v>1.6154999999999999</v>
      </c>
      <c r="EN546" s="14">
        <v>1.3633999999999999</v>
      </c>
      <c r="EO546">
        <v>80.8</v>
      </c>
      <c r="EP546">
        <v>106.115760803223</v>
      </c>
      <c r="EQ546">
        <v>2.311591</v>
      </c>
      <c r="ER546">
        <v>-0.69073799999999996</v>
      </c>
      <c r="ES546" s="40">
        <v>19.555478999999998</v>
      </c>
    </row>
    <row r="547" spans="1:149">
      <c r="A547" s="26">
        <v>37895</v>
      </c>
      <c r="B547" s="14">
        <v>90.613699999999994</v>
      </c>
      <c r="C547" s="14">
        <v>89.887699999999995</v>
      </c>
      <c r="D547" s="14">
        <v>94.988200000000006</v>
      </c>
      <c r="E547" s="14">
        <v>90.4833</v>
      </c>
      <c r="F547" s="14">
        <v>83.977400000000003</v>
      </c>
      <c r="G547" s="14">
        <v>92.068700000000007</v>
      </c>
      <c r="H547" s="17">
        <v>73.8</v>
      </c>
      <c r="I547" s="17">
        <v>76.2</v>
      </c>
      <c r="J547" s="14">
        <v>96.436499999999995</v>
      </c>
      <c r="K547">
        <v>97.475399999999993</v>
      </c>
      <c r="L547" s="14">
        <v>94.422700000000006</v>
      </c>
      <c r="M547">
        <v>78.589399999999998</v>
      </c>
      <c r="N547">
        <v>90.4482</v>
      </c>
      <c r="O547" s="19">
        <v>14334</v>
      </c>
      <c r="P547" s="19">
        <v>130446</v>
      </c>
      <c r="Q547" s="19">
        <v>108755</v>
      </c>
      <c r="R547" s="19">
        <v>21691</v>
      </c>
      <c r="S547" s="19">
        <v>21558</v>
      </c>
      <c r="T547" s="19">
        <v>108888</v>
      </c>
      <c r="U547">
        <v>2742</v>
      </c>
      <c r="V547">
        <v>4987</v>
      </c>
      <c r="W547">
        <v>13829</v>
      </c>
      <c r="X547" s="19">
        <v>8855</v>
      </c>
      <c r="Y547" s="19">
        <v>5479</v>
      </c>
      <c r="Z547" s="19">
        <v>6784</v>
      </c>
      <c r="AA547" s="19">
        <v>16903</v>
      </c>
      <c r="AB547" s="19">
        <v>8089</v>
      </c>
      <c r="AC547" s="19">
        <v>3158</v>
      </c>
      <c r="AD547" s="19">
        <v>12259</v>
      </c>
      <c r="AE547" s="19">
        <v>573</v>
      </c>
      <c r="AF547" s="19">
        <v>16079</v>
      </c>
      <c r="AG547" s="19">
        <v>5403</v>
      </c>
      <c r="AH547" s="19">
        <v>25306</v>
      </c>
      <c r="AI547" s="17">
        <v>14954</v>
      </c>
      <c r="AJ547" s="17">
        <v>5592.8</v>
      </c>
      <c r="AK547" s="19">
        <v>137984</v>
      </c>
      <c r="AL547" s="19">
        <v>146716</v>
      </c>
      <c r="AM547">
        <v>66.099999999999994</v>
      </c>
      <c r="AN547">
        <v>6</v>
      </c>
      <c r="AO547" s="17">
        <f t="shared" si="84"/>
        <v>4.6313967120150492</v>
      </c>
      <c r="AP547" s="17">
        <f t="shared" si="85"/>
        <v>1.335232694457319</v>
      </c>
      <c r="AQ547" s="17">
        <v>17.2</v>
      </c>
      <c r="AR547">
        <v>5.6</v>
      </c>
      <c r="AS547">
        <v>5.0999999999999996</v>
      </c>
      <c r="AT547">
        <v>2710</v>
      </c>
      <c r="AU547">
        <v>2593</v>
      </c>
      <c r="AV547" s="19">
        <f t="shared" si="86"/>
        <v>1492</v>
      </c>
      <c r="AW547">
        <v>3451</v>
      </c>
      <c r="AX547">
        <v>1959</v>
      </c>
      <c r="AY547">
        <v>4827</v>
      </c>
      <c r="AZ547">
        <v>2497</v>
      </c>
      <c r="BA547">
        <v>804</v>
      </c>
      <c r="BB547">
        <v>636</v>
      </c>
      <c r="BC547">
        <v>4813</v>
      </c>
      <c r="BD547" s="17">
        <v>40.6</v>
      </c>
      <c r="BE547" s="17">
        <v>33.700000000000003</v>
      </c>
      <c r="BF547" s="17">
        <v>4.3</v>
      </c>
      <c r="BG547" s="7"/>
      <c r="BH547" s="19">
        <v>2057</v>
      </c>
      <c r="BI547" s="19">
        <v>381</v>
      </c>
      <c r="BJ547" s="19">
        <v>395</v>
      </c>
      <c r="BK547" s="19">
        <v>169</v>
      </c>
      <c r="BL547" s="19">
        <v>973</v>
      </c>
      <c r="BM547" s="19">
        <v>520</v>
      </c>
      <c r="BN547" s="19">
        <v>2012</v>
      </c>
      <c r="BO547">
        <v>73.02</v>
      </c>
      <c r="BP547">
        <v>210384</v>
      </c>
      <c r="BQ547">
        <v>150077</v>
      </c>
      <c r="BR547">
        <v>523339</v>
      </c>
      <c r="BS547" s="17">
        <v>54.6</v>
      </c>
      <c r="BT547">
        <v>38751</v>
      </c>
      <c r="BU547">
        <v>1385.57</v>
      </c>
      <c r="BV547" s="17">
        <v>45.6</v>
      </c>
      <c r="BW547">
        <v>970807</v>
      </c>
      <c r="BX547">
        <v>959262.42459900002</v>
      </c>
      <c r="BY547" s="17">
        <v>64.400000000000006</v>
      </c>
      <c r="BZ547">
        <v>1020031</v>
      </c>
      <c r="CA547">
        <v>311206</v>
      </c>
      <c r="CB547" s="17">
        <v>139.5</v>
      </c>
      <c r="CC547">
        <v>184.1</v>
      </c>
      <c r="CD547">
        <v>81.7</v>
      </c>
      <c r="CE547" s="21">
        <v>30.34</v>
      </c>
      <c r="CF547" s="21">
        <v>29.61</v>
      </c>
      <c r="CG547" s="22">
        <v>0.875</v>
      </c>
      <c r="CH547">
        <v>27.32</v>
      </c>
      <c r="CI547">
        <v>136</v>
      </c>
      <c r="CJ547" s="22">
        <v>87.998000000000005</v>
      </c>
      <c r="CK547" s="22">
        <v>89.436999999999998</v>
      </c>
      <c r="CL547" s="17">
        <v>144.80000000000001</v>
      </c>
      <c r="CM547" s="17">
        <v>150.9</v>
      </c>
      <c r="CN547" s="17">
        <v>147.1</v>
      </c>
      <c r="CO547" s="17">
        <v>139.19999999999999</v>
      </c>
      <c r="CP547" s="17">
        <v>134.19999999999999</v>
      </c>
      <c r="CQ547" s="7">
        <v>120.38</v>
      </c>
      <c r="CR547">
        <v>274.10520000000002</v>
      </c>
      <c r="CS547" s="17">
        <v>58.5</v>
      </c>
      <c r="CT547" s="22">
        <v>184.9</v>
      </c>
      <c r="CU547" s="22">
        <v>194</v>
      </c>
      <c r="CV547">
        <v>19</v>
      </c>
      <c r="CW547">
        <v>15.82</v>
      </c>
      <c r="CX547" s="21">
        <v>15.43</v>
      </c>
      <c r="CY547" s="21">
        <v>5.7</v>
      </c>
      <c r="CZ547" s="21">
        <v>6.73</v>
      </c>
      <c r="DA547" s="21">
        <v>1.01</v>
      </c>
      <c r="DB547" s="21">
        <v>1.06</v>
      </c>
      <c r="DC547" s="4">
        <f t="shared" si="87"/>
        <v>0.14000000000000001</v>
      </c>
      <c r="DD547" s="21">
        <v>1.25</v>
      </c>
      <c r="DE547" s="21">
        <v>4.29</v>
      </c>
      <c r="DF547" s="21">
        <v>5.95</v>
      </c>
      <c r="DG547" s="21">
        <v>0.92</v>
      </c>
      <c r="DH547" s="21">
        <v>1</v>
      </c>
      <c r="DI547" s="21">
        <v>1.0900000000000001</v>
      </c>
      <c r="DJ547" s="4">
        <f t="shared" si="93"/>
        <v>0.17000000000000004</v>
      </c>
      <c r="DK547" s="4">
        <f t="shared" si="88"/>
        <v>1.4100000000000001</v>
      </c>
      <c r="DL547" s="4">
        <f t="shared" si="89"/>
        <v>2.4400000000000004</v>
      </c>
      <c r="DM547" s="4">
        <f t="shared" si="94"/>
        <v>1.6600000000000001</v>
      </c>
      <c r="DN547" s="4">
        <f t="shared" si="90"/>
        <v>7.999999999999996E-2</v>
      </c>
      <c r="DO547" s="4">
        <f t="shared" si="91"/>
        <v>0.32999999999999996</v>
      </c>
      <c r="DP547" s="4">
        <f t="shared" si="92"/>
        <v>3.37</v>
      </c>
      <c r="DQ547" s="14">
        <v>887.05899999999997</v>
      </c>
      <c r="DR547" s="14">
        <v>617.38030000000003</v>
      </c>
      <c r="DS547" s="17">
        <v>1206.2</v>
      </c>
      <c r="DT547" s="22">
        <v>753.928</v>
      </c>
      <c r="DU547" s="17">
        <v>1296.9000000000001</v>
      </c>
      <c r="DV547" s="17">
        <v>6032.3</v>
      </c>
      <c r="DW547" s="17">
        <v>6414.4</v>
      </c>
      <c r="DX547" s="19">
        <v>43013</v>
      </c>
      <c r="DY547" s="14">
        <v>1299.9599000000001</v>
      </c>
      <c r="DZ547" s="14">
        <v>2214.0659999999998</v>
      </c>
      <c r="EA547" s="22">
        <v>43.12</v>
      </c>
      <c r="EB547" s="14">
        <v>765.53520000000003</v>
      </c>
      <c r="EC547" s="14">
        <v>2065.4951000000001</v>
      </c>
      <c r="ED547">
        <v>1038.7339999999999</v>
      </c>
      <c r="EE547">
        <v>9682.4590000000007</v>
      </c>
      <c r="EF547" s="21">
        <v>18.02</v>
      </c>
      <c r="EG547" s="21">
        <v>156.81</v>
      </c>
      <c r="EH547" s="21">
        <v>146.99</v>
      </c>
      <c r="EI547" s="14">
        <v>88.944100000000006</v>
      </c>
      <c r="EJ547" s="14">
        <v>1.1714</v>
      </c>
      <c r="EK547" s="14">
        <v>1.3222</v>
      </c>
      <c r="EL547" s="14">
        <v>109.49550000000001</v>
      </c>
      <c r="EM547" s="14">
        <v>1.6792</v>
      </c>
      <c r="EN547" s="14">
        <v>1.3221000000000001</v>
      </c>
      <c r="EO547">
        <v>83</v>
      </c>
      <c r="EP547">
        <v>88.043785095214801</v>
      </c>
      <c r="EQ547">
        <v>2.0217209999999999</v>
      </c>
      <c r="ER547">
        <v>-0.54252299999999998</v>
      </c>
      <c r="ES547" s="40">
        <v>38.445948999999999</v>
      </c>
    </row>
    <row r="548" spans="1:149">
      <c r="A548" s="26">
        <v>37926</v>
      </c>
      <c r="B548" s="14">
        <v>91.304100000000005</v>
      </c>
      <c r="C548" s="14">
        <v>90.790800000000004</v>
      </c>
      <c r="D548" s="14">
        <v>95.694500000000005</v>
      </c>
      <c r="E548" s="14">
        <v>90.9482</v>
      </c>
      <c r="F548" s="14">
        <v>85.180199999999999</v>
      </c>
      <c r="G548" s="14">
        <v>92.375200000000007</v>
      </c>
      <c r="H548" s="17">
        <v>74.599999999999994</v>
      </c>
      <c r="I548" s="17">
        <v>76.8</v>
      </c>
      <c r="J548" s="14">
        <v>97.392799999999994</v>
      </c>
      <c r="K548">
        <v>97.819900000000004</v>
      </c>
      <c r="L548" s="14">
        <v>95.037599999999998</v>
      </c>
      <c r="M548">
        <v>79.9101</v>
      </c>
      <c r="N548">
        <v>90.962900000000005</v>
      </c>
      <c r="O548" s="19">
        <v>14316</v>
      </c>
      <c r="P548" s="19">
        <v>130463</v>
      </c>
      <c r="Q548" s="19">
        <v>108775</v>
      </c>
      <c r="R548" s="19">
        <v>21688</v>
      </c>
      <c r="S548" s="19">
        <v>21535</v>
      </c>
      <c r="T548" s="19">
        <v>108928</v>
      </c>
      <c r="U548">
        <v>2728</v>
      </c>
      <c r="V548">
        <v>4988</v>
      </c>
      <c r="W548">
        <v>13819</v>
      </c>
      <c r="X548" s="19">
        <v>8861</v>
      </c>
      <c r="Y548" s="19">
        <v>5455</v>
      </c>
      <c r="Z548" s="19">
        <v>6796</v>
      </c>
      <c r="AA548" s="19">
        <v>16945</v>
      </c>
      <c r="AB548" s="19">
        <v>8083</v>
      </c>
      <c r="AC548" s="19">
        <v>3150</v>
      </c>
      <c r="AD548" s="19">
        <v>12284</v>
      </c>
      <c r="AE548" s="19">
        <v>576</v>
      </c>
      <c r="AF548" s="19">
        <v>16096</v>
      </c>
      <c r="AG548" s="19">
        <v>5405</v>
      </c>
      <c r="AH548" s="19">
        <v>25277</v>
      </c>
      <c r="AI548" s="17">
        <v>14923.9</v>
      </c>
      <c r="AJ548" s="17">
        <v>5593.5</v>
      </c>
      <c r="AK548" s="19">
        <v>138424</v>
      </c>
      <c r="AL548" s="19">
        <v>147000</v>
      </c>
      <c r="AM548">
        <v>66.099999999999994</v>
      </c>
      <c r="AN548">
        <v>5.8</v>
      </c>
      <c r="AO548" s="17">
        <f t="shared" si="84"/>
        <v>4.4755102040816324</v>
      </c>
      <c r="AP548" s="17">
        <f t="shared" si="85"/>
        <v>1.3646258503401361</v>
      </c>
      <c r="AQ548" s="17">
        <v>15.7</v>
      </c>
      <c r="AR548">
        <v>5.6</v>
      </c>
      <c r="AS548">
        <v>5</v>
      </c>
      <c r="AT548">
        <v>2656</v>
      </c>
      <c r="AU548">
        <v>2509</v>
      </c>
      <c r="AV548" s="19">
        <f t="shared" si="86"/>
        <v>1414</v>
      </c>
      <c r="AW548">
        <v>3420</v>
      </c>
      <c r="AX548">
        <v>2006</v>
      </c>
      <c r="AY548">
        <v>4671</v>
      </c>
      <c r="AZ548">
        <v>2396</v>
      </c>
      <c r="BA548">
        <v>922</v>
      </c>
      <c r="BB548">
        <v>593</v>
      </c>
      <c r="BC548">
        <v>4862</v>
      </c>
      <c r="BD548" s="17">
        <v>40.9</v>
      </c>
      <c r="BE548" s="17">
        <v>33.799999999999997</v>
      </c>
      <c r="BF548" s="17">
        <v>4.5</v>
      </c>
      <c r="BG548" s="7"/>
      <c r="BH548" s="19">
        <v>1911</v>
      </c>
      <c r="BI548" s="19">
        <v>322</v>
      </c>
      <c r="BJ548" s="19">
        <v>340</v>
      </c>
      <c r="BK548" s="19">
        <v>148</v>
      </c>
      <c r="BL548" s="19">
        <v>910</v>
      </c>
      <c r="BM548" s="19">
        <v>513</v>
      </c>
      <c r="BN548" s="19">
        <v>1918</v>
      </c>
      <c r="BO548">
        <v>68.239999999999995</v>
      </c>
      <c r="BP548">
        <v>208185</v>
      </c>
      <c r="BQ548">
        <v>148100</v>
      </c>
      <c r="BR548">
        <v>527463</v>
      </c>
      <c r="BS548" s="17">
        <v>56.4</v>
      </c>
      <c r="BT548">
        <v>38839</v>
      </c>
      <c r="BU548">
        <v>1388.05</v>
      </c>
      <c r="BV548" s="17">
        <v>49.7</v>
      </c>
      <c r="BW548">
        <v>964607</v>
      </c>
      <c r="BX548">
        <v>949073.89893699996</v>
      </c>
      <c r="BY548" s="17">
        <v>69.099999999999994</v>
      </c>
      <c r="BZ548">
        <v>1021749</v>
      </c>
      <c r="CA548">
        <v>315156</v>
      </c>
      <c r="CB548" s="17">
        <v>141.4</v>
      </c>
      <c r="CC548">
        <v>181.2</v>
      </c>
      <c r="CD548">
        <v>80.400000000000006</v>
      </c>
      <c r="CE548" s="21">
        <v>31.11</v>
      </c>
      <c r="CF548" s="21">
        <v>28.75</v>
      </c>
      <c r="CG548" s="22">
        <v>0.88200000000000001</v>
      </c>
      <c r="CH548">
        <v>27.47</v>
      </c>
      <c r="CI548">
        <v>130.6</v>
      </c>
      <c r="CJ548" s="22">
        <v>88.088999999999999</v>
      </c>
      <c r="CK548" s="22">
        <v>89.536000000000001</v>
      </c>
      <c r="CL548" s="17">
        <v>144.6</v>
      </c>
      <c r="CM548" s="17">
        <v>150.1</v>
      </c>
      <c r="CN548" s="17">
        <v>146.80000000000001</v>
      </c>
      <c r="CO548" s="17">
        <v>138.80000000000001</v>
      </c>
      <c r="CP548" s="17">
        <v>134.19999999999999</v>
      </c>
      <c r="CQ548" s="7">
        <v>122.55</v>
      </c>
      <c r="CR548">
        <v>278.66890000000001</v>
      </c>
      <c r="CS548" s="17">
        <v>64</v>
      </c>
      <c r="CT548" s="22">
        <v>185</v>
      </c>
      <c r="CU548" s="22">
        <v>194</v>
      </c>
      <c r="CV548">
        <v>19.02</v>
      </c>
      <c r="CW548">
        <v>15.89</v>
      </c>
      <c r="CX548" s="21">
        <v>15.47</v>
      </c>
      <c r="CY548" s="21">
        <v>5.65</v>
      </c>
      <c r="CZ548" s="21">
        <v>6.66</v>
      </c>
      <c r="DA548" s="21">
        <v>1</v>
      </c>
      <c r="DB548" s="21">
        <v>1.08</v>
      </c>
      <c r="DC548" s="4">
        <f t="shared" si="87"/>
        <v>0.15000000000000002</v>
      </c>
      <c r="DD548" s="21">
        <v>1.34</v>
      </c>
      <c r="DE548" s="21">
        <v>4.3</v>
      </c>
      <c r="DF548" s="21">
        <v>5.93</v>
      </c>
      <c r="DG548" s="21">
        <v>0.93</v>
      </c>
      <c r="DH548" s="21">
        <v>1.02</v>
      </c>
      <c r="DI548" s="21">
        <v>1.1000000000000001</v>
      </c>
      <c r="DJ548" s="4">
        <f t="shared" si="93"/>
        <v>0.17000000000000004</v>
      </c>
      <c r="DK548" s="4">
        <f t="shared" si="88"/>
        <v>1.3500000000000005</v>
      </c>
      <c r="DL548" s="4">
        <f t="shared" si="89"/>
        <v>2.3600000000000003</v>
      </c>
      <c r="DM548" s="4">
        <f t="shared" si="94"/>
        <v>1.63</v>
      </c>
      <c r="DN548" s="4">
        <f t="shared" si="90"/>
        <v>8.9999999999999969E-2</v>
      </c>
      <c r="DO548" s="4">
        <f t="shared" si="91"/>
        <v>0.41000000000000003</v>
      </c>
      <c r="DP548" s="4">
        <f t="shared" si="92"/>
        <v>3.3699999999999997</v>
      </c>
      <c r="DQ548" s="14">
        <v>881.74800000000005</v>
      </c>
      <c r="DR548" s="14">
        <v>647.14859999999999</v>
      </c>
      <c r="DS548" s="17">
        <v>1190.8</v>
      </c>
      <c r="DT548" s="22">
        <v>754.98400000000004</v>
      </c>
      <c r="DU548" s="17">
        <v>1298.5999999999999</v>
      </c>
      <c r="DV548" s="17">
        <v>6037.2</v>
      </c>
      <c r="DW548" s="17">
        <v>6407.9</v>
      </c>
      <c r="DX548" s="19">
        <v>42577</v>
      </c>
      <c r="DY548" s="14">
        <v>1301.3922</v>
      </c>
      <c r="DZ548" s="14">
        <v>2206.9933000000001</v>
      </c>
      <c r="EA548" s="22">
        <v>42.645000000000003</v>
      </c>
      <c r="EB548" s="14">
        <v>765.00789999999995</v>
      </c>
      <c r="EC548" s="14">
        <v>2066.4000999999998</v>
      </c>
      <c r="ED548">
        <v>1049.9010000000001</v>
      </c>
      <c r="EE548">
        <v>9762.2009999999991</v>
      </c>
      <c r="EF548" s="21">
        <v>17.399999999999999</v>
      </c>
      <c r="EG548" s="21">
        <v>159.16999999999999</v>
      </c>
      <c r="EH548" s="21">
        <v>148.82</v>
      </c>
      <c r="EI548" s="14">
        <v>88.628399999999999</v>
      </c>
      <c r="EJ548" s="14">
        <v>1.171</v>
      </c>
      <c r="EK548" s="14">
        <v>1.3318000000000001</v>
      </c>
      <c r="EL548" s="14">
        <v>109.1778</v>
      </c>
      <c r="EM548" s="14">
        <v>1.6897</v>
      </c>
      <c r="EN548" s="14">
        <v>1.3129999999999999</v>
      </c>
      <c r="EO548">
        <v>88.1</v>
      </c>
      <c r="EP548">
        <v>84.918235778808594</v>
      </c>
      <c r="EQ548">
        <v>1.944461</v>
      </c>
      <c r="ER548">
        <v>-0.54014200000000001</v>
      </c>
      <c r="ES548" s="40">
        <v>39.274576000000003</v>
      </c>
    </row>
    <row r="549" spans="1:149">
      <c r="A549" s="26">
        <v>37956</v>
      </c>
      <c r="B549" s="14">
        <v>91.201400000000007</v>
      </c>
      <c r="C549" s="14">
        <v>90.656099999999995</v>
      </c>
      <c r="D549" s="14">
        <v>95.825800000000001</v>
      </c>
      <c r="E549" s="14">
        <v>90.919600000000003</v>
      </c>
      <c r="F549" s="14">
        <v>85.028199999999998</v>
      </c>
      <c r="G549" s="14">
        <v>92.143100000000004</v>
      </c>
      <c r="H549" s="17">
        <v>74.400000000000006</v>
      </c>
      <c r="I549" s="17">
        <v>76.8</v>
      </c>
      <c r="J549" s="14">
        <v>97.618300000000005</v>
      </c>
      <c r="K549">
        <v>98.241500000000002</v>
      </c>
      <c r="L549" s="14">
        <v>95.138199999999998</v>
      </c>
      <c r="M549">
        <v>79.206500000000005</v>
      </c>
      <c r="N549">
        <v>92.688000000000002</v>
      </c>
      <c r="O549" s="19">
        <v>14300</v>
      </c>
      <c r="P549" s="19">
        <v>130586</v>
      </c>
      <c r="Q549" s="19">
        <v>108883</v>
      </c>
      <c r="R549" s="19">
        <v>21703</v>
      </c>
      <c r="S549" s="19">
        <v>21546</v>
      </c>
      <c r="T549" s="19">
        <v>109040</v>
      </c>
      <c r="U549">
        <v>2740</v>
      </c>
      <c r="V549">
        <v>4981</v>
      </c>
      <c r="W549">
        <v>13825</v>
      </c>
      <c r="X549" s="19">
        <v>8857</v>
      </c>
      <c r="Y549" s="19">
        <v>5443</v>
      </c>
      <c r="Z549" s="19">
        <v>6827</v>
      </c>
      <c r="AA549" s="19">
        <v>16983</v>
      </c>
      <c r="AB549" s="19">
        <v>8077</v>
      </c>
      <c r="AC549" s="19">
        <v>3150</v>
      </c>
      <c r="AD549" s="19">
        <v>12320</v>
      </c>
      <c r="AE549" s="19">
        <v>576</v>
      </c>
      <c r="AF549" s="19">
        <v>16137</v>
      </c>
      <c r="AG549" s="19">
        <v>5402</v>
      </c>
      <c r="AH549" s="19">
        <v>25268</v>
      </c>
      <c r="AI549" s="17">
        <v>14921</v>
      </c>
      <c r="AJ549" s="17">
        <v>5602.1</v>
      </c>
      <c r="AK549" s="19">
        <v>138411</v>
      </c>
      <c r="AL549" s="19">
        <v>146729</v>
      </c>
      <c r="AM549">
        <v>65.900000000000006</v>
      </c>
      <c r="AN549">
        <v>5.7</v>
      </c>
      <c r="AO549" s="17">
        <f t="shared" si="84"/>
        <v>4.3917698614452494</v>
      </c>
      <c r="AP549" s="17">
        <f t="shared" si="85"/>
        <v>1.3160315956627524</v>
      </c>
      <c r="AQ549" s="17">
        <v>16.2</v>
      </c>
      <c r="AR549">
        <v>5.2</v>
      </c>
      <c r="AS549">
        <v>5.0999999999999996</v>
      </c>
      <c r="AT549">
        <v>2554</v>
      </c>
      <c r="AU549">
        <v>2455</v>
      </c>
      <c r="AV549" s="19">
        <f t="shared" si="86"/>
        <v>1435</v>
      </c>
      <c r="AW549">
        <v>3366</v>
      </c>
      <c r="AX549">
        <v>1931</v>
      </c>
      <c r="AY549">
        <v>4510</v>
      </c>
      <c r="AZ549">
        <v>2352</v>
      </c>
      <c r="BA549">
        <v>785</v>
      </c>
      <c r="BB549">
        <v>693</v>
      </c>
      <c r="BC549">
        <v>4750</v>
      </c>
      <c r="BD549" s="17">
        <v>40.700000000000003</v>
      </c>
      <c r="BE549" s="17">
        <v>33.6</v>
      </c>
      <c r="BF549" s="17">
        <v>4.5999999999999996</v>
      </c>
      <c r="BG549" s="7"/>
      <c r="BH549" s="19">
        <v>1846</v>
      </c>
      <c r="BI549" s="19">
        <v>336</v>
      </c>
      <c r="BJ549" s="19">
        <v>335</v>
      </c>
      <c r="BK549" s="19">
        <v>172</v>
      </c>
      <c r="BL549" s="19">
        <v>866</v>
      </c>
      <c r="BM549" s="19">
        <v>473</v>
      </c>
      <c r="BN549" s="19">
        <v>1987</v>
      </c>
      <c r="BO549">
        <v>78.099999999999994</v>
      </c>
      <c r="BP549">
        <v>207095</v>
      </c>
      <c r="BQ549">
        <v>145137</v>
      </c>
      <c r="BR549">
        <v>532489</v>
      </c>
      <c r="BS549" s="17">
        <v>59.3</v>
      </c>
      <c r="BT549">
        <v>39128</v>
      </c>
      <c r="BU549">
        <v>1390.09</v>
      </c>
      <c r="BV549" s="17">
        <v>45.9</v>
      </c>
      <c r="BW549">
        <v>929915</v>
      </c>
      <c r="BX549">
        <v>943808.35166799999</v>
      </c>
      <c r="BY549" s="17">
        <v>71.3</v>
      </c>
      <c r="BZ549">
        <v>1020629</v>
      </c>
      <c r="CA549">
        <v>313855</v>
      </c>
      <c r="CB549" s="17">
        <v>142.1</v>
      </c>
      <c r="CC549">
        <v>200.6</v>
      </c>
      <c r="CD549">
        <v>83.3</v>
      </c>
      <c r="CE549" s="21">
        <v>32.130000000000003</v>
      </c>
      <c r="CF549" s="21">
        <v>29.81</v>
      </c>
      <c r="CG549" s="22">
        <v>0.88500000000000001</v>
      </c>
      <c r="CH549">
        <v>28.63</v>
      </c>
      <c r="CI549">
        <v>127.2</v>
      </c>
      <c r="CJ549" s="22">
        <v>88.286000000000001</v>
      </c>
      <c r="CK549" s="22">
        <v>89.650999999999996</v>
      </c>
      <c r="CL549" s="17">
        <v>145.1</v>
      </c>
      <c r="CM549" s="17">
        <v>150.4</v>
      </c>
      <c r="CN549" s="17">
        <v>147.6</v>
      </c>
      <c r="CO549" s="17">
        <v>139.5</v>
      </c>
      <c r="CP549" s="17">
        <v>135</v>
      </c>
      <c r="CQ549" s="7">
        <v>125.14</v>
      </c>
      <c r="CR549">
        <v>283.37619999999998</v>
      </c>
      <c r="CS549" s="17">
        <v>66</v>
      </c>
      <c r="CT549" s="22">
        <v>185.5</v>
      </c>
      <c r="CU549" s="22">
        <v>194.2</v>
      </c>
      <c r="CV549">
        <v>19.03</v>
      </c>
      <c r="CW549">
        <v>15.91</v>
      </c>
      <c r="CX549" s="21">
        <v>15.47</v>
      </c>
      <c r="CY549" s="21">
        <v>5.62</v>
      </c>
      <c r="CZ549" s="21">
        <v>6.6</v>
      </c>
      <c r="DA549" s="21">
        <v>0.98</v>
      </c>
      <c r="DB549" s="21">
        <v>1.07</v>
      </c>
      <c r="DC549" s="4">
        <f t="shared" si="87"/>
        <v>0.17000000000000004</v>
      </c>
      <c r="DD549" s="21">
        <v>1.31</v>
      </c>
      <c r="DE549" s="21">
        <v>4.2699999999999996</v>
      </c>
      <c r="DF549" s="21">
        <v>5.88</v>
      </c>
      <c r="DG549" s="21">
        <v>0.9</v>
      </c>
      <c r="DH549" s="21">
        <v>0.99</v>
      </c>
      <c r="DI549" s="21">
        <v>1.0900000000000001</v>
      </c>
      <c r="DJ549" s="4">
        <f t="shared" si="93"/>
        <v>0.19000000000000006</v>
      </c>
      <c r="DK549" s="4">
        <f t="shared" si="88"/>
        <v>1.3500000000000005</v>
      </c>
      <c r="DL549" s="4">
        <f t="shared" si="89"/>
        <v>2.33</v>
      </c>
      <c r="DM549" s="4">
        <f t="shared" si="94"/>
        <v>1.6100000000000003</v>
      </c>
      <c r="DN549" s="4">
        <f t="shared" si="90"/>
        <v>8.9999999999999969E-2</v>
      </c>
      <c r="DO549" s="4">
        <f t="shared" si="91"/>
        <v>0.41000000000000003</v>
      </c>
      <c r="DP549" s="4">
        <f t="shared" si="92"/>
        <v>3.3699999999999997</v>
      </c>
      <c r="DQ549" s="14">
        <v>883.56119999999999</v>
      </c>
      <c r="DR549" s="14">
        <v>666.14530000000002</v>
      </c>
      <c r="DS549" s="17">
        <v>1162.0999999999999</v>
      </c>
      <c r="DT549" s="22">
        <v>752.95399999999995</v>
      </c>
      <c r="DU549" s="17">
        <v>1305.2</v>
      </c>
      <c r="DV549" s="17">
        <v>6035.2</v>
      </c>
      <c r="DW549" s="17">
        <v>6379.2</v>
      </c>
      <c r="DX549" s="19">
        <v>42907</v>
      </c>
      <c r="DY549" s="14">
        <v>1309.1024</v>
      </c>
      <c r="DZ549" s="14">
        <v>2211.1572999999999</v>
      </c>
      <c r="EA549" s="22">
        <v>42.953000000000003</v>
      </c>
      <c r="EB549" s="14">
        <v>768.25829999999996</v>
      </c>
      <c r="EC549" s="14">
        <v>2077.3607000000002</v>
      </c>
      <c r="ED549">
        <v>1080.636</v>
      </c>
      <c r="EE549">
        <v>10124.66</v>
      </c>
      <c r="EF549" s="21">
        <v>16.829999999999998</v>
      </c>
      <c r="EG549" s="21">
        <v>161.65</v>
      </c>
      <c r="EH549" s="21">
        <v>150.76</v>
      </c>
      <c r="EI549" s="14">
        <v>86.360100000000003</v>
      </c>
      <c r="EJ549" s="14">
        <v>1.2298</v>
      </c>
      <c r="EK549" s="14">
        <v>1.2643</v>
      </c>
      <c r="EL549" s="14">
        <v>107.7377</v>
      </c>
      <c r="EM549" s="14">
        <v>1.7516</v>
      </c>
      <c r="EN549" s="14">
        <v>1.3128</v>
      </c>
      <c r="EO549">
        <v>89.8</v>
      </c>
      <c r="EP549">
        <v>91.736991882324205</v>
      </c>
      <c r="EQ549">
        <v>1.8304210000000001</v>
      </c>
      <c r="ER549">
        <v>-0.492342</v>
      </c>
      <c r="ES549" s="40">
        <v>41.789138000000001</v>
      </c>
    </row>
    <row r="550" spans="1:149">
      <c r="A550" s="26">
        <v>37987</v>
      </c>
      <c r="B550" s="14">
        <v>91.443100000000001</v>
      </c>
      <c r="C550" s="14">
        <v>90.965000000000003</v>
      </c>
      <c r="D550" s="14">
        <v>96.323300000000003</v>
      </c>
      <c r="E550" s="14">
        <v>91.082700000000003</v>
      </c>
      <c r="F550" s="14">
        <v>85.048199999999994</v>
      </c>
      <c r="G550" s="14">
        <v>92.015799999999999</v>
      </c>
      <c r="H550" s="17">
        <v>74.5</v>
      </c>
      <c r="I550" s="17">
        <v>77</v>
      </c>
      <c r="J550" s="14">
        <v>98.763000000000005</v>
      </c>
      <c r="K550">
        <v>99.263599999999997</v>
      </c>
      <c r="L550" s="14">
        <v>95.395600000000002</v>
      </c>
      <c r="M550">
        <v>79.110299999999995</v>
      </c>
      <c r="N550">
        <v>95.331599999999995</v>
      </c>
      <c r="O550" s="19">
        <v>14290</v>
      </c>
      <c r="P550" s="19">
        <v>130746</v>
      </c>
      <c r="Q550" s="19">
        <v>109031</v>
      </c>
      <c r="R550" s="19">
        <v>21715</v>
      </c>
      <c r="S550" s="19">
        <v>21538</v>
      </c>
      <c r="T550" s="19">
        <v>109208</v>
      </c>
      <c r="U550">
        <v>2732</v>
      </c>
      <c r="V550">
        <v>4965</v>
      </c>
      <c r="W550">
        <v>13841</v>
      </c>
      <c r="X550" s="19">
        <v>8862</v>
      </c>
      <c r="Y550" s="19">
        <v>5428</v>
      </c>
      <c r="Z550" s="19">
        <v>6848</v>
      </c>
      <c r="AA550" s="19">
        <v>17015</v>
      </c>
      <c r="AB550" s="19">
        <v>8078</v>
      </c>
      <c r="AC550" s="19">
        <v>3144</v>
      </c>
      <c r="AD550" s="19">
        <v>12346</v>
      </c>
      <c r="AE550" s="19">
        <v>577</v>
      </c>
      <c r="AF550" s="19">
        <v>16146</v>
      </c>
      <c r="AG550" s="19">
        <v>5405</v>
      </c>
      <c r="AH550" s="19">
        <v>25359</v>
      </c>
      <c r="AI550" s="17">
        <v>14963.6</v>
      </c>
      <c r="AJ550" s="17">
        <v>5619.7</v>
      </c>
      <c r="AK550" s="19">
        <v>138472</v>
      </c>
      <c r="AL550" s="19">
        <v>146842</v>
      </c>
      <c r="AM550">
        <v>66.099999999999994</v>
      </c>
      <c r="AN550">
        <v>5.7</v>
      </c>
      <c r="AO550" s="17">
        <f t="shared" si="84"/>
        <v>4.4312934991351245</v>
      </c>
      <c r="AP550" s="17">
        <f t="shared" si="85"/>
        <v>1.3013987823647186</v>
      </c>
      <c r="AQ550" s="17">
        <v>17</v>
      </c>
      <c r="AR550">
        <v>5.2</v>
      </c>
      <c r="AS550">
        <v>5.0999999999999996</v>
      </c>
      <c r="AT550">
        <v>2685</v>
      </c>
      <c r="AU550">
        <v>2369</v>
      </c>
      <c r="AV550" s="19">
        <f t="shared" si="86"/>
        <v>1453</v>
      </c>
      <c r="AW550">
        <v>3364</v>
      </c>
      <c r="AX550">
        <v>1911</v>
      </c>
      <c r="AY550">
        <v>4383</v>
      </c>
      <c r="AZ550">
        <v>2550</v>
      </c>
      <c r="BA550">
        <v>817</v>
      </c>
      <c r="BB550">
        <v>676</v>
      </c>
      <c r="BC550">
        <v>4705</v>
      </c>
      <c r="BD550" s="17">
        <v>40.9</v>
      </c>
      <c r="BE550" s="17">
        <v>33.700000000000003</v>
      </c>
      <c r="BF550" s="17">
        <v>4.5999999999999996</v>
      </c>
      <c r="BG550" s="7"/>
      <c r="BH550" s="19">
        <v>1998</v>
      </c>
      <c r="BI550" s="19">
        <v>334</v>
      </c>
      <c r="BJ550" s="19">
        <v>379</v>
      </c>
      <c r="BK550" s="19">
        <v>169</v>
      </c>
      <c r="BL550" s="19">
        <v>917</v>
      </c>
      <c r="BM550" s="19">
        <v>533</v>
      </c>
      <c r="BN550" s="19">
        <v>1952</v>
      </c>
      <c r="BO550">
        <v>77.59</v>
      </c>
      <c r="BP550">
        <v>201522</v>
      </c>
      <c r="BQ550">
        <v>144720</v>
      </c>
      <c r="BR550">
        <v>534673</v>
      </c>
      <c r="BS550" s="17">
        <v>61.5</v>
      </c>
      <c r="BT550">
        <v>37185</v>
      </c>
      <c r="BU550">
        <v>1388.92</v>
      </c>
      <c r="BV550" s="17">
        <v>47.9</v>
      </c>
      <c r="BW550">
        <v>915198</v>
      </c>
      <c r="BX550">
        <v>935240.91506300005</v>
      </c>
      <c r="BY550" s="17">
        <v>70.599999999999994</v>
      </c>
      <c r="BZ550">
        <v>1015940</v>
      </c>
      <c r="CA550">
        <v>313586</v>
      </c>
      <c r="CB550" s="17">
        <v>143.1</v>
      </c>
      <c r="CC550">
        <v>242.3</v>
      </c>
      <c r="CD550">
        <v>90.9</v>
      </c>
      <c r="CE550" s="21">
        <v>34.31</v>
      </c>
      <c r="CF550" s="21">
        <v>31.28</v>
      </c>
      <c r="CG550" s="22">
        <v>0.998</v>
      </c>
      <c r="CH550">
        <v>30.11</v>
      </c>
      <c r="CI550">
        <v>136.1</v>
      </c>
      <c r="CJ550" s="22">
        <v>88.605999999999995</v>
      </c>
      <c r="CK550" s="22">
        <v>89.856999999999999</v>
      </c>
      <c r="CL550" s="17">
        <v>145.9</v>
      </c>
      <c r="CM550" s="17">
        <v>148.4</v>
      </c>
      <c r="CN550" s="17">
        <v>148.6</v>
      </c>
      <c r="CO550" s="17">
        <v>142.19999999999999</v>
      </c>
      <c r="CP550" s="17">
        <v>136.6</v>
      </c>
      <c r="CQ550" s="7">
        <v>126.8</v>
      </c>
      <c r="CR550">
        <v>291.5247</v>
      </c>
      <c r="CS550" s="17">
        <v>75.5</v>
      </c>
      <c r="CT550" s="22">
        <v>186.3</v>
      </c>
      <c r="CU550" s="22">
        <v>194.6</v>
      </c>
      <c r="CV550">
        <v>19.100000000000001</v>
      </c>
      <c r="CW550">
        <v>15.95</v>
      </c>
      <c r="CX550" s="21">
        <v>15.5</v>
      </c>
      <c r="CY550" s="21">
        <v>5.54</v>
      </c>
      <c r="CZ550" s="21">
        <v>6.44</v>
      </c>
      <c r="DA550" s="21">
        <v>1</v>
      </c>
      <c r="DB550" s="21">
        <v>1.04</v>
      </c>
      <c r="DC550" s="4">
        <f t="shared" si="87"/>
        <v>0.16000000000000003</v>
      </c>
      <c r="DD550" s="21">
        <v>1.24</v>
      </c>
      <c r="DE550" s="21">
        <v>4.1500000000000004</v>
      </c>
      <c r="DF550" s="21">
        <v>5.74</v>
      </c>
      <c r="DG550" s="21">
        <v>0.88</v>
      </c>
      <c r="DH550" s="21">
        <v>0.97</v>
      </c>
      <c r="DI550" s="21">
        <v>1.05</v>
      </c>
      <c r="DJ550" s="4">
        <f t="shared" si="93"/>
        <v>0.17000000000000004</v>
      </c>
      <c r="DK550" s="4">
        <f t="shared" si="88"/>
        <v>1.3899999999999997</v>
      </c>
      <c r="DL550" s="4">
        <f t="shared" si="89"/>
        <v>2.29</v>
      </c>
      <c r="DM550" s="4">
        <f t="shared" si="94"/>
        <v>1.5899999999999999</v>
      </c>
      <c r="DN550" s="4">
        <f t="shared" si="90"/>
        <v>8.9999999999999969E-2</v>
      </c>
      <c r="DO550" s="4">
        <f t="shared" si="91"/>
        <v>0.36</v>
      </c>
      <c r="DP550" s="4">
        <f t="shared" si="92"/>
        <v>3.2700000000000005</v>
      </c>
      <c r="DQ550" s="14">
        <v>876.43399999999997</v>
      </c>
      <c r="DR550" s="14">
        <v>671.93820000000005</v>
      </c>
      <c r="DS550" s="17">
        <v>1163.7</v>
      </c>
      <c r="DT550" s="22">
        <v>756.81700000000001</v>
      </c>
      <c r="DU550" s="17">
        <v>1305.0999999999999</v>
      </c>
      <c r="DV550" s="17">
        <v>6043.3</v>
      </c>
      <c r="DW550" s="17">
        <v>6391.6</v>
      </c>
      <c r="DX550" s="19">
        <v>45356</v>
      </c>
      <c r="DY550" s="14">
        <v>1317.5705</v>
      </c>
      <c r="DZ550" s="14">
        <v>2228.5497999999998</v>
      </c>
      <c r="EA550" s="22">
        <v>45.462000000000003</v>
      </c>
      <c r="EB550" s="14">
        <v>770.67250000000001</v>
      </c>
      <c r="EC550" s="14">
        <v>2088.2429999999999</v>
      </c>
      <c r="ED550">
        <v>1132.5170000000001</v>
      </c>
      <c r="EE550">
        <v>10540.05</v>
      </c>
      <c r="EF550" s="21">
        <v>16.100000000000001</v>
      </c>
      <c r="EG550" s="21">
        <v>164.01</v>
      </c>
      <c r="EH550" s="21">
        <v>152.63</v>
      </c>
      <c r="EI550" s="14">
        <v>84.5244</v>
      </c>
      <c r="EJ550" s="14">
        <v>1.2638</v>
      </c>
      <c r="EK550" s="14">
        <v>1.2391000000000001</v>
      </c>
      <c r="EL550" s="14">
        <v>106.2685</v>
      </c>
      <c r="EM550" s="14">
        <v>1.8254999999999999</v>
      </c>
      <c r="EN550" s="14">
        <v>1.2958000000000001</v>
      </c>
      <c r="EO550">
        <v>100.1</v>
      </c>
      <c r="EP550">
        <v>96.566459655761705</v>
      </c>
      <c r="EQ550">
        <v>1.7381359999999999</v>
      </c>
      <c r="ER550">
        <v>-0.71096899999999996</v>
      </c>
      <c r="ES550" s="40">
        <v>45.444943000000002</v>
      </c>
    </row>
    <row r="551" spans="1:149">
      <c r="A551" s="26">
        <v>38018</v>
      </c>
      <c r="B551" s="14">
        <v>91.924499999999995</v>
      </c>
      <c r="C551" s="14">
        <v>91.580200000000005</v>
      </c>
      <c r="D551" s="14">
        <v>96.750500000000002</v>
      </c>
      <c r="E551" s="14">
        <v>91.465100000000007</v>
      </c>
      <c r="F551" s="14">
        <v>85.799599999999998</v>
      </c>
      <c r="G551" s="14">
        <v>92.358699999999999</v>
      </c>
      <c r="H551" s="17">
        <v>75</v>
      </c>
      <c r="I551" s="17">
        <v>77.400000000000006</v>
      </c>
      <c r="J551" s="14">
        <v>98.592600000000004</v>
      </c>
      <c r="K551">
        <v>99.256299999999996</v>
      </c>
      <c r="L551" s="14">
        <v>96.053399999999996</v>
      </c>
      <c r="M551">
        <v>80.124099999999999</v>
      </c>
      <c r="N551">
        <v>96.06</v>
      </c>
      <c r="O551" s="19">
        <v>14279</v>
      </c>
      <c r="P551" s="19">
        <v>130792</v>
      </c>
      <c r="Q551" s="19">
        <v>109099</v>
      </c>
      <c r="R551" s="19">
        <v>21693</v>
      </c>
      <c r="S551" s="19">
        <v>21550</v>
      </c>
      <c r="T551" s="19">
        <v>109242</v>
      </c>
      <c r="U551">
        <v>2731</v>
      </c>
      <c r="V551">
        <v>4967</v>
      </c>
      <c r="W551">
        <v>13852</v>
      </c>
      <c r="X551" s="19">
        <v>8866</v>
      </c>
      <c r="Y551" s="19">
        <v>5413</v>
      </c>
      <c r="Z551" s="19">
        <v>6838</v>
      </c>
      <c r="AA551" s="19">
        <v>17032</v>
      </c>
      <c r="AB551" s="19">
        <v>8080</v>
      </c>
      <c r="AC551" s="19">
        <v>3143</v>
      </c>
      <c r="AD551" s="19">
        <v>12372</v>
      </c>
      <c r="AE551" s="19">
        <v>576</v>
      </c>
      <c r="AF551" s="19">
        <v>16151</v>
      </c>
      <c r="AG551" s="19">
        <v>5406</v>
      </c>
      <c r="AH551" s="19">
        <v>25365</v>
      </c>
      <c r="AI551" s="17">
        <v>14968.9</v>
      </c>
      <c r="AJ551" s="17">
        <v>5620.6</v>
      </c>
      <c r="AK551" s="19">
        <v>138542</v>
      </c>
      <c r="AL551" s="19">
        <v>146709</v>
      </c>
      <c r="AM551">
        <v>66</v>
      </c>
      <c r="AN551">
        <v>5.6</v>
      </c>
      <c r="AO551" s="17">
        <f t="shared" si="84"/>
        <v>4.2621788710985689</v>
      </c>
      <c r="AP551" s="17">
        <f t="shared" si="85"/>
        <v>1.2650893946519981</v>
      </c>
      <c r="AQ551" s="17">
        <v>16.5</v>
      </c>
      <c r="AR551">
        <v>5.0999999999999996</v>
      </c>
      <c r="AS551">
        <v>4.9000000000000004</v>
      </c>
      <c r="AT551">
        <v>2425</v>
      </c>
      <c r="AU551">
        <v>2436</v>
      </c>
      <c r="AV551" s="19">
        <f t="shared" si="86"/>
        <v>1392</v>
      </c>
      <c r="AW551">
        <v>3248</v>
      </c>
      <c r="AX551">
        <v>1856</v>
      </c>
      <c r="AY551">
        <v>4276</v>
      </c>
      <c r="AZ551">
        <v>2402</v>
      </c>
      <c r="BA551">
        <v>822</v>
      </c>
      <c r="BB551">
        <v>666</v>
      </c>
      <c r="BC551">
        <v>4549</v>
      </c>
      <c r="BD551" s="17">
        <v>41</v>
      </c>
      <c r="BE551" s="17">
        <v>33.799999999999997</v>
      </c>
      <c r="BF551" s="17">
        <v>4.5</v>
      </c>
      <c r="BG551" s="7"/>
      <c r="BH551" s="19">
        <v>2003</v>
      </c>
      <c r="BI551" s="19">
        <v>320</v>
      </c>
      <c r="BJ551" s="19">
        <v>394</v>
      </c>
      <c r="BK551" s="19">
        <v>180</v>
      </c>
      <c r="BL551" s="19">
        <v>965</v>
      </c>
      <c r="BM551" s="19">
        <v>464</v>
      </c>
      <c r="BN551" s="19">
        <v>1966</v>
      </c>
      <c r="BO551">
        <v>79.569999999999993</v>
      </c>
      <c r="BP551">
        <v>205378</v>
      </c>
      <c r="BQ551">
        <v>143626</v>
      </c>
      <c r="BR551">
        <v>537909</v>
      </c>
      <c r="BS551" s="17">
        <v>62.9</v>
      </c>
      <c r="BT551">
        <v>38561</v>
      </c>
      <c r="BU551">
        <v>1395.97</v>
      </c>
      <c r="BV551" s="17">
        <v>49</v>
      </c>
      <c r="BW551">
        <v>910267</v>
      </c>
      <c r="BX551">
        <v>937900.88387599995</v>
      </c>
      <c r="BY551" s="17">
        <v>66.5</v>
      </c>
      <c r="BZ551">
        <v>1021109</v>
      </c>
      <c r="CA551">
        <v>314859</v>
      </c>
      <c r="CB551" s="17">
        <v>144.80000000000001</v>
      </c>
      <c r="CC551">
        <v>231.2</v>
      </c>
      <c r="CD551">
        <v>89.9</v>
      </c>
      <c r="CE551" s="21">
        <v>34.69</v>
      </c>
      <c r="CF551" s="21">
        <v>30.86</v>
      </c>
      <c r="CG551" s="22">
        <v>1.0469999999999999</v>
      </c>
      <c r="CH551">
        <v>30.69</v>
      </c>
      <c r="CI551">
        <v>142.5</v>
      </c>
      <c r="CJ551" s="22">
        <v>88.814999999999998</v>
      </c>
      <c r="CK551" s="22">
        <v>90.025999999999996</v>
      </c>
      <c r="CL551" s="17">
        <v>145.80000000000001</v>
      </c>
      <c r="CM551" s="17">
        <v>148.69999999999999</v>
      </c>
      <c r="CN551" s="17">
        <v>148.6</v>
      </c>
      <c r="CO551" s="17">
        <v>142.80000000000001</v>
      </c>
      <c r="CP551" s="17">
        <v>137.80000000000001</v>
      </c>
      <c r="CQ551" s="7">
        <v>128.25</v>
      </c>
      <c r="CR551">
        <v>295.37630000000001</v>
      </c>
      <c r="CS551" s="17">
        <v>81.5</v>
      </c>
      <c r="CT551" s="22">
        <v>186.7</v>
      </c>
      <c r="CU551" s="22">
        <v>194.9</v>
      </c>
      <c r="CV551">
        <v>19.190000000000001</v>
      </c>
      <c r="CW551">
        <v>15.98</v>
      </c>
      <c r="CX551" s="21">
        <v>15.54</v>
      </c>
      <c r="CY551" s="21">
        <v>5.5</v>
      </c>
      <c r="CZ551" s="21">
        <v>6.27</v>
      </c>
      <c r="DA551" s="21">
        <v>1.01</v>
      </c>
      <c r="DB551" s="21">
        <v>1.03</v>
      </c>
      <c r="DC551" s="4">
        <f t="shared" si="87"/>
        <v>9.9999999999999978E-2</v>
      </c>
      <c r="DD551" s="21">
        <v>1.24</v>
      </c>
      <c r="DE551" s="21">
        <v>4.08</v>
      </c>
      <c r="DF551" s="21">
        <v>5.64</v>
      </c>
      <c r="DG551" s="21">
        <v>0.93</v>
      </c>
      <c r="DH551" s="21">
        <v>0.99</v>
      </c>
      <c r="DI551" s="21">
        <v>1.04</v>
      </c>
      <c r="DJ551" s="4">
        <f t="shared" si="93"/>
        <v>0.10999999999999999</v>
      </c>
      <c r="DK551" s="4">
        <f t="shared" si="88"/>
        <v>1.42</v>
      </c>
      <c r="DL551" s="4">
        <f t="shared" si="89"/>
        <v>2.1899999999999995</v>
      </c>
      <c r="DM551" s="4">
        <f t="shared" si="94"/>
        <v>1.5599999999999996</v>
      </c>
      <c r="DN551" s="4">
        <f t="shared" si="90"/>
        <v>5.9999999999999942E-2</v>
      </c>
      <c r="DO551" s="4">
        <f t="shared" si="91"/>
        <v>0.30999999999999994</v>
      </c>
      <c r="DP551" s="4">
        <f t="shared" si="92"/>
        <v>3.15</v>
      </c>
      <c r="DQ551" s="14">
        <v>874.50350000000003</v>
      </c>
      <c r="DR551" s="14">
        <v>671.46879999999999</v>
      </c>
      <c r="DS551" s="17">
        <v>1160</v>
      </c>
      <c r="DT551" s="22">
        <v>763.23900000000003</v>
      </c>
      <c r="DU551" s="17">
        <v>1320.6</v>
      </c>
      <c r="DV551" s="17">
        <v>6083.4</v>
      </c>
      <c r="DW551" s="17">
        <v>6430.3</v>
      </c>
      <c r="DX551" s="19">
        <v>43824</v>
      </c>
      <c r="DY551" s="14">
        <v>1322.9781</v>
      </c>
      <c r="DZ551" s="14">
        <v>2250.9715999999999</v>
      </c>
      <c r="EA551" s="22">
        <v>43.866</v>
      </c>
      <c r="EB551" s="14">
        <v>772.3623</v>
      </c>
      <c r="EC551" s="14">
        <v>2095.3404</v>
      </c>
      <c r="ED551">
        <v>1143.357</v>
      </c>
      <c r="EE551">
        <v>10601.5</v>
      </c>
      <c r="EF551" s="21">
        <v>16</v>
      </c>
      <c r="EG551" s="21">
        <v>166.42</v>
      </c>
      <c r="EH551" s="21">
        <v>154.54</v>
      </c>
      <c r="EI551" s="14">
        <v>85.098100000000002</v>
      </c>
      <c r="EJ551" s="14">
        <v>1.264</v>
      </c>
      <c r="EK551" s="14">
        <v>1.2447999999999999</v>
      </c>
      <c r="EL551" s="14">
        <v>106.7079</v>
      </c>
      <c r="EM551" s="14">
        <v>1.8673</v>
      </c>
      <c r="EN551" s="14">
        <v>1.3299000000000001</v>
      </c>
      <c r="EO551">
        <v>88.5</v>
      </c>
      <c r="EP551">
        <v>99.457298278808594</v>
      </c>
      <c r="EQ551">
        <v>1.869426</v>
      </c>
      <c r="ER551">
        <v>-0.28440799999999999</v>
      </c>
      <c r="ES551" s="40">
        <v>46.684739</v>
      </c>
    </row>
    <row r="552" spans="1:149">
      <c r="A552" s="26">
        <v>38047</v>
      </c>
      <c r="B552" s="14">
        <v>91.449600000000004</v>
      </c>
      <c r="C552" s="14">
        <v>90.781300000000002</v>
      </c>
      <c r="D552" s="14">
        <v>95.602800000000002</v>
      </c>
      <c r="E552" s="14">
        <v>91.328800000000001</v>
      </c>
      <c r="F552" s="14">
        <v>86.094099999999997</v>
      </c>
      <c r="G552" s="14">
        <v>92.105500000000006</v>
      </c>
      <c r="H552" s="17">
        <v>74.900000000000006</v>
      </c>
      <c r="I552" s="17">
        <v>77.099999999999994</v>
      </c>
      <c r="J552" s="14">
        <v>97.598100000000002</v>
      </c>
      <c r="K552">
        <v>98.227800000000002</v>
      </c>
      <c r="L552" s="14">
        <v>94.8536</v>
      </c>
      <c r="M552">
        <v>80.073899999999995</v>
      </c>
      <c r="N552">
        <v>90.879300000000001</v>
      </c>
      <c r="O552" s="19">
        <v>14287</v>
      </c>
      <c r="P552" s="19">
        <v>131123</v>
      </c>
      <c r="Q552" s="19">
        <v>109365</v>
      </c>
      <c r="R552" s="19">
        <v>21758</v>
      </c>
      <c r="S552" s="19">
        <v>21588</v>
      </c>
      <c r="T552" s="19">
        <v>109535</v>
      </c>
      <c r="U552">
        <v>2731</v>
      </c>
      <c r="V552">
        <v>4973</v>
      </c>
      <c r="W552">
        <v>13884</v>
      </c>
      <c r="X552" s="19">
        <v>8874</v>
      </c>
      <c r="Y552" s="19">
        <v>5413</v>
      </c>
      <c r="Z552" s="19">
        <v>6887</v>
      </c>
      <c r="AA552" s="19">
        <v>17080</v>
      </c>
      <c r="AB552" s="19">
        <v>8084</v>
      </c>
      <c r="AC552" s="19">
        <v>3134</v>
      </c>
      <c r="AD552" s="19">
        <v>12425</v>
      </c>
      <c r="AE552" s="19">
        <v>584</v>
      </c>
      <c r="AF552" s="19">
        <v>16195</v>
      </c>
      <c r="AG552" s="19">
        <v>5418</v>
      </c>
      <c r="AH552" s="19">
        <v>25441</v>
      </c>
      <c r="AI552" s="17">
        <v>15016.6</v>
      </c>
      <c r="AJ552" s="17">
        <v>5630.5</v>
      </c>
      <c r="AK552" s="19">
        <v>138453</v>
      </c>
      <c r="AL552" s="19">
        <v>146944</v>
      </c>
      <c r="AM552">
        <v>66</v>
      </c>
      <c r="AN552">
        <v>5.8</v>
      </c>
      <c r="AO552" s="17">
        <f t="shared" si="84"/>
        <v>4.3567617595818815</v>
      </c>
      <c r="AP552" s="17">
        <f t="shared" si="85"/>
        <v>1.3494936846689896</v>
      </c>
      <c r="AQ552" s="17">
        <v>16.8</v>
      </c>
      <c r="AR552">
        <v>5.2</v>
      </c>
      <c r="AS552">
        <v>5.3</v>
      </c>
      <c r="AT552">
        <v>2637</v>
      </c>
      <c r="AU552">
        <v>2434</v>
      </c>
      <c r="AV552" s="19">
        <f t="shared" si="86"/>
        <v>1331</v>
      </c>
      <c r="AW552">
        <v>3314</v>
      </c>
      <c r="AX552">
        <v>1983</v>
      </c>
      <c r="AY552">
        <v>4562</v>
      </c>
      <c r="AZ552">
        <v>2447</v>
      </c>
      <c r="BA552">
        <v>864</v>
      </c>
      <c r="BB552">
        <v>631</v>
      </c>
      <c r="BC552">
        <v>4742</v>
      </c>
      <c r="BD552" s="17">
        <v>40.9</v>
      </c>
      <c r="BE552" s="17">
        <v>33.700000000000003</v>
      </c>
      <c r="BF552" s="17">
        <v>4.5999999999999996</v>
      </c>
      <c r="BG552" s="7"/>
      <c r="BH552" s="19">
        <v>1981</v>
      </c>
      <c r="BI552" s="19">
        <v>272</v>
      </c>
      <c r="BJ552" s="19">
        <v>360</v>
      </c>
      <c r="BK552" s="19">
        <v>180</v>
      </c>
      <c r="BL552" s="19">
        <v>876</v>
      </c>
      <c r="BM552" s="19">
        <v>565</v>
      </c>
      <c r="BN552" s="19">
        <v>2066</v>
      </c>
      <c r="BO552">
        <v>79.81</v>
      </c>
      <c r="BP552">
        <v>217253</v>
      </c>
      <c r="BQ552">
        <v>149910</v>
      </c>
      <c r="BR552">
        <v>544305</v>
      </c>
      <c r="BS552" s="17">
        <v>66.7</v>
      </c>
      <c r="BT552">
        <v>41184</v>
      </c>
      <c r="BU552">
        <v>1401.99</v>
      </c>
      <c r="BV552" s="17">
        <v>48</v>
      </c>
      <c r="BW552">
        <v>918649</v>
      </c>
      <c r="BX552">
        <v>951456.40920999995</v>
      </c>
      <c r="BY552" s="17">
        <v>64.599999999999994</v>
      </c>
      <c r="BZ552">
        <v>1046552</v>
      </c>
      <c r="CA552">
        <v>319872</v>
      </c>
      <c r="CB552" s="17">
        <v>146.80000000000001</v>
      </c>
      <c r="CC552">
        <v>208.1</v>
      </c>
      <c r="CD552">
        <v>96.6</v>
      </c>
      <c r="CE552" s="21">
        <v>36.74</v>
      </c>
      <c r="CF552" s="21">
        <v>33.630000000000003</v>
      </c>
      <c r="CG552" s="22">
        <v>1.091</v>
      </c>
      <c r="CH552">
        <v>32.159999999999997</v>
      </c>
      <c r="CI552">
        <v>149.80000000000001</v>
      </c>
      <c r="CJ552" s="22">
        <v>88.968999999999994</v>
      </c>
      <c r="CK552" s="22">
        <v>90.195999999999998</v>
      </c>
      <c r="CL552" s="17">
        <v>146.19999999999999</v>
      </c>
      <c r="CM552" s="17">
        <v>150.80000000000001</v>
      </c>
      <c r="CN552" s="17">
        <v>149</v>
      </c>
      <c r="CO552" s="17">
        <v>143.30000000000001</v>
      </c>
      <c r="CP552" s="17">
        <v>138.4</v>
      </c>
      <c r="CQ552" s="7">
        <v>129.75</v>
      </c>
      <c r="CR552">
        <v>304.74829999999997</v>
      </c>
      <c r="CS552" s="17">
        <v>86</v>
      </c>
      <c r="CT552" s="22">
        <v>187.1</v>
      </c>
      <c r="CU552" s="22">
        <v>195.5</v>
      </c>
      <c r="CV552">
        <v>19.18</v>
      </c>
      <c r="CW552">
        <v>16.010000000000002</v>
      </c>
      <c r="CX552" s="21">
        <v>15.56</v>
      </c>
      <c r="CY552" s="21">
        <v>5.33</v>
      </c>
      <c r="CZ552" s="21">
        <v>6.11</v>
      </c>
      <c r="DA552" s="21">
        <v>1</v>
      </c>
      <c r="DB552" s="21">
        <v>1.03</v>
      </c>
      <c r="DC552" s="4">
        <f t="shared" si="87"/>
        <v>9.000000000000008E-2</v>
      </c>
      <c r="DD552" s="21">
        <v>1.19</v>
      </c>
      <c r="DE552" s="21">
        <v>3.83</v>
      </c>
      <c r="DF552" s="21">
        <v>5.45</v>
      </c>
      <c r="DG552" s="21">
        <v>0.94</v>
      </c>
      <c r="DH552" s="21">
        <v>0.99</v>
      </c>
      <c r="DI552" s="21">
        <v>1.04</v>
      </c>
      <c r="DJ552" s="4">
        <f t="shared" si="93"/>
        <v>0.10000000000000009</v>
      </c>
      <c r="DK552" s="4">
        <f t="shared" si="88"/>
        <v>1.5</v>
      </c>
      <c r="DL552" s="4">
        <f t="shared" si="89"/>
        <v>2.2800000000000002</v>
      </c>
      <c r="DM552" s="4">
        <f t="shared" si="94"/>
        <v>1.62</v>
      </c>
      <c r="DN552" s="4">
        <f t="shared" si="90"/>
        <v>5.0000000000000044E-2</v>
      </c>
      <c r="DO552" s="4">
        <f t="shared" si="91"/>
        <v>0.25</v>
      </c>
      <c r="DP552" s="4">
        <f t="shared" si="92"/>
        <v>2.89</v>
      </c>
      <c r="DQ552" s="14">
        <v>869.33360000000005</v>
      </c>
      <c r="DR552" s="14">
        <v>670.05600000000004</v>
      </c>
      <c r="DS552" s="17">
        <v>1164.3</v>
      </c>
      <c r="DT552" s="22">
        <v>764.399</v>
      </c>
      <c r="DU552" s="17">
        <v>1327.8</v>
      </c>
      <c r="DV552" s="17">
        <v>6118.6</v>
      </c>
      <c r="DW552" s="17">
        <v>6472</v>
      </c>
      <c r="DX552" s="19">
        <v>44128</v>
      </c>
      <c r="DY552" s="14">
        <v>1331.6278</v>
      </c>
      <c r="DZ552" s="14">
        <v>2290.6505999999999</v>
      </c>
      <c r="EA552" s="22">
        <v>44.179000000000002</v>
      </c>
      <c r="EB552" s="14">
        <v>778.09249999999997</v>
      </c>
      <c r="EC552" s="14">
        <v>2109.7203</v>
      </c>
      <c r="ED552">
        <v>1123.98</v>
      </c>
      <c r="EE552">
        <v>10323.73</v>
      </c>
      <c r="EF552" s="21">
        <v>17.690000000000001</v>
      </c>
      <c r="EG552" s="21">
        <v>169.5</v>
      </c>
      <c r="EH552" s="21">
        <v>156.96</v>
      </c>
      <c r="EI552" s="14">
        <v>86.605800000000002</v>
      </c>
      <c r="EJ552" s="14">
        <v>1.2261</v>
      </c>
      <c r="EK552" s="14">
        <v>1.2778</v>
      </c>
      <c r="EL552" s="14">
        <v>108.5157</v>
      </c>
      <c r="EM552" s="14">
        <v>1.8261000000000001</v>
      </c>
      <c r="EN552" s="14">
        <v>1.3286</v>
      </c>
      <c r="EO552">
        <v>88.8</v>
      </c>
      <c r="EP552">
        <v>96.789466857910199</v>
      </c>
      <c r="EQ552">
        <v>1.850719</v>
      </c>
      <c r="ER552">
        <v>-0.53156700000000001</v>
      </c>
      <c r="ES552" s="40">
        <v>44.88035</v>
      </c>
    </row>
    <row r="553" spans="1:149">
      <c r="A553" s="26">
        <v>38078</v>
      </c>
      <c r="B553" s="14">
        <v>91.7958</v>
      </c>
      <c r="C553" s="14">
        <v>91.197500000000005</v>
      </c>
      <c r="D553" s="14">
        <v>96.231700000000004</v>
      </c>
      <c r="E553" s="14">
        <v>91.603800000000007</v>
      </c>
      <c r="F553" s="14">
        <v>86.059799999999996</v>
      </c>
      <c r="G553" s="14">
        <v>92.7256</v>
      </c>
      <c r="H553" s="17">
        <v>75.2</v>
      </c>
      <c r="I553" s="17">
        <v>77.400000000000006</v>
      </c>
      <c r="J553" s="14">
        <v>97.805800000000005</v>
      </c>
      <c r="K553">
        <v>97.796199999999999</v>
      </c>
      <c r="L553" s="14">
        <v>95.643600000000006</v>
      </c>
      <c r="M553">
        <v>80.0334</v>
      </c>
      <c r="N553">
        <v>91.465299999999999</v>
      </c>
      <c r="O553" s="19">
        <v>14315</v>
      </c>
      <c r="P553" s="19">
        <v>131371</v>
      </c>
      <c r="Q553" s="19">
        <v>109569</v>
      </c>
      <c r="R553" s="19">
        <v>21802</v>
      </c>
      <c r="S553" s="19">
        <v>21614</v>
      </c>
      <c r="T553" s="19">
        <v>109757</v>
      </c>
      <c r="U553">
        <v>2753</v>
      </c>
      <c r="V553">
        <v>4973</v>
      </c>
      <c r="W553">
        <v>13888</v>
      </c>
      <c r="X553" s="19">
        <v>8900</v>
      </c>
      <c r="Y553" s="19">
        <v>5415</v>
      </c>
      <c r="Z553" s="19">
        <v>6901</v>
      </c>
      <c r="AA553" s="19">
        <v>17114</v>
      </c>
      <c r="AB553" s="19">
        <v>8096</v>
      </c>
      <c r="AC553" s="19">
        <v>3131</v>
      </c>
      <c r="AD553" s="19">
        <v>12435</v>
      </c>
      <c r="AE553" s="19">
        <v>586</v>
      </c>
      <c r="AF553" s="19">
        <v>16292</v>
      </c>
      <c r="AG553" s="19">
        <v>5419</v>
      </c>
      <c r="AH553" s="19">
        <v>25468</v>
      </c>
      <c r="AI553" s="17">
        <v>15034</v>
      </c>
      <c r="AJ553" s="17">
        <v>5647.4</v>
      </c>
      <c r="AK553" s="19">
        <v>138680</v>
      </c>
      <c r="AL553" s="19">
        <v>146850</v>
      </c>
      <c r="AM553">
        <v>65.900000000000006</v>
      </c>
      <c r="AN553">
        <v>5.6</v>
      </c>
      <c r="AO553" s="17">
        <f t="shared" si="84"/>
        <v>4.3214164113040514</v>
      </c>
      <c r="AP553" s="17">
        <f t="shared" si="85"/>
        <v>1.2291453864487571</v>
      </c>
      <c r="AQ553" s="17">
        <v>16.600000000000001</v>
      </c>
      <c r="AR553">
        <v>5.0999999999999996</v>
      </c>
      <c r="AS553">
        <v>4.9000000000000004</v>
      </c>
      <c r="AT553">
        <v>2780</v>
      </c>
      <c r="AU553">
        <v>2400</v>
      </c>
      <c r="AV553" s="19">
        <f t="shared" si="86"/>
        <v>1166</v>
      </c>
      <c r="AW553">
        <v>2971</v>
      </c>
      <c r="AX553">
        <v>1805</v>
      </c>
      <c r="AY553">
        <v>4334</v>
      </c>
      <c r="AZ553">
        <v>2327</v>
      </c>
      <c r="BA553">
        <v>837</v>
      </c>
      <c r="BB553">
        <v>652</v>
      </c>
      <c r="BC553">
        <v>4568</v>
      </c>
      <c r="BD553" s="17">
        <v>40.700000000000003</v>
      </c>
      <c r="BE553" s="17">
        <v>33.700000000000003</v>
      </c>
      <c r="BF553" s="17">
        <v>4.5</v>
      </c>
      <c r="BG553" s="7"/>
      <c r="BH553" s="19">
        <v>1828</v>
      </c>
      <c r="BI553" s="19">
        <v>276</v>
      </c>
      <c r="BJ553" s="19">
        <v>313</v>
      </c>
      <c r="BK553" s="19">
        <v>164</v>
      </c>
      <c r="BL553" s="19">
        <v>878</v>
      </c>
      <c r="BM553" s="19">
        <v>473</v>
      </c>
      <c r="BN553" s="19">
        <v>2070</v>
      </c>
      <c r="BO553">
        <v>84.35</v>
      </c>
      <c r="BP553">
        <v>207556</v>
      </c>
      <c r="BQ553">
        <v>146132</v>
      </c>
      <c r="BR553">
        <v>545679</v>
      </c>
      <c r="BS553" s="17">
        <v>66.7</v>
      </c>
      <c r="BT553">
        <v>38750</v>
      </c>
      <c r="BU553">
        <v>1405.36</v>
      </c>
      <c r="BV553" s="17">
        <v>45.2</v>
      </c>
      <c r="BW553">
        <v>922155</v>
      </c>
      <c r="BX553">
        <v>938006.05452100001</v>
      </c>
      <c r="BY553" s="17">
        <v>67.099999999999994</v>
      </c>
      <c r="BZ553">
        <v>1035907</v>
      </c>
      <c r="CA553">
        <v>316412</v>
      </c>
      <c r="CB553" s="17">
        <v>147.19999999999999</v>
      </c>
      <c r="CC553">
        <v>218.7</v>
      </c>
      <c r="CD553">
        <v>98.4</v>
      </c>
      <c r="CE553" s="21">
        <v>36.75</v>
      </c>
      <c r="CF553" s="21">
        <v>33.590000000000003</v>
      </c>
      <c r="CG553" s="22">
        <v>1.119</v>
      </c>
      <c r="CH553">
        <v>32.340000000000003</v>
      </c>
      <c r="CI553">
        <v>155.30000000000001</v>
      </c>
      <c r="CJ553" s="22">
        <v>89.123000000000005</v>
      </c>
      <c r="CK553" s="22">
        <v>90.418000000000006</v>
      </c>
      <c r="CL553" s="17">
        <v>147.19999999999999</v>
      </c>
      <c r="CM553" s="17">
        <v>153.19999999999999</v>
      </c>
      <c r="CN553" s="17">
        <v>150.19999999999999</v>
      </c>
      <c r="CO553" s="17">
        <v>144.80000000000001</v>
      </c>
      <c r="CP553" s="17">
        <v>140.1</v>
      </c>
      <c r="CQ553" s="7">
        <v>130.52000000000001</v>
      </c>
      <c r="CR553">
        <v>305.50189999999998</v>
      </c>
      <c r="CS553" s="17">
        <v>88</v>
      </c>
      <c r="CT553" s="22">
        <v>187.4</v>
      </c>
      <c r="CU553" s="22">
        <v>195.9</v>
      </c>
      <c r="CV553">
        <v>19.2</v>
      </c>
      <c r="CW553">
        <v>16.059999999999999</v>
      </c>
      <c r="CX553" s="21">
        <v>15.59</v>
      </c>
      <c r="CY553" s="21">
        <v>5.73</v>
      </c>
      <c r="CZ553" s="21">
        <v>6.46</v>
      </c>
      <c r="DA553" s="21">
        <v>1</v>
      </c>
      <c r="DB553" s="21">
        <v>1.06</v>
      </c>
      <c r="DC553" s="4">
        <f t="shared" si="87"/>
        <v>0.12000000000000011</v>
      </c>
      <c r="DD553" s="21">
        <v>1.43</v>
      </c>
      <c r="DE553" s="21">
        <v>4.3499999999999996</v>
      </c>
      <c r="DF553" s="21">
        <v>5.83</v>
      </c>
      <c r="DG553" s="21">
        <v>0.94</v>
      </c>
      <c r="DH553" s="21">
        <v>1.0900000000000001</v>
      </c>
      <c r="DI553" s="21">
        <v>1.07</v>
      </c>
      <c r="DJ553" s="4">
        <f t="shared" si="93"/>
        <v>0.13000000000000012</v>
      </c>
      <c r="DK553" s="4">
        <f t="shared" si="88"/>
        <v>1.3800000000000008</v>
      </c>
      <c r="DL553" s="4">
        <f t="shared" si="89"/>
        <v>2.1100000000000003</v>
      </c>
      <c r="DM553" s="4">
        <f t="shared" si="94"/>
        <v>1.4800000000000004</v>
      </c>
      <c r="DN553" s="4">
        <f t="shared" si="90"/>
        <v>0.15000000000000013</v>
      </c>
      <c r="DO553" s="4">
        <f t="shared" si="91"/>
        <v>0.49</v>
      </c>
      <c r="DP553" s="4">
        <f t="shared" si="92"/>
        <v>3.4099999999999997</v>
      </c>
      <c r="DQ553" s="14">
        <v>864.38800000000003</v>
      </c>
      <c r="DR553" s="14">
        <v>672.01030000000003</v>
      </c>
      <c r="DS553" s="17">
        <v>1168.0999999999999</v>
      </c>
      <c r="DT553" s="22">
        <v>768.07299999999998</v>
      </c>
      <c r="DU553" s="17">
        <v>1330.3</v>
      </c>
      <c r="DV553" s="17">
        <v>6153.1</v>
      </c>
      <c r="DW553" s="17">
        <v>6513.1</v>
      </c>
      <c r="DX553" s="19">
        <v>45978</v>
      </c>
      <c r="DY553" s="14">
        <v>1337.1614</v>
      </c>
      <c r="DZ553" s="14">
        <v>2340.5209</v>
      </c>
      <c r="EA553" s="22">
        <v>46.064</v>
      </c>
      <c r="EB553" s="14">
        <v>775.5548</v>
      </c>
      <c r="EC553" s="14">
        <v>2112.7161999999998</v>
      </c>
      <c r="ED553">
        <v>1133.079</v>
      </c>
      <c r="EE553">
        <v>10418.4</v>
      </c>
      <c r="EF553" s="21">
        <v>15.7</v>
      </c>
      <c r="EG553" s="21">
        <v>172.47</v>
      </c>
      <c r="EH553" s="21">
        <v>159.34</v>
      </c>
      <c r="EI553" s="14">
        <v>87.593699999999998</v>
      </c>
      <c r="EJ553" s="14">
        <v>1.1989000000000001</v>
      </c>
      <c r="EK553" s="14">
        <v>1.2968999999999999</v>
      </c>
      <c r="EL553" s="14">
        <v>107.6564</v>
      </c>
      <c r="EM553" s="14">
        <v>1.8030999999999999</v>
      </c>
      <c r="EN553" s="14">
        <v>1.3420000000000001</v>
      </c>
      <c r="EO553">
        <v>87.3</v>
      </c>
      <c r="EP553">
        <v>94.115280151367202</v>
      </c>
      <c r="EQ553">
        <v>1.733927</v>
      </c>
      <c r="ER553">
        <v>-0.74382499999999996</v>
      </c>
      <c r="ES553" s="40">
        <v>40.810969</v>
      </c>
    </row>
    <row r="554" spans="1:149">
      <c r="A554" s="26">
        <v>38108</v>
      </c>
      <c r="B554" s="14">
        <v>92.494299999999996</v>
      </c>
      <c r="C554" s="14">
        <v>91.804500000000004</v>
      </c>
      <c r="D554" s="14">
        <v>96.690600000000003</v>
      </c>
      <c r="E554" s="14">
        <v>92.354200000000006</v>
      </c>
      <c r="F554" s="14">
        <v>86.927099999999996</v>
      </c>
      <c r="G554" s="14">
        <v>93.509600000000006</v>
      </c>
      <c r="H554" s="17">
        <v>75.900000000000006</v>
      </c>
      <c r="I554" s="17">
        <v>78</v>
      </c>
      <c r="J554" s="14">
        <v>96.858199999999997</v>
      </c>
      <c r="K554">
        <v>95.811099999999996</v>
      </c>
      <c r="L554" s="14">
        <v>96.624799999999993</v>
      </c>
      <c r="M554">
        <v>80.953299999999999</v>
      </c>
      <c r="N554">
        <v>92.808599999999998</v>
      </c>
      <c r="O554" s="19">
        <v>14342</v>
      </c>
      <c r="P554" s="19">
        <v>131679</v>
      </c>
      <c r="Q554" s="19">
        <v>109798</v>
      </c>
      <c r="R554" s="19">
        <v>21881</v>
      </c>
      <c r="S554" s="19">
        <v>21614</v>
      </c>
      <c r="T554" s="19">
        <v>110065</v>
      </c>
      <c r="U554">
        <v>2730</v>
      </c>
      <c r="V554">
        <v>4971</v>
      </c>
      <c r="W554">
        <v>13913</v>
      </c>
      <c r="X554" s="19">
        <v>8926</v>
      </c>
      <c r="Y554" s="19">
        <v>5416</v>
      </c>
      <c r="Z554" s="19">
        <v>6948</v>
      </c>
      <c r="AA554" s="19">
        <v>17149</v>
      </c>
      <c r="AB554" s="19">
        <v>8114</v>
      </c>
      <c r="AC554" s="19">
        <v>3134</v>
      </c>
      <c r="AD554" s="19">
        <v>12481</v>
      </c>
      <c r="AE554" s="19">
        <v>591</v>
      </c>
      <c r="AF554" s="19">
        <v>16379</v>
      </c>
      <c r="AG554" s="19">
        <v>5418</v>
      </c>
      <c r="AH554" s="19">
        <v>25509</v>
      </c>
      <c r="AI554" s="17">
        <v>15056.1</v>
      </c>
      <c r="AJ554" s="17">
        <v>5652.1</v>
      </c>
      <c r="AK554" s="19">
        <v>138852</v>
      </c>
      <c r="AL554" s="19">
        <v>147065</v>
      </c>
      <c r="AM554">
        <v>66</v>
      </c>
      <c r="AN554">
        <v>5.6</v>
      </c>
      <c r="AO554" s="17">
        <f t="shared" si="84"/>
        <v>4.3552170808826025</v>
      </c>
      <c r="AP554" s="17">
        <f t="shared" si="85"/>
        <v>1.2232686227178458</v>
      </c>
      <c r="AQ554" s="17">
        <v>17.100000000000001</v>
      </c>
      <c r="AR554">
        <v>5.2</v>
      </c>
      <c r="AS554">
        <v>4.8</v>
      </c>
      <c r="AT554">
        <v>2723</v>
      </c>
      <c r="AU554">
        <v>2378</v>
      </c>
      <c r="AV554" s="19">
        <f t="shared" si="86"/>
        <v>1304</v>
      </c>
      <c r="AW554">
        <v>3103</v>
      </c>
      <c r="AX554">
        <v>1799</v>
      </c>
      <c r="AY554">
        <v>4192</v>
      </c>
      <c r="AZ554">
        <v>2469</v>
      </c>
      <c r="BA554">
        <v>841</v>
      </c>
      <c r="BB554">
        <v>718</v>
      </c>
      <c r="BC554">
        <v>4588</v>
      </c>
      <c r="BD554" s="17">
        <v>41</v>
      </c>
      <c r="BE554" s="17">
        <v>33.799999999999997</v>
      </c>
      <c r="BF554" s="17">
        <v>4.5999999999999996</v>
      </c>
      <c r="BG554" s="7"/>
      <c r="BH554" s="19">
        <v>2002</v>
      </c>
      <c r="BI554" s="19">
        <v>263</v>
      </c>
      <c r="BJ554" s="19">
        <v>351</v>
      </c>
      <c r="BK554" s="19">
        <v>184</v>
      </c>
      <c r="BL554" s="19">
        <v>904</v>
      </c>
      <c r="BM554" s="19">
        <v>563</v>
      </c>
      <c r="BN554" s="19">
        <v>2150</v>
      </c>
      <c r="BO554">
        <v>82.32</v>
      </c>
      <c r="BP554">
        <v>205216</v>
      </c>
      <c r="BQ554">
        <v>145619</v>
      </c>
      <c r="BR554">
        <v>546484</v>
      </c>
      <c r="BS554" s="17">
        <v>68.3</v>
      </c>
      <c r="BT554">
        <v>39547</v>
      </c>
      <c r="BU554">
        <v>1410.14</v>
      </c>
      <c r="BV554" s="17">
        <v>48.8</v>
      </c>
      <c r="BW554">
        <v>948726</v>
      </c>
      <c r="BX554">
        <v>939945.53294900001</v>
      </c>
      <c r="BY554" s="17">
        <v>64.5</v>
      </c>
      <c r="BZ554">
        <v>1037416</v>
      </c>
      <c r="CA554">
        <v>320161</v>
      </c>
      <c r="CB554" s="17">
        <v>147.4</v>
      </c>
      <c r="CC554">
        <v>241.4</v>
      </c>
      <c r="CD554">
        <v>106.5</v>
      </c>
      <c r="CE554" s="21">
        <v>40.28</v>
      </c>
      <c r="CF554" s="21">
        <v>37.57</v>
      </c>
      <c r="CG554" s="22">
        <v>1.3440000000000001</v>
      </c>
      <c r="CH554">
        <v>35.68</v>
      </c>
      <c r="CI554">
        <v>169.8</v>
      </c>
      <c r="CJ554" s="22">
        <v>89.426000000000002</v>
      </c>
      <c r="CK554" s="22">
        <v>90.558000000000007</v>
      </c>
      <c r="CL554" s="17">
        <v>148.4</v>
      </c>
      <c r="CM554" s="17">
        <v>155.30000000000001</v>
      </c>
      <c r="CN554" s="17">
        <v>151.69999999999999</v>
      </c>
      <c r="CO554" s="17">
        <v>146.5</v>
      </c>
      <c r="CP554" s="17">
        <v>141.69999999999999</v>
      </c>
      <c r="CR554">
        <v>301.39800000000002</v>
      </c>
      <c r="CS554" s="17">
        <v>86</v>
      </c>
      <c r="CT554" s="22">
        <v>188.2</v>
      </c>
      <c r="CU554" s="22">
        <v>196.2</v>
      </c>
      <c r="CV554">
        <v>19.22</v>
      </c>
      <c r="CW554">
        <v>16.07</v>
      </c>
      <c r="CX554" s="21">
        <v>15.64</v>
      </c>
      <c r="CY554" s="21">
        <v>6.04</v>
      </c>
      <c r="CZ554" s="21">
        <v>6.75</v>
      </c>
      <c r="DA554" s="21">
        <v>1</v>
      </c>
      <c r="DB554" s="21">
        <v>1.1599999999999999</v>
      </c>
      <c r="DC554" s="4">
        <f t="shared" si="87"/>
        <v>0.1399999999999999</v>
      </c>
      <c r="DD554" s="21">
        <v>1.78</v>
      </c>
      <c r="DE554" s="21">
        <v>4.72</v>
      </c>
      <c r="DF554" s="21">
        <v>6.27</v>
      </c>
      <c r="DG554" s="21">
        <v>1.02</v>
      </c>
      <c r="DH554" s="21">
        <v>1.31</v>
      </c>
      <c r="DI554" s="21">
        <v>1.18</v>
      </c>
      <c r="DJ554" s="4">
        <f t="shared" si="93"/>
        <v>0.15999999999999992</v>
      </c>
      <c r="DK554" s="4">
        <f t="shared" si="88"/>
        <v>1.3200000000000003</v>
      </c>
      <c r="DL554" s="4">
        <f t="shared" si="89"/>
        <v>2.0300000000000002</v>
      </c>
      <c r="DM554" s="4">
        <f t="shared" si="94"/>
        <v>1.5499999999999998</v>
      </c>
      <c r="DN554" s="4">
        <f t="shared" si="90"/>
        <v>0.29000000000000004</v>
      </c>
      <c r="DO554" s="4">
        <f t="shared" si="91"/>
        <v>0.76</v>
      </c>
      <c r="DP554" s="4">
        <f t="shared" si="92"/>
        <v>3.6999999999999997</v>
      </c>
      <c r="DQ554" s="14">
        <v>862.97789999999998</v>
      </c>
      <c r="DR554" s="14">
        <v>676.86940000000004</v>
      </c>
      <c r="DS554" s="17">
        <v>1171.5999999999999</v>
      </c>
      <c r="DT554" s="22">
        <v>770.18100000000004</v>
      </c>
      <c r="DU554" s="17">
        <v>1335.1</v>
      </c>
      <c r="DV554" s="17">
        <v>6240.4</v>
      </c>
      <c r="DW554" s="17">
        <v>6607</v>
      </c>
      <c r="DX554" s="19">
        <v>46223</v>
      </c>
      <c r="DY554" s="14">
        <v>1342.7505000000001</v>
      </c>
      <c r="DZ554" s="14">
        <v>2382.7514999999999</v>
      </c>
      <c r="EA554" s="22">
        <v>46.335000000000001</v>
      </c>
      <c r="EB554" s="14">
        <v>778.08870000000002</v>
      </c>
      <c r="EC554" s="14">
        <v>2120.8391999999999</v>
      </c>
      <c r="ED554">
        <v>1102.7819999999999</v>
      </c>
      <c r="EE554">
        <v>10083.81</v>
      </c>
      <c r="EF554" s="21">
        <v>17.71</v>
      </c>
      <c r="EG554" s="21">
        <v>175.54</v>
      </c>
      <c r="EH554" s="21">
        <v>161.75</v>
      </c>
      <c r="EI554" s="14">
        <v>89.147599999999997</v>
      </c>
      <c r="EJ554" s="14">
        <v>1.2</v>
      </c>
      <c r="EK554" s="14">
        <v>1.2839</v>
      </c>
      <c r="EL554" s="14">
        <v>112.196</v>
      </c>
      <c r="EM554" s="14">
        <v>1.786</v>
      </c>
      <c r="EN554" s="14">
        <v>1.3789</v>
      </c>
      <c r="EO554">
        <v>81.599999999999994</v>
      </c>
      <c r="EP554">
        <v>92.321182250976605</v>
      </c>
      <c r="EQ554">
        <v>1.877529</v>
      </c>
      <c r="ER554">
        <v>-0.326067</v>
      </c>
      <c r="ES554" s="40">
        <v>33.355460999999998</v>
      </c>
    </row>
    <row r="555" spans="1:149">
      <c r="A555" s="26">
        <v>38139</v>
      </c>
      <c r="B555" s="14">
        <v>91.749300000000005</v>
      </c>
      <c r="C555" s="14">
        <v>90.783799999999999</v>
      </c>
      <c r="D555" s="14">
        <v>95.366399999999999</v>
      </c>
      <c r="E555" s="14">
        <v>91.743300000000005</v>
      </c>
      <c r="F555" s="14">
        <v>86.603700000000003</v>
      </c>
      <c r="G555" s="14">
        <v>93.277199999999993</v>
      </c>
      <c r="H555" s="17">
        <v>75.3</v>
      </c>
      <c r="I555" s="17">
        <v>77.400000000000006</v>
      </c>
      <c r="J555" s="14">
        <v>94.788700000000006</v>
      </c>
      <c r="K555">
        <v>92.462800000000001</v>
      </c>
      <c r="L555" s="14">
        <v>95.576499999999996</v>
      </c>
      <c r="M555">
        <v>80.584900000000005</v>
      </c>
      <c r="N555">
        <v>92.652199999999993</v>
      </c>
      <c r="O555" s="19">
        <v>14332</v>
      </c>
      <c r="P555" s="19">
        <v>131753</v>
      </c>
      <c r="Q555" s="19">
        <v>109868</v>
      </c>
      <c r="R555" s="19">
        <v>21885</v>
      </c>
      <c r="S555" s="19">
        <v>21601</v>
      </c>
      <c r="T555" s="19">
        <v>110152</v>
      </c>
      <c r="U555">
        <v>2730</v>
      </c>
      <c r="V555">
        <v>4978</v>
      </c>
      <c r="W555">
        <v>13893</v>
      </c>
      <c r="X555" s="19">
        <v>8932</v>
      </c>
      <c r="Y555" s="19">
        <v>5400</v>
      </c>
      <c r="Z555" s="19">
        <v>6962</v>
      </c>
      <c r="AA555" s="19">
        <v>17162</v>
      </c>
      <c r="AB555" s="19">
        <v>8115</v>
      </c>
      <c r="AC555" s="19">
        <v>3135</v>
      </c>
      <c r="AD555" s="19">
        <v>12495</v>
      </c>
      <c r="AE555" s="19">
        <v>591</v>
      </c>
      <c r="AF555" s="19">
        <v>16393</v>
      </c>
      <c r="AG555" s="19">
        <v>5420</v>
      </c>
      <c r="AH555" s="19">
        <v>25547</v>
      </c>
      <c r="AI555" s="17">
        <v>15078.3</v>
      </c>
      <c r="AJ555" s="17">
        <v>5657.7</v>
      </c>
      <c r="AK555" s="19">
        <v>139174</v>
      </c>
      <c r="AL555" s="19">
        <v>147460</v>
      </c>
      <c r="AM555">
        <v>66.099999999999994</v>
      </c>
      <c r="AN555">
        <v>5.6</v>
      </c>
      <c r="AO555" s="17">
        <f t="shared" si="84"/>
        <v>4.3042180930421807</v>
      </c>
      <c r="AP555" s="17">
        <f t="shared" si="85"/>
        <v>1.2525430625254306</v>
      </c>
      <c r="AQ555" s="17">
        <v>17</v>
      </c>
      <c r="AR555">
        <v>5.0999999999999996</v>
      </c>
      <c r="AS555">
        <v>5</v>
      </c>
      <c r="AT555">
        <v>2677</v>
      </c>
      <c r="AU555">
        <v>2387</v>
      </c>
      <c r="AV555" s="19">
        <f t="shared" si="86"/>
        <v>1283</v>
      </c>
      <c r="AW555">
        <v>3130</v>
      </c>
      <c r="AX555">
        <v>1847</v>
      </c>
      <c r="AY555">
        <v>4105</v>
      </c>
      <c r="AZ555">
        <v>2565</v>
      </c>
      <c r="BA555">
        <v>914</v>
      </c>
      <c r="BB555">
        <v>649</v>
      </c>
      <c r="BC555">
        <v>4443</v>
      </c>
      <c r="BD555" s="17">
        <v>40.700000000000003</v>
      </c>
      <c r="BE555" s="17">
        <v>33.6</v>
      </c>
      <c r="BF555" s="17">
        <v>4.5999999999999996</v>
      </c>
      <c r="BG555" s="7"/>
      <c r="BH555" s="19">
        <v>2024</v>
      </c>
      <c r="BI555" s="19">
        <v>266</v>
      </c>
      <c r="BJ555" s="19">
        <v>366</v>
      </c>
      <c r="BK555" s="19">
        <v>202</v>
      </c>
      <c r="BL555" s="19">
        <v>917</v>
      </c>
      <c r="BM555" s="19">
        <v>539</v>
      </c>
      <c r="BN555" s="19">
        <v>2020</v>
      </c>
      <c r="BO555">
        <v>80.88</v>
      </c>
      <c r="BP555">
        <v>206612</v>
      </c>
      <c r="BQ555">
        <v>146398</v>
      </c>
      <c r="BR555">
        <v>548475</v>
      </c>
      <c r="BS555" s="17">
        <v>67.099999999999994</v>
      </c>
      <c r="BT555">
        <v>39919</v>
      </c>
      <c r="BU555">
        <v>1416.31</v>
      </c>
      <c r="BV555" s="17">
        <v>51.3</v>
      </c>
      <c r="BW555">
        <v>968504</v>
      </c>
      <c r="BX555">
        <v>949145.52347200003</v>
      </c>
      <c r="BY555" s="17">
        <v>60.9</v>
      </c>
      <c r="BZ555">
        <v>1036635</v>
      </c>
      <c r="CA555">
        <v>314802</v>
      </c>
      <c r="CB555" s="17">
        <v>148</v>
      </c>
      <c r="CC555">
        <v>270.7</v>
      </c>
      <c r="CD555">
        <v>99.2</v>
      </c>
      <c r="CE555" s="21">
        <v>38.03</v>
      </c>
      <c r="CF555" s="21">
        <v>35.18</v>
      </c>
      <c r="CG555" s="22">
        <v>1.153</v>
      </c>
      <c r="CH555">
        <v>33.450000000000003</v>
      </c>
      <c r="CI555">
        <v>172.7</v>
      </c>
      <c r="CJ555" s="22">
        <v>89.715000000000003</v>
      </c>
      <c r="CK555" s="22">
        <v>90.74</v>
      </c>
      <c r="CL555" s="17">
        <v>148.4</v>
      </c>
      <c r="CM555" s="17">
        <v>154.80000000000001</v>
      </c>
      <c r="CN555" s="17">
        <v>151.5</v>
      </c>
      <c r="CO555" s="17">
        <v>147.30000000000001</v>
      </c>
      <c r="CP555" s="17">
        <v>142.19999999999999</v>
      </c>
      <c r="CR555">
        <v>295.68430000000001</v>
      </c>
      <c r="CS555" s="17">
        <v>81</v>
      </c>
      <c r="CT555" s="22">
        <v>188.9</v>
      </c>
      <c r="CU555" s="22">
        <v>196.6</v>
      </c>
      <c r="CV555">
        <v>19.190000000000001</v>
      </c>
      <c r="CW555">
        <v>16.11</v>
      </c>
      <c r="CX555" s="21">
        <v>15.67</v>
      </c>
      <c r="CY555" s="21">
        <v>6.01</v>
      </c>
      <c r="CZ555" s="21">
        <v>6.78</v>
      </c>
      <c r="DA555" s="21">
        <v>1.03</v>
      </c>
      <c r="DB555" s="21">
        <v>1.39</v>
      </c>
      <c r="DC555" s="4">
        <f t="shared" si="87"/>
        <v>0.11999999999999988</v>
      </c>
      <c r="DD555" s="21">
        <v>2.12</v>
      </c>
      <c r="DE555" s="21">
        <v>4.7300000000000004</v>
      </c>
      <c r="DF555" s="21">
        <v>6.29</v>
      </c>
      <c r="DG555" s="21">
        <v>1.27</v>
      </c>
      <c r="DH555" s="21">
        <v>1.6</v>
      </c>
      <c r="DI555" s="21">
        <v>1.43</v>
      </c>
      <c r="DJ555" s="4">
        <f t="shared" si="93"/>
        <v>0.15999999999999992</v>
      </c>
      <c r="DK555" s="4">
        <f t="shared" si="88"/>
        <v>1.2799999999999994</v>
      </c>
      <c r="DL555" s="4">
        <f t="shared" si="89"/>
        <v>2.0499999999999998</v>
      </c>
      <c r="DM555" s="4">
        <f t="shared" si="94"/>
        <v>1.5599999999999996</v>
      </c>
      <c r="DN555" s="4">
        <f t="shared" si="90"/>
        <v>0.33000000000000007</v>
      </c>
      <c r="DO555" s="4">
        <f t="shared" si="91"/>
        <v>0.85000000000000009</v>
      </c>
      <c r="DP555" s="4">
        <f t="shared" si="92"/>
        <v>3.4600000000000004</v>
      </c>
      <c r="DQ555" s="14">
        <v>869.27160000000003</v>
      </c>
      <c r="DR555" s="14">
        <v>679.73950000000002</v>
      </c>
      <c r="DS555" s="17">
        <v>1166.9000000000001</v>
      </c>
      <c r="DT555" s="22">
        <v>775.41499999999996</v>
      </c>
      <c r="DU555" s="17">
        <v>1344.5</v>
      </c>
      <c r="DV555" s="17">
        <v>6244.8</v>
      </c>
      <c r="DW555" s="17">
        <v>6607.2</v>
      </c>
      <c r="DX555" s="19">
        <v>45537</v>
      </c>
      <c r="DY555" s="14">
        <v>1348.2582</v>
      </c>
      <c r="DZ555" s="14">
        <v>2408.1233000000002</v>
      </c>
      <c r="EA555" s="22">
        <v>45.716999999999999</v>
      </c>
      <c r="EB555" s="14">
        <v>779.73119999999994</v>
      </c>
      <c r="EC555" s="14">
        <v>2127.9893999999999</v>
      </c>
      <c r="ED555">
        <v>1132.7570000000001</v>
      </c>
      <c r="EE555">
        <v>10364.9</v>
      </c>
      <c r="EF555" s="21">
        <v>15.36</v>
      </c>
      <c r="EG555" s="21">
        <v>178.84</v>
      </c>
      <c r="EH555" s="21">
        <v>164.31</v>
      </c>
      <c r="EI555" s="14">
        <v>87.705399999999997</v>
      </c>
      <c r="EJ555" s="14">
        <v>1.2145999999999999</v>
      </c>
      <c r="EK555" s="14">
        <v>1.2503</v>
      </c>
      <c r="EL555" s="14">
        <v>109.4336</v>
      </c>
      <c r="EM555" s="14">
        <v>1.8279000000000001</v>
      </c>
      <c r="EN555" s="14">
        <v>1.3577999999999999</v>
      </c>
      <c r="EO555">
        <v>88.5</v>
      </c>
      <c r="EP555">
        <v>85.345977783203097</v>
      </c>
      <c r="EQ555">
        <v>1.764119</v>
      </c>
      <c r="ER555">
        <v>-0.33500600000000003</v>
      </c>
      <c r="ES555" s="40">
        <v>25.658452</v>
      </c>
    </row>
    <row r="556" spans="1:149">
      <c r="A556" s="26">
        <v>38169</v>
      </c>
      <c r="B556" s="14">
        <v>92.454899999999995</v>
      </c>
      <c r="C556" s="14">
        <v>91.4572</v>
      </c>
      <c r="D556" s="14">
        <v>95.612399999999994</v>
      </c>
      <c r="E556" s="14">
        <v>92.473399999999998</v>
      </c>
      <c r="F556" s="14">
        <v>87.08</v>
      </c>
      <c r="G556" s="14">
        <v>94.3018</v>
      </c>
      <c r="H556" s="17">
        <v>75.900000000000006</v>
      </c>
      <c r="I556" s="17">
        <v>78</v>
      </c>
      <c r="J556" s="14">
        <v>95.282499999999999</v>
      </c>
      <c r="K556">
        <v>92.494299999999996</v>
      </c>
      <c r="L556" s="14">
        <v>95.7346</v>
      </c>
      <c r="M556">
        <v>82.168099999999995</v>
      </c>
      <c r="N556">
        <v>91.668000000000006</v>
      </c>
      <c r="O556" s="19">
        <v>14330</v>
      </c>
      <c r="P556" s="19">
        <v>131786</v>
      </c>
      <c r="Q556" s="19">
        <v>109886</v>
      </c>
      <c r="R556" s="19">
        <v>21900</v>
      </c>
      <c r="S556" s="19">
        <v>21606</v>
      </c>
      <c r="T556" s="19">
        <v>110180</v>
      </c>
      <c r="U556">
        <v>2729</v>
      </c>
      <c r="V556">
        <v>4982</v>
      </c>
      <c r="W556">
        <v>13895</v>
      </c>
      <c r="X556" s="19">
        <v>8935</v>
      </c>
      <c r="Y556" s="19">
        <v>5395</v>
      </c>
      <c r="Z556" s="19">
        <v>6977</v>
      </c>
      <c r="AA556" s="19">
        <v>17184</v>
      </c>
      <c r="AB556" s="19">
        <v>8100</v>
      </c>
      <c r="AC556" s="19">
        <v>3122</v>
      </c>
      <c r="AD556" s="19">
        <v>12495</v>
      </c>
      <c r="AE556" s="19">
        <v>593</v>
      </c>
      <c r="AF556" s="19">
        <v>16427</v>
      </c>
      <c r="AG556" s="19">
        <v>5413</v>
      </c>
      <c r="AH556" s="19">
        <v>25539</v>
      </c>
      <c r="AI556" s="17">
        <v>15061.5</v>
      </c>
      <c r="AJ556" s="17">
        <v>5661.8</v>
      </c>
      <c r="AK556" s="19">
        <v>139556</v>
      </c>
      <c r="AL556" s="19">
        <v>147692</v>
      </c>
      <c r="AM556">
        <v>66.099999999999994</v>
      </c>
      <c r="AN556">
        <v>5.5</v>
      </c>
      <c r="AO556" s="17">
        <f t="shared" si="84"/>
        <v>4.3611028356309074</v>
      </c>
      <c r="AP556" s="17">
        <f t="shared" si="85"/>
        <v>1.1381794545405304</v>
      </c>
      <c r="AQ556" s="17">
        <v>17.8</v>
      </c>
      <c r="AR556">
        <v>5</v>
      </c>
      <c r="AS556">
        <v>4.8</v>
      </c>
      <c r="AT556">
        <v>2820</v>
      </c>
      <c r="AU556">
        <v>2384</v>
      </c>
      <c r="AV556" s="19">
        <f t="shared" si="86"/>
        <v>1237</v>
      </c>
      <c r="AW556">
        <v>2918</v>
      </c>
      <c r="AX556">
        <v>1681</v>
      </c>
      <c r="AY556">
        <v>4210</v>
      </c>
      <c r="AZ556">
        <v>2280</v>
      </c>
      <c r="BA556">
        <v>894</v>
      </c>
      <c r="BB556">
        <v>702</v>
      </c>
      <c r="BC556">
        <v>4449</v>
      </c>
      <c r="BD556" s="17">
        <v>40.799999999999997</v>
      </c>
      <c r="BE556" s="17">
        <v>33.700000000000003</v>
      </c>
      <c r="BF556" s="17">
        <v>4.5999999999999996</v>
      </c>
      <c r="BG556" s="7"/>
      <c r="BH556" s="19">
        <v>1905</v>
      </c>
      <c r="BI556" s="19">
        <v>319</v>
      </c>
      <c r="BJ556" s="19">
        <v>345</v>
      </c>
      <c r="BK556" s="19">
        <v>157</v>
      </c>
      <c r="BL556" s="19">
        <v>907</v>
      </c>
      <c r="BM556" s="19">
        <v>496</v>
      </c>
      <c r="BN556" s="19">
        <v>2112</v>
      </c>
      <c r="BO556">
        <v>84.03</v>
      </c>
      <c r="BP556">
        <v>207883</v>
      </c>
      <c r="BQ556">
        <v>143530</v>
      </c>
      <c r="BR556">
        <v>555311</v>
      </c>
      <c r="BS556" s="17">
        <v>64.5</v>
      </c>
      <c r="BT556">
        <v>44365</v>
      </c>
      <c r="BU556">
        <v>1424.81</v>
      </c>
      <c r="BV556" s="17">
        <v>50.8</v>
      </c>
      <c r="BW556">
        <v>980436</v>
      </c>
      <c r="BX556">
        <v>956135.57281100005</v>
      </c>
      <c r="BY556" s="17">
        <v>62.8</v>
      </c>
      <c r="BZ556">
        <v>1040068</v>
      </c>
      <c r="CA556">
        <v>318764</v>
      </c>
      <c r="CB556" s="17">
        <v>147.69999999999999</v>
      </c>
      <c r="CC556">
        <v>257.5</v>
      </c>
      <c r="CD556">
        <v>105.5</v>
      </c>
      <c r="CE556" s="21">
        <v>40.78</v>
      </c>
      <c r="CF556" s="21">
        <v>38.22</v>
      </c>
      <c r="CG556" s="22">
        <v>1.2250000000000001</v>
      </c>
      <c r="CH556">
        <v>35.89</v>
      </c>
      <c r="CI556">
        <v>164.5</v>
      </c>
      <c r="CJ556" s="22">
        <v>89.834000000000003</v>
      </c>
      <c r="CK556" s="22">
        <v>90.888999999999996</v>
      </c>
      <c r="CL556" s="17">
        <v>148.19999999999999</v>
      </c>
      <c r="CM556" s="17">
        <v>152</v>
      </c>
      <c r="CN556" s="17">
        <v>151.30000000000001</v>
      </c>
      <c r="CO556" s="17">
        <v>148.19999999999999</v>
      </c>
      <c r="CP556" s="17">
        <v>142.9</v>
      </c>
      <c r="CR556">
        <v>293.94330000000002</v>
      </c>
      <c r="CS556" s="17">
        <v>77</v>
      </c>
      <c r="CT556" s="22">
        <v>189.1</v>
      </c>
      <c r="CU556" s="22">
        <v>196.8</v>
      </c>
      <c r="CV556">
        <v>19.2</v>
      </c>
      <c r="CW556">
        <v>16.14</v>
      </c>
      <c r="CX556" s="21">
        <v>15.7</v>
      </c>
      <c r="CY556" s="21">
        <v>5.82</v>
      </c>
      <c r="CZ556" s="21">
        <v>6.62</v>
      </c>
      <c r="DA556" s="21">
        <v>1.26</v>
      </c>
      <c r="DB556" s="21">
        <v>1.51</v>
      </c>
      <c r="DC556" s="4">
        <f t="shared" si="87"/>
        <v>0.17999999999999994</v>
      </c>
      <c r="DD556" s="21">
        <v>2.1</v>
      </c>
      <c r="DE556" s="21">
        <v>4.5</v>
      </c>
      <c r="DF556" s="21">
        <v>6.06</v>
      </c>
      <c r="DG556" s="21">
        <v>1.33</v>
      </c>
      <c r="DH556" s="21">
        <v>1.66</v>
      </c>
      <c r="DI556" s="21">
        <v>1.55</v>
      </c>
      <c r="DJ556" s="4">
        <f t="shared" si="93"/>
        <v>0.21999999999999997</v>
      </c>
      <c r="DK556" s="4">
        <f t="shared" si="88"/>
        <v>1.3200000000000003</v>
      </c>
      <c r="DL556" s="4">
        <f t="shared" si="89"/>
        <v>2.12</v>
      </c>
      <c r="DM556" s="4">
        <f t="shared" si="94"/>
        <v>1.5599999999999996</v>
      </c>
      <c r="DN556" s="4">
        <f t="shared" si="90"/>
        <v>0.32999999999999985</v>
      </c>
      <c r="DO556" s="4">
        <f t="shared" si="91"/>
        <v>0.77</v>
      </c>
      <c r="DP556" s="4">
        <f t="shared" si="92"/>
        <v>3.17</v>
      </c>
      <c r="DQ556" s="14">
        <v>878.0462</v>
      </c>
      <c r="DR556" s="14">
        <v>679.42200000000003</v>
      </c>
      <c r="DS556" s="17">
        <v>1155.7</v>
      </c>
      <c r="DT556" s="22">
        <v>780.95600000000002</v>
      </c>
      <c r="DU556" s="17">
        <v>1341.4</v>
      </c>
      <c r="DV556" s="17">
        <v>6255.7</v>
      </c>
      <c r="DW556" s="17">
        <v>6606.1</v>
      </c>
      <c r="DX556" s="19">
        <v>46532</v>
      </c>
      <c r="DY556" s="14">
        <v>1351.0057999999999</v>
      </c>
      <c r="DZ556" s="14">
        <v>2410.0439999999999</v>
      </c>
      <c r="EA556" s="22">
        <v>46.777000000000001</v>
      </c>
      <c r="EB556" s="14">
        <v>786.08709999999996</v>
      </c>
      <c r="EC556" s="14">
        <v>2137.0929999999998</v>
      </c>
      <c r="ED556">
        <v>1105.846</v>
      </c>
      <c r="EE556">
        <v>10152.09</v>
      </c>
      <c r="EF556" s="21">
        <v>15.5</v>
      </c>
      <c r="EG556" s="21">
        <v>181.53</v>
      </c>
      <c r="EH556" s="21">
        <v>166.39</v>
      </c>
      <c r="EI556" s="14">
        <v>86.569400000000002</v>
      </c>
      <c r="EJ556" s="14">
        <v>1.2265999999999999</v>
      </c>
      <c r="EK556" s="14">
        <v>1.2452000000000001</v>
      </c>
      <c r="EL556" s="14">
        <v>109.4871</v>
      </c>
      <c r="EM556" s="14">
        <v>1.8438000000000001</v>
      </c>
      <c r="EN556" s="14">
        <v>1.3225</v>
      </c>
      <c r="EO556">
        <v>91.2</v>
      </c>
      <c r="EP556">
        <v>87.544189453125</v>
      </c>
      <c r="EQ556">
        <v>1.6905920000000001</v>
      </c>
      <c r="ER556">
        <v>-0.30671799999999999</v>
      </c>
      <c r="ES556" s="40">
        <v>34.971922999999997</v>
      </c>
    </row>
    <row r="557" spans="1:149">
      <c r="A557" s="26">
        <v>38200</v>
      </c>
      <c r="B557" s="14">
        <v>92.483199999999997</v>
      </c>
      <c r="C557" s="14">
        <v>91.655600000000007</v>
      </c>
      <c r="D557" s="14">
        <v>96.013000000000005</v>
      </c>
      <c r="E557" s="14">
        <v>92.385800000000003</v>
      </c>
      <c r="F557" s="14">
        <v>87.558300000000003</v>
      </c>
      <c r="G557" s="14">
        <v>94.817899999999995</v>
      </c>
      <c r="H557" s="17">
        <v>76.2</v>
      </c>
      <c r="I557" s="17">
        <v>78.099999999999994</v>
      </c>
      <c r="J557" s="14">
        <v>96.065700000000007</v>
      </c>
      <c r="K557">
        <v>94.247900000000001</v>
      </c>
      <c r="L557" s="14">
        <v>95.998699999999999</v>
      </c>
      <c r="M557">
        <v>81.931899999999999</v>
      </c>
      <c r="N557">
        <v>90.439400000000006</v>
      </c>
      <c r="O557" s="19">
        <v>14345</v>
      </c>
      <c r="P557" s="19">
        <v>131918</v>
      </c>
      <c r="Q557" s="19">
        <v>109974</v>
      </c>
      <c r="R557" s="19">
        <v>21944</v>
      </c>
      <c r="S557" s="19">
        <v>21626</v>
      </c>
      <c r="T557" s="19">
        <v>110292</v>
      </c>
      <c r="U557">
        <v>2729</v>
      </c>
      <c r="V557">
        <v>4985</v>
      </c>
      <c r="W557">
        <v>13912</v>
      </c>
      <c r="X557" s="19">
        <v>8963</v>
      </c>
      <c r="Y557" s="19">
        <v>5382</v>
      </c>
      <c r="Z557" s="19">
        <v>7003</v>
      </c>
      <c r="AA557" s="19">
        <v>17232</v>
      </c>
      <c r="AB557" s="19">
        <v>8106</v>
      </c>
      <c r="AC557" s="19">
        <v>3105</v>
      </c>
      <c r="AD557" s="19">
        <v>12485</v>
      </c>
      <c r="AE557" s="19">
        <v>596</v>
      </c>
      <c r="AF557" s="19">
        <v>16444</v>
      </c>
      <c r="AG557" s="19">
        <v>5412</v>
      </c>
      <c r="AH557" s="19">
        <v>25564</v>
      </c>
      <c r="AI557" s="17">
        <v>15066.1</v>
      </c>
      <c r="AJ557" s="17">
        <v>5670.9</v>
      </c>
      <c r="AK557" s="19">
        <v>139573</v>
      </c>
      <c r="AL557" s="19">
        <v>147564</v>
      </c>
      <c r="AM557">
        <v>66</v>
      </c>
      <c r="AN557">
        <v>5.4</v>
      </c>
      <c r="AO557" s="17">
        <f t="shared" si="84"/>
        <v>4.356753679759291</v>
      </c>
      <c r="AP557" s="17">
        <f t="shared" si="85"/>
        <v>1.1113821799354857</v>
      </c>
      <c r="AQ557" s="17">
        <v>16.7</v>
      </c>
      <c r="AR557">
        <v>5</v>
      </c>
      <c r="AS557">
        <v>4.7</v>
      </c>
      <c r="AT557">
        <v>2660</v>
      </c>
      <c r="AU557">
        <v>2563</v>
      </c>
      <c r="AV557" s="19">
        <f t="shared" si="86"/>
        <v>1206</v>
      </c>
      <c r="AW557">
        <v>2846</v>
      </c>
      <c r="AX557">
        <v>1640</v>
      </c>
      <c r="AY557">
        <v>4003</v>
      </c>
      <c r="AZ557">
        <v>2398</v>
      </c>
      <c r="BA557">
        <v>878</v>
      </c>
      <c r="BB557">
        <v>704</v>
      </c>
      <c r="BC557">
        <v>4474</v>
      </c>
      <c r="BD557" s="17">
        <v>40.799999999999997</v>
      </c>
      <c r="BE557" s="17">
        <v>33.799999999999997</v>
      </c>
      <c r="BF557" s="17">
        <v>4.5</v>
      </c>
      <c r="BG557" s="7"/>
      <c r="BH557" s="19">
        <v>2072</v>
      </c>
      <c r="BI557" s="19">
        <v>370</v>
      </c>
      <c r="BJ557" s="19">
        <v>392</v>
      </c>
      <c r="BK557" s="19">
        <v>177</v>
      </c>
      <c r="BL557" s="19">
        <v>960</v>
      </c>
      <c r="BM557" s="19">
        <v>543</v>
      </c>
      <c r="BN557" s="19">
        <v>2056</v>
      </c>
      <c r="BO557">
        <v>71.8</v>
      </c>
      <c r="BP557">
        <v>205088</v>
      </c>
      <c r="BQ557">
        <v>146258</v>
      </c>
      <c r="BR557">
        <v>555479</v>
      </c>
      <c r="BS557" s="17">
        <v>62.8</v>
      </c>
      <c r="BT557">
        <v>38854</v>
      </c>
      <c r="BU557">
        <v>1431.47</v>
      </c>
      <c r="BV557" s="17">
        <v>52.1</v>
      </c>
      <c r="BW557">
        <v>985215</v>
      </c>
      <c r="BX557">
        <v>970980.86424200004</v>
      </c>
      <c r="BY557" s="17">
        <v>62.1</v>
      </c>
      <c r="BZ557">
        <v>1047541</v>
      </c>
      <c r="CA557">
        <v>319854</v>
      </c>
      <c r="CB557" s="17">
        <v>150</v>
      </c>
      <c r="CC557">
        <v>249.8</v>
      </c>
      <c r="CD557">
        <v>119.3</v>
      </c>
      <c r="CE557" s="21">
        <v>44.9</v>
      </c>
      <c r="CF557" s="21">
        <v>42.74</v>
      </c>
      <c r="CG557" s="22">
        <v>1.206</v>
      </c>
      <c r="CH557">
        <v>39.46</v>
      </c>
      <c r="CI557">
        <v>161.19999999999999</v>
      </c>
      <c r="CJ557" s="22">
        <v>89.908000000000001</v>
      </c>
      <c r="CK557" s="22">
        <v>90.956000000000003</v>
      </c>
      <c r="CL557" s="17">
        <v>148.6</v>
      </c>
      <c r="CM557" s="17">
        <v>151.9</v>
      </c>
      <c r="CN557" s="17">
        <v>151.6</v>
      </c>
      <c r="CO557" s="17">
        <v>149.30000000000001</v>
      </c>
      <c r="CP557" s="17">
        <v>144.4</v>
      </c>
      <c r="CR557">
        <v>291.85860000000002</v>
      </c>
      <c r="CS557" s="17">
        <v>81.5</v>
      </c>
      <c r="CT557" s="22">
        <v>189.2</v>
      </c>
      <c r="CU557" s="22">
        <v>196.9</v>
      </c>
      <c r="CV557">
        <v>19.22</v>
      </c>
      <c r="CW557">
        <v>16.2</v>
      </c>
      <c r="CX557" s="21">
        <v>15.74</v>
      </c>
      <c r="CY557" s="21">
        <v>5.65</v>
      </c>
      <c r="CZ557" s="21">
        <v>6.46</v>
      </c>
      <c r="DA557" s="21">
        <v>1.43</v>
      </c>
      <c r="DB557" s="21">
        <v>1.65</v>
      </c>
      <c r="DC557" s="4">
        <f t="shared" si="87"/>
        <v>0.16999999999999993</v>
      </c>
      <c r="DD557" s="21">
        <v>2.02</v>
      </c>
      <c r="DE557" s="21">
        <v>4.28</v>
      </c>
      <c r="DF557" s="21">
        <v>5.87</v>
      </c>
      <c r="DG557" s="21">
        <v>1.48</v>
      </c>
      <c r="DH557" s="21">
        <v>1.72</v>
      </c>
      <c r="DI557" s="21">
        <v>1.66</v>
      </c>
      <c r="DJ557" s="4">
        <f t="shared" si="93"/>
        <v>0.17999999999999994</v>
      </c>
      <c r="DK557" s="4">
        <f t="shared" si="88"/>
        <v>1.37</v>
      </c>
      <c r="DL557" s="4">
        <f t="shared" si="89"/>
        <v>2.1799999999999997</v>
      </c>
      <c r="DM557" s="4">
        <f t="shared" si="94"/>
        <v>1.5899999999999999</v>
      </c>
      <c r="DN557" s="4">
        <f t="shared" si="90"/>
        <v>0.24</v>
      </c>
      <c r="DO557" s="4">
        <f t="shared" si="91"/>
        <v>0.54</v>
      </c>
      <c r="DP557" s="4">
        <f t="shared" si="92"/>
        <v>2.8000000000000003</v>
      </c>
      <c r="DQ557" s="14">
        <v>882.35709999999995</v>
      </c>
      <c r="DR557" s="14">
        <v>681.8655</v>
      </c>
      <c r="DS557" s="17">
        <v>1145.4000000000001</v>
      </c>
      <c r="DT557" s="22">
        <v>781.81600000000003</v>
      </c>
      <c r="DU557" s="17">
        <v>1354.1</v>
      </c>
      <c r="DV557" s="17">
        <v>6280.3</v>
      </c>
      <c r="DW557" s="17">
        <v>6618.1</v>
      </c>
      <c r="DX557" s="19">
        <v>45589</v>
      </c>
      <c r="DY557" s="14">
        <v>1356.4235000000001</v>
      </c>
      <c r="DZ557" s="14">
        <v>2431.2161000000001</v>
      </c>
      <c r="EA557" s="22">
        <v>45.841000000000001</v>
      </c>
      <c r="EB557" s="14">
        <v>787.01170000000002</v>
      </c>
      <c r="EC557" s="14">
        <v>2143.4351000000001</v>
      </c>
      <c r="ED557">
        <v>1088.9359999999999</v>
      </c>
      <c r="EE557">
        <v>10032.799999999999</v>
      </c>
      <c r="EF557" s="21">
        <v>16.68</v>
      </c>
      <c r="EG557" s="21">
        <v>183.5</v>
      </c>
      <c r="EH557" s="21">
        <v>168.03</v>
      </c>
      <c r="EI557" s="14">
        <v>86.816100000000006</v>
      </c>
      <c r="EJ557" s="14">
        <v>1.2191000000000001</v>
      </c>
      <c r="EK557" s="14">
        <v>1.2623</v>
      </c>
      <c r="EL557" s="14">
        <v>110.2336</v>
      </c>
      <c r="EM557" s="14">
        <v>1.8203</v>
      </c>
      <c r="EN557" s="14">
        <v>1.3127</v>
      </c>
      <c r="EO557">
        <v>88.2</v>
      </c>
      <c r="EP557">
        <v>85.925865173339801</v>
      </c>
      <c r="EQ557">
        <v>1.823998</v>
      </c>
      <c r="ER557">
        <v>-0.45991900000000002</v>
      </c>
      <c r="ES557" s="40">
        <v>38.365611999999999</v>
      </c>
    </row>
    <row r="558" spans="1:149">
      <c r="A558" s="26">
        <v>38231</v>
      </c>
      <c r="B558" s="14">
        <v>92.547600000000003</v>
      </c>
      <c r="C558" s="14">
        <v>91.842200000000005</v>
      </c>
      <c r="D558" s="14">
        <v>96.127600000000001</v>
      </c>
      <c r="E558" s="14">
        <v>92.433499999999995</v>
      </c>
      <c r="F558" s="14">
        <v>87.823300000000003</v>
      </c>
      <c r="G558" s="14">
        <v>95.0441</v>
      </c>
      <c r="H558" s="17">
        <v>76.3</v>
      </c>
      <c r="I558" s="17">
        <v>78.099999999999994</v>
      </c>
      <c r="J558" s="14">
        <v>95.692800000000005</v>
      </c>
      <c r="K558">
        <v>93.694199999999995</v>
      </c>
      <c r="L558" s="14">
        <v>96.286799999999999</v>
      </c>
      <c r="M558">
        <v>82.272999999999996</v>
      </c>
      <c r="N558">
        <v>91.2303</v>
      </c>
      <c r="O558" s="19">
        <v>14331</v>
      </c>
      <c r="P558" s="19">
        <v>132080</v>
      </c>
      <c r="Q558" s="19">
        <v>110123</v>
      </c>
      <c r="R558" s="19">
        <v>21957</v>
      </c>
      <c r="S558" s="19">
        <v>21635</v>
      </c>
      <c r="T558" s="19">
        <v>110445</v>
      </c>
      <c r="U558">
        <v>2729</v>
      </c>
      <c r="V558">
        <v>4985</v>
      </c>
      <c r="W558">
        <v>13921</v>
      </c>
      <c r="X558" s="19">
        <v>8957</v>
      </c>
      <c r="Y558" s="19">
        <v>5374</v>
      </c>
      <c r="Z558" s="19">
        <v>7029</v>
      </c>
      <c r="AA558" s="19">
        <v>17223</v>
      </c>
      <c r="AB558" s="19">
        <v>8119</v>
      </c>
      <c r="AC558" s="19">
        <v>3093</v>
      </c>
      <c r="AD558" s="19">
        <v>12550</v>
      </c>
      <c r="AE558" s="19">
        <v>597</v>
      </c>
      <c r="AF558" s="19">
        <v>16475</v>
      </c>
      <c r="AG558" s="19">
        <v>5407</v>
      </c>
      <c r="AH558" s="19">
        <v>25621</v>
      </c>
      <c r="AI558" s="17">
        <v>15100.4</v>
      </c>
      <c r="AJ558" s="17">
        <v>5683</v>
      </c>
      <c r="AK558" s="19">
        <v>139487</v>
      </c>
      <c r="AL558" s="19">
        <v>147415</v>
      </c>
      <c r="AM558">
        <v>65.8</v>
      </c>
      <c r="AN558">
        <v>5.4</v>
      </c>
      <c r="AO558" s="17">
        <f t="shared" si="84"/>
        <v>4.234304514465963</v>
      </c>
      <c r="AP558" s="17">
        <f t="shared" si="85"/>
        <v>1.1545636468473357</v>
      </c>
      <c r="AQ558" s="17">
        <v>16.600000000000001</v>
      </c>
      <c r="AR558">
        <v>5</v>
      </c>
      <c r="AS558">
        <v>4.5999999999999996</v>
      </c>
      <c r="AT558">
        <v>2758</v>
      </c>
      <c r="AU558">
        <v>2276</v>
      </c>
      <c r="AV558" s="19">
        <f t="shared" si="86"/>
        <v>1208</v>
      </c>
      <c r="AW558">
        <v>2910</v>
      </c>
      <c r="AX558">
        <v>1702</v>
      </c>
      <c r="AY558">
        <v>4031</v>
      </c>
      <c r="AZ558">
        <v>2375</v>
      </c>
      <c r="BA558">
        <v>814</v>
      </c>
      <c r="BB558">
        <v>695</v>
      </c>
      <c r="BC558">
        <v>4487</v>
      </c>
      <c r="BD558" s="17">
        <v>40.799999999999997</v>
      </c>
      <c r="BE558" s="17">
        <v>33.799999999999997</v>
      </c>
      <c r="BF558" s="17">
        <v>4.5999999999999996</v>
      </c>
      <c r="BG558" s="7"/>
      <c r="BH558" s="19">
        <v>1782</v>
      </c>
      <c r="BI558" s="19">
        <v>285</v>
      </c>
      <c r="BJ558" s="19">
        <v>310</v>
      </c>
      <c r="BK558" s="19">
        <v>164</v>
      </c>
      <c r="BL558" s="19">
        <v>841</v>
      </c>
      <c r="BM558" s="19">
        <v>467</v>
      </c>
      <c r="BN558" s="19">
        <v>2041</v>
      </c>
      <c r="BO558">
        <v>81.400000000000006</v>
      </c>
      <c r="BP558">
        <v>208025</v>
      </c>
      <c r="BQ558">
        <v>144369</v>
      </c>
      <c r="BR558">
        <v>557265</v>
      </c>
      <c r="BS558" s="17">
        <v>59.8</v>
      </c>
      <c r="BT558">
        <v>41709</v>
      </c>
      <c r="BU558">
        <v>1428.06</v>
      </c>
      <c r="BV558" s="17">
        <v>51.6</v>
      </c>
      <c r="BW558">
        <v>971231</v>
      </c>
      <c r="BX558">
        <v>955814.63589899999</v>
      </c>
      <c r="BY558" s="17">
        <v>57.7</v>
      </c>
      <c r="BZ558">
        <v>1052640</v>
      </c>
      <c r="CA558">
        <v>324737</v>
      </c>
      <c r="CB558" s="17">
        <v>151.4</v>
      </c>
      <c r="CC558">
        <v>212.8</v>
      </c>
      <c r="CD558">
        <v>118.3</v>
      </c>
      <c r="CE558" s="21">
        <v>45.94</v>
      </c>
      <c r="CF558" s="21">
        <v>43.2</v>
      </c>
      <c r="CG558" s="22">
        <v>1.2609999999999999</v>
      </c>
      <c r="CH558">
        <v>40.42</v>
      </c>
      <c r="CI558">
        <v>160.5</v>
      </c>
      <c r="CJ558" s="22">
        <v>90.082999999999998</v>
      </c>
      <c r="CK558" s="22">
        <v>91.122</v>
      </c>
      <c r="CL558" s="17">
        <v>148.80000000000001</v>
      </c>
      <c r="CM558" s="17">
        <v>152.30000000000001</v>
      </c>
      <c r="CN558" s="17">
        <v>151.80000000000001</v>
      </c>
      <c r="CO558" s="17">
        <v>149.1</v>
      </c>
      <c r="CP558" s="17">
        <v>144.80000000000001</v>
      </c>
      <c r="CR558">
        <v>296.89949999999999</v>
      </c>
      <c r="CS558" s="17">
        <v>76</v>
      </c>
      <c r="CT558" s="22">
        <v>189.8</v>
      </c>
      <c r="CU558" s="22">
        <v>197.5</v>
      </c>
      <c r="CV558">
        <v>19.239999999999998</v>
      </c>
      <c r="CW558">
        <v>16.3</v>
      </c>
      <c r="CX558" s="21">
        <v>15.78</v>
      </c>
      <c r="CY558" s="21">
        <v>5.46</v>
      </c>
      <c r="CZ558" s="21">
        <v>6.27</v>
      </c>
      <c r="DA558" s="21">
        <v>1.61</v>
      </c>
      <c r="DB558" s="21">
        <v>1.81</v>
      </c>
      <c r="DC558" s="4">
        <f t="shared" si="87"/>
        <v>0.16000000000000014</v>
      </c>
      <c r="DD558" s="21">
        <v>2.12</v>
      </c>
      <c r="DE558" s="21">
        <v>4.13</v>
      </c>
      <c r="DF558" s="21">
        <v>5.75</v>
      </c>
      <c r="DG558" s="21">
        <v>1.65</v>
      </c>
      <c r="DH558" s="21">
        <v>1.87</v>
      </c>
      <c r="DI558" s="21">
        <v>1.84</v>
      </c>
      <c r="DJ558" s="4">
        <f t="shared" si="93"/>
        <v>0.19000000000000017</v>
      </c>
      <c r="DK558" s="4">
        <f t="shared" si="88"/>
        <v>1.33</v>
      </c>
      <c r="DL558" s="4">
        <f t="shared" si="89"/>
        <v>2.1399999999999997</v>
      </c>
      <c r="DM558" s="4">
        <f t="shared" si="94"/>
        <v>1.62</v>
      </c>
      <c r="DN558" s="4">
        <f t="shared" si="90"/>
        <v>0.2200000000000002</v>
      </c>
      <c r="DO558" s="4">
        <f t="shared" si="91"/>
        <v>0.4700000000000002</v>
      </c>
      <c r="DP558" s="4">
        <f t="shared" si="92"/>
        <v>2.48</v>
      </c>
      <c r="DQ558" s="14">
        <v>886.19010000000003</v>
      </c>
      <c r="DR558" s="14">
        <v>683.96109999999999</v>
      </c>
      <c r="DS558" s="17">
        <v>1132</v>
      </c>
      <c r="DT558" s="22">
        <v>786.28599999999994</v>
      </c>
      <c r="DU558" s="17">
        <v>1361.4</v>
      </c>
      <c r="DV558" s="17">
        <v>6314.8</v>
      </c>
      <c r="DW558" s="17">
        <v>6636.6</v>
      </c>
      <c r="DX558" s="19">
        <v>46164</v>
      </c>
      <c r="DY558" s="14">
        <v>1366.5125</v>
      </c>
      <c r="DZ558" s="14">
        <v>2463.6954000000001</v>
      </c>
      <c r="EA558" s="22">
        <v>46.499000000000002</v>
      </c>
      <c r="EB558" s="14">
        <v>793.63580000000002</v>
      </c>
      <c r="EC558" s="14">
        <v>2160.1482999999998</v>
      </c>
      <c r="ED558">
        <v>1117.6559999999999</v>
      </c>
      <c r="EE558">
        <v>10204.67</v>
      </c>
      <c r="EF558" s="21">
        <v>14.08</v>
      </c>
      <c r="EG558" s="21">
        <v>185.52</v>
      </c>
      <c r="EH558" s="21">
        <v>169.66</v>
      </c>
      <c r="EI558" s="14">
        <v>86.323800000000006</v>
      </c>
      <c r="EJ558" s="14">
        <v>1.2223999999999999</v>
      </c>
      <c r="EK558" s="14">
        <v>1.2628999999999999</v>
      </c>
      <c r="EL558" s="14">
        <v>110.09139999999999</v>
      </c>
      <c r="EM558" s="14">
        <v>1.7937000000000001</v>
      </c>
      <c r="EN558" s="14">
        <v>1.2881</v>
      </c>
      <c r="EO558">
        <v>88</v>
      </c>
      <c r="EP558">
        <v>100.01188659668</v>
      </c>
      <c r="EQ558">
        <v>1.6993659999999999</v>
      </c>
      <c r="ER558">
        <v>-0.59773799999999999</v>
      </c>
      <c r="ES558" s="40">
        <v>38.048516999999997</v>
      </c>
    </row>
    <row r="559" spans="1:149">
      <c r="A559" s="26">
        <v>38261</v>
      </c>
      <c r="B559" s="14">
        <v>93.437100000000001</v>
      </c>
      <c r="C559" s="14">
        <v>92.669300000000007</v>
      </c>
      <c r="D559" s="14">
        <v>97.043099999999995</v>
      </c>
      <c r="E559" s="14">
        <v>93.405299999999997</v>
      </c>
      <c r="F559" s="14">
        <v>88.936000000000007</v>
      </c>
      <c r="G559" s="14">
        <v>96.048500000000004</v>
      </c>
      <c r="H559" s="17">
        <v>77.099999999999994</v>
      </c>
      <c r="I559" s="17">
        <v>78.900000000000006</v>
      </c>
      <c r="J559" s="14">
        <v>97.759100000000004</v>
      </c>
      <c r="K559">
        <v>96.263499999999993</v>
      </c>
      <c r="L559" s="14">
        <v>96.795400000000001</v>
      </c>
      <c r="M559">
        <v>82.906000000000006</v>
      </c>
      <c r="N559">
        <v>93.310900000000004</v>
      </c>
      <c r="O559" s="19">
        <v>14332</v>
      </c>
      <c r="P559" s="19">
        <v>132425</v>
      </c>
      <c r="Q559" s="19">
        <v>110421</v>
      </c>
      <c r="R559" s="19">
        <v>22004</v>
      </c>
      <c r="S559" s="19">
        <v>21656</v>
      </c>
      <c r="T559" s="19">
        <v>110769</v>
      </c>
      <c r="U559">
        <v>2724</v>
      </c>
      <c r="V559">
        <v>4993</v>
      </c>
      <c r="W559">
        <v>13939</v>
      </c>
      <c r="X559" s="19">
        <v>8968</v>
      </c>
      <c r="Y559" s="19">
        <v>5364</v>
      </c>
      <c r="Z559" s="19">
        <v>7077</v>
      </c>
      <c r="AA559" s="19">
        <v>17325</v>
      </c>
      <c r="AB559" s="19">
        <v>8114</v>
      </c>
      <c r="AC559" s="19">
        <v>3098</v>
      </c>
      <c r="AD559" s="19">
        <v>12582</v>
      </c>
      <c r="AE559" s="19">
        <v>595</v>
      </c>
      <c r="AF559" s="19">
        <v>16587</v>
      </c>
      <c r="AG559" s="19">
        <v>5398</v>
      </c>
      <c r="AH559" s="19">
        <v>25661</v>
      </c>
      <c r="AI559" s="17">
        <v>15124.1</v>
      </c>
      <c r="AJ559" s="17">
        <v>5691.2</v>
      </c>
      <c r="AK559" s="19">
        <v>139732</v>
      </c>
      <c r="AL559" s="19">
        <v>147793</v>
      </c>
      <c r="AM559">
        <v>65.900000000000006</v>
      </c>
      <c r="AN559">
        <v>5.5</v>
      </c>
      <c r="AO559" s="17">
        <f t="shared" si="84"/>
        <v>4.2891070619041498</v>
      </c>
      <c r="AP559" s="17">
        <f t="shared" si="85"/>
        <v>1.175292469873404</v>
      </c>
      <c r="AQ559" s="17">
        <v>17.399999999999999</v>
      </c>
      <c r="AR559">
        <v>4.9000000000000004</v>
      </c>
      <c r="AS559">
        <v>4.7</v>
      </c>
      <c r="AT559">
        <v>2732</v>
      </c>
      <c r="AU559">
        <v>2303</v>
      </c>
      <c r="AV559" s="19">
        <f t="shared" si="86"/>
        <v>1304</v>
      </c>
      <c r="AW559">
        <v>3041</v>
      </c>
      <c r="AX559">
        <v>1737</v>
      </c>
      <c r="AY559">
        <v>4069</v>
      </c>
      <c r="AZ559">
        <v>2397</v>
      </c>
      <c r="BA559">
        <v>825</v>
      </c>
      <c r="BB559">
        <v>734</v>
      </c>
      <c r="BC559">
        <v>4820</v>
      </c>
      <c r="BD559" s="17">
        <v>40.6</v>
      </c>
      <c r="BE559" s="17">
        <v>33.799999999999997</v>
      </c>
      <c r="BF559" s="17">
        <v>4.5</v>
      </c>
      <c r="BG559" s="7"/>
      <c r="BH559" s="19">
        <v>2042</v>
      </c>
      <c r="BI559" s="19">
        <v>281</v>
      </c>
      <c r="BJ559" s="19">
        <v>381</v>
      </c>
      <c r="BK559" s="19">
        <v>195</v>
      </c>
      <c r="BL559" s="19">
        <v>939</v>
      </c>
      <c r="BM559" s="19">
        <v>527</v>
      </c>
      <c r="BN559" s="19">
        <v>2097</v>
      </c>
      <c r="BO559">
        <v>78.59</v>
      </c>
      <c r="BP559">
        <v>203757</v>
      </c>
      <c r="BQ559">
        <v>144276</v>
      </c>
      <c r="BR559">
        <v>555397</v>
      </c>
      <c r="BS559" s="17">
        <v>59.2</v>
      </c>
      <c r="BT559">
        <v>39669</v>
      </c>
      <c r="BU559">
        <v>1435.37</v>
      </c>
      <c r="BV559" s="17">
        <v>49.3</v>
      </c>
      <c r="BW559">
        <v>966865</v>
      </c>
      <c r="BX559">
        <v>954008.40638900001</v>
      </c>
      <c r="BY559" s="17">
        <v>58.4</v>
      </c>
      <c r="BZ559">
        <v>1051835</v>
      </c>
      <c r="CA559">
        <v>324178</v>
      </c>
      <c r="CB559" s="17">
        <v>150.19999999999999</v>
      </c>
      <c r="CC559">
        <v>222.1</v>
      </c>
      <c r="CD559">
        <v>139.9</v>
      </c>
      <c r="CE559" s="21">
        <v>53.28</v>
      </c>
      <c r="CF559" s="21">
        <v>49.78</v>
      </c>
      <c r="CG559" s="22">
        <v>1.377</v>
      </c>
      <c r="CH559">
        <v>45.36</v>
      </c>
      <c r="CI559">
        <v>172.2</v>
      </c>
      <c r="CJ559" s="22">
        <v>90.43</v>
      </c>
      <c r="CK559" s="22">
        <v>91.275000000000006</v>
      </c>
      <c r="CL559" s="17">
        <v>151.19999999999999</v>
      </c>
      <c r="CM559" s="17">
        <v>154.9</v>
      </c>
      <c r="CN559" s="17">
        <v>154.9</v>
      </c>
      <c r="CO559" s="17">
        <v>151.80000000000001</v>
      </c>
      <c r="CP559" s="17">
        <v>146.6</v>
      </c>
      <c r="CR559">
        <v>290.35809999999998</v>
      </c>
      <c r="CS559" s="17">
        <v>78.5</v>
      </c>
      <c r="CT559" s="22">
        <v>190.8</v>
      </c>
      <c r="CU559" s="22">
        <v>197.9</v>
      </c>
      <c r="CV559">
        <v>19.29</v>
      </c>
      <c r="CW559">
        <v>16.27</v>
      </c>
      <c r="CX559" s="21">
        <v>15.81</v>
      </c>
      <c r="CY559" s="21">
        <v>5.47</v>
      </c>
      <c r="CZ559" s="21">
        <v>6.21</v>
      </c>
      <c r="DA559" s="21">
        <v>1.76</v>
      </c>
      <c r="DB559" s="21">
        <v>1.97</v>
      </c>
      <c r="DC559" s="4">
        <f t="shared" si="87"/>
        <v>0.20999999999999996</v>
      </c>
      <c r="DD559" s="21">
        <v>2.23</v>
      </c>
      <c r="DE559" s="21">
        <v>4.0999999999999996</v>
      </c>
      <c r="DF559" s="21">
        <v>5.72</v>
      </c>
      <c r="DG559" s="21">
        <v>1.76</v>
      </c>
      <c r="DH559" s="21">
        <v>2</v>
      </c>
      <c r="DI559" s="21">
        <v>2.02</v>
      </c>
      <c r="DJ559" s="4">
        <f t="shared" si="93"/>
        <v>0.26</v>
      </c>
      <c r="DK559" s="4">
        <f t="shared" si="88"/>
        <v>1.37</v>
      </c>
      <c r="DL559" s="4">
        <f t="shared" si="89"/>
        <v>2.1100000000000003</v>
      </c>
      <c r="DM559" s="4">
        <f t="shared" si="94"/>
        <v>1.62</v>
      </c>
      <c r="DN559" s="4">
        <f t="shared" si="90"/>
        <v>0.24</v>
      </c>
      <c r="DO559" s="4">
        <f t="shared" si="91"/>
        <v>0.47</v>
      </c>
      <c r="DP559" s="4">
        <f t="shared" si="92"/>
        <v>2.34</v>
      </c>
      <c r="DQ559" s="14">
        <v>888.77340000000004</v>
      </c>
      <c r="DR559" s="14">
        <v>683.37720000000002</v>
      </c>
      <c r="DS559" s="17">
        <v>1113.5999999999999</v>
      </c>
      <c r="DT559" s="22">
        <v>792.21</v>
      </c>
      <c r="DU559" s="17">
        <v>1361.2</v>
      </c>
      <c r="DV559" s="17">
        <v>6342.4</v>
      </c>
      <c r="DW559" s="17">
        <v>6641</v>
      </c>
      <c r="DX559" s="19">
        <v>45486</v>
      </c>
      <c r="DY559" s="14">
        <v>1380.0228999999999</v>
      </c>
      <c r="DZ559" s="14">
        <v>2494.6983</v>
      </c>
      <c r="EA559" s="22">
        <v>45.664999999999999</v>
      </c>
      <c r="EB559" s="14">
        <v>796.69650000000001</v>
      </c>
      <c r="EC559" s="14">
        <v>2176.7193000000002</v>
      </c>
      <c r="ED559">
        <v>1118.068</v>
      </c>
      <c r="EE559">
        <v>10001.6</v>
      </c>
      <c r="EF559" s="21">
        <v>14.97</v>
      </c>
      <c r="EG559" s="21">
        <v>187.44</v>
      </c>
      <c r="EH559" s="21">
        <v>171.29</v>
      </c>
      <c r="EI559" s="14">
        <v>84.368600000000001</v>
      </c>
      <c r="EJ559" s="14">
        <v>1.2506999999999999</v>
      </c>
      <c r="EK559" s="14">
        <v>1.2330000000000001</v>
      </c>
      <c r="EL559" s="14">
        <v>108.7835</v>
      </c>
      <c r="EM559" s="14">
        <v>1.8077000000000001</v>
      </c>
      <c r="EN559" s="14">
        <v>1.2468999999999999</v>
      </c>
      <c r="EO559">
        <v>83.8</v>
      </c>
      <c r="EP559">
        <v>105.695114135742</v>
      </c>
      <c r="EQ559">
        <v>1.702115</v>
      </c>
      <c r="ER559">
        <v>-0.57346200000000003</v>
      </c>
      <c r="ES559" s="40">
        <v>40.664690999999998</v>
      </c>
    </row>
    <row r="560" spans="1:149">
      <c r="A560" s="26">
        <v>38292</v>
      </c>
      <c r="B560" s="14">
        <v>93.630600000000001</v>
      </c>
      <c r="C560" s="14">
        <v>92.511799999999994</v>
      </c>
      <c r="D560" s="14">
        <v>96.936599999999999</v>
      </c>
      <c r="E560" s="14">
        <v>93.938400000000001</v>
      </c>
      <c r="F560" s="14">
        <v>89.250399999999999</v>
      </c>
      <c r="G560" s="14">
        <v>96.115899999999996</v>
      </c>
      <c r="H560" s="17">
        <v>77</v>
      </c>
      <c r="I560" s="17">
        <v>79</v>
      </c>
      <c r="J560" s="14">
        <v>96.566400000000002</v>
      </c>
      <c r="K560">
        <v>93.619500000000002</v>
      </c>
      <c r="L560" s="14">
        <v>97.066800000000001</v>
      </c>
      <c r="M560">
        <v>82.637699999999995</v>
      </c>
      <c r="N560">
        <v>93.927400000000006</v>
      </c>
      <c r="O560" s="19">
        <v>14307</v>
      </c>
      <c r="P560" s="19">
        <v>132489</v>
      </c>
      <c r="Q560" s="19">
        <v>110492</v>
      </c>
      <c r="R560" s="19">
        <v>21997</v>
      </c>
      <c r="S560" s="19">
        <v>21692</v>
      </c>
      <c r="T560" s="19">
        <v>110797</v>
      </c>
      <c r="U560">
        <v>2727</v>
      </c>
      <c r="V560">
        <v>4998</v>
      </c>
      <c r="W560">
        <v>13967</v>
      </c>
      <c r="X560" s="19">
        <v>8958</v>
      </c>
      <c r="Y560" s="19">
        <v>5349</v>
      </c>
      <c r="Z560" s="19">
        <v>7091</v>
      </c>
      <c r="AA560" s="19">
        <v>17350</v>
      </c>
      <c r="AB560" s="19">
        <v>8119</v>
      </c>
      <c r="AC560" s="19">
        <v>3088</v>
      </c>
      <c r="AD560" s="19">
        <v>12606</v>
      </c>
      <c r="AE560" s="19">
        <v>599</v>
      </c>
      <c r="AF560" s="19">
        <v>16573</v>
      </c>
      <c r="AG560" s="19">
        <v>5400</v>
      </c>
      <c r="AH560" s="19">
        <v>25664</v>
      </c>
      <c r="AI560" s="17">
        <v>15130.3</v>
      </c>
      <c r="AJ560" s="17">
        <v>5694.8</v>
      </c>
      <c r="AK560" s="19">
        <v>140231</v>
      </c>
      <c r="AL560" s="19">
        <v>148162</v>
      </c>
      <c r="AM560">
        <v>66</v>
      </c>
      <c r="AN560">
        <v>5.4</v>
      </c>
      <c r="AO560" s="17">
        <f t="shared" si="84"/>
        <v>4.2082315303519122</v>
      </c>
      <c r="AP560" s="17">
        <f t="shared" si="85"/>
        <v>1.1487425925675949</v>
      </c>
      <c r="AQ560" s="17">
        <v>16.399999999999999</v>
      </c>
      <c r="AR560">
        <v>4.9000000000000004</v>
      </c>
      <c r="AS560">
        <v>4.7</v>
      </c>
      <c r="AT560">
        <v>2638</v>
      </c>
      <c r="AU560">
        <v>2339</v>
      </c>
      <c r="AV560" s="19">
        <f t="shared" si="86"/>
        <v>1258</v>
      </c>
      <c r="AW560">
        <v>2960</v>
      </c>
      <c r="AX560">
        <v>1702</v>
      </c>
      <c r="AY560">
        <v>4059</v>
      </c>
      <c r="AZ560">
        <v>2306</v>
      </c>
      <c r="BA560">
        <v>881</v>
      </c>
      <c r="BB560">
        <v>700</v>
      </c>
      <c r="BC560">
        <v>4547</v>
      </c>
      <c r="BD560" s="17">
        <v>40.5</v>
      </c>
      <c r="BE560" s="17">
        <v>33.700000000000003</v>
      </c>
      <c r="BF560" s="17">
        <v>4.4000000000000004</v>
      </c>
      <c r="BG560" s="7"/>
      <c r="BH560" s="19">
        <v>2144</v>
      </c>
      <c r="BI560" s="19">
        <v>358</v>
      </c>
      <c r="BJ560" s="19">
        <v>334</v>
      </c>
      <c r="BK560" s="19">
        <v>163</v>
      </c>
      <c r="BL560" s="19">
        <v>1090</v>
      </c>
      <c r="BM560" s="19">
        <v>557</v>
      </c>
      <c r="BN560" s="19">
        <v>2079</v>
      </c>
      <c r="BO560">
        <v>80.25</v>
      </c>
      <c r="BP560">
        <v>211572</v>
      </c>
      <c r="BQ560">
        <v>146822</v>
      </c>
      <c r="BR560">
        <v>561540</v>
      </c>
      <c r="BS560" s="17">
        <v>56.8</v>
      </c>
      <c r="BT560">
        <v>43060</v>
      </c>
      <c r="BU560">
        <v>1443.65</v>
      </c>
      <c r="BV560" s="17">
        <v>49.7</v>
      </c>
      <c r="BW560">
        <v>983456</v>
      </c>
      <c r="BX560">
        <v>969616.49303300004</v>
      </c>
      <c r="BY560" s="17">
        <v>60.1</v>
      </c>
      <c r="BZ560">
        <v>1055680</v>
      </c>
      <c r="CA560">
        <v>323747</v>
      </c>
      <c r="CB560" s="17">
        <v>150.9</v>
      </c>
      <c r="CC560">
        <v>306.7</v>
      </c>
      <c r="CD560">
        <v>125</v>
      </c>
      <c r="CE560" s="21">
        <v>48.47</v>
      </c>
      <c r="CF560" s="21">
        <v>43.11</v>
      </c>
      <c r="CG560" s="22">
        <v>1.2669999999999999</v>
      </c>
      <c r="CH560">
        <v>39.89</v>
      </c>
      <c r="CI560">
        <v>171</v>
      </c>
      <c r="CJ560" s="22">
        <v>90.733999999999995</v>
      </c>
      <c r="CK560" s="22">
        <v>91.421000000000006</v>
      </c>
      <c r="CL560" s="17">
        <v>152.1</v>
      </c>
      <c r="CM560" s="17">
        <v>155</v>
      </c>
      <c r="CN560" s="17">
        <v>156.1</v>
      </c>
      <c r="CO560" s="17">
        <v>153.5</v>
      </c>
      <c r="CP560" s="17">
        <v>147.9</v>
      </c>
      <c r="CR560">
        <v>298.40050000000002</v>
      </c>
      <c r="CS560" s="17">
        <v>74</v>
      </c>
      <c r="CT560" s="22">
        <v>191.7</v>
      </c>
      <c r="CU560" s="22">
        <v>198.3</v>
      </c>
      <c r="CV560">
        <v>19.29</v>
      </c>
      <c r="CW560">
        <v>16.3</v>
      </c>
      <c r="CX560" s="21">
        <v>15.84</v>
      </c>
      <c r="CY560" s="21">
        <v>5.52</v>
      </c>
      <c r="CZ560" s="21">
        <v>6.2</v>
      </c>
      <c r="DA560" s="21">
        <v>1.93</v>
      </c>
      <c r="DB560" s="21">
        <v>2.2000000000000002</v>
      </c>
      <c r="DC560" s="4">
        <f t="shared" si="87"/>
        <v>0.13000000000000034</v>
      </c>
      <c r="DD560" s="21">
        <v>2.5</v>
      </c>
      <c r="DE560" s="21">
        <v>4.1900000000000004</v>
      </c>
      <c r="DF560" s="21">
        <v>5.73</v>
      </c>
      <c r="DG560" s="21">
        <v>2.0699999999999998</v>
      </c>
      <c r="DH560" s="21">
        <v>2.27</v>
      </c>
      <c r="DI560" s="21">
        <v>2.23</v>
      </c>
      <c r="DJ560" s="4">
        <f t="shared" si="93"/>
        <v>0.16000000000000014</v>
      </c>
      <c r="DK560" s="4">
        <f t="shared" si="88"/>
        <v>1.3299999999999992</v>
      </c>
      <c r="DL560" s="4">
        <f t="shared" si="89"/>
        <v>2.0099999999999998</v>
      </c>
      <c r="DM560" s="4">
        <f t="shared" si="94"/>
        <v>1.54</v>
      </c>
      <c r="DN560" s="4">
        <f t="shared" si="90"/>
        <v>0.20000000000000018</v>
      </c>
      <c r="DO560" s="4">
        <f t="shared" si="91"/>
        <v>0.43000000000000016</v>
      </c>
      <c r="DP560" s="4">
        <f t="shared" si="92"/>
        <v>2.1200000000000006</v>
      </c>
      <c r="DQ560" s="14">
        <v>896.96069999999997</v>
      </c>
      <c r="DR560" s="14">
        <v>680.83759999999995</v>
      </c>
      <c r="DS560" s="17">
        <v>1111.3</v>
      </c>
      <c r="DT560" s="22">
        <v>793.875</v>
      </c>
      <c r="DU560" s="17">
        <v>1374.2</v>
      </c>
      <c r="DV560" s="17">
        <v>6369.4</v>
      </c>
      <c r="DW560" s="17">
        <v>6660</v>
      </c>
      <c r="DX560" s="19">
        <v>45449</v>
      </c>
      <c r="DY560" s="14">
        <v>1386.5614</v>
      </c>
      <c r="DZ560" s="14">
        <v>2528.9072000000001</v>
      </c>
      <c r="EA560" s="22">
        <v>45.631999999999998</v>
      </c>
      <c r="EB560" s="14">
        <v>797.18499999999995</v>
      </c>
      <c r="EC560" s="14">
        <v>2183.7464</v>
      </c>
      <c r="ED560">
        <v>1168.9369999999999</v>
      </c>
      <c r="EE560">
        <v>10411.76</v>
      </c>
      <c r="EF560" s="21">
        <v>13.58</v>
      </c>
      <c r="EG560" s="21">
        <v>189.49</v>
      </c>
      <c r="EH560" s="21">
        <v>173.08</v>
      </c>
      <c r="EI560" s="14">
        <v>81.132499999999993</v>
      </c>
      <c r="EJ560" s="14">
        <v>1.2997000000000001</v>
      </c>
      <c r="EK560" s="14">
        <v>1.1711</v>
      </c>
      <c r="EL560" s="14">
        <v>104.699</v>
      </c>
      <c r="EM560" s="14">
        <v>1.8607</v>
      </c>
      <c r="EN560" s="14">
        <v>1.1968000000000001</v>
      </c>
      <c r="EO560">
        <v>85.2</v>
      </c>
      <c r="EP560">
        <v>95.240852355957003</v>
      </c>
      <c r="EQ560">
        <v>1.517544</v>
      </c>
      <c r="ER560">
        <v>-0.70161399999999996</v>
      </c>
      <c r="ES560" s="40">
        <v>45.215255999999997</v>
      </c>
    </row>
    <row r="561" spans="1:149">
      <c r="A561" s="26">
        <v>38322</v>
      </c>
      <c r="B561" s="14">
        <v>94.270300000000006</v>
      </c>
      <c r="C561" s="14">
        <v>93.151300000000006</v>
      </c>
      <c r="D561" s="14">
        <v>97.608099999999993</v>
      </c>
      <c r="E561" s="14">
        <v>94.628200000000007</v>
      </c>
      <c r="F561" s="14">
        <v>89.601699999999994</v>
      </c>
      <c r="G561" s="14">
        <v>96.992400000000004</v>
      </c>
      <c r="H561" s="17">
        <v>77.5</v>
      </c>
      <c r="I561" s="17">
        <v>79.5</v>
      </c>
      <c r="J561" s="14">
        <v>97.7119</v>
      </c>
      <c r="K561">
        <v>95.580699999999993</v>
      </c>
      <c r="L561" s="14">
        <v>97.572199999999995</v>
      </c>
      <c r="M561">
        <v>83.205699999999993</v>
      </c>
      <c r="N561">
        <v>95.546599999999998</v>
      </c>
      <c r="O561" s="19">
        <v>14287</v>
      </c>
      <c r="P561" s="19">
        <v>132618</v>
      </c>
      <c r="Q561" s="19">
        <v>110613</v>
      </c>
      <c r="R561" s="19">
        <v>22005</v>
      </c>
      <c r="S561" s="19">
        <v>21693</v>
      </c>
      <c r="T561" s="19">
        <v>110925</v>
      </c>
      <c r="U561">
        <v>2728</v>
      </c>
      <c r="V561">
        <v>4995</v>
      </c>
      <c r="W561">
        <v>13970</v>
      </c>
      <c r="X561" s="19">
        <v>8954</v>
      </c>
      <c r="Y561" s="19">
        <v>5333</v>
      </c>
      <c r="Z561" s="19">
        <v>7117</v>
      </c>
      <c r="AA561" s="19">
        <v>17395</v>
      </c>
      <c r="AB561" s="19">
        <v>8137</v>
      </c>
      <c r="AC561" s="19">
        <v>3079</v>
      </c>
      <c r="AD561" s="19">
        <v>12630</v>
      </c>
      <c r="AE561" s="19">
        <v>601</v>
      </c>
      <c r="AF561" s="19">
        <v>16594</v>
      </c>
      <c r="AG561" s="19">
        <v>5396</v>
      </c>
      <c r="AH561" s="19">
        <v>25689</v>
      </c>
      <c r="AI561" s="17">
        <v>15123.9</v>
      </c>
      <c r="AJ561" s="17">
        <v>5707.8</v>
      </c>
      <c r="AK561" s="19">
        <v>140125</v>
      </c>
      <c r="AL561" s="19">
        <v>148059</v>
      </c>
      <c r="AM561">
        <v>65.900000000000006</v>
      </c>
      <c r="AN561">
        <v>5.4</v>
      </c>
      <c r="AO561" s="17">
        <f t="shared" si="84"/>
        <v>4.2618145469035991</v>
      </c>
      <c r="AP561" s="17">
        <f t="shared" si="85"/>
        <v>1.1164468218750634</v>
      </c>
      <c r="AQ561" s="17">
        <v>17.600000000000001</v>
      </c>
      <c r="AR561">
        <v>4.8</v>
      </c>
      <c r="AS561">
        <v>4.5999999999999996</v>
      </c>
      <c r="AT561">
        <v>2768</v>
      </c>
      <c r="AU561">
        <v>2268</v>
      </c>
      <c r="AV561" s="19">
        <f t="shared" si="86"/>
        <v>1274</v>
      </c>
      <c r="AW561">
        <v>2927</v>
      </c>
      <c r="AX561">
        <v>1653</v>
      </c>
      <c r="AY561">
        <v>4026</v>
      </c>
      <c r="AZ561">
        <v>2314</v>
      </c>
      <c r="BA561">
        <v>919</v>
      </c>
      <c r="BB561">
        <v>702</v>
      </c>
      <c r="BC561">
        <v>4427</v>
      </c>
      <c r="BD561" s="17">
        <v>40.6</v>
      </c>
      <c r="BE561" s="17">
        <v>33.700000000000003</v>
      </c>
      <c r="BF561" s="17">
        <v>4.5</v>
      </c>
      <c r="BG561" s="7"/>
      <c r="BH561" s="19">
        <v>2207</v>
      </c>
      <c r="BI561" s="19">
        <v>363</v>
      </c>
      <c r="BJ561" s="19">
        <v>446</v>
      </c>
      <c r="BK561" s="19">
        <v>200</v>
      </c>
      <c r="BL561" s="19">
        <v>996</v>
      </c>
      <c r="BM561" s="19">
        <v>565</v>
      </c>
      <c r="BN561" s="19">
        <v>2082</v>
      </c>
      <c r="BO561">
        <v>76.88</v>
      </c>
      <c r="BP561">
        <v>211112</v>
      </c>
      <c r="BQ561">
        <v>148381</v>
      </c>
      <c r="BR561">
        <v>563291</v>
      </c>
      <c r="BS561" s="17">
        <v>55.3</v>
      </c>
      <c r="BT561">
        <v>41791</v>
      </c>
      <c r="BU561">
        <v>1444.41</v>
      </c>
      <c r="BV561" s="17">
        <v>52.8</v>
      </c>
      <c r="BW561">
        <v>969205</v>
      </c>
      <c r="BX561">
        <v>983749.97839800001</v>
      </c>
      <c r="BY561" s="17">
        <v>66.3</v>
      </c>
      <c r="BZ561">
        <v>1071023</v>
      </c>
      <c r="CA561">
        <v>328056</v>
      </c>
      <c r="CB561" s="17">
        <v>151.6</v>
      </c>
      <c r="CC561">
        <v>289.5</v>
      </c>
      <c r="CD561">
        <v>108.7</v>
      </c>
      <c r="CE561" s="21">
        <v>43.15</v>
      </c>
      <c r="CF561" s="21">
        <v>39.6</v>
      </c>
      <c r="CG561" s="22">
        <v>1.0680000000000001</v>
      </c>
      <c r="CH561">
        <v>34.07</v>
      </c>
      <c r="CI561">
        <v>160.4</v>
      </c>
      <c r="CJ561" s="22">
        <v>90.793000000000006</v>
      </c>
      <c r="CK561" s="22">
        <v>91.549000000000007</v>
      </c>
      <c r="CL561" s="17">
        <v>151.4</v>
      </c>
      <c r="CM561" s="17">
        <v>155.1</v>
      </c>
      <c r="CN561" s="17">
        <v>155</v>
      </c>
      <c r="CO561" s="17">
        <v>152</v>
      </c>
      <c r="CP561" s="17">
        <v>147.69999999999999</v>
      </c>
      <c r="CR561">
        <v>296.28050000000002</v>
      </c>
      <c r="CS561" s="17">
        <v>72</v>
      </c>
      <c r="CT561" s="22">
        <v>191.7</v>
      </c>
      <c r="CU561" s="22">
        <v>198.6</v>
      </c>
      <c r="CV561">
        <v>19.25</v>
      </c>
      <c r="CW561">
        <v>16.34</v>
      </c>
      <c r="CX561" s="21">
        <v>15.87</v>
      </c>
      <c r="CY561" s="21">
        <v>5.47</v>
      </c>
      <c r="CZ561" s="21">
        <v>6.15</v>
      </c>
      <c r="DA561" s="21">
        <v>2.16</v>
      </c>
      <c r="DB561" s="21">
        <v>2.38</v>
      </c>
      <c r="DC561" s="4">
        <f t="shared" si="87"/>
        <v>0.18999999999999995</v>
      </c>
      <c r="DD561" s="21">
        <v>2.67</v>
      </c>
      <c r="DE561" s="21">
        <v>4.2300000000000004</v>
      </c>
      <c r="DF561" s="21">
        <v>5.75</v>
      </c>
      <c r="DG561" s="21">
        <v>2.19</v>
      </c>
      <c r="DH561" s="21">
        <v>2.4300000000000002</v>
      </c>
      <c r="DI561" s="21">
        <v>2.4300000000000002</v>
      </c>
      <c r="DJ561" s="4">
        <f t="shared" si="93"/>
        <v>0.24000000000000021</v>
      </c>
      <c r="DK561" s="4">
        <f t="shared" si="88"/>
        <v>1.2399999999999993</v>
      </c>
      <c r="DL561" s="4">
        <f t="shared" si="89"/>
        <v>1.92</v>
      </c>
      <c r="DM561" s="4">
        <f t="shared" si="94"/>
        <v>1.5199999999999996</v>
      </c>
      <c r="DN561" s="4">
        <f t="shared" si="90"/>
        <v>0.24000000000000021</v>
      </c>
      <c r="DO561" s="4">
        <f t="shared" si="91"/>
        <v>0.48</v>
      </c>
      <c r="DP561" s="4">
        <f t="shared" si="92"/>
        <v>2.0400000000000005</v>
      </c>
      <c r="DQ561" s="14">
        <v>905.73770000000002</v>
      </c>
      <c r="DR561" s="14">
        <v>691.8741</v>
      </c>
      <c r="DS561" s="17">
        <v>1106.3</v>
      </c>
      <c r="DT561" s="22">
        <v>787.95600000000002</v>
      </c>
      <c r="DU561" s="17">
        <v>1375.5</v>
      </c>
      <c r="DV561" s="17">
        <v>6388.4</v>
      </c>
      <c r="DW561" s="17">
        <v>6666.3</v>
      </c>
      <c r="DX561" s="19">
        <v>46784</v>
      </c>
      <c r="DY561" s="14">
        <v>1392.694</v>
      </c>
      <c r="DZ561" s="14">
        <v>2554.4740999999999</v>
      </c>
      <c r="EA561" s="22">
        <v>46.847000000000001</v>
      </c>
      <c r="EB561" s="14">
        <v>799.55219999999997</v>
      </c>
      <c r="EC561" s="14">
        <v>2192.2462</v>
      </c>
      <c r="ED561">
        <v>1199.211</v>
      </c>
      <c r="EE561">
        <v>10673.38</v>
      </c>
      <c r="EF561" s="21">
        <v>12.46</v>
      </c>
      <c r="EG561" s="21">
        <v>191.76</v>
      </c>
      <c r="EH561" s="21">
        <v>175.08</v>
      </c>
      <c r="EI561" s="14">
        <v>80.239800000000002</v>
      </c>
      <c r="EJ561" s="14">
        <v>1.3406</v>
      </c>
      <c r="EK561" s="14">
        <v>1.1465000000000001</v>
      </c>
      <c r="EL561" s="14">
        <v>103.8104</v>
      </c>
      <c r="EM561" s="14">
        <v>1.9286000000000001</v>
      </c>
      <c r="EN561" s="14">
        <v>1.2189000000000001</v>
      </c>
      <c r="EO561">
        <v>90.9</v>
      </c>
      <c r="EP561">
        <v>77.596435546875</v>
      </c>
      <c r="EQ561">
        <v>1.589575</v>
      </c>
      <c r="ER561">
        <v>-0.85343800000000003</v>
      </c>
      <c r="ES561" s="40">
        <v>46.586969000000003</v>
      </c>
    </row>
    <row r="562" spans="1:149">
      <c r="A562" s="26">
        <v>38353</v>
      </c>
      <c r="B562" s="14">
        <v>94.7136</v>
      </c>
      <c r="C562" s="14">
        <v>93.8566</v>
      </c>
      <c r="D562" s="14">
        <v>98.065600000000003</v>
      </c>
      <c r="E562" s="14">
        <v>94.701800000000006</v>
      </c>
      <c r="F562" s="14">
        <v>90.510099999999994</v>
      </c>
      <c r="G562" s="14">
        <v>96.882599999999996</v>
      </c>
      <c r="H562" s="17">
        <v>77.900000000000006</v>
      </c>
      <c r="I562" s="17">
        <v>79.8</v>
      </c>
      <c r="J562" s="14">
        <v>97.106499999999997</v>
      </c>
      <c r="K562">
        <v>94.277000000000001</v>
      </c>
      <c r="L562" s="14">
        <v>98.391400000000004</v>
      </c>
      <c r="M562">
        <v>84.455600000000004</v>
      </c>
      <c r="N562">
        <v>95.148099999999999</v>
      </c>
      <c r="O562" s="19">
        <v>14257</v>
      </c>
      <c r="P562" s="19">
        <v>132752</v>
      </c>
      <c r="Q562" s="19">
        <v>110794</v>
      </c>
      <c r="R562" s="19">
        <v>21958</v>
      </c>
      <c r="S562" s="19">
        <v>21735</v>
      </c>
      <c r="T562" s="19">
        <v>111017</v>
      </c>
      <c r="U562">
        <v>2727</v>
      </c>
      <c r="V562">
        <v>5019</v>
      </c>
      <c r="W562">
        <v>13989</v>
      </c>
      <c r="X562" s="19">
        <v>8943</v>
      </c>
      <c r="Y562" s="19">
        <v>5314</v>
      </c>
      <c r="Z562" s="19">
        <v>7095</v>
      </c>
      <c r="AA562" s="19">
        <v>17427</v>
      </c>
      <c r="AB562" s="19">
        <v>8144</v>
      </c>
      <c r="AC562" s="19">
        <v>3069</v>
      </c>
      <c r="AD562" s="19">
        <v>12665</v>
      </c>
      <c r="AE562" s="19">
        <v>606</v>
      </c>
      <c r="AF562" s="19">
        <v>16638</v>
      </c>
      <c r="AG562" s="19">
        <v>5398</v>
      </c>
      <c r="AH562" s="19">
        <v>25718</v>
      </c>
      <c r="AI562" s="17">
        <v>15151.5</v>
      </c>
      <c r="AJ562" s="17">
        <v>5700.3</v>
      </c>
      <c r="AK562" s="19">
        <v>140245</v>
      </c>
      <c r="AL562" s="19">
        <v>148029</v>
      </c>
      <c r="AM562">
        <v>65.8</v>
      </c>
      <c r="AN562">
        <v>5.3</v>
      </c>
      <c r="AO562" s="17">
        <f t="shared" si="84"/>
        <v>4.1451337237973638</v>
      </c>
      <c r="AP562" s="17">
        <f t="shared" si="85"/>
        <v>1.1132953677995527</v>
      </c>
      <c r="AQ562" s="17">
        <v>16.2</v>
      </c>
      <c r="AR562">
        <v>4.7</v>
      </c>
      <c r="AS562">
        <v>4.7</v>
      </c>
      <c r="AT562">
        <v>2635</v>
      </c>
      <c r="AU562">
        <v>2298</v>
      </c>
      <c r="AV562" s="19">
        <f t="shared" si="86"/>
        <v>1203</v>
      </c>
      <c r="AW562">
        <v>2851</v>
      </c>
      <c r="AX562">
        <v>1648</v>
      </c>
      <c r="AY562">
        <v>4029</v>
      </c>
      <c r="AZ562">
        <v>2327</v>
      </c>
      <c r="BA562">
        <v>815</v>
      </c>
      <c r="BB562">
        <v>621</v>
      </c>
      <c r="BC562">
        <v>4389</v>
      </c>
      <c r="BD562" s="17">
        <v>40.6</v>
      </c>
      <c r="BE562" s="17">
        <v>33.700000000000003</v>
      </c>
      <c r="BF562" s="17">
        <v>4.5</v>
      </c>
      <c r="BG562" s="7"/>
      <c r="BH562" s="19">
        <v>1864</v>
      </c>
      <c r="BI562" s="19">
        <v>247</v>
      </c>
      <c r="BJ562" s="19">
        <v>311</v>
      </c>
      <c r="BK562" s="19">
        <v>210</v>
      </c>
      <c r="BL562" s="19">
        <v>855</v>
      </c>
      <c r="BM562" s="19">
        <v>488</v>
      </c>
      <c r="BN562" s="19">
        <v>2139</v>
      </c>
      <c r="BO562">
        <v>76.900000000000006</v>
      </c>
      <c r="BP562">
        <v>210625</v>
      </c>
      <c r="BQ562">
        <v>148724</v>
      </c>
      <c r="BR562">
        <v>562114</v>
      </c>
      <c r="BS562" s="17">
        <v>54.7</v>
      </c>
      <c r="BT562">
        <v>42351</v>
      </c>
      <c r="BU562">
        <v>1456.81</v>
      </c>
      <c r="BV562" s="17">
        <v>53.5</v>
      </c>
      <c r="BW562">
        <v>967143</v>
      </c>
      <c r="BX562">
        <v>985694.10499200004</v>
      </c>
      <c r="BY562" s="17">
        <v>57.9</v>
      </c>
      <c r="BZ562">
        <v>1075294</v>
      </c>
      <c r="CA562">
        <v>326975</v>
      </c>
      <c r="CB562" s="17">
        <v>153.69999999999999</v>
      </c>
      <c r="CC562">
        <v>252.4</v>
      </c>
      <c r="CD562">
        <v>119.6</v>
      </c>
      <c r="CE562" s="21">
        <v>46.84</v>
      </c>
      <c r="CF562" s="21">
        <v>44.51</v>
      </c>
      <c r="CG562" s="22">
        <v>1.2410000000000001</v>
      </c>
      <c r="CH562">
        <v>37.56</v>
      </c>
      <c r="CI562">
        <v>155.6</v>
      </c>
      <c r="CJ562" s="22">
        <v>90.853999999999999</v>
      </c>
      <c r="CK562" s="22">
        <v>91.813000000000002</v>
      </c>
      <c r="CL562" s="17">
        <v>151.9</v>
      </c>
      <c r="CM562" s="17">
        <v>154.6</v>
      </c>
      <c r="CN562" s="17">
        <v>155.5</v>
      </c>
      <c r="CO562" s="17">
        <v>152.69999999999999</v>
      </c>
      <c r="CP562" s="17">
        <v>148.5</v>
      </c>
      <c r="CR562">
        <v>291.19299999999998</v>
      </c>
      <c r="CS562" s="17">
        <v>69</v>
      </c>
      <c r="CT562" s="22">
        <v>191.6</v>
      </c>
      <c r="CU562" s="22">
        <v>199</v>
      </c>
      <c r="CV562">
        <v>19.22</v>
      </c>
      <c r="CW562">
        <v>16.38</v>
      </c>
      <c r="CX562" s="21">
        <v>15.91</v>
      </c>
      <c r="CY562" s="21">
        <v>5.36</v>
      </c>
      <c r="CZ562" s="21">
        <v>6.02</v>
      </c>
      <c r="DA562" s="21">
        <v>2.2799999999999998</v>
      </c>
      <c r="DB562" s="21">
        <v>2.56</v>
      </c>
      <c r="DC562" s="4">
        <f t="shared" si="87"/>
        <v>0.22999999999999998</v>
      </c>
      <c r="DD562" s="21">
        <v>2.86</v>
      </c>
      <c r="DE562" s="21">
        <v>4.22</v>
      </c>
      <c r="DF562" s="21">
        <v>5.71</v>
      </c>
      <c r="DG562" s="21">
        <v>2.33</v>
      </c>
      <c r="DH562" s="21">
        <v>2.61</v>
      </c>
      <c r="DI562" s="21">
        <v>2.6</v>
      </c>
      <c r="DJ562" s="4">
        <f t="shared" si="93"/>
        <v>0.27</v>
      </c>
      <c r="DK562" s="4">
        <f t="shared" si="88"/>
        <v>1.1400000000000006</v>
      </c>
      <c r="DL562" s="4">
        <f t="shared" si="89"/>
        <v>1.7999999999999998</v>
      </c>
      <c r="DM562" s="4">
        <f t="shared" si="94"/>
        <v>1.4900000000000002</v>
      </c>
      <c r="DN562" s="4">
        <f t="shared" si="90"/>
        <v>0.2799999999999998</v>
      </c>
      <c r="DO562" s="4">
        <f t="shared" si="91"/>
        <v>0.5299999999999998</v>
      </c>
      <c r="DP562" s="4">
        <f t="shared" si="92"/>
        <v>1.8899999999999997</v>
      </c>
      <c r="DQ562" s="14">
        <v>920.89139999999998</v>
      </c>
      <c r="DR562" s="14">
        <v>693.24720000000002</v>
      </c>
      <c r="DS562" s="17">
        <v>1100.7</v>
      </c>
      <c r="DT562" s="22">
        <v>793.81</v>
      </c>
      <c r="DU562" s="17">
        <v>1366.7</v>
      </c>
      <c r="DV562" s="17">
        <v>6393.4</v>
      </c>
      <c r="DW562" s="17">
        <v>6654</v>
      </c>
      <c r="DX562" s="19">
        <v>50376</v>
      </c>
      <c r="DY562" s="14">
        <v>1392.1419000000001</v>
      </c>
      <c r="DZ562" s="14">
        <v>2578.0093999999999</v>
      </c>
      <c r="EA562" s="22">
        <v>50.438000000000002</v>
      </c>
      <c r="EB562" s="14">
        <v>804.63580000000002</v>
      </c>
      <c r="EC562" s="14">
        <v>2196.7775999999999</v>
      </c>
      <c r="ED562">
        <v>1181.4069999999999</v>
      </c>
      <c r="EE562">
        <v>10539.51</v>
      </c>
      <c r="EF562" s="21">
        <v>13.44</v>
      </c>
      <c r="EG562" s="21">
        <v>194.63</v>
      </c>
      <c r="EH562" s="21">
        <v>177.55</v>
      </c>
      <c r="EI562" s="14">
        <v>81.185199999999995</v>
      </c>
      <c r="EJ562" s="14">
        <v>1.3123</v>
      </c>
      <c r="EK562" s="14">
        <v>1.1792</v>
      </c>
      <c r="EL562" s="14">
        <v>103.34099999999999</v>
      </c>
      <c r="EM562" s="14">
        <v>1.8796999999999999</v>
      </c>
      <c r="EN562" s="14">
        <v>1.2248000000000001</v>
      </c>
      <c r="EO562">
        <v>85.7</v>
      </c>
      <c r="EP562">
        <v>73.918479919433594</v>
      </c>
      <c r="EQ562">
        <v>1.6495660000000001</v>
      </c>
      <c r="ER562">
        <v>-0.80579000000000001</v>
      </c>
      <c r="ES562" s="40">
        <v>40.640532</v>
      </c>
    </row>
    <row r="563" spans="1:149">
      <c r="A563" s="26">
        <v>38384</v>
      </c>
      <c r="B563" s="14">
        <v>95.3245</v>
      </c>
      <c r="C563" s="14">
        <v>94.455799999999996</v>
      </c>
      <c r="D563" s="14">
        <v>98.405000000000001</v>
      </c>
      <c r="E563" s="14">
        <v>95.468000000000004</v>
      </c>
      <c r="F563" s="14">
        <v>91.306799999999996</v>
      </c>
      <c r="G563" s="14">
        <v>97.704499999999996</v>
      </c>
      <c r="H563" s="17">
        <v>78.5</v>
      </c>
      <c r="I563" s="17">
        <v>80.3</v>
      </c>
      <c r="J563" s="14">
        <v>99.026700000000005</v>
      </c>
      <c r="K563">
        <v>97.479799999999997</v>
      </c>
      <c r="L563" s="14">
        <v>98.191299999999998</v>
      </c>
      <c r="M563">
        <v>85.629000000000005</v>
      </c>
      <c r="N563">
        <v>94.525400000000005</v>
      </c>
      <c r="O563" s="19">
        <v>14273</v>
      </c>
      <c r="P563" s="19">
        <v>132991</v>
      </c>
      <c r="Q563" s="19">
        <v>110955</v>
      </c>
      <c r="R563" s="19">
        <v>22036</v>
      </c>
      <c r="S563" s="19">
        <v>21744</v>
      </c>
      <c r="T563" s="19">
        <v>111247</v>
      </c>
      <c r="U563">
        <v>2728</v>
      </c>
      <c r="V563">
        <v>5015</v>
      </c>
      <c r="W563">
        <v>14001</v>
      </c>
      <c r="X563" s="19">
        <v>8965</v>
      </c>
      <c r="Y563" s="19">
        <v>5308</v>
      </c>
      <c r="Z563" s="19">
        <v>7153</v>
      </c>
      <c r="AA563" s="19">
        <v>17437</v>
      </c>
      <c r="AB563" s="19">
        <v>8147</v>
      </c>
      <c r="AC563" s="19">
        <v>3058</v>
      </c>
      <c r="AD563" s="19">
        <v>12690</v>
      </c>
      <c r="AE563" s="19">
        <v>610</v>
      </c>
      <c r="AF563" s="19">
        <v>16706</v>
      </c>
      <c r="AG563" s="19">
        <v>5393</v>
      </c>
      <c r="AH563" s="19">
        <v>25780</v>
      </c>
      <c r="AI563" s="17">
        <v>15187.1</v>
      </c>
      <c r="AJ563" s="17">
        <v>5714.2</v>
      </c>
      <c r="AK563" s="19">
        <v>140385</v>
      </c>
      <c r="AL563" s="19">
        <v>148364</v>
      </c>
      <c r="AM563">
        <v>65.900000000000006</v>
      </c>
      <c r="AN563">
        <v>5.4</v>
      </c>
      <c r="AO563" s="17">
        <f t="shared" si="84"/>
        <v>4.2881022350435414</v>
      </c>
      <c r="AP563" s="17">
        <f t="shared" si="85"/>
        <v>1.0973012321048232</v>
      </c>
      <c r="AQ563" s="17">
        <v>17.5</v>
      </c>
      <c r="AR563">
        <v>4.8</v>
      </c>
      <c r="AS563">
        <v>4.7</v>
      </c>
      <c r="AT563">
        <v>2749</v>
      </c>
      <c r="AU563">
        <v>2345</v>
      </c>
      <c r="AV563" s="19">
        <f t="shared" si="86"/>
        <v>1268</v>
      </c>
      <c r="AW563">
        <v>2896</v>
      </c>
      <c r="AX563">
        <v>1628</v>
      </c>
      <c r="AY563">
        <v>3904</v>
      </c>
      <c r="AZ563">
        <v>2406</v>
      </c>
      <c r="BA563">
        <v>955</v>
      </c>
      <c r="BB563">
        <v>753</v>
      </c>
      <c r="BC563">
        <v>4250</v>
      </c>
      <c r="BD563" s="17">
        <v>40.6</v>
      </c>
      <c r="BE563" s="17">
        <v>33.799999999999997</v>
      </c>
      <c r="BF563" s="17">
        <v>4.5999999999999996</v>
      </c>
      <c r="BG563" s="7"/>
      <c r="BH563" s="19">
        <v>2061</v>
      </c>
      <c r="BI563" s="19">
        <v>354</v>
      </c>
      <c r="BJ563" s="19">
        <v>330</v>
      </c>
      <c r="BK563" s="19">
        <v>192</v>
      </c>
      <c r="BL563" s="19">
        <v>1037</v>
      </c>
      <c r="BM563" s="19">
        <v>502</v>
      </c>
      <c r="BN563" s="19">
        <v>2114</v>
      </c>
      <c r="BO563">
        <v>61.58</v>
      </c>
      <c r="BP563">
        <v>212181</v>
      </c>
      <c r="BQ563">
        <v>148946</v>
      </c>
      <c r="BR563">
        <v>564011</v>
      </c>
      <c r="BS563" s="17">
        <v>56.5</v>
      </c>
      <c r="BT563">
        <v>42998</v>
      </c>
      <c r="BU563">
        <v>1464.72</v>
      </c>
      <c r="BV563" s="17">
        <v>51</v>
      </c>
      <c r="BW563">
        <v>980520</v>
      </c>
      <c r="BX563">
        <v>1007038.377565</v>
      </c>
      <c r="BY563" s="17">
        <v>55.9</v>
      </c>
      <c r="BZ563">
        <v>1074561</v>
      </c>
      <c r="CA563">
        <v>328420</v>
      </c>
      <c r="CB563" s="17">
        <v>155</v>
      </c>
      <c r="CC563">
        <v>253.2</v>
      </c>
      <c r="CD563">
        <v>123.9</v>
      </c>
      <c r="CE563" s="21">
        <v>48.15</v>
      </c>
      <c r="CF563" s="21">
        <v>45.48</v>
      </c>
      <c r="CG563" s="22">
        <v>1.224</v>
      </c>
      <c r="CH563">
        <v>39.72</v>
      </c>
      <c r="CI563">
        <v>163.4</v>
      </c>
      <c r="CJ563" s="22">
        <v>91.12</v>
      </c>
      <c r="CK563" s="22">
        <v>91.977999999999994</v>
      </c>
      <c r="CL563" s="17">
        <v>152.69999999999999</v>
      </c>
      <c r="CM563" s="17">
        <v>155.69999999999999</v>
      </c>
      <c r="CN563" s="17">
        <v>156.6</v>
      </c>
      <c r="CO563" s="17">
        <v>153.6</v>
      </c>
      <c r="CP563" s="17">
        <v>149.5</v>
      </c>
      <c r="CR563">
        <v>290.11</v>
      </c>
      <c r="CS563" s="17">
        <v>65.5</v>
      </c>
      <c r="CT563" s="22">
        <v>192.4</v>
      </c>
      <c r="CU563" s="22">
        <v>199.4</v>
      </c>
      <c r="CV563">
        <v>19.309999999999999</v>
      </c>
      <c r="CW563">
        <v>16.43</v>
      </c>
      <c r="CX563" s="21">
        <v>15.93</v>
      </c>
      <c r="CY563" s="21">
        <v>5.2</v>
      </c>
      <c r="CZ563" s="21">
        <v>5.82</v>
      </c>
      <c r="DA563" s="21">
        <v>2.5</v>
      </c>
      <c r="DB563" s="21">
        <v>2.71</v>
      </c>
      <c r="DC563" s="4">
        <f t="shared" si="87"/>
        <v>0.16999999999999993</v>
      </c>
      <c r="DD563" s="21">
        <v>3.03</v>
      </c>
      <c r="DE563" s="21">
        <v>4.17</v>
      </c>
      <c r="DF563" s="21">
        <v>5.63</v>
      </c>
      <c r="DG563" s="21">
        <v>2.54</v>
      </c>
      <c r="DH563" s="21">
        <v>2.77</v>
      </c>
      <c r="DI563" s="21">
        <v>2.75</v>
      </c>
      <c r="DJ563" s="4">
        <f t="shared" si="93"/>
        <v>0.20999999999999996</v>
      </c>
      <c r="DK563" s="4">
        <f t="shared" si="88"/>
        <v>1.0300000000000002</v>
      </c>
      <c r="DL563" s="4">
        <f t="shared" si="89"/>
        <v>1.6500000000000004</v>
      </c>
      <c r="DM563" s="4">
        <f t="shared" si="94"/>
        <v>1.46</v>
      </c>
      <c r="DN563" s="4">
        <f t="shared" si="90"/>
        <v>0.22999999999999998</v>
      </c>
      <c r="DO563" s="4">
        <f t="shared" si="91"/>
        <v>0.48999999999999977</v>
      </c>
      <c r="DP563" s="4">
        <f t="shared" si="92"/>
        <v>1.63</v>
      </c>
      <c r="DQ563" s="14">
        <v>931.25909999999999</v>
      </c>
      <c r="DR563" s="14">
        <v>690.23239999999998</v>
      </c>
      <c r="DS563" s="17">
        <v>1094</v>
      </c>
      <c r="DT563" s="22">
        <v>800.41899999999998</v>
      </c>
      <c r="DU563" s="17">
        <v>1371</v>
      </c>
      <c r="DV563" s="17">
        <v>6403.1</v>
      </c>
      <c r="DW563" s="17">
        <v>6643.9</v>
      </c>
      <c r="DX563" s="19">
        <v>46575</v>
      </c>
      <c r="DY563" s="14">
        <v>1407.4513999999999</v>
      </c>
      <c r="DZ563" s="14">
        <v>2602.7249999999999</v>
      </c>
      <c r="EA563" s="22">
        <v>46.616999999999997</v>
      </c>
      <c r="EB563" s="14">
        <v>804.10730000000001</v>
      </c>
      <c r="EC563" s="14">
        <v>2211.5587</v>
      </c>
      <c r="ED563">
        <v>1199.627</v>
      </c>
      <c r="EE563">
        <v>10723.82</v>
      </c>
      <c r="EF563" s="21">
        <v>11.71</v>
      </c>
      <c r="EG563" s="21">
        <v>197.78</v>
      </c>
      <c r="EH563" s="21">
        <v>180.26</v>
      </c>
      <c r="EI563" s="14">
        <v>81.951999999999998</v>
      </c>
      <c r="EJ563" s="14">
        <v>1.3012999999999999</v>
      </c>
      <c r="EK563" s="14">
        <v>1.1918</v>
      </c>
      <c r="EL563" s="14">
        <v>104.9442</v>
      </c>
      <c r="EM563" s="14">
        <v>1.8871</v>
      </c>
      <c r="EN563" s="14">
        <v>1.2401</v>
      </c>
      <c r="EO563">
        <v>84.4</v>
      </c>
      <c r="EP563">
        <v>58.950050354003899</v>
      </c>
      <c r="EQ563">
        <v>1.4725010000000001</v>
      </c>
      <c r="ER563">
        <v>-1.093032</v>
      </c>
      <c r="ES563" s="40">
        <v>40.649982000000001</v>
      </c>
    </row>
    <row r="564" spans="1:149">
      <c r="A564" s="26">
        <v>38412</v>
      </c>
      <c r="B564" s="14">
        <v>95.240200000000002</v>
      </c>
      <c r="C564" s="14">
        <v>94.295900000000003</v>
      </c>
      <c r="D564" s="14">
        <v>98.180700000000002</v>
      </c>
      <c r="E564" s="14">
        <v>95.49</v>
      </c>
      <c r="F564" s="14">
        <v>90.86</v>
      </c>
      <c r="G564" s="14">
        <v>97.830299999999994</v>
      </c>
      <c r="H564" s="17">
        <v>78</v>
      </c>
      <c r="I564" s="17">
        <v>80.099999999999994</v>
      </c>
      <c r="J564" s="14">
        <v>97.563500000000005</v>
      </c>
      <c r="K564">
        <v>94.761499999999998</v>
      </c>
      <c r="L564" s="14">
        <v>98.381100000000004</v>
      </c>
      <c r="M564">
        <v>85.6126</v>
      </c>
      <c r="N564">
        <v>97.106200000000001</v>
      </c>
      <c r="O564" s="19">
        <v>14269</v>
      </c>
      <c r="P564" s="19">
        <v>133126</v>
      </c>
      <c r="Q564" s="19">
        <v>111060</v>
      </c>
      <c r="R564" s="19">
        <v>22066</v>
      </c>
      <c r="S564" s="19">
        <v>21740</v>
      </c>
      <c r="T564" s="19">
        <v>111386</v>
      </c>
      <c r="U564">
        <v>2733</v>
      </c>
      <c r="V564">
        <v>5013</v>
      </c>
      <c r="W564">
        <v>13994</v>
      </c>
      <c r="X564" s="19">
        <v>8960</v>
      </c>
      <c r="Y564" s="19">
        <v>5309</v>
      </c>
      <c r="Z564" s="19">
        <v>7181</v>
      </c>
      <c r="AA564" s="19">
        <v>17462</v>
      </c>
      <c r="AB564" s="19">
        <v>8138</v>
      </c>
      <c r="AC564" s="19">
        <v>3062</v>
      </c>
      <c r="AD564" s="19">
        <v>12718</v>
      </c>
      <c r="AE564" s="19">
        <v>616</v>
      </c>
      <c r="AF564" s="19">
        <v>16748</v>
      </c>
      <c r="AG564" s="19">
        <v>5386</v>
      </c>
      <c r="AH564" s="19">
        <v>25806</v>
      </c>
      <c r="AI564" s="17">
        <v>15190.3</v>
      </c>
      <c r="AJ564" s="17">
        <v>5727.9</v>
      </c>
      <c r="AK564" s="19">
        <v>140654</v>
      </c>
      <c r="AL564" s="19">
        <v>148391</v>
      </c>
      <c r="AM564">
        <v>65.900000000000006</v>
      </c>
      <c r="AN564">
        <v>5.2</v>
      </c>
      <c r="AO564" s="17">
        <f t="shared" si="84"/>
        <v>4.0218072524614028</v>
      </c>
      <c r="AP564" s="17">
        <f t="shared" si="85"/>
        <v>1.1186662263883929</v>
      </c>
      <c r="AQ564" s="17">
        <v>17.100000000000001</v>
      </c>
      <c r="AR564">
        <v>4.5999999999999996</v>
      </c>
      <c r="AS564">
        <v>4.5999999999999996</v>
      </c>
      <c r="AT564">
        <v>2483</v>
      </c>
      <c r="AU564">
        <v>2328</v>
      </c>
      <c r="AV564" s="19">
        <f t="shared" si="86"/>
        <v>1157</v>
      </c>
      <c r="AW564">
        <v>2817</v>
      </c>
      <c r="AX564">
        <v>1660</v>
      </c>
      <c r="AY564">
        <v>3768</v>
      </c>
      <c r="AZ564">
        <v>2401</v>
      </c>
      <c r="BA564">
        <v>879</v>
      </c>
      <c r="BB564">
        <v>712</v>
      </c>
      <c r="BC564">
        <v>4388</v>
      </c>
      <c r="BD564" s="17">
        <v>40.4</v>
      </c>
      <c r="BE564" s="17">
        <v>33.700000000000003</v>
      </c>
      <c r="BF564" s="17">
        <v>4.4000000000000004</v>
      </c>
      <c r="BG564" s="7"/>
      <c r="BH564" s="19">
        <v>2025</v>
      </c>
      <c r="BI564" s="19">
        <v>275</v>
      </c>
      <c r="BJ564" s="19">
        <v>384</v>
      </c>
      <c r="BK564" s="19">
        <v>183</v>
      </c>
      <c r="BL564" s="19">
        <v>928</v>
      </c>
      <c r="BM564" s="19">
        <v>530</v>
      </c>
      <c r="BN564" s="19">
        <v>2062</v>
      </c>
      <c r="BO564">
        <v>80.13</v>
      </c>
      <c r="BP564">
        <v>203475</v>
      </c>
      <c r="BQ564">
        <v>145566</v>
      </c>
      <c r="BR564">
        <v>561055</v>
      </c>
      <c r="BS564" s="17">
        <v>53.5</v>
      </c>
      <c r="BT564">
        <v>40648</v>
      </c>
      <c r="BU564">
        <v>1467.79</v>
      </c>
      <c r="BV564" s="17">
        <v>55</v>
      </c>
      <c r="BW564">
        <v>972629</v>
      </c>
      <c r="BX564">
        <v>1005352.53804</v>
      </c>
      <c r="BY564" s="17">
        <v>57.7</v>
      </c>
      <c r="BZ564">
        <v>1067565</v>
      </c>
      <c r="CA564">
        <v>327686</v>
      </c>
      <c r="CB564" s="17">
        <v>154.30000000000001</v>
      </c>
      <c r="CC564">
        <v>257.39999999999998</v>
      </c>
      <c r="CD564">
        <v>145</v>
      </c>
      <c r="CE564" s="21">
        <v>54.19</v>
      </c>
      <c r="CF564" s="21">
        <v>53.1</v>
      </c>
      <c r="CG564" s="22">
        <v>1.4390000000000001</v>
      </c>
      <c r="CH564">
        <v>45.73</v>
      </c>
      <c r="CI564">
        <v>175</v>
      </c>
      <c r="CJ564" s="22">
        <v>91.391999999999996</v>
      </c>
      <c r="CK564" s="22">
        <v>92.203999999999994</v>
      </c>
      <c r="CL564" s="17">
        <v>153.69999999999999</v>
      </c>
      <c r="CM564" s="17">
        <v>156.6</v>
      </c>
      <c r="CN564" s="17">
        <v>157.80000000000001</v>
      </c>
      <c r="CO564" s="17">
        <v>155.6</v>
      </c>
      <c r="CP564" s="17">
        <v>150.69999999999999</v>
      </c>
      <c r="CR564">
        <v>298.12360000000001</v>
      </c>
      <c r="CS564" s="17">
        <v>73</v>
      </c>
      <c r="CT564" s="22">
        <v>193.1</v>
      </c>
      <c r="CU564" s="22">
        <v>200.1</v>
      </c>
      <c r="CV564">
        <v>19.37</v>
      </c>
      <c r="CW564">
        <v>16.440000000000001</v>
      </c>
      <c r="CX564" s="21">
        <v>15.97</v>
      </c>
      <c r="CY564" s="21">
        <v>5.4</v>
      </c>
      <c r="CZ564" s="21">
        <v>6.06</v>
      </c>
      <c r="DA564" s="21">
        <v>2.63</v>
      </c>
      <c r="DB564" s="21">
        <v>2.91</v>
      </c>
      <c r="DC564" s="4">
        <f t="shared" si="87"/>
        <v>0.16999999999999993</v>
      </c>
      <c r="DD564" s="21">
        <v>3.3</v>
      </c>
      <c r="DE564" s="21">
        <v>4.5</v>
      </c>
      <c r="DF564" s="21">
        <v>5.93</v>
      </c>
      <c r="DG564" s="21">
        <v>2.74</v>
      </c>
      <c r="DH564" s="21">
        <v>3</v>
      </c>
      <c r="DI564" s="21">
        <v>2.95</v>
      </c>
      <c r="DJ564" s="4">
        <f t="shared" si="93"/>
        <v>0.20999999999999996</v>
      </c>
      <c r="DK564" s="4">
        <f t="shared" si="88"/>
        <v>0.90000000000000036</v>
      </c>
      <c r="DL564" s="4">
        <f t="shared" si="89"/>
        <v>1.5599999999999996</v>
      </c>
      <c r="DM564" s="4">
        <f t="shared" si="94"/>
        <v>1.4299999999999997</v>
      </c>
      <c r="DN564" s="4">
        <f t="shared" si="90"/>
        <v>0.25999999999999979</v>
      </c>
      <c r="DO564" s="4">
        <f t="shared" si="91"/>
        <v>0.55999999999999961</v>
      </c>
      <c r="DP564" s="4">
        <f t="shared" si="92"/>
        <v>1.7599999999999998</v>
      </c>
      <c r="DQ564" s="14">
        <v>945.29920000000004</v>
      </c>
      <c r="DR564" s="14">
        <v>692.8383</v>
      </c>
      <c r="DS564" s="17">
        <v>1090.2</v>
      </c>
      <c r="DT564" s="22">
        <v>800.90700000000004</v>
      </c>
      <c r="DU564" s="17">
        <v>1370.5</v>
      </c>
      <c r="DV564" s="17">
        <v>6412.9</v>
      </c>
      <c r="DW564" s="17">
        <v>6635.4</v>
      </c>
      <c r="DX564" s="19">
        <v>45874</v>
      </c>
      <c r="DY564" s="14">
        <v>1415.5591999999999</v>
      </c>
      <c r="DZ564" s="14">
        <v>2650.5470999999998</v>
      </c>
      <c r="EA564" s="22">
        <v>45.923000000000002</v>
      </c>
      <c r="EB564" s="14">
        <v>804.64</v>
      </c>
      <c r="EC564" s="14">
        <v>2220.1992</v>
      </c>
      <c r="ED564">
        <v>1194.8979999999999</v>
      </c>
      <c r="EE564">
        <v>10682.09</v>
      </c>
      <c r="EF564" s="21">
        <v>13.13</v>
      </c>
      <c r="EG564" s="21">
        <v>201.31</v>
      </c>
      <c r="EH564" s="21">
        <v>183.27</v>
      </c>
      <c r="EI564" s="14">
        <v>81.003</v>
      </c>
      <c r="EJ564" s="14">
        <v>1.3185</v>
      </c>
      <c r="EK564" s="14">
        <v>1.1756</v>
      </c>
      <c r="EL564" s="14">
        <v>105.2543</v>
      </c>
      <c r="EM564" s="14">
        <v>1.9043000000000001</v>
      </c>
      <c r="EN564" s="14">
        <v>1.216</v>
      </c>
      <c r="EO564">
        <v>82.8</v>
      </c>
      <c r="EP564">
        <v>57.557956695556598</v>
      </c>
      <c r="EQ564">
        <v>1.814746</v>
      </c>
      <c r="ER564">
        <v>-0.73238800000000004</v>
      </c>
      <c r="ES564" s="40">
        <v>41.495379999999997</v>
      </c>
    </row>
    <row r="565" spans="1:149">
      <c r="A565" s="26">
        <v>38443</v>
      </c>
      <c r="B565" s="14">
        <v>95.368099999999998</v>
      </c>
      <c r="C565" s="14">
        <v>94.512799999999999</v>
      </c>
      <c r="D565" s="14">
        <v>97.997900000000001</v>
      </c>
      <c r="E565" s="14">
        <v>95.312799999999996</v>
      </c>
      <c r="F565" s="14">
        <v>91.261300000000006</v>
      </c>
      <c r="G565" s="14">
        <v>97.131500000000003</v>
      </c>
      <c r="H565" s="17">
        <v>78.099999999999994</v>
      </c>
      <c r="I565" s="17">
        <v>80.099999999999994</v>
      </c>
      <c r="J565" s="14">
        <v>96.325999999999993</v>
      </c>
      <c r="K565">
        <v>92.596500000000006</v>
      </c>
      <c r="L565" s="14">
        <v>98.5471</v>
      </c>
      <c r="M565">
        <v>86.722700000000003</v>
      </c>
      <c r="N565">
        <v>96.790899999999993</v>
      </c>
      <c r="O565" s="19">
        <v>14250</v>
      </c>
      <c r="P565" s="19">
        <v>133489</v>
      </c>
      <c r="Q565" s="19">
        <v>111353</v>
      </c>
      <c r="R565" s="19">
        <v>22136</v>
      </c>
      <c r="S565" s="19">
        <v>21754</v>
      </c>
      <c r="T565" s="19">
        <v>111735</v>
      </c>
      <c r="U565">
        <v>2725</v>
      </c>
      <c r="V565">
        <v>5019</v>
      </c>
      <c r="W565">
        <v>14010</v>
      </c>
      <c r="X565" s="19">
        <v>8955</v>
      </c>
      <c r="Y565" s="19">
        <v>5295</v>
      </c>
      <c r="Z565" s="19">
        <v>7266</v>
      </c>
      <c r="AA565" s="19">
        <v>17501</v>
      </c>
      <c r="AB565" s="19">
        <v>8150</v>
      </c>
      <c r="AC565" s="19">
        <v>3068</v>
      </c>
      <c r="AD565" s="19">
        <v>12802</v>
      </c>
      <c r="AE565" s="19">
        <v>620</v>
      </c>
      <c r="AF565" s="19">
        <v>16804</v>
      </c>
      <c r="AG565" s="19">
        <v>5392</v>
      </c>
      <c r="AH565" s="19">
        <v>25882</v>
      </c>
      <c r="AI565" s="17">
        <v>15240.8</v>
      </c>
      <c r="AJ565" s="17">
        <v>5738.5</v>
      </c>
      <c r="AK565" s="19">
        <v>141254</v>
      </c>
      <c r="AL565" s="19">
        <v>148926</v>
      </c>
      <c r="AM565">
        <v>66.099999999999994</v>
      </c>
      <c r="AN565">
        <v>5.2</v>
      </c>
      <c r="AO565" s="17">
        <f t="shared" si="84"/>
        <v>4.0597343647180475</v>
      </c>
      <c r="AP565" s="17">
        <f t="shared" si="85"/>
        <v>1.0804023474745847</v>
      </c>
      <c r="AQ565" s="17">
        <v>17.8</v>
      </c>
      <c r="AR565">
        <v>4.4000000000000004</v>
      </c>
      <c r="AS565">
        <v>4.5999999999999996</v>
      </c>
      <c r="AT565">
        <v>2688</v>
      </c>
      <c r="AU565">
        <v>2289</v>
      </c>
      <c r="AV565" s="19">
        <f t="shared" si="86"/>
        <v>1069</v>
      </c>
      <c r="AW565">
        <v>2678</v>
      </c>
      <c r="AX565">
        <v>1609</v>
      </c>
      <c r="AY565">
        <v>3637</v>
      </c>
      <c r="AZ565">
        <v>2373</v>
      </c>
      <c r="BA565">
        <v>907</v>
      </c>
      <c r="BB565">
        <v>764</v>
      </c>
      <c r="BC565">
        <v>4278</v>
      </c>
      <c r="BD565" s="17">
        <v>40.4</v>
      </c>
      <c r="BE565" s="17">
        <v>33.799999999999997</v>
      </c>
      <c r="BF565" s="17">
        <v>4.4000000000000004</v>
      </c>
      <c r="BG565" s="7"/>
      <c r="BH565" s="19">
        <v>2068</v>
      </c>
      <c r="BI565" s="19">
        <v>312</v>
      </c>
      <c r="BJ565" s="19">
        <v>339</v>
      </c>
      <c r="BK565" s="19">
        <v>194</v>
      </c>
      <c r="BL565" s="19">
        <v>1037</v>
      </c>
      <c r="BM565" s="19">
        <v>498</v>
      </c>
      <c r="BN565" s="19">
        <v>2150</v>
      </c>
      <c r="BO565">
        <v>77.040000000000006</v>
      </c>
      <c r="BP565">
        <v>211545</v>
      </c>
      <c r="BQ565">
        <v>149438</v>
      </c>
      <c r="BR565">
        <v>560420</v>
      </c>
      <c r="BS565" s="17">
        <v>51.8</v>
      </c>
      <c r="BT565">
        <v>42372</v>
      </c>
      <c r="BU565">
        <v>1469.4</v>
      </c>
      <c r="BV565" s="17">
        <v>48.5</v>
      </c>
      <c r="BW565">
        <v>1009841</v>
      </c>
      <c r="BX565">
        <v>1027115.872339</v>
      </c>
      <c r="BY565" s="17">
        <v>53.4</v>
      </c>
      <c r="BZ565">
        <v>1083776</v>
      </c>
      <c r="CA565">
        <v>331467</v>
      </c>
      <c r="CB565" s="17">
        <v>154.30000000000001</v>
      </c>
      <c r="CC565">
        <v>298.2</v>
      </c>
      <c r="CD565">
        <v>137.5</v>
      </c>
      <c r="CE565" s="21">
        <v>52.98</v>
      </c>
      <c r="CF565" s="21">
        <v>51.88</v>
      </c>
      <c r="CG565" s="22">
        <v>1.48</v>
      </c>
      <c r="CH565">
        <v>45.25</v>
      </c>
      <c r="CI565">
        <v>192.9</v>
      </c>
      <c r="CJ565" s="22">
        <v>91.655000000000001</v>
      </c>
      <c r="CK565" s="22">
        <v>92.320999999999998</v>
      </c>
      <c r="CL565" s="17">
        <v>154.19999999999999</v>
      </c>
      <c r="CM565" s="17">
        <v>156.80000000000001</v>
      </c>
      <c r="CN565" s="17">
        <v>158.4</v>
      </c>
      <c r="CO565" s="17">
        <v>157.19999999999999</v>
      </c>
      <c r="CP565" s="17">
        <v>151.30000000000001</v>
      </c>
      <c r="CR565">
        <v>299.27519999999998</v>
      </c>
      <c r="CS565" s="17">
        <v>71</v>
      </c>
      <c r="CT565" s="22">
        <v>193.7</v>
      </c>
      <c r="CU565" s="22">
        <v>200.2</v>
      </c>
      <c r="CV565">
        <v>19.39</v>
      </c>
      <c r="CW565">
        <v>16.46</v>
      </c>
      <c r="CX565" s="21">
        <v>16.010000000000002</v>
      </c>
      <c r="CY565" s="21">
        <v>5.33</v>
      </c>
      <c r="CZ565" s="21">
        <v>6.05</v>
      </c>
      <c r="DA565" s="21">
        <v>2.79</v>
      </c>
      <c r="DB565" s="21">
        <v>3.02</v>
      </c>
      <c r="DC565" s="4">
        <f t="shared" si="87"/>
        <v>0.24000000000000021</v>
      </c>
      <c r="DD565" s="21">
        <v>3.32</v>
      </c>
      <c r="DE565" s="21">
        <v>4.34</v>
      </c>
      <c r="DF565" s="21">
        <v>5.86</v>
      </c>
      <c r="DG565" s="21">
        <v>2.78</v>
      </c>
      <c r="DH565" s="21">
        <v>3.05</v>
      </c>
      <c r="DI565" s="21">
        <v>3.08</v>
      </c>
      <c r="DJ565" s="4">
        <f t="shared" si="93"/>
        <v>0.30000000000000027</v>
      </c>
      <c r="DK565" s="4">
        <f t="shared" si="88"/>
        <v>0.99000000000000021</v>
      </c>
      <c r="DL565" s="4">
        <f t="shared" si="89"/>
        <v>1.71</v>
      </c>
      <c r="DM565" s="4">
        <f t="shared" si="94"/>
        <v>1.5200000000000005</v>
      </c>
      <c r="DN565" s="4">
        <f t="shared" si="90"/>
        <v>0.27</v>
      </c>
      <c r="DO565" s="4">
        <f t="shared" si="91"/>
        <v>0.54</v>
      </c>
      <c r="DP565" s="4">
        <f t="shared" si="92"/>
        <v>1.56</v>
      </c>
      <c r="DQ565" s="14">
        <v>957.92250000000001</v>
      </c>
      <c r="DR565" s="14">
        <v>692</v>
      </c>
      <c r="DS565" s="17">
        <v>1099.5999999999999</v>
      </c>
      <c r="DT565" s="22">
        <v>802.32299999999998</v>
      </c>
      <c r="DU565" s="17">
        <v>1356.5</v>
      </c>
      <c r="DV565" s="17">
        <v>6419.9</v>
      </c>
      <c r="DW565" s="17">
        <v>6635.3</v>
      </c>
      <c r="DX565" s="19">
        <v>46411</v>
      </c>
      <c r="DY565" s="14">
        <v>1421.9770000000001</v>
      </c>
      <c r="DZ565" s="14">
        <v>2675.6565000000001</v>
      </c>
      <c r="EA565" s="22">
        <v>46.542999999999999</v>
      </c>
      <c r="EB565" s="14">
        <v>810.55840000000001</v>
      </c>
      <c r="EC565" s="14">
        <v>2232.5354000000002</v>
      </c>
      <c r="ED565" s="21">
        <v>1164.42</v>
      </c>
      <c r="EE565" s="21">
        <v>10283.19</v>
      </c>
      <c r="EF565" s="21">
        <v>14.46</v>
      </c>
      <c r="EG565" s="21">
        <v>203.81</v>
      </c>
      <c r="EH565" s="21">
        <v>185.49</v>
      </c>
      <c r="EI565" s="14">
        <v>82.348100000000002</v>
      </c>
      <c r="EJ565" s="14">
        <v>1.2943</v>
      </c>
      <c r="EK565" s="14">
        <v>1.1954</v>
      </c>
      <c r="EL565" s="14">
        <v>107.1938</v>
      </c>
      <c r="EM565" s="14">
        <v>1.8960999999999999</v>
      </c>
      <c r="EN565" s="14">
        <v>1.2359</v>
      </c>
      <c r="EO565">
        <v>77</v>
      </c>
      <c r="EP565">
        <v>74.565971374511705</v>
      </c>
      <c r="EQ565">
        <v>2.09606</v>
      </c>
      <c r="ER565">
        <v>-0.53381900000000004</v>
      </c>
      <c r="ES565" s="40">
        <v>40.411005000000003</v>
      </c>
    </row>
    <row r="566" spans="1:149">
      <c r="A566" s="26">
        <v>38473</v>
      </c>
      <c r="B566" s="14">
        <v>95.533100000000005</v>
      </c>
      <c r="C566" s="14">
        <v>95.121399999999994</v>
      </c>
      <c r="D566" s="14">
        <v>98.650899999999993</v>
      </c>
      <c r="E566" s="14">
        <v>95.092299999999994</v>
      </c>
      <c r="F566" s="14">
        <v>91.294399999999996</v>
      </c>
      <c r="G566" s="14">
        <v>96.695700000000002</v>
      </c>
      <c r="H566" s="17">
        <v>78.2</v>
      </c>
      <c r="I566" s="17">
        <v>80.2</v>
      </c>
      <c r="J566" s="14">
        <v>96.611900000000006</v>
      </c>
      <c r="K566">
        <v>92.935599999999994</v>
      </c>
      <c r="L566" s="14">
        <v>99.318600000000004</v>
      </c>
      <c r="M566">
        <v>87.231700000000004</v>
      </c>
      <c r="N566">
        <v>95.811199999999999</v>
      </c>
      <c r="O566" s="19">
        <v>14256</v>
      </c>
      <c r="P566" s="19">
        <v>133665</v>
      </c>
      <c r="Q566" s="19">
        <v>111493</v>
      </c>
      <c r="R566" s="19">
        <v>22172</v>
      </c>
      <c r="S566" s="19">
        <v>21781</v>
      </c>
      <c r="T566" s="19">
        <v>111884</v>
      </c>
      <c r="U566">
        <v>2734</v>
      </c>
      <c r="V566">
        <v>5022</v>
      </c>
      <c r="W566">
        <v>14025</v>
      </c>
      <c r="X566" s="19">
        <v>8969</v>
      </c>
      <c r="Y566" s="19">
        <v>5287</v>
      </c>
      <c r="Z566" s="19">
        <v>7294</v>
      </c>
      <c r="AA566" s="19">
        <v>17561</v>
      </c>
      <c r="AB566" s="19">
        <v>8153</v>
      </c>
      <c r="AC566" s="19">
        <v>3062</v>
      </c>
      <c r="AD566" s="19">
        <v>12797</v>
      </c>
      <c r="AE566" s="19">
        <v>622</v>
      </c>
      <c r="AF566" s="19">
        <v>16828</v>
      </c>
      <c r="AG566" s="19">
        <v>5383</v>
      </c>
      <c r="AH566" s="19">
        <v>25928</v>
      </c>
      <c r="AI566" s="17">
        <v>15262.7</v>
      </c>
      <c r="AJ566" s="17">
        <v>5751</v>
      </c>
      <c r="AK566" s="19">
        <v>141609</v>
      </c>
      <c r="AL566" s="19">
        <v>149261</v>
      </c>
      <c r="AM566">
        <v>66.099999999999994</v>
      </c>
      <c r="AN566">
        <v>5.0999999999999996</v>
      </c>
      <c r="AO566" s="17">
        <f t="shared" si="84"/>
        <v>4.1068999939702939</v>
      </c>
      <c r="AP566" s="17">
        <f t="shared" si="85"/>
        <v>1.0304098190418127</v>
      </c>
      <c r="AQ566" s="17">
        <v>17.8</v>
      </c>
      <c r="AR566">
        <v>4.3</v>
      </c>
      <c r="AS566">
        <v>4.7</v>
      </c>
      <c r="AT566">
        <v>2754</v>
      </c>
      <c r="AU566">
        <v>2231</v>
      </c>
      <c r="AV566" s="19">
        <f t="shared" si="86"/>
        <v>1145</v>
      </c>
      <c r="AW566">
        <v>2683</v>
      </c>
      <c r="AX566">
        <v>1538</v>
      </c>
      <c r="AY566">
        <v>3610</v>
      </c>
      <c r="AZ566">
        <v>2396</v>
      </c>
      <c r="BA566">
        <v>931</v>
      </c>
      <c r="BB566">
        <v>710</v>
      </c>
      <c r="BC566">
        <v>4315</v>
      </c>
      <c r="BD566" s="17">
        <v>40.4</v>
      </c>
      <c r="BE566" s="17">
        <v>33.700000000000003</v>
      </c>
      <c r="BF566" s="17">
        <v>4.4000000000000004</v>
      </c>
      <c r="BG566" s="7"/>
      <c r="BH566" s="19">
        <v>2054</v>
      </c>
      <c r="BI566" s="19">
        <v>294</v>
      </c>
      <c r="BJ566" s="19">
        <v>364</v>
      </c>
      <c r="BK566" s="19">
        <v>196</v>
      </c>
      <c r="BL566" s="19">
        <v>986</v>
      </c>
      <c r="BM566" s="19">
        <v>508</v>
      </c>
      <c r="BN566" s="19">
        <v>2085</v>
      </c>
      <c r="BO566">
        <v>82.11</v>
      </c>
      <c r="BP566">
        <v>223841</v>
      </c>
      <c r="BQ566">
        <v>148998</v>
      </c>
      <c r="BR566">
        <v>573553</v>
      </c>
      <c r="BS566" s="17">
        <v>49.8</v>
      </c>
      <c r="BT566">
        <v>50394</v>
      </c>
      <c r="BU566">
        <v>1469.6</v>
      </c>
      <c r="BV566" s="17">
        <v>48.5</v>
      </c>
      <c r="BW566">
        <v>1035797</v>
      </c>
      <c r="BX566">
        <v>1027883.858883</v>
      </c>
      <c r="BY566" s="17">
        <v>51.8</v>
      </c>
      <c r="BZ566">
        <v>1081125</v>
      </c>
      <c r="CA566">
        <v>329241</v>
      </c>
      <c r="CB566" s="17">
        <v>156.30000000000001</v>
      </c>
      <c r="CC566">
        <v>278.2</v>
      </c>
      <c r="CD566">
        <v>135.19999999999999</v>
      </c>
      <c r="CE566" s="21">
        <v>49.83</v>
      </c>
      <c r="CF566" s="21">
        <v>48.65</v>
      </c>
      <c r="CG566" s="22">
        <v>1.371</v>
      </c>
      <c r="CH566">
        <v>43.19</v>
      </c>
      <c r="CI566">
        <v>187.3</v>
      </c>
      <c r="CJ566" s="22">
        <v>91.738</v>
      </c>
      <c r="CK566" s="22">
        <v>92.543999999999997</v>
      </c>
      <c r="CL566" s="17">
        <v>153.9</v>
      </c>
      <c r="CM566" s="17">
        <v>156.4</v>
      </c>
      <c r="CN566" s="17">
        <v>157.80000000000001</v>
      </c>
      <c r="CO566" s="17">
        <v>156.30000000000001</v>
      </c>
      <c r="CP566" s="17">
        <v>150.6</v>
      </c>
      <c r="CR566">
        <v>297.72050000000002</v>
      </c>
      <c r="CS566" s="17">
        <v>58</v>
      </c>
      <c r="CT566" s="22">
        <v>193.6</v>
      </c>
      <c r="CU566" s="22">
        <v>200.5</v>
      </c>
      <c r="CV566">
        <v>19.36</v>
      </c>
      <c r="CW566">
        <v>16.53</v>
      </c>
      <c r="CX566" s="21">
        <v>16.04</v>
      </c>
      <c r="CY566" s="21">
        <v>5.15</v>
      </c>
      <c r="CZ566" s="21">
        <v>6.01</v>
      </c>
      <c r="DA566" s="21">
        <v>3</v>
      </c>
      <c r="DB566" s="21">
        <v>3.15</v>
      </c>
      <c r="DC566" s="4">
        <f t="shared" si="87"/>
        <v>0.31000000000000005</v>
      </c>
      <c r="DD566" s="21">
        <v>3.33</v>
      </c>
      <c r="DE566" s="21">
        <v>4.1399999999999997</v>
      </c>
      <c r="DF566" s="21">
        <v>5.72</v>
      </c>
      <c r="DG566" s="21">
        <v>2.84</v>
      </c>
      <c r="DH566" s="21">
        <v>3.08</v>
      </c>
      <c r="DI566" s="21">
        <v>3.2</v>
      </c>
      <c r="DJ566" s="4">
        <f t="shared" si="93"/>
        <v>0.36000000000000032</v>
      </c>
      <c r="DK566" s="4">
        <f t="shared" si="88"/>
        <v>1.0100000000000007</v>
      </c>
      <c r="DL566" s="4">
        <f t="shared" si="89"/>
        <v>1.87</v>
      </c>
      <c r="DM566" s="4">
        <f t="shared" si="94"/>
        <v>1.58</v>
      </c>
      <c r="DN566" s="4">
        <f t="shared" si="90"/>
        <v>0.24000000000000021</v>
      </c>
      <c r="DO566" s="4">
        <f t="shared" si="91"/>
        <v>0.49000000000000021</v>
      </c>
      <c r="DP566" s="4">
        <f t="shared" si="92"/>
        <v>1.2999999999999998</v>
      </c>
      <c r="DQ566" s="14">
        <v>968.19979999999998</v>
      </c>
      <c r="DR566" s="14">
        <v>690.27980000000002</v>
      </c>
      <c r="DS566" s="17">
        <v>1097.8</v>
      </c>
      <c r="DT566" s="22">
        <v>800.43200000000002</v>
      </c>
      <c r="DU566" s="17">
        <v>1366.7</v>
      </c>
      <c r="DV566" s="17">
        <v>6445.7</v>
      </c>
      <c r="DW566" s="17">
        <v>6640.8</v>
      </c>
      <c r="DX566" s="19">
        <v>46186</v>
      </c>
      <c r="DY566" s="14">
        <v>1423.46</v>
      </c>
      <c r="DZ566" s="14">
        <v>2692.5142999999998</v>
      </c>
      <c r="EA566" s="22">
        <v>46.325000000000003</v>
      </c>
      <c r="EB566" s="14">
        <v>809.21159999999998</v>
      </c>
      <c r="EC566" s="14">
        <v>2232.6714999999999</v>
      </c>
      <c r="ED566" s="21">
        <v>1178.28</v>
      </c>
      <c r="EE566" s="21">
        <v>10377.18</v>
      </c>
      <c r="EF566" s="21">
        <v>13.97</v>
      </c>
      <c r="EG566" s="21">
        <v>206.08</v>
      </c>
      <c r="EH566" s="21">
        <v>187.55</v>
      </c>
      <c r="EI566" s="14">
        <v>83.476600000000005</v>
      </c>
      <c r="EJ566" s="14">
        <v>1.2697000000000001</v>
      </c>
      <c r="EK566" s="14">
        <v>1.2172000000000001</v>
      </c>
      <c r="EL566" s="14">
        <v>106.59520000000001</v>
      </c>
      <c r="EM566" s="14">
        <v>1.8559000000000001</v>
      </c>
      <c r="EN566" s="14">
        <v>1.2555000000000001</v>
      </c>
      <c r="EO566">
        <v>75.3</v>
      </c>
      <c r="EP566">
        <v>70.508117675781307</v>
      </c>
      <c r="EQ566">
        <v>2.1206580000000002</v>
      </c>
      <c r="ER566">
        <v>-0.38416400000000001</v>
      </c>
      <c r="ES566" s="40">
        <v>33.793433999999998</v>
      </c>
    </row>
    <row r="567" spans="1:149">
      <c r="A567" s="26">
        <v>38504</v>
      </c>
      <c r="B567" s="14">
        <v>95.912000000000006</v>
      </c>
      <c r="C567" s="14">
        <v>95.714799999999997</v>
      </c>
      <c r="D567" s="14">
        <v>99.478899999999996</v>
      </c>
      <c r="E567" s="14">
        <v>95.374399999999994</v>
      </c>
      <c r="F567" s="14">
        <v>91.559700000000007</v>
      </c>
      <c r="G567" s="14">
        <v>96.4191</v>
      </c>
      <c r="H567" s="17">
        <v>78.2</v>
      </c>
      <c r="I567" s="17">
        <v>80.400000000000006</v>
      </c>
      <c r="J567" s="14">
        <v>97.191800000000001</v>
      </c>
      <c r="K567">
        <v>93.568899999999999</v>
      </c>
      <c r="L567" s="14">
        <v>100.2252</v>
      </c>
      <c r="M567">
        <v>87.295699999999997</v>
      </c>
      <c r="N567">
        <v>97.854900000000001</v>
      </c>
      <c r="O567" s="19">
        <v>14227</v>
      </c>
      <c r="P567" s="19">
        <v>133908</v>
      </c>
      <c r="Q567" s="19">
        <v>111723</v>
      </c>
      <c r="R567" s="19">
        <v>22185</v>
      </c>
      <c r="S567" s="19">
        <v>21763</v>
      </c>
      <c r="T567" s="19">
        <v>112145</v>
      </c>
      <c r="U567">
        <v>2733</v>
      </c>
      <c r="V567">
        <v>5029</v>
      </c>
      <c r="W567">
        <v>14001</v>
      </c>
      <c r="X567" s="19">
        <v>8954</v>
      </c>
      <c r="Y567" s="19">
        <v>5273</v>
      </c>
      <c r="Z567" s="19">
        <v>7333</v>
      </c>
      <c r="AA567" s="19">
        <v>17615</v>
      </c>
      <c r="AB567" s="19">
        <v>8170</v>
      </c>
      <c r="AC567" s="19">
        <v>3057</v>
      </c>
      <c r="AD567" s="19">
        <v>12837</v>
      </c>
      <c r="AE567" s="19">
        <v>625</v>
      </c>
      <c r="AF567" s="19">
        <v>16914</v>
      </c>
      <c r="AG567" s="19">
        <v>5398</v>
      </c>
      <c r="AH567" s="19">
        <v>25969</v>
      </c>
      <c r="AI567" s="17">
        <v>15296.4</v>
      </c>
      <c r="AJ567" s="17">
        <v>5760.1</v>
      </c>
      <c r="AK567" s="19">
        <v>141714</v>
      </c>
      <c r="AL567" s="19">
        <v>149238</v>
      </c>
      <c r="AM567">
        <v>66.099999999999994</v>
      </c>
      <c r="AN567">
        <v>5</v>
      </c>
      <c r="AO567" s="17">
        <f t="shared" si="84"/>
        <v>4.0539272839357272</v>
      </c>
      <c r="AP567" s="17">
        <f t="shared" si="85"/>
        <v>0.92134710998539249</v>
      </c>
      <c r="AQ567" s="17">
        <v>16.3</v>
      </c>
      <c r="AR567">
        <v>4.3</v>
      </c>
      <c r="AS567">
        <v>4.5999999999999996</v>
      </c>
      <c r="AT567">
        <v>2659</v>
      </c>
      <c r="AU567">
        <v>2361</v>
      </c>
      <c r="AV567" s="19">
        <f t="shared" si="86"/>
        <v>1030</v>
      </c>
      <c r="AW567">
        <v>2405</v>
      </c>
      <c r="AX567">
        <v>1375</v>
      </c>
      <c r="AY567">
        <v>3642</v>
      </c>
      <c r="AZ567">
        <v>2359</v>
      </c>
      <c r="BA567">
        <v>858</v>
      </c>
      <c r="BB567">
        <v>650</v>
      </c>
      <c r="BC567">
        <v>4432</v>
      </c>
      <c r="BD567" s="17">
        <v>40.4</v>
      </c>
      <c r="BE567" s="17">
        <v>33.700000000000003</v>
      </c>
      <c r="BF567" s="17">
        <v>4.4000000000000004</v>
      </c>
      <c r="BG567" s="7"/>
      <c r="BH567" s="19">
        <v>2095</v>
      </c>
      <c r="BI567" s="19">
        <v>324</v>
      </c>
      <c r="BJ567" s="19">
        <v>383</v>
      </c>
      <c r="BK567" s="19">
        <v>202</v>
      </c>
      <c r="BL567" s="19">
        <v>927</v>
      </c>
      <c r="BM567" s="19">
        <v>583</v>
      </c>
      <c r="BN567" s="19">
        <v>2178</v>
      </c>
      <c r="BO567">
        <v>89.27</v>
      </c>
      <c r="BP567">
        <v>227812</v>
      </c>
      <c r="BQ567">
        <v>152254</v>
      </c>
      <c r="BR567">
        <v>589645</v>
      </c>
      <c r="BS567" s="17">
        <v>52</v>
      </c>
      <c r="BT567">
        <v>48650</v>
      </c>
      <c r="BU567">
        <v>1471.03</v>
      </c>
      <c r="BV567" s="17">
        <v>48</v>
      </c>
      <c r="BW567">
        <v>1043135</v>
      </c>
      <c r="BX567">
        <v>1024679.3929569999</v>
      </c>
      <c r="BY567" s="17">
        <v>55.7</v>
      </c>
      <c r="BZ567">
        <v>1091532</v>
      </c>
      <c r="CA567">
        <v>337611</v>
      </c>
      <c r="CB567" s="17">
        <v>157.6</v>
      </c>
      <c r="CC567">
        <v>260.5</v>
      </c>
      <c r="CD567">
        <v>147.6</v>
      </c>
      <c r="CE567" s="21">
        <v>56.35</v>
      </c>
      <c r="CF567" s="21">
        <v>54.35</v>
      </c>
      <c r="CG567" s="22">
        <v>1.5089999999999999</v>
      </c>
      <c r="CH567">
        <v>49.28</v>
      </c>
      <c r="CI567">
        <v>184.6</v>
      </c>
      <c r="CJ567" s="22">
        <v>91.792000000000002</v>
      </c>
      <c r="CK567" s="22">
        <v>92.602999999999994</v>
      </c>
      <c r="CL567" s="17">
        <v>153.9</v>
      </c>
      <c r="CM567" s="17">
        <v>155.19999999999999</v>
      </c>
      <c r="CN567" s="17">
        <v>157.9</v>
      </c>
      <c r="CO567" s="17">
        <v>156.6</v>
      </c>
      <c r="CP567" s="17">
        <v>151.1</v>
      </c>
      <c r="CR567">
        <v>298.22910000000002</v>
      </c>
      <c r="CS567" s="17">
        <v>50.5</v>
      </c>
      <c r="CT567" s="22">
        <v>193.7</v>
      </c>
      <c r="CU567" s="22">
        <v>200.6</v>
      </c>
      <c r="CV567">
        <v>19.420000000000002</v>
      </c>
      <c r="CW567">
        <v>16.54</v>
      </c>
      <c r="CX567" s="21">
        <v>16.079999999999998</v>
      </c>
      <c r="CY567" s="21">
        <v>4.96</v>
      </c>
      <c r="CZ567" s="21">
        <v>5.86</v>
      </c>
      <c r="DA567" s="21">
        <v>3.04</v>
      </c>
      <c r="DB567" s="21">
        <v>3.3</v>
      </c>
      <c r="DC567" s="4">
        <f t="shared" si="87"/>
        <v>0.32999999999999963</v>
      </c>
      <c r="DD567" s="21">
        <v>3.36</v>
      </c>
      <c r="DE567" s="21">
        <v>4</v>
      </c>
      <c r="DF567" s="21">
        <v>5.58</v>
      </c>
      <c r="DG567" s="21">
        <v>2.97</v>
      </c>
      <c r="DH567" s="21">
        <v>3.13</v>
      </c>
      <c r="DI567" s="21">
        <v>3.36</v>
      </c>
      <c r="DJ567" s="4">
        <f t="shared" si="93"/>
        <v>0.38999999999999968</v>
      </c>
      <c r="DK567" s="4">
        <f t="shared" si="88"/>
        <v>0.96</v>
      </c>
      <c r="DL567" s="4">
        <f t="shared" si="89"/>
        <v>1.8600000000000003</v>
      </c>
      <c r="DM567" s="4">
        <f t="shared" si="94"/>
        <v>1.58</v>
      </c>
      <c r="DN567" s="4">
        <f t="shared" si="90"/>
        <v>0.1599999999999997</v>
      </c>
      <c r="DO567" s="4">
        <f t="shared" si="91"/>
        <v>0.38999999999999968</v>
      </c>
      <c r="DP567" s="4">
        <f t="shared" si="92"/>
        <v>1.0299999999999998</v>
      </c>
      <c r="DQ567" s="14">
        <v>974.57140000000004</v>
      </c>
      <c r="DR567" s="14">
        <v>691.35159999999996</v>
      </c>
      <c r="DS567" s="17">
        <v>1111.7</v>
      </c>
      <c r="DT567" s="22">
        <v>804.94500000000005</v>
      </c>
      <c r="DU567" s="17">
        <v>1380.8</v>
      </c>
      <c r="DV567" s="17">
        <v>6480.8</v>
      </c>
      <c r="DW567" s="17">
        <v>6673.5</v>
      </c>
      <c r="DX567" s="19">
        <v>45716</v>
      </c>
      <c r="DY567" s="14">
        <v>1433.6518000000001</v>
      </c>
      <c r="DZ567" s="14">
        <v>2729.9137999999998</v>
      </c>
      <c r="EA567" s="22">
        <v>45.965000000000003</v>
      </c>
      <c r="EB567" s="14">
        <v>814.18169999999998</v>
      </c>
      <c r="EC567" s="14">
        <v>2247.8334</v>
      </c>
      <c r="ED567" s="21">
        <v>1202.26</v>
      </c>
      <c r="EE567" s="21">
        <v>10486.68</v>
      </c>
      <c r="EF567" s="21">
        <v>11.87</v>
      </c>
      <c r="EG567" s="21">
        <v>208.22</v>
      </c>
      <c r="EH567" s="21">
        <v>189.53</v>
      </c>
      <c r="EI567" s="14">
        <v>85.032300000000006</v>
      </c>
      <c r="EJ567" s="14">
        <v>1.2155</v>
      </c>
      <c r="EK567" s="14">
        <v>1.2665</v>
      </c>
      <c r="EL567" s="14">
        <v>108.7473</v>
      </c>
      <c r="EM567" s="14">
        <v>1.8177000000000001</v>
      </c>
      <c r="EN567" s="14">
        <v>1.2402</v>
      </c>
      <c r="EO567">
        <v>85</v>
      </c>
      <c r="EP567">
        <v>74.561325073242202</v>
      </c>
      <c r="EQ567">
        <v>1.9377150000000001</v>
      </c>
      <c r="ER567">
        <v>-0.56229399999999996</v>
      </c>
      <c r="ES567" s="40">
        <v>23.756830000000001</v>
      </c>
    </row>
    <row r="568" spans="1:149">
      <c r="A568" s="26">
        <v>38534</v>
      </c>
      <c r="B568" s="14">
        <v>95.724199999999996</v>
      </c>
      <c r="C568" s="14">
        <v>95.509399999999999</v>
      </c>
      <c r="D568" s="14">
        <v>99.189499999999995</v>
      </c>
      <c r="E568" s="14">
        <v>95.139499999999998</v>
      </c>
      <c r="F568" s="14">
        <v>91.147499999999994</v>
      </c>
      <c r="G568" s="14">
        <v>96.8964</v>
      </c>
      <c r="H568" s="17">
        <v>77.8</v>
      </c>
      <c r="I568" s="17">
        <v>80.099999999999994</v>
      </c>
      <c r="J568" s="14">
        <v>95.689499999999995</v>
      </c>
      <c r="K568">
        <v>90.704599999999999</v>
      </c>
      <c r="L568" s="14">
        <v>100.3278</v>
      </c>
      <c r="M568">
        <v>87.28</v>
      </c>
      <c r="N568">
        <v>97.8215</v>
      </c>
      <c r="O568" s="19">
        <v>14226</v>
      </c>
      <c r="P568" s="19">
        <v>134283</v>
      </c>
      <c r="Q568" s="19">
        <v>112078</v>
      </c>
      <c r="R568" s="19">
        <v>22205</v>
      </c>
      <c r="S568" s="19">
        <v>21857</v>
      </c>
      <c r="T568" s="19">
        <v>112426</v>
      </c>
      <c r="U568">
        <v>2728</v>
      </c>
      <c r="V568">
        <v>5040</v>
      </c>
      <c r="W568">
        <v>14089</v>
      </c>
      <c r="X568" s="19">
        <v>8952</v>
      </c>
      <c r="Y568" s="19">
        <v>5274</v>
      </c>
      <c r="Z568" s="19">
        <v>7353</v>
      </c>
      <c r="AA568" s="19">
        <v>17670</v>
      </c>
      <c r="AB568" s="19">
        <v>8190</v>
      </c>
      <c r="AC568" s="19">
        <v>3061</v>
      </c>
      <c r="AD568" s="19">
        <v>12867</v>
      </c>
      <c r="AE568" s="19">
        <v>626</v>
      </c>
      <c r="AF568" s="19">
        <v>16995</v>
      </c>
      <c r="AG568" s="19">
        <v>5404</v>
      </c>
      <c r="AH568" s="19">
        <v>26034</v>
      </c>
      <c r="AI568" s="17">
        <v>15335.9</v>
      </c>
      <c r="AJ568" s="17">
        <v>5770.8</v>
      </c>
      <c r="AK568" s="19">
        <v>142026</v>
      </c>
      <c r="AL568" s="19">
        <v>149432</v>
      </c>
      <c r="AM568">
        <v>66.099999999999994</v>
      </c>
      <c r="AN568">
        <v>5</v>
      </c>
      <c r="AO568" s="17">
        <f t="shared" si="84"/>
        <v>4.0185502435890577</v>
      </c>
      <c r="AP568" s="17">
        <f t="shared" si="85"/>
        <v>0.92349697521280583</v>
      </c>
      <c r="AQ568" s="17">
        <v>16.100000000000001</v>
      </c>
      <c r="AR568">
        <v>4.2</v>
      </c>
      <c r="AS568">
        <v>4.5999999999999996</v>
      </c>
      <c r="AT568">
        <v>2568</v>
      </c>
      <c r="AU568">
        <v>2368</v>
      </c>
      <c r="AV568" s="19">
        <f t="shared" si="86"/>
        <v>1069</v>
      </c>
      <c r="AW568">
        <v>2449</v>
      </c>
      <c r="AX568">
        <v>1380</v>
      </c>
      <c r="AY568">
        <v>3580</v>
      </c>
      <c r="AZ568">
        <v>2407</v>
      </c>
      <c r="BA568">
        <v>817</v>
      </c>
      <c r="BB568">
        <v>630</v>
      </c>
      <c r="BC568">
        <v>4400</v>
      </c>
      <c r="BD568" s="17">
        <v>40.5</v>
      </c>
      <c r="BE568" s="17">
        <v>33.700000000000003</v>
      </c>
      <c r="BF568" s="17">
        <v>4.4000000000000004</v>
      </c>
      <c r="BG568" s="7"/>
      <c r="BH568" s="19">
        <v>2151</v>
      </c>
      <c r="BI568" s="19">
        <v>305</v>
      </c>
      <c r="BJ568" s="19">
        <v>375</v>
      </c>
      <c r="BK568" s="19">
        <v>196</v>
      </c>
      <c r="BL568" s="19">
        <v>1008</v>
      </c>
      <c r="BM568" s="19">
        <v>572</v>
      </c>
      <c r="BN568" s="19">
        <v>2203</v>
      </c>
      <c r="BO568">
        <v>87.45</v>
      </c>
      <c r="BP568">
        <v>213862</v>
      </c>
      <c r="BQ568">
        <v>147672</v>
      </c>
      <c r="BR568">
        <v>595828</v>
      </c>
      <c r="BS568" s="17">
        <v>50.8</v>
      </c>
      <c r="BT568">
        <v>45487</v>
      </c>
      <c r="BU568">
        <v>1467.84</v>
      </c>
      <c r="BV568" s="17">
        <v>45.5</v>
      </c>
      <c r="BW568">
        <v>1044367</v>
      </c>
      <c r="BX568">
        <v>1019602.089729</v>
      </c>
      <c r="BY568" s="17">
        <v>57.2</v>
      </c>
      <c r="BZ568">
        <v>1090839</v>
      </c>
      <c r="CA568">
        <v>340094</v>
      </c>
      <c r="CB568" s="17">
        <v>162.19999999999999</v>
      </c>
      <c r="CC568">
        <v>296</v>
      </c>
      <c r="CD568">
        <v>161.69999999999999</v>
      </c>
      <c r="CE568" s="21">
        <v>59</v>
      </c>
      <c r="CF568" s="21">
        <v>57.52</v>
      </c>
      <c r="CG568" s="22">
        <v>1.591</v>
      </c>
      <c r="CH568">
        <v>52.79</v>
      </c>
      <c r="CI568">
        <v>196.5</v>
      </c>
      <c r="CJ568" s="22">
        <v>92.180999999999997</v>
      </c>
      <c r="CK568" s="22">
        <v>92.741</v>
      </c>
      <c r="CL568" s="17">
        <v>155</v>
      </c>
      <c r="CM568" s="17">
        <v>154.1</v>
      </c>
      <c r="CN568" s="17">
        <v>159.30000000000001</v>
      </c>
      <c r="CO568" s="17">
        <v>159.1</v>
      </c>
      <c r="CP568" s="17">
        <v>152.30000000000001</v>
      </c>
      <c r="CR568">
        <v>292.83449999999999</v>
      </c>
      <c r="CS568" s="17">
        <v>48.5</v>
      </c>
      <c r="CT568" s="22">
        <v>194.9</v>
      </c>
      <c r="CU568" s="22">
        <v>200.9</v>
      </c>
      <c r="CV568">
        <v>19.5</v>
      </c>
      <c r="CW568">
        <v>16.579999999999998</v>
      </c>
      <c r="CX568" s="21">
        <v>16.149999999999999</v>
      </c>
      <c r="CY568" s="21">
        <v>5.0599999999999996</v>
      </c>
      <c r="CZ568" s="21">
        <v>5.95</v>
      </c>
      <c r="DA568" s="21">
        <v>3.26</v>
      </c>
      <c r="DB568" s="21">
        <v>3.49</v>
      </c>
      <c r="DC568" s="4">
        <f t="shared" si="87"/>
        <v>0.27</v>
      </c>
      <c r="DD568" s="21">
        <v>3.64</v>
      </c>
      <c r="DE568" s="21">
        <v>4.18</v>
      </c>
      <c r="DF568" s="21">
        <v>5.7</v>
      </c>
      <c r="DG568" s="21">
        <v>3.22</v>
      </c>
      <c r="DH568" s="21">
        <v>3.42</v>
      </c>
      <c r="DI568" s="21">
        <v>3.55</v>
      </c>
      <c r="DJ568" s="4">
        <f t="shared" si="93"/>
        <v>0.32999999999999963</v>
      </c>
      <c r="DK568" s="4">
        <f t="shared" si="88"/>
        <v>0.87999999999999989</v>
      </c>
      <c r="DL568" s="4">
        <f t="shared" si="89"/>
        <v>1.7700000000000005</v>
      </c>
      <c r="DM568" s="4">
        <f t="shared" si="94"/>
        <v>1.5200000000000005</v>
      </c>
      <c r="DN568" s="4">
        <f t="shared" si="90"/>
        <v>0.19999999999999973</v>
      </c>
      <c r="DO568" s="4">
        <f t="shared" si="91"/>
        <v>0.41999999999999993</v>
      </c>
      <c r="DP568" s="4">
        <f t="shared" si="92"/>
        <v>0.95999999999999952</v>
      </c>
      <c r="DQ568" s="14">
        <v>988.97109999999998</v>
      </c>
      <c r="DR568" s="14">
        <v>695.77279999999996</v>
      </c>
      <c r="DS568" s="17">
        <v>1127.8</v>
      </c>
      <c r="DT568" s="22">
        <v>806.59799999999996</v>
      </c>
      <c r="DU568" s="17">
        <v>1368.3</v>
      </c>
      <c r="DV568" s="17">
        <v>6509.9</v>
      </c>
      <c r="DW568" s="17">
        <v>6704.1</v>
      </c>
      <c r="DX568" s="19">
        <v>46655</v>
      </c>
      <c r="DY568" s="14">
        <v>1442.3225</v>
      </c>
      <c r="DZ568" s="14">
        <v>2775.8283999999999</v>
      </c>
      <c r="EA568" s="22">
        <v>47.08</v>
      </c>
      <c r="EB568" s="14">
        <v>814.9085</v>
      </c>
      <c r="EC568" s="14">
        <v>2257.2309</v>
      </c>
      <c r="ED568" s="21">
        <v>1222.24</v>
      </c>
      <c r="EE568" s="21">
        <v>10545.38</v>
      </c>
      <c r="EF568" s="21">
        <v>11.05</v>
      </c>
      <c r="EG568" s="21">
        <v>210.28</v>
      </c>
      <c r="EH568" s="21">
        <v>191.38</v>
      </c>
      <c r="EI568" s="14">
        <v>85.795299999999997</v>
      </c>
      <c r="EJ568" s="14">
        <v>1.2040999999999999</v>
      </c>
      <c r="EK568" s="14">
        <v>1.2945</v>
      </c>
      <c r="EL568" s="14">
        <v>111.95350000000001</v>
      </c>
      <c r="EM568" s="14">
        <v>1.7506999999999999</v>
      </c>
      <c r="EN568" s="14">
        <v>1.2229000000000001</v>
      </c>
      <c r="EO568">
        <v>85.5</v>
      </c>
      <c r="EP568">
        <v>68.716445922851605</v>
      </c>
      <c r="EQ568">
        <v>1.679441</v>
      </c>
      <c r="ER568">
        <v>-0.65285199999999999</v>
      </c>
      <c r="ES568" s="40">
        <v>15.053998999999999</v>
      </c>
    </row>
    <row r="569" spans="1:149">
      <c r="A569" s="26">
        <v>38565</v>
      </c>
      <c r="B569" s="14">
        <v>95.870800000000003</v>
      </c>
      <c r="C569" s="14">
        <v>95.940799999999996</v>
      </c>
      <c r="D569" s="14">
        <v>99.555400000000006</v>
      </c>
      <c r="E569" s="14">
        <v>95.011600000000001</v>
      </c>
      <c r="F569" s="14">
        <v>92.119699999999995</v>
      </c>
      <c r="G569" s="14">
        <v>95.459599999999995</v>
      </c>
      <c r="H569" s="17">
        <v>77.900000000000006</v>
      </c>
      <c r="I569" s="17">
        <v>80.099999999999994</v>
      </c>
      <c r="J569" s="14">
        <v>98.386499999999998</v>
      </c>
      <c r="K569">
        <v>95.088099999999997</v>
      </c>
      <c r="L569" s="14">
        <v>99.936599999999999</v>
      </c>
      <c r="M569">
        <v>87.859700000000004</v>
      </c>
      <c r="N569">
        <v>96.645700000000005</v>
      </c>
      <c r="O569" s="19">
        <v>14203</v>
      </c>
      <c r="P569" s="19">
        <v>134479</v>
      </c>
      <c r="Q569" s="19">
        <v>112251</v>
      </c>
      <c r="R569" s="19">
        <v>22228</v>
      </c>
      <c r="S569" s="19">
        <v>21863</v>
      </c>
      <c r="T569" s="19">
        <v>112616</v>
      </c>
      <c r="U569">
        <v>2731</v>
      </c>
      <c r="V569">
        <v>5038</v>
      </c>
      <c r="W569">
        <v>14094</v>
      </c>
      <c r="X569" s="19">
        <v>8948</v>
      </c>
      <c r="Y569" s="19">
        <v>5255</v>
      </c>
      <c r="Z569" s="19">
        <v>7394</v>
      </c>
      <c r="AA569" s="19">
        <v>17705</v>
      </c>
      <c r="AB569" s="19">
        <v>8214</v>
      </c>
      <c r="AC569" s="19">
        <v>3062</v>
      </c>
      <c r="AD569" s="19">
        <v>12891</v>
      </c>
      <c r="AE569" s="19">
        <v>631</v>
      </c>
      <c r="AF569" s="19">
        <v>17048</v>
      </c>
      <c r="AG569" s="19">
        <v>5400</v>
      </c>
      <c r="AH569" s="19">
        <v>26068</v>
      </c>
      <c r="AI569" s="17">
        <v>15353.7</v>
      </c>
      <c r="AJ569" s="17">
        <v>5780.7</v>
      </c>
      <c r="AK569" s="19">
        <v>142434</v>
      </c>
      <c r="AL569" s="19">
        <v>149779</v>
      </c>
      <c r="AM569">
        <v>66.2</v>
      </c>
      <c r="AN569">
        <v>4.9000000000000004</v>
      </c>
      <c r="AO569" s="17">
        <f t="shared" si="84"/>
        <v>4.0299374411633142</v>
      </c>
      <c r="AP569" s="17">
        <f t="shared" si="85"/>
        <v>0.93938402579800906</v>
      </c>
      <c r="AQ569" s="17">
        <v>16.100000000000001</v>
      </c>
      <c r="AR569">
        <v>4.3</v>
      </c>
      <c r="AS569">
        <v>4.4000000000000004</v>
      </c>
      <c r="AT569">
        <v>2570</v>
      </c>
      <c r="AU569">
        <v>2304</v>
      </c>
      <c r="AV569" s="19">
        <f t="shared" si="86"/>
        <v>1162</v>
      </c>
      <c r="AW569">
        <v>2569</v>
      </c>
      <c r="AX569">
        <v>1407</v>
      </c>
      <c r="AY569">
        <v>3454</v>
      </c>
      <c r="AZ569">
        <v>2415</v>
      </c>
      <c r="BA569">
        <v>828</v>
      </c>
      <c r="BB569">
        <v>626</v>
      </c>
      <c r="BC569">
        <v>4491</v>
      </c>
      <c r="BD569" s="17">
        <v>40.5</v>
      </c>
      <c r="BE569" s="17">
        <v>33.700000000000003</v>
      </c>
      <c r="BF569" s="17">
        <v>4.5</v>
      </c>
      <c r="BG569" s="7"/>
      <c r="BH569" s="19">
        <v>2065</v>
      </c>
      <c r="BI569" s="19">
        <v>292</v>
      </c>
      <c r="BJ569" s="19">
        <v>339</v>
      </c>
      <c r="BK569" s="19">
        <v>171</v>
      </c>
      <c r="BL569" s="19">
        <v>1036</v>
      </c>
      <c r="BM569" s="19">
        <v>519</v>
      </c>
      <c r="BN569" s="19">
        <v>2219</v>
      </c>
      <c r="BO569">
        <v>87.23</v>
      </c>
      <c r="BP569">
        <v>223265</v>
      </c>
      <c r="BQ569">
        <v>152603</v>
      </c>
      <c r="BR569">
        <v>605670</v>
      </c>
      <c r="BS569" s="17">
        <v>49.9</v>
      </c>
      <c r="BT569">
        <v>47425</v>
      </c>
      <c r="BU569">
        <v>1470.75</v>
      </c>
      <c r="BV569" s="17">
        <v>47</v>
      </c>
      <c r="BW569">
        <v>1015260</v>
      </c>
      <c r="BX569">
        <v>1000108.073981</v>
      </c>
      <c r="BY569" s="17">
        <v>57.8</v>
      </c>
      <c r="BZ569">
        <v>1093851</v>
      </c>
      <c r="CA569">
        <v>332816</v>
      </c>
      <c r="CB569" s="17">
        <v>166.2</v>
      </c>
      <c r="CC569">
        <v>316</v>
      </c>
      <c r="CD569">
        <v>172.1</v>
      </c>
      <c r="CE569" s="21">
        <v>64.989999999999995</v>
      </c>
      <c r="CF569" s="21">
        <v>63.98</v>
      </c>
      <c r="CG569" s="22">
        <v>1.9370000000000001</v>
      </c>
      <c r="CH569">
        <v>58.67</v>
      </c>
      <c r="CI569">
        <v>211.7</v>
      </c>
      <c r="CJ569" s="22">
        <v>92.563000000000002</v>
      </c>
      <c r="CK569" s="22">
        <v>92.832999999999998</v>
      </c>
      <c r="CL569" s="17">
        <v>156.30000000000001</v>
      </c>
      <c r="CM569" s="17">
        <v>153.69999999999999</v>
      </c>
      <c r="CN569" s="17">
        <v>161</v>
      </c>
      <c r="CO569" s="17">
        <v>160.80000000000001</v>
      </c>
      <c r="CP569" s="17">
        <v>153.19999999999999</v>
      </c>
      <c r="CR569">
        <v>290.62040000000002</v>
      </c>
      <c r="CS569" s="17">
        <v>62.5</v>
      </c>
      <c r="CT569" s="22">
        <v>196.1</v>
      </c>
      <c r="CU569" s="22">
        <v>201.1</v>
      </c>
      <c r="CV569">
        <v>19.489999999999998</v>
      </c>
      <c r="CW569">
        <v>16.63</v>
      </c>
      <c r="CX569" s="21">
        <v>16.170000000000002</v>
      </c>
      <c r="CY569" s="21">
        <v>5.09</v>
      </c>
      <c r="CZ569" s="21">
        <v>5.96</v>
      </c>
      <c r="DA569" s="21">
        <v>3.5</v>
      </c>
      <c r="DB569" s="21">
        <v>3.69</v>
      </c>
      <c r="DC569" s="4">
        <f t="shared" si="87"/>
        <v>0.25</v>
      </c>
      <c r="DD569" s="21">
        <v>3.87</v>
      </c>
      <c r="DE569" s="21">
        <v>4.26</v>
      </c>
      <c r="DF569" s="21">
        <v>5.82</v>
      </c>
      <c r="DG569" s="21">
        <v>3.44</v>
      </c>
      <c r="DH569" s="21">
        <v>3.66</v>
      </c>
      <c r="DI569" s="21">
        <v>3.74</v>
      </c>
      <c r="DJ569" s="4">
        <f t="shared" si="93"/>
        <v>0.30000000000000027</v>
      </c>
      <c r="DK569" s="4">
        <f t="shared" si="88"/>
        <v>0.83000000000000007</v>
      </c>
      <c r="DL569" s="4">
        <f t="shared" si="89"/>
        <v>1.7000000000000002</v>
      </c>
      <c r="DM569" s="4">
        <f t="shared" si="94"/>
        <v>1.5600000000000005</v>
      </c>
      <c r="DN569" s="4">
        <f t="shared" si="90"/>
        <v>0.2200000000000002</v>
      </c>
      <c r="DO569" s="4">
        <f t="shared" si="91"/>
        <v>0.43000000000000016</v>
      </c>
      <c r="DP569" s="4">
        <f t="shared" si="92"/>
        <v>0.81999999999999984</v>
      </c>
      <c r="DQ569" s="14">
        <v>995.14390000000003</v>
      </c>
      <c r="DR569" s="14">
        <v>703.97979999999995</v>
      </c>
      <c r="DS569" s="17">
        <v>1134.5</v>
      </c>
      <c r="DT569" s="22">
        <v>808.05799999999999</v>
      </c>
      <c r="DU569" s="17">
        <v>1376.9</v>
      </c>
      <c r="DV569" s="17">
        <v>6537.6</v>
      </c>
      <c r="DW569" s="17">
        <v>6723.8</v>
      </c>
      <c r="DX569" s="19">
        <v>45129</v>
      </c>
      <c r="DY569" s="14">
        <v>1449.2025000000001</v>
      </c>
      <c r="DZ569" s="14">
        <v>2817.7067999999999</v>
      </c>
      <c r="EA569" s="22">
        <v>45.491</v>
      </c>
      <c r="EB569" s="14">
        <v>817.8424</v>
      </c>
      <c r="EC569" s="14">
        <v>2267.0448999999999</v>
      </c>
      <c r="ED569" s="21">
        <v>1224.27</v>
      </c>
      <c r="EE569" s="21">
        <v>10554.27</v>
      </c>
      <c r="EF569" s="21">
        <v>12.95</v>
      </c>
      <c r="EG569" s="21">
        <v>212.26</v>
      </c>
      <c r="EH569" s="21">
        <v>193.31</v>
      </c>
      <c r="EI569" s="14">
        <v>84.271799999999999</v>
      </c>
      <c r="EJ569" s="14">
        <v>1.2295</v>
      </c>
      <c r="EK569" s="14">
        <v>1.2628999999999999</v>
      </c>
      <c r="EL569" s="14">
        <v>110.6065</v>
      </c>
      <c r="EM569" s="14">
        <v>1.7944</v>
      </c>
      <c r="EN569" s="14">
        <v>1.2042999999999999</v>
      </c>
      <c r="EO569">
        <v>76.900000000000006</v>
      </c>
      <c r="EP569">
        <v>64.395858764648395</v>
      </c>
      <c r="EQ569">
        <v>1.7521990000000001</v>
      </c>
      <c r="ER569">
        <v>-0.71796099999999996</v>
      </c>
      <c r="ES569" s="40">
        <v>14.419236</v>
      </c>
    </row>
    <row r="570" spans="1:149">
      <c r="A570" s="26">
        <v>38596</v>
      </c>
      <c r="B570" s="14">
        <v>93.966099999999997</v>
      </c>
      <c r="C570" s="14">
        <v>95.218699999999998</v>
      </c>
      <c r="D570" s="14">
        <v>99.537000000000006</v>
      </c>
      <c r="E570" s="14">
        <v>91.225499999999997</v>
      </c>
      <c r="F570" s="14">
        <v>93.3309</v>
      </c>
      <c r="G570" s="14">
        <v>89.270200000000003</v>
      </c>
      <c r="H570" s="17">
        <v>76.8</v>
      </c>
      <c r="I570" s="17">
        <v>78.400000000000006</v>
      </c>
      <c r="J570" s="14">
        <v>99.535700000000006</v>
      </c>
      <c r="K570">
        <v>95.661000000000001</v>
      </c>
      <c r="L570" s="14">
        <v>99.538899999999998</v>
      </c>
      <c r="M570">
        <v>85.544700000000006</v>
      </c>
      <c r="N570">
        <v>95.736900000000006</v>
      </c>
      <c r="O570" s="19">
        <v>14175</v>
      </c>
      <c r="P570" s="19">
        <v>134545</v>
      </c>
      <c r="Q570" s="19">
        <v>112319</v>
      </c>
      <c r="R570" s="19">
        <v>22226</v>
      </c>
      <c r="S570" s="19">
        <v>21845</v>
      </c>
      <c r="T570" s="19">
        <v>112700</v>
      </c>
      <c r="U570">
        <v>2732</v>
      </c>
      <c r="V570">
        <v>5040</v>
      </c>
      <c r="W570">
        <v>14073</v>
      </c>
      <c r="X570" s="19">
        <v>8931</v>
      </c>
      <c r="Y570" s="19">
        <v>5244</v>
      </c>
      <c r="Z570" s="19">
        <v>7415</v>
      </c>
      <c r="AA570" s="19">
        <v>17742</v>
      </c>
      <c r="AB570" s="19">
        <v>8222</v>
      </c>
      <c r="AC570" s="19">
        <v>3069</v>
      </c>
      <c r="AD570" s="19">
        <v>12862</v>
      </c>
      <c r="AE570" s="19">
        <v>636</v>
      </c>
      <c r="AF570" s="19">
        <v>17126</v>
      </c>
      <c r="AG570" s="19">
        <v>5399</v>
      </c>
      <c r="AH570" s="19">
        <v>26054</v>
      </c>
      <c r="AI570" s="17">
        <v>15334.4</v>
      </c>
      <c r="AJ570" s="17">
        <v>5785</v>
      </c>
      <c r="AK570" s="19">
        <v>142401</v>
      </c>
      <c r="AL570" s="19">
        <v>149954</v>
      </c>
      <c r="AM570">
        <v>66.099999999999994</v>
      </c>
      <c r="AN570">
        <v>5</v>
      </c>
      <c r="AO570" s="17">
        <f t="shared" si="84"/>
        <v>4.1045920749029703</v>
      </c>
      <c r="AP570" s="17">
        <f t="shared" si="85"/>
        <v>0.95962761913653516</v>
      </c>
      <c r="AQ570" s="17">
        <v>15.5</v>
      </c>
      <c r="AR570">
        <v>4.5</v>
      </c>
      <c r="AS570">
        <v>4.5999999999999996</v>
      </c>
      <c r="AT570">
        <v>2763</v>
      </c>
      <c r="AU570">
        <v>2294</v>
      </c>
      <c r="AV570" s="19">
        <f t="shared" si="86"/>
        <v>1098</v>
      </c>
      <c r="AW570">
        <v>2537</v>
      </c>
      <c r="AX570">
        <v>1439</v>
      </c>
      <c r="AY570">
        <v>3749</v>
      </c>
      <c r="AZ570">
        <v>2367</v>
      </c>
      <c r="BA570">
        <v>863</v>
      </c>
      <c r="BB570">
        <v>607</v>
      </c>
      <c r="BC570">
        <v>4675</v>
      </c>
      <c r="BD570" s="17">
        <v>40.700000000000003</v>
      </c>
      <c r="BE570" s="17">
        <v>33.799999999999997</v>
      </c>
      <c r="BF570" s="17">
        <v>4.5</v>
      </c>
      <c r="BG570" s="7"/>
      <c r="BH570" s="19">
        <v>2147</v>
      </c>
      <c r="BI570" s="19">
        <v>300</v>
      </c>
      <c r="BJ570" s="19">
        <v>390</v>
      </c>
      <c r="BK570" s="19">
        <v>198</v>
      </c>
      <c r="BL570" s="19">
        <v>1003</v>
      </c>
      <c r="BM570" s="19">
        <v>556</v>
      </c>
      <c r="BN570" s="19">
        <v>2263</v>
      </c>
      <c r="BO570">
        <v>93.66</v>
      </c>
      <c r="BP570">
        <v>221683</v>
      </c>
      <c r="BQ570">
        <v>153632</v>
      </c>
      <c r="BR570">
        <v>610683</v>
      </c>
      <c r="BS570" s="17">
        <v>57.7</v>
      </c>
      <c r="BT570">
        <v>43249</v>
      </c>
      <c r="BU570">
        <v>1474.93</v>
      </c>
      <c r="BV570" s="17">
        <v>49.5</v>
      </c>
      <c r="BW570">
        <v>1010630</v>
      </c>
      <c r="BX570">
        <v>995425.77046200004</v>
      </c>
      <c r="BY570" s="17">
        <v>60.9</v>
      </c>
      <c r="BZ570">
        <v>1088628</v>
      </c>
      <c r="CA570">
        <v>327444</v>
      </c>
      <c r="CB570" s="17">
        <v>163.69999999999999</v>
      </c>
      <c r="CC570">
        <v>417.3</v>
      </c>
      <c r="CD570">
        <v>171.3</v>
      </c>
      <c r="CE570" s="21">
        <v>65.59</v>
      </c>
      <c r="CF570" s="21">
        <v>62.91</v>
      </c>
      <c r="CG570" s="22">
        <v>2.133</v>
      </c>
      <c r="CH570">
        <v>58.79</v>
      </c>
      <c r="CI570">
        <v>248.5</v>
      </c>
      <c r="CJ570" s="22">
        <v>93.457999999999998</v>
      </c>
      <c r="CK570" s="22">
        <v>93.046000000000006</v>
      </c>
      <c r="CL570" s="17">
        <v>158.80000000000001</v>
      </c>
      <c r="CM570" s="17">
        <v>155.6</v>
      </c>
      <c r="CN570" s="17">
        <v>164.4</v>
      </c>
      <c r="CO570" s="17">
        <v>166</v>
      </c>
      <c r="CP570" s="17">
        <v>157.19999999999999</v>
      </c>
      <c r="CR570">
        <v>294.12290000000002</v>
      </c>
      <c r="CS570" s="17">
        <v>78</v>
      </c>
      <c r="CT570" s="22">
        <v>198.8</v>
      </c>
      <c r="CU570" s="22">
        <v>201.3</v>
      </c>
      <c r="CV570">
        <v>19.510000000000002</v>
      </c>
      <c r="CW570">
        <v>16.600000000000001</v>
      </c>
      <c r="CX570" s="21">
        <v>16.190000000000001</v>
      </c>
      <c r="CY570" s="21">
        <v>5.13</v>
      </c>
      <c r="CZ570" s="21">
        <v>6.03</v>
      </c>
      <c r="DA570" s="21">
        <v>3.62</v>
      </c>
      <c r="DB570" s="21">
        <v>3.79</v>
      </c>
      <c r="DC570" s="4">
        <f t="shared" si="87"/>
        <v>0.37000000000000011</v>
      </c>
      <c r="DD570" s="21">
        <v>3.85</v>
      </c>
      <c r="DE570" s="21">
        <v>4.2</v>
      </c>
      <c r="DF570" s="21">
        <v>5.77</v>
      </c>
      <c r="DG570" s="21">
        <v>3.42</v>
      </c>
      <c r="DH570" s="21">
        <v>3.67</v>
      </c>
      <c r="DI570" s="21">
        <v>3.85</v>
      </c>
      <c r="DJ570" s="4">
        <f t="shared" si="93"/>
        <v>0.43000000000000016</v>
      </c>
      <c r="DK570" s="4">
        <f t="shared" si="88"/>
        <v>0.92999999999999972</v>
      </c>
      <c r="DL570" s="4">
        <f t="shared" si="89"/>
        <v>1.83</v>
      </c>
      <c r="DM570" s="4">
        <f t="shared" si="94"/>
        <v>1.5699999999999994</v>
      </c>
      <c r="DN570" s="4">
        <f t="shared" si="90"/>
        <v>0.25</v>
      </c>
      <c r="DO570" s="4">
        <f t="shared" si="91"/>
        <v>0.43000000000000016</v>
      </c>
      <c r="DP570" s="4">
        <f t="shared" si="92"/>
        <v>0.78000000000000025</v>
      </c>
      <c r="DQ570" s="14">
        <v>1000.2771</v>
      </c>
      <c r="DR570" s="14">
        <v>708.94730000000004</v>
      </c>
      <c r="DS570" s="17">
        <v>1149.3</v>
      </c>
      <c r="DT570" s="22">
        <v>812.42100000000005</v>
      </c>
      <c r="DU570" s="17">
        <v>1377.1</v>
      </c>
      <c r="DV570" s="17">
        <v>6573.3</v>
      </c>
      <c r="DW570" s="17">
        <v>6762.9</v>
      </c>
      <c r="DX570" s="19">
        <v>45791</v>
      </c>
      <c r="DY570" s="14">
        <v>1451.9815000000001</v>
      </c>
      <c r="DZ570" s="14">
        <v>2842.0810000000001</v>
      </c>
      <c r="EA570" s="22">
        <v>46.122999999999998</v>
      </c>
      <c r="EB570" s="14">
        <v>819.65179999999998</v>
      </c>
      <c r="EC570" s="14">
        <v>2271.6333</v>
      </c>
      <c r="ED570" s="21">
        <v>1225.9100000000001</v>
      </c>
      <c r="EE570" s="21">
        <v>10532.54</v>
      </c>
      <c r="EF570" s="21">
        <v>12.63</v>
      </c>
      <c r="EG570" s="21">
        <v>214.97</v>
      </c>
      <c r="EH570" s="21">
        <v>195.62</v>
      </c>
      <c r="EI570" s="14">
        <v>83.866200000000006</v>
      </c>
      <c r="EJ570" s="14">
        <v>1.2234</v>
      </c>
      <c r="EK570" s="14">
        <v>1.2670999999999999</v>
      </c>
      <c r="EL570" s="14">
        <v>111.239</v>
      </c>
      <c r="EM570" s="14">
        <v>1.8064</v>
      </c>
      <c r="EN570" s="14">
        <v>1.1777</v>
      </c>
      <c r="EO570">
        <v>63.3</v>
      </c>
      <c r="EP570">
        <v>91.406059265136705</v>
      </c>
      <c r="EQ570">
        <v>1.791922</v>
      </c>
      <c r="ER570">
        <v>-0.552921</v>
      </c>
      <c r="ES570" s="40">
        <v>22.545324000000001</v>
      </c>
    </row>
    <row r="571" spans="1:149">
      <c r="A571" s="26">
        <v>38626</v>
      </c>
      <c r="B571" s="14">
        <v>95.180599999999998</v>
      </c>
      <c r="C571" s="14">
        <v>96.500200000000007</v>
      </c>
      <c r="D571" s="14">
        <v>99.546599999999998</v>
      </c>
      <c r="E571" s="14">
        <v>92.505799999999994</v>
      </c>
      <c r="F571" s="14">
        <v>94.328000000000003</v>
      </c>
      <c r="G571" s="14">
        <v>90.955699999999993</v>
      </c>
      <c r="H571" s="17">
        <v>77.900000000000006</v>
      </c>
      <c r="I571" s="17">
        <v>79.3</v>
      </c>
      <c r="J571" s="14">
        <v>100.7355</v>
      </c>
      <c r="K571">
        <v>96.993099999999998</v>
      </c>
      <c r="L571" s="14">
        <v>99.162599999999998</v>
      </c>
      <c r="M571">
        <v>89.697199999999995</v>
      </c>
      <c r="N571">
        <v>94.248400000000004</v>
      </c>
      <c r="O571" s="19">
        <v>14192</v>
      </c>
      <c r="P571" s="19">
        <v>134629</v>
      </c>
      <c r="Q571" s="19">
        <v>112337</v>
      </c>
      <c r="R571" s="19">
        <v>22292</v>
      </c>
      <c r="S571" s="19">
        <v>21829</v>
      </c>
      <c r="T571" s="19">
        <v>112800</v>
      </c>
      <c r="U571">
        <v>2735</v>
      </c>
      <c r="V571">
        <v>5037</v>
      </c>
      <c r="W571">
        <v>14057</v>
      </c>
      <c r="X571" s="19">
        <v>8958</v>
      </c>
      <c r="Y571" s="19">
        <v>5234</v>
      </c>
      <c r="Z571" s="19">
        <v>7460</v>
      </c>
      <c r="AA571" s="19">
        <v>17765</v>
      </c>
      <c r="AB571" s="19">
        <v>8259</v>
      </c>
      <c r="AC571" s="19">
        <v>3055</v>
      </c>
      <c r="AD571" s="19">
        <v>12840</v>
      </c>
      <c r="AE571" s="19">
        <v>640</v>
      </c>
      <c r="AF571" s="19">
        <v>17143</v>
      </c>
      <c r="AG571" s="19">
        <v>5386</v>
      </c>
      <c r="AH571" s="19">
        <v>26060</v>
      </c>
      <c r="AI571" s="17">
        <v>15325.7</v>
      </c>
      <c r="AJ571" s="17">
        <v>5793.8</v>
      </c>
      <c r="AK571" s="19">
        <v>142548</v>
      </c>
      <c r="AL571" s="19">
        <v>150001</v>
      </c>
      <c r="AM571">
        <v>66.099999999999994</v>
      </c>
      <c r="AN571">
        <v>5</v>
      </c>
      <c r="AO571" s="17">
        <f t="shared" si="84"/>
        <v>4.0566396224025176</v>
      </c>
      <c r="AP571" s="17">
        <f t="shared" si="85"/>
        <v>0.94799368004213302</v>
      </c>
      <c r="AQ571" s="17">
        <v>16.100000000000001</v>
      </c>
      <c r="AR571">
        <v>4.3</v>
      </c>
      <c r="AS571">
        <v>4.5</v>
      </c>
      <c r="AT571">
        <v>2719</v>
      </c>
      <c r="AU571">
        <v>2296</v>
      </c>
      <c r="AV571" s="19">
        <f t="shared" si="86"/>
        <v>1070</v>
      </c>
      <c r="AW571">
        <v>2492</v>
      </c>
      <c r="AX571">
        <v>1422</v>
      </c>
      <c r="AY571">
        <v>3539</v>
      </c>
      <c r="AZ571">
        <v>2337</v>
      </c>
      <c r="BA571">
        <v>884</v>
      </c>
      <c r="BB571">
        <v>638</v>
      </c>
      <c r="BC571">
        <v>4269</v>
      </c>
      <c r="BD571" s="17">
        <v>41</v>
      </c>
      <c r="BE571" s="17">
        <v>33.799999999999997</v>
      </c>
      <c r="BF571" s="17">
        <v>4.5999999999999996</v>
      </c>
      <c r="BG571" s="7"/>
      <c r="BH571" s="19">
        <v>1994</v>
      </c>
      <c r="BI571" s="19">
        <v>335</v>
      </c>
      <c r="BJ571" s="19">
        <v>292</v>
      </c>
      <c r="BK571" s="19">
        <v>167</v>
      </c>
      <c r="BL571" s="19">
        <v>1104</v>
      </c>
      <c r="BM571" s="19">
        <v>431</v>
      </c>
      <c r="BN571" s="19">
        <v>2170</v>
      </c>
      <c r="BO571">
        <v>81.3</v>
      </c>
      <c r="BP571">
        <v>227864</v>
      </c>
      <c r="BQ571">
        <v>152471</v>
      </c>
      <c r="BR571">
        <v>618557</v>
      </c>
      <c r="BS571" s="17">
        <v>61.8</v>
      </c>
      <c r="BT571">
        <v>46433</v>
      </c>
      <c r="BU571">
        <v>1482.05</v>
      </c>
      <c r="BV571" s="17">
        <v>46.5</v>
      </c>
      <c r="BW571">
        <v>1031154</v>
      </c>
      <c r="BX571">
        <v>1017742.451948</v>
      </c>
      <c r="BY571" s="17">
        <v>61.4</v>
      </c>
      <c r="BZ571">
        <v>1088698</v>
      </c>
      <c r="CA571">
        <v>329573</v>
      </c>
      <c r="CB571" s="17">
        <v>163</v>
      </c>
      <c r="CC571">
        <v>492.7</v>
      </c>
      <c r="CD571">
        <v>170.4</v>
      </c>
      <c r="CE571" s="21">
        <v>62.26</v>
      </c>
      <c r="CF571" s="21">
        <v>58.54</v>
      </c>
      <c r="CG571" s="22">
        <v>1.7090000000000001</v>
      </c>
      <c r="CH571">
        <v>55.31</v>
      </c>
      <c r="CI571">
        <v>235.9</v>
      </c>
      <c r="CJ571" s="22">
        <v>93.593999999999994</v>
      </c>
      <c r="CK571" s="22">
        <v>93.293999999999997</v>
      </c>
      <c r="CL571" s="17">
        <v>160.5</v>
      </c>
      <c r="CM571" s="17">
        <v>156</v>
      </c>
      <c r="CN571" s="17">
        <v>166.7</v>
      </c>
      <c r="CO571" s="17">
        <v>170.6</v>
      </c>
      <c r="CP571" s="17">
        <v>162.30000000000001</v>
      </c>
      <c r="CR571">
        <v>298.24950000000001</v>
      </c>
      <c r="CS571" s="17">
        <v>84</v>
      </c>
      <c r="CT571" s="22">
        <v>199.1</v>
      </c>
      <c r="CU571" s="22">
        <v>202</v>
      </c>
      <c r="CV571">
        <v>19.559999999999999</v>
      </c>
      <c r="CW571">
        <v>16.690000000000001</v>
      </c>
      <c r="CX571" s="21">
        <v>16.29</v>
      </c>
      <c r="CY571" s="21">
        <v>5.35</v>
      </c>
      <c r="CZ571" s="21">
        <v>6.3</v>
      </c>
      <c r="DA571" s="21">
        <v>3.78</v>
      </c>
      <c r="DB571" s="21">
        <v>4.05</v>
      </c>
      <c r="DC571" s="4">
        <f t="shared" si="87"/>
        <v>0.33999999999999986</v>
      </c>
      <c r="DD571" s="21">
        <v>4.18</v>
      </c>
      <c r="DE571" s="21">
        <v>4.46</v>
      </c>
      <c r="DF571" s="21">
        <v>6.07</v>
      </c>
      <c r="DG571" s="21">
        <v>3.71</v>
      </c>
      <c r="DH571" s="21">
        <v>3.99</v>
      </c>
      <c r="DI571" s="21">
        <v>4.13</v>
      </c>
      <c r="DJ571" s="4">
        <f t="shared" si="93"/>
        <v>0.41999999999999993</v>
      </c>
      <c r="DK571" s="4">
        <f t="shared" si="88"/>
        <v>0.88999999999999968</v>
      </c>
      <c r="DL571" s="4">
        <f t="shared" si="89"/>
        <v>1.8399999999999999</v>
      </c>
      <c r="DM571" s="4">
        <f t="shared" si="94"/>
        <v>1.6100000000000003</v>
      </c>
      <c r="DN571" s="4">
        <f t="shared" si="90"/>
        <v>0.28000000000000025</v>
      </c>
      <c r="DO571" s="4">
        <f t="shared" si="91"/>
        <v>0.46999999999999975</v>
      </c>
      <c r="DP571" s="4">
        <f t="shared" si="92"/>
        <v>0.75</v>
      </c>
      <c r="DQ571" s="14">
        <v>1013.8591</v>
      </c>
      <c r="DR571" s="14">
        <v>701.58529999999996</v>
      </c>
      <c r="DS571" s="17">
        <v>1158</v>
      </c>
      <c r="DT571" s="22">
        <v>816.72400000000005</v>
      </c>
      <c r="DU571" s="17">
        <v>1375.5</v>
      </c>
      <c r="DV571" s="17">
        <v>6607.4</v>
      </c>
      <c r="DW571" s="17">
        <v>6797</v>
      </c>
      <c r="DX571" s="19">
        <v>44472</v>
      </c>
      <c r="DY571" s="14">
        <v>1455.7605000000001</v>
      </c>
      <c r="DZ571" s="14">
        <v>2868.1869000000002</v>
      </c>
      <c r="EA571" s="22">
        <v>44.756</v>
      </c>
      <c r="EB571" s="14">
        <v>821.08270000000005</v>
      </c>
      <c r="EC571" s="14">
        <v>2276.8431</v>
      </c>
      <c r="ED571" s="21">
        <v>1191.96</v>
      </c>
      <c r="EE571" s="21">
        <v>10324.31</v>
      </c>
      <c r="EF571" s="21">
        <v>14.94</v>
      </c>
      <c r="EG571" s="21">
        <v>217.45</v>
      </c>
      <c r="EH571" s="21">
        <v>197.87</v>
      </c>
      <c r="EI571" s="14">
        <v>85.143199999999993</v>
      </c>
      <c r="EJ571" s="14">
        <v>1.2021999999999999</v>
      </c>
      <c r="EK571" s="14">
        <v>1.288</v>
      </c>
      <c r="EL571" s="14">
        <v>114.8695</v>
      </c>
      <c r="EM571" s="14">
        <v>1.7650999999999999</v>
      </c>
      <c r="EN571" s="14">
        <v>1.1774</v>
      </c>
      <c r="EO571">
        <v>63.2</v>
      </c>
      <c r="EP571">
        <v>76.163681030273395</v>
      </c>
      <c r="EQ571">
        <v>1.875434</v>
      </c>
      <c r="ER571">
        <v>-0.45277499999999998</v>
      </c>
      <c r="ES571" s="40">
        <v>26.950769999999999</v>
      </c>
    </row>
    <row r="572" spans="1:149">
      <c r="A572" s="26">
        <v>38657</v>
      </c>
      <c r="B572" s="14">
        <v>96.117699999999999</v>
      </c>
      <c r="C572" s="14">
        <v>96.658000000000001</v>
      </c>
      <c r="D572" s="14">
        <v>99.313999999999993</v>
      </c>
      <c r="E572" s="14">
        <v>94.344700000000003</v>
      </c>
      <c r="F572" s="14">
        <v>94.471699999999998</v>
      </c>
      <c r="G572" s="14">
        <v>93.280100000000004</v>
      </c>
      <c r="H572" s="17">
        <v>78.400000000000006</v>
      </c>
      <c r="I572" s="17">
        <v>79.900000000000006</v>
      </c>
      <c r="J572" s="14">
        <v>99.235799999999998</v>
      </c>
      <c r="K572">
        <v>94.279700000000005</v>
      </c>
      <c r="L572" s="14">
        <v>99.3399</v>
      </c>
      <c r="M572">
        <v>90.733599999999996</v>
      </c>
      <c r="N572">
        <v>94.7166</v>
      </c>
      <c r="O572" s="19">
        <v>14187</v>
      </c>
      <c r="P572" s="19">
        <v>134966</v>
      </c>
      <c r="Q572" s="19">
        <v>112609</v>
      </c>
      <c r="R572" s="19">
        <v>22357</v>
      </c>
      <c r="S572" s="19">
        <v>21859</v>
      </c>
      <c r="T572" s="19">
        <v>113107</v>
      </c>
      <c r="U572">
        <v>2739</v>
      </c>
      <c r="V572">
        <v>5045</v>
      </c>
      <c r="W572">
        <v>14075</v>
      </c>
      <c r="X572" s="19">
        <v>8955</v>
      </c>
      <c r="Y572" s="19">
        <v>5232</v>
      </c>
      <c r="Z572" s="19">
        <v>7524</v>
      </c>
      <c r="AA572" s="19">
        <v>17813</v>
      </c>
      <c r="AB572" s="19">
        <v>8283</v>
      </c>
      <c r="AC572" s="19">
        <v>3056</v>
      </c>
      <c r="AD572" s="19">
        <v>12884</v>
      </c>
      <c r="AE572" s="19">
        <v>646</v>
      </c>
      <c r="AF572" s="19">
        <v>17216</v>
      </c>
      <c r="AG572" s="19">
        <v>5393</v>
      </c>
      <c r="AH572" s="19">
        <v>26105</v>
      </c>
      <c r="AI572" s="17">
        <v>15344.5</v>
      </c>
      <c r="AJ572" s="17">
        <v>5808</v>
      </c>
      <c r="AK572" s="19">
        <v>142499</v>
      </c>
      <c r="AL572" s="19">
        <v>150065</v>
      </c>
      <c r="AM572">
        <v>66</v>
      </c>
      <c r="AN572">
        <v>5</v>
      </c>
      <c r="AO572" s="17">
        <f t="shared" si="84"/>
        <v>4.1455369339952686</v>
      </c>
      <c r="AP572" s="17">
        <f t="shared" si="85"/>
        <v>0.91293772698497322</v>
      </c>
      <c r="AQ572" s="17">
        <v>17</v>
      </c>
      <c r="AR572">
        <v>4.3</v>
      </c>
      <c r="AS572">
        <v>4.5999999999999996</v>
      </c>
      <c r="AT572">
        <v>2823</v>
      </c>
      <c r="AU572">
        <v>2282</v>
      </c>
      <c r="AV572" s="19">
        <f t="shared" si="86"/>
        <v>1116</v>
      </c>
      <c r="AW572">
        <v>2486</v>
      </c>
      <c r="AX572">
        <v>1370</v>
      </c>
      <c r="AY572">
        <v>3515</v>
      </c>
      <c r="AZ572">
        <v>2451</v>
      </c>
      <c r="BA572">
        <v>913</v>
      </c>
      <c r="BB572">
        <v>673</v>
      </c>
      <c r="BC572">
        <v>4219</v>
      </c>
      <c r="BD572" s="17">
        <v>40.9</v>
      </c>
      <c r="BE572" s="17">
        <v>33.799999999999997</v>
      </c>
      <c r="BF572" s="17">
        <v>4.5999999999999996</v>
      </c>
      <c r="BG572" s="7"/>
      <c r="BH572" s="19">
        <v>2273</v>
      </c>
      <c r="BI572" s="19">
        <v>423</v>
      </c>
      <c r="BJ572" s="19">
        <v>370</v>
      </c>
      <c r="BK572" s="19">
        <v>224</v>
      </c>
      <c r="BL572" s="19">
        <v>1146</v>
      </c>
      <c r="BM572" s="19">
        <v>533</v>
      </c>
      <c r="BN572" s="19">
        <v>2218</v>
      </c>
      <c r="BO572">
        <v>90.91</v>
      </c>
      <c r="BP572">
        <v>240658</v>
      </c>
      <c r="BQ572">
        <v>152795</v>
      </c>
      <c r="BR572">
        <v>637967</v>
      </c>
      <c r="BS572" s="17">
        <v>57</v>
      </c>
      <c r="BT572">
        <v>56708</v>
      </c>
      <c r="BU572">
        <v>1485.79</v>
      </c>
      <c r="BV572" s="17">
        <v>47</v>
      </c>
      <c r="BW572">
        <v>1043830</v>
      </c>
      <c r="BX572">
        <v>1032262.261206</v>
      </c>
      <c r="BY572" s="17">
        <v>61.2</v>
      </c>
      <c r="BZ572">
        <v>1100981</v>
      </c>
      <c r="CA572">
        <v>336131</v>
      </c>
      <c r="CB572" s="17">
        <v>164.3</v>
      </c>
      <c r="CC572">
        <v>486.4</v>
      </c>
      <c r="CD572">
        <v>153.80000000000001</v>
      </c>
      <c r="CE572" s="21">
        <v>58.32</v>
      </c>
      <c r="CF572" s="21">
        <v>55.24</v>
      </c>
      <c r="CG572" s="22">
        <v>1.47</v>
      </c>
      <c r="CH572">
        <v>49.97</v>
      </c>
      <c r="CI572">
        <v>198.6</v>
      </c>
      <c r="CJ572" s="22">
        <v>93.381</v>
      </c>
      <c r="CK572" s="22">
        <v>93.515000000000001</v>
      </c>
      <c r="CL572" s="17">
        <v>158.69999999999999</v>
      </c>
      <c r="CM572" s="17">
        <v>156.6</v>
      </c>
      <c r="CN572" s="17">
        <v>164.4</v>
      </c>
      <c r="CO572" s="17">
        <v>167.6</v>
      </c>
      <c r="CP572" s="17">
        <v>160.30000000000001</v>
      </c>
      <c r="CR572">
        <v>297.48450000000003</v>
      </c>
      <c r="CS572" s="17">
        <v>74</v>
      </c>
      <c r="CT572" s="22">
        <v>198.1</v>
      </c>
      <c r="CU572" s="22">
        <v>202.5</v>
      </c>
      <c r="CV572">
        <v>19.54</v>
      </c>
      <c r="CW572">
        <v>16.670000000000002</v>
      </c>
      <c r="CX572" s="21">
        <v>16.309999999999999</v>
      </c>
      <c r="CY572" s="21">
        <v>5.42</v>
      </c>
      <c r="CZ572" s="21">
        <v>6.39</v>
      </c>
      <c r="DA572" s="21">
        <v>4</v>
      </c>
      <c r="DB572" s="21">
        <v>4.2300000000000004</v>
      </c>
      <c r="DC572" s="4">
        <f t="shared" si="87"/>
        <v>0.35000000000000053</v>
      </c>
      <c r="DD572" s="21">
        <v>4.33</v>
      </c>
      <c r="DE572" s="21">
        <v>4.54</v>
      </c>
      <c r="DF572" s="21">
        <v>6.33</v>
      </c>
      <c r="DG572" s="21">
        <v>3.88</v>
      </c>
      <c r="DH572" s="21">
        <v>4.1500000000000004</v>
      </c>
      <c r="DI572" s="21">
        <v>4.34</v>
      </c>
      <c r="DJ572" s="4">
        <f t="shared" si="93"/>
        <v>0.45999999999999996</v>
      </c>
      <c r="DK572" s="4">
        <f t="shared" si="88"/>
        <v>0.87999999999999989</v>
      </c>
      <c r="DL572" s="4">
        <f t="shared" si="89"/>
        <v>1.8499999999999996</v>
      </c>
      <c r="DM572" s="4">
        <f t="shared" si="94"/>
        <v>1.79</v>
      </c>
      <c r="DN572" s="4">
        <f t="shared" si="90"/>
        <v>0.27000000000000046</v>
      </c>
      <c r="DO572" s="4">
        <f t="shared" si="91"/>
        <v>0.45000000000000018</v>
      </c>
      <c r="DP572" s="4">
        <f t="shared" si="92"/>
        <v>0.66000000000000014</v>
      </c>
      <c r="DQ572" s="14">
        <v>1021.8867</v>
      </c>
      <c r="DR572" s="14">
        <v>704.58839999999998</v>
      </c>
      <c r="DS572" s="17">
        <v>1159.9000000000001</v>
      </c>
      <c r="DT572" s="22">
        <v>817.46799999999996</v>
      </c>
      <c r="DU572" s="17">
        <v>1376.7</v>
      </c>
      <c r="DV572" s="17">
        <v>6626.4</v>
      </c>
      <c r="DW572" s="17">
        <v>6806</v>
      </c>
      <c r="DX572" s="19">
        <v>44542</v>
      </c>
      <c r="DY572" s="14">
        <v>1457.7832000000001</v>
      </c>
      <c r="DZ572" s="14">
        <v>2895.4270000000001</v>
      </c>
      <c r="EA572" s="22">
        <v>44.667999999999999</v>
      </c>
      <c r="EB572" s="14">
        <v>825.87810000000002</v>
      </c>
      <c r="EC572" s="14">
        <v>2283.6613000000002</v>
      </c>
      <c r="ED572" s="21">
        <v>1237.3699999999999</v>
      </c>
      <c r="EE572" s="21">
        <v>10695.25</v>
      </c>
      <c r="EF572" s="21">
        <v>12.15</v>
      </c>
      <c r="EG572" s="21">
        <v>219.93</v>
      </c>
      <c r="EH572" s="21">
        <v>200.13</v>
      </c>
      <c r="EI572" s="14">
        <v>86.578900000000004</v>
      </c>
      <c r="EJ572" s="14">
        <v>1.1789000000000001</v>
      </c>
      <c r="EK572" s="14">
        <v>1.3109999999999999</v>
      </c>
      <c r="EL572" s="14">
        <v>118.45399999999999</v>
      </c>
      <c r="EM572" s="14">
        <v>1.7349000000000001</v>
      </c>
      <c r="EN572" s="14">
        <v>1.1815</v>
      </c>
      <c r="EO572">
        <v>69.599999999999994</v>
      </c>
      <c r="EP572">
        <v>72.215988159179702</v>
      </c>
      <c r="EQ572">
        <v>1.922409</v>
      </c>
      <c r="ER572">
        <v>-0.38411400000000001</v>
      </c>
      <c r="ES572" s="40">
        <v>24.771350999999999</v>
      </c>
    </row>
    <row r="573" spans="1:149">
      <c r="A573" s="26">
        <v>38687</v>
      </c>
      <c r="B573" s="14">
        <v>96.668999999999997</v>
      </c>
      <c r="C573" s="14">
        <v>96.998199999999997</v>
      </c>
      <c r="D573" s="14">
        <v>100.06359999999999</v>
      </c>
      <c r="E573" s="14">
        <v>95.0809</v>
      </c>
      <c r="F573" s="14">
        <v>94.699600000000004</v>
      </c>
      <c r="G573" s="14">
        <v>94.058499999999995</v>
      </c>
      <c r="H573" s="17">
        <v>78.3</v>
      </c>
      <c r="I573" s="17">
        <v>80.3</v>
      </c>
      <c r="J573" s="14">
        <v>97.808599999999998</v>
      </c>
      <c r="K573">
        <v>91.697100000000006</v>
      </c>
      <c r="L573" s="14">
        <v>100.7942</v>
      </c>
      <c r="M573">
        <v>90.151600000000002</v>
      </c>
      <c r="N573">
        <v>97.297600000000003</v>
      </c>
      <c r="O573" s="19">
        <v>14193</v>
      </c>
      <c r="P573" s="19">
        <v>135124</v>
      </c>
      <c r="Q573" s="19">
        <v>112748</v>
      </c>
      <c r="R573" s="19">
        <v>22376</v>
      </c>
      <c r="S573" s="19">
        <v>21879</v>
      </c>
      <c r="T573" s="19">
        <v>113245</v>
      </c>
      <c r="U573">
        <v>2733</v>
      </c>
      <c r="V573">
        <v>5061</v>
      </c>
      <c r="W573">
        <v>14085</v>
      </c>
      <c r="X573" s="19">
        <v>8965</v>
      </c>
      <c r="Y573" s="19">
        <v>5228</v>
      </c>
      <c r="Z573" s="19">
        <v>7533</v>
      </c>
      <c r="AA573" s="19">
        <v>17844</v>
      </c>
      <c r="AB573" s="19">
        <v>8289</v>
      </c>
      <c r="AC573" s="19">
        <v>3054</v>
      </c>
      <c r="AD573" s="19">
        <v>12905</v>
      </c>
      <c r="AE573" s="19">
        <v>650</v>
      </c>
      <c r="AF573" s="19">
        <v>17256</v>
      </c>
      <c r="AG573" s="19">
        <v>5405</v>
      </c>
      <c r="AH573" s="19">
        <v>26116</v>
      </c>
      <c r="AI573" s="17">
        <v>15344.4</v>
      </c>
      <c r="AJ573" s="17">
        <v>5816.2</v>
      </c>
      <c r="AK573" s="19">
        <v>142752</v>
      </c>
      <c r="AL573" s="19">
        <v>150030</v>
      </c>
      <c r="AM573">
        <v>66</v>
      </c>
      <c r="AN573">
        <v>4.9000000000000004</v>
      </c>
      <c r="AO573" s="17">
        <f t="shared" si="84"/>
        <v>3.9392121575684862</v>
      </c>
      <c r="AP573" s="17">
        <f t="shared" si="85"/>
        <v>0.90381923615276949</v>
      </c>
      <c r="AQ573" s="17">
        <v>14.9</v>
      </c>
      <c r="AR573">
        <v>4.3</v>
      </c>
      <c r="AS573">
        <v>4.4000000000000004</v>
      </c>
      <c r="AT573">
        <v>2588</v>
      </c>
      <c r="AU573">
        <v>2249</v>
      </c>
      <c r="AV573" s="19">
        <f t="shared" si="86"/>
        <v>1073</v>
      </c>
      <c r="AW573">
        <v>2429</v>
      </c>
      <c r="AX573">
        <v>1356</v>
      </c>
      <c r="AY573">
        <v>3483</v>
      </c>
      <c r="AZ573">
        <v>2361</v>
      </c>
      <c r="BA573">
        <v>817</v>
      </c>
      <c r="BB573">
        <v>633</v>
      </c>
      <c r="BC573">
        <v>4115</v>
      </c>
      <c r="BD573" s="17">
        <v>40.799999999999997</v>
      </c>
      <c r="BE573" s="17">
        <v>33.700000000000003</v>
      </c>
      <c r="BF573" s="17">
        <v>4.5999999999999996</v>
      </c>
      <c r="BG573" s="7"/>
      <c r="BH573" s="19">
        <v>2119</v>
      </c>
      <c r="BI573" s="19">
        <v>280</v>
      </c>
      <c r="BJ573" s="19">
        <v>329</v>
      </c>
      <c r="BK573" s="19">
        <v>189</v>
      </c>
      <c r="BL573" s="19">
        <v>1033</v>
      </c>
      <c r="BM573" s="19">
        <v>568</v>
      </c>
      <c r="BN573" s="19">
        <v>2120</v>
      </c>
      <c r="BO573">
        <v>93.68</v>
      </c>
      <c r="BP573">
        <v>238058</v>
      </c>
      <c r="BQ573">
        <v>153032</v>
      </c>
      <c r="BR573">
        <v>651055</v>
      </c>
      <c r="BS573" s="17">
        <v>54.9</v>
      </c>
      <c r="BT573">
        <v>53928</v>
      </c>
      <c r="BU573">
        <v>1493.62</v>
      </c>
      <c r="BV573" s="17">
        <v>46.5</v>
      </c>
      <c r="BW573">
        <v>1013060</v>
      </c>
      <c r="BX573">
        <v>1028632.993101</v>
      </c>
      <c r="BY573" s="17">
        <v>60.1</v>
      </c>
      <c r="BZ573">
        <v>1108901</v>
      </c>
      <c r="CA573">
        <v>336732</v>
      </c>
      <c r="CB573" s="17">
        <v>161.80000000000001</v>
      </c>
      <c r="CC573">
        <v>416</v>
      </c>
      <c r="CD573">
        <v>162.6</v>
      </c>
      <c r="CE573" s="21">
        <v>59.41</v>
      </c>
      <c r="CF573" s="21">
        <v>56.86</v>
      </c>
      <c r="CG573" s="22">
        <v>1.6</v>
      </c>
      <c r="CH573">
        <v>50.85</v>
      </c>
      <c r="CI573">
        <v>186.2</v>
      </c>
      <c r="CJ573" s="22">
        <v>93.4</v>
      </c>
      <c r="CK573" s="22">
        <v>93.632999999999996</v>
      </c>
      <c r="CL573" s="17">
        <v>159.6</v>
      </c>
      <c r="CM573" s="17">
        <v>157.69999999999999</v>
      </c>
      <c r="CN573" s="17">
        <v>165.6</v>
      </c>
      <c r="CO573" s="17">
        <v>166.5</v>
      </c>
      <c r="CP573" s="17">
        <v>160.19999999999999</v>
      </c>
      <c r="CR573">
        <v>300.63290000000001</v>
      </c>
      <c r="CS573" s="17">
        <v>63</v>
      </c>
      <c r="CT573" s="22">
        <v>198.1</v>
      </c>
      <c r="CU573" s="22">
        <v>202.8</v>
      </c>
      <c r="CV573">
        <v>19.61</v>
      </c>
      <c r="CW573">
        <v>16.670000000000002</v>
      </c>
      <c r="CX573" s="21">
        <v>16.36</v>
      </c>
      <c r="CY573" s="21">
        <v>5.37</v>
      </c>
      <c r="CZ573" s="21">
        <v>6.32</v>
      </c>
      <c r="DA573" s="21">
        <v>4.16</v>
      </c>
      <c r="DB573" s="21">
        <v>4.37</v>
      </c>
      <c r="DC573" s="4">
        <f t="shared" si="87"/>
        <v>0.48</v>
      </c>
      <c r="DD573" s="21">
        <v>4.3499999999999996</v>
      </c>
      <c r="DE573" s="21">
        <v>4.47</v>
      </c>
      <c r="DF573" s="21">
        <v>6.27</v>
      </c>
      <c r="DG573" s="21">
        <v>3.89</v>
      </c>
      <c r="DH573" s="21">
        <v>4.18</v>
      </c>
      <c r="DI573" s="21">
        <v>4.47</v>
      </c>
      <c r="DJ573" s="4">
        <f t="shared" si="93"/>
        <v>0.57999999999999963</v>
      </c>
      <c r="DK573" s="4">
        <f t="shared" si="88"/>
        <v>0.90000000000000036</v>
      </c>
      <c r="DL573" s="4">
        <f t="shared" si="89"/>
        <v>1.8500000000000005</v>
      </c>
      <c r="DM573" s="4">
        <f t="shared" si="94"/>
        <v>1.7999999999999998</v>
      </c>
      <c r="DN573" s="4">
        <f t="shared" si="90"/>
        <v>0.28999999999999959</v>
      </c>
      <c r="DO573" s="4">
        <f t="shared" si="91"/>
        <v>0.45999999999999952</v>
      </c>
      <c r="DP573" s="4">
        <f t="shared" si="92"/>
        <v>0.57999999999999963</v>
      </c>
      <c r="DQ573" s="14">
        <v>1035.4521</v>
      </c>
      <c r="DR573" s="14">
        <v>703.41480000000001</v>
      </c>
      <c r="DS573" s="17">
        <v>1177</v>
      </c>
      <c r="DT573" s="22">
        <v>815.43200000000002</v>
      </c>
      <c r="DU573" s="17">
        <v>1374.8</v>
      </c>
      <c r="DV573" s="17">
        <v>6654.1</v>
      </c>
      <c r="DW573" s="17">
        <v>6837.4</v>
      </c>
      <c r="DX573" s="19">
        <v>45214</v>
      </c>
      <c r="DY573" s="14">
        <v>1461.4097999999999</v>
      </c>
      <c r="DZ573" s="14">
        <v>2926.1970000000001</v>
      </c>
      <c r="EA573" s="22">
        <v>45.383000000000003</v>
      </c>
      <c r="EB573" s="14">
        <v>829.51840000000004</v>
      </c>
      <c r="EC573" s="14">
        <v>2290.9281000000001</v>
      </c>
      <c r="ED573" s="21">
        <v>1262.07</v>
      </c>
      <c r="EE573" s="21">
        <v>10827.79</v>
      </c>
      <c r="EF573" s="21">
        <v>11.26</v>
      </c>
      <c r="EG573" s="21">
        <v>222.17</v>
      </c>
      <c r="EH573" s="21">
        <v>202.16</v>
      </c>
      <c r="EI573" s="14">
        <v>85.816999999999993</v>
      </c>
      <c r="EJ573" s="14">
        <v>1.1860999999999999</v>
      </c>
      <c r="EK573" s="14">
        <v>1.3052999999999999</v>
      </c>
      <c r="EL573" s="14">
        <v>118.4624</v>
      </c>
      <c r="EM573" s="14">
        <v>1.7458</v>
      </c>
      <c r="EN573" s="14">
        <v>1.1615</v>
      </c>
      <c r="EO573">
        <v>80.2</v>
      </c>
      <c r="EP573">
        <v>78.048927307128906</v>
      </c>
      <c r="EQ573">
        <v>1.981627</v>
      </c>
      <c r="ER573">
        <v>-0.391185</v>
      </c>
      <c r="ES573" s="40">
        <v>20.714822999999999</v>
      </c>
    </row>
    <row r="574" spans="1:149">
      <c r="A574" s="26">
        <v>38718</v>
      </c>
      <c r="B574" s="14">
        <v>96.785600000000002</v>
      </c>
      <c r="C574" s="14">
        <v>96.552000000000007</v>
      </c>
      <c r="D574" s="14">
        <v>98.985200000000006</v>
      </c>
      <c r="E574" s="14">
        <v>95.724199999999996</v>
      </c>
      <c r="F574" s="14">
        <v>95.456699999999998</v>
      </c>
      <c r="G574" s="14">
        <v>95.938299999999998</v>
      </c>
      <c r="H574" s="17">
        <v>78.8</v>
      </c>
      <c r="I574" s="17">
        <v>80.2</v>
      </c>
      <c r="J574" s="14">
        <v>99.298199999999994</v>
      </c>
      <c r="K574">
        <v>94.137200000000007</v>
      </c>
      <c r="L574" s="14">
        <v>98.884699999999995</v>
      </c>
      <c r="M574">
        <v>91.124099999999999</v>
      </c>
      <c r="N574">
        <v>91.001800000000003</v>
      </c>
      <c r="O574" s="19">
        <v>14210</v>
      </c>
      <c r="P574" s="19">
        <v>135401</v>
      </c>
      <c r="Q574" s="19">
        <v>112934</v>
      </c>
      <c r="R574" s="19">
        <v>22467</v>
      </c>
      <c r="S574" s="19">
        <v>21847</v>
      </c>
      <c r="T574" s="19">
        <v>113554</v>
      </c>
      <c r="U574">
        <v>2727</v>
      </c>
      <c r="V574">
        <v>5033</v>
      </c>
      <c r="W574">
        <v>14087</v>
      </c>
      <c r="X574" s="19">
        <v>8982</v>
      </c>
      <c r="Y574" s="19">
        <v>5228</v>
      </c>
      <c r="Z574" s="19">
        <v>7601</v>
      </c>
      <c r="AA574" s="19">
        <v>17895</v>
      </c>
      <c r="AB574" s="19">
        <v>8307</v>
      </c>
      <c r="AC574" s="19">
        <v>3053</v>
      </c>
      <c r="AD574" s="19">
        <v>12945</v>
      </c>
      <c r="AE574" s="19">
        <v>656</v>
      </c>
      <c r="AF574" s="19">
        <v>17297</v>
      </c>
      <c r="AG574" s="19">
        <v>5425</v>
      </c>
      <c r="AH574" s="19">
        <v>26165</v>
      </c>
      <c r="AI574" s="17">
        <v>15354.5</v>
      </c>
      <c r="AJ574" s="17">
        <v>5840.4</v>
      </c>
      <c r="AK574" s="19">
        <v>143150</v>
      </c>
      <c r="AL574" s="19">
        <v>150214</v>
      </c>
      <c r="AM574">
        <v>66</v>
      </c>
      <c r="AN574">
        <v>4.7</v>
      </c>
      <c r="AO574" s="17">
        <f t="shared" si="84"/>
        <v>3.8751381362589372</v>
      </c>
      <c r="AP574" s="17">
        <f t="shared" si="85"/>
        <v>0.77888878533292505</v>
      </c>
      <c r="AQ574" s="17">
        <v>15.1</v>
      </c>
      <c r="AR574">
        <v>4.0999999999999996</v>
      </c>
      <c r="AS574">
        <v>4.3</v>
      </c>
      <c r="AT574">
        <v>2527</v>
      </c>
      <c r="AU574">
        <v>2194</v>
      </c>
      <c r="AV574" s="19">
        <f t="shared" si="86"/>
        <v>1100</v>
      </c>
      <c r="AW574">
        <v>2270</v>
      </c>
      <c r="AX574">
        <v>1170</v>
      </c>
      <c r="AY574">
        <v>3349</v>
      </c>
      <c r="AZ574">
        <v>2261</v>
      </c>
      <c r="BA574">
        <v>821</v>
      </c>
      <c r="BB574">
        <v>616</v>
      </c>
      <c r="BC574">
        <v>4123</v>
      </c>
      <c r="BD574" s="17">
        <v>41</v>
      </c>
      <c r="BE574" s="17">
        <v>33.9</v>
      </c>
      <c r="BF574" s="17">
        <v>4.5999999999999996</v>
      </c>
      <c r="BG574" s="7"/>
      <c r="BH574" s="19">
        <v>1969</v>
      </c>
      <c r="BI574" s="19">
        <v>331</v>
      </c>
      <c r="BJ574" s="19">
        <v>296</v>
      </c>
      <c r="BK574" s="19">
        <v>169</v>
      </c>
      <c r="BL574" s="19">
        <v>1017</v>
      </c>
      <c r="BM574" s="19">
        <v>487</v>
      </c>
      <c r="BN574" s="19">
        <v>2212</v>
      </c>
      <c r="BO574">
        <v>106.12</v>
      </c>
      <c r="BP574">
        <v>224004</v>
      </c>
      <c r="BQ574">
        <v>153847</v>
      </c>
      <c r="BR574">
        <v>651519</v>
      </c>
      <c r="BS574" s="17">
        <v>55.7</v>
      </c>
      <c r="BT574">
        <v>46658</v>
      </c>
      <c r="BU574">
        <v>1498.06</v>
      </c>
      <c r="BV574" s="17">
        <v>47.5</v>
      </c>
      <c r="BW574">
        <v>1029165</v>
      </c>
      <c r="BX574">
        <v>1045931.161138</v>
      </c>
      <c r="BY574" s="17">
        <v>58.9</v>
      </c>
      <c r="BZ574">
        <v>1113201</v>
      </c>
      <c r="CA574">
        <v>343650</v>
      </c>
      <c r="CB574" s="17">
        <v>162.19999999999999</v>
      </c>
      <c r="CC574">
        <v>403.4</v>
      </c>
      <c r="CD574">
        <v>171.9</v>
      </c>
      <c r="CE574" s="21">
        <v>65.489999999999995</v>
      </c>
      <c r="CF574" s="21">
        <v>62.99</v>
      </c>
      <c r="CG574" s="22">
        <v>1.7350000000000001</v>
      </c>
      <c r="CH574">
        <v>55.85</v>
      </c>
      <c r="CI574">
        <v>198.2</v>
      </c>
      <c r="CJ574" s="22">
        <v>93.811000000000007</v>
      </c>
      <c r="CK574" s="22">
        <v>93.793000000000006</v>
      </c>
      <c r="CL574" s="17">
        <v>160.5</v>
      </c>
      <c r="CM574" s="17">
        <v>157.4</v>
      </c>
      <c r="CN574" s="17">
        <v>166.7</v>
      </c>
      <c r="CO574" s="17">
        <v>168.3</v>
      </c>
      <c r="CP574" s="17">
        <v>162.4</v>
      </c>
      <c r="CR574">
        <v>308.28750000000002</v>
      </c>
      <c r="CS574" s="17">
        <v>65</v>
      </c>
      <c r="CT574" s="22">
        <v>199.3</v>
      </c>
      <c r="CU574" s="22">
        <v>203.2</v>
      </c>
      <c r="CV574">
        <v>19.62</v>
      </c>
      <c r="CW574">
        <v>16.7</v>
      </c>
      <c r="CX574" s="21">
        <v>16.420000000000002</v>
      </c>
      <c r="CY574" s="21">
        <v>5.29</v>
      </c>
      <c r="CZ574" s="21">
        <v>6.24</v>
      </c>
      <c r="DA574" s="21">
        <v>4.29</v>
      </c>
      <c r="DB574" s="21">
        <v>4.4800000000000004</v>
      </c>
      <c r="DC574" s="4">
        <f t="shared" si="87"/>
        <v>0.24000000000000021</v>
      </c>
      <c r="DD574" s="21">
        <v>4.45</v>
      </c>
      <c r="DE574" s="21">
        <v>4.42</v>
      </c>
      <c r="DF574" s="21">
        <v>6.15</v>
      </c>
      <c r="DG574" s="21">
        <v>4.24</v>
      </c>
      <c r="DH574" s="21">
        <v>4.3099999999999996</v>
      </c>
      <c r="DI574" s="21">
        <v>4.59</v>
      </c>
      <c r="DJ574" s="4">
        <f t="shared" si="93"/>
        <v>0.34999999999999964</v>
      </c>
      <c r="DK574" s="4">
        <f t="shared" si="88"/>
        <v>0.87000000000000011</v>
      </c>
      <c r="DL574" s="4">
        <f t="shared" si="89"/>
        <v>1.8200000000000003</v>
      </c>
      <c r="DM574" s="4">
        <f t="shared" si="94"/>
        <v>1.7300000000000004</v>
      </c>
      <c r="DN574" s="4">
        <f t="shared" si="90"/>
        <v>6.9999999999999396E-2</v>
      </c>
      <c r="DO574" s="4">
        <f t="shared" si="91"/>
        <v>0.20999999999999996</v>
      </c>
      <c r="DP574" s="4">
        <f t="shared" si="92"/>
        <v>0.17999999999999972</v>
      </c>
      <c r="DQ574" s="14">
        <v>1048.2213999999999</v>
      </c>
      <c r="DR574" s="14">
        <v>701.75720000000001</v>
      </c>
      <c r="DS574" s="17">
        <v>1187</v>
      </c>
      <c r="DT574" s="22">
        <v>825.16600000000005</v>
      </c>
      <c r="DU574" s="17">
        <v>1380</v>
      </c>
      <c r="DV574" s="17">
        <v>6693.9</v>
      </c>
      <c r="DW574" s="17">
        <v>6873.5</v>
      </c>
      <c r="DX574" s="19">
        <v>47039</v>
      </c>
      <c r="DY574" s="14">
        <v>1494.4675</v>
      </c>
      <c r="DZ574" s="14">
        <v>2945.0725000000002</v>
      </c>
      <c r="EA574" s="22">
        <v>47.149000000000001</v>
      </c>
      <c r="EB574" s="14">
        <v>878.71690000000001</v>
      </c>
      <c r="EC574" s="14">
        <v>2373.1844000000001</v>
      </c>
      <c r="ED574" s="21">
        <v>1278.72</v>
      </c>
      <c r="EE574" s="21">
        <v>10872.48</v>
      </c>
      <c r="EF574" s="21">
        <v>12.04</v>
      </c>
      <c r="EG574" s="21">
        <v>223.93</v>
      </c>
      <c r="EH574" s="21">
        <v>203.77</v>
      </c>
      <c r="EI574" s="14">
        <v>84.432400000000001</v>
      </c>
      <c r="EJ574" s="14">
        <v>1.2125999999999999</v>
      </c>
      <c r="EK574" s="14">
        <v>1.2773000000000001</v>
      </c>
      <c r="EL574" s="14">
        <v>115.4765</v>
      </c>
      <c r="EM574" s="14">
        <v>1.7685999999999999</v>
      </c>
      <c r="EN574" s="14">
        <v>1.1572</v>
      </c>
      <c r="EO574">
        <v>78.900000000000006</v>
      </c>
      <c r="EP574">
        <v>79.175346374511705</v>
      </c>
      <c r="EQ574">
        <v>1.8280590000000001</v>
      </c>
      <c r="ER574">
        <v>-0.45355800000000002</v>
      </c>
      <c r="ES574" s="40">
        <v>14.881074</v>
      </c>
    </row>
    <row r="575" spans="1:149">
      <c r="A575" s="26">
        <v>38749</v>
      </c>
      <c r="B575" s="14">
        <v>96.826099999999997</v>
      </c>
      <c r="C575" s="14">
        <v>96.588899999999995</v>
      </c>
      <c r="D575" s="14">
        <v>98.758700000000005</v>
      </c>
      <c r="E575" s="14">
        <v>95.856300000000005</v>
      </c>
      <c r="F575" s="14">
        <v>95.608199999999997</v>
      </c>
      <c r="G575" s="14">
        <v>95.110900000000001</v>
      </c>
      <c r="H575" s="17">
        <v>78.5</v>
      </c>
      <c r="I575" s="17">
        <v>80.2</v>
      </c>
      <c r="J575" s="14">
        <v>98.392799999999994</v>
      </c>
      <c r="K575">
        <v>92.168899999999994</v>
      </c>
      <c r="L575" s="14">
        <v>98.878399999999999</v>
      </c>
      <c r="M575">
        <v>91.750299999999996</v>
      </c>
      <c r="N575">
        <v>92.108199999999997</v>
      </c>
      <c r="O575" s="19">
        <v>14209</v>
      </c>
      <c r="P575" s="19">
        <v>135716</v>
      </c>
      <c r="Q575" s="19">
        <v>113181</v>
      </c>
      <c r="R575" s="19">
        <v>22535</v>
      </c>
      <c r="S575" s="19">
        <v>21878</v>
      </c>
      <c r="T575" s="19">
        <v>113838</v>
      </c>
      <c r="U575">
        <v>2733</v>
      </c>
      <c r="V575">
        <v>5049</v>
      </c>
      <c r="W575">
        <v>14096</v>
      </c>
      <c r="X575" s="19">
        <v>8986</v>
      </c>
      <c r="Y575" s="19">
        <v>5223</v>
      </c>
      <c r="Z575" s="19">
        <v>7664</v>
      </c>
      <c r="AA575" s="19">
        <v>17947</v>
      </c>
      <c r="AB575" s="19">
        <v>8332</v>
      </c>
      <c r="AC575" s="19">
        <v>3052</v>
      </c>
      <c r="AD575" s="19">
        <v>12980</v>
      </c>
      <c r="AE575" s="19">
        <v>662</v>
      </c>
      <c r="AF575" s="19">
        <v>17368</v>
      </c>
      <c r="AG575" s="19">
        <v>5426</v>
      </c>
      <c r="AH575" s="19">
        <v>26198</v>
      </c>
      <c r="AI575" s="17">
        <v>15363.8</v>
      </c>
      <c r="AJ575" s="17">
        <v>5854.8</v>
      </c>
      <c r="AK575" s="19">
        <v>143457</v>
      </c>
      <c r="AL575" s="19">
        <v>150641</v>
      </c>
      <c r="AM575">
        <v>66.099999999999994</v>
      </c>
      <c r="AN575">
        <v>4.8</v>
      </c>
      <c r="AO575" s="17">
        <f t="shared" si="84"/>
        <v>3.8907070452267312</v>
      </c>
      <c r="AP575" s="17">
        <f t="shared" si="85"/>
        <v>0.89617036530559413</v>
      </c>
      <c r="AQ575" s="17">
        <v>15.3</v>
      </c>
      <c r="AR575">
        <v>4.2</v>
      </c>
      <c r="AS575">
        <v>4.3</v>
      </c>
      <c r="AT575">
        <v>2577</v>
      </c>
      <c r="AU575">
        <v>2088</v>
      </c>
      <c r="AV575" s="19">
        <f t="shared" si="86"/>
        <v>1196</v>
      </c>
      <c r="AW575">
        <v>2546</v>
      </c>
      <c r="AX575">
        <v>1350</v>
      </c>
      <c r="AY575">
        <v>3366</v>
      </c>
      <c r="AZ575">
        <v>2316</v>
      </c>
      <c r="BA575">
        <v>872</v>
      </c>
      <c r="BB575">
        <v>711</v>
      </c>
      <c r="BC575">
        <v>4174</v>
      </c>
      <c r="BD575" s="17">
        <v>41</v>
      </c>
      <c r="BE575" s="17">
        <v>33.799999999999997</v>
      </c>
      <c r="BF575" s="17">
        <v>4.5999999999999996</v>
      </c>
      <c r="BG575" s="7"/>
      <c r="BH575" s="19">
        <v>1821</v>
      </c>
      <c r="BI575" s="19">
        <v>254</v>
      </c>
      <c r="BJ575" s="19">
        <v>341</v>
      </c>
      <c r="BK575" s="19">
        <v>180</v>
      </c>
      <c r="BL575" s="19">
        <v>873</v>
      </c>
      <c r="BM575" s="19">
        <v>427</v>
      </c>
      <c r="BN575" s="19">
        <v>2141</v>
      </c>
      <c r="BO575">
        <v>92.81</v>
      </c>
      <c r="BP575">
        <v>234180</v>
      </c>
      <c r="BQ575">
        <v>154072</v>
      </c>
      <c r="BR575">
        <v>660346</v>
      </c>
      <c r="BS575" s="17">
        <v>54.4</v>
      </c>
      <c r="BT575">
        <v>47739</v>
      </c>
      <c r="BU575">
        <v>1497.41</v>
      </c>
      <c r="BV575" s="17">
        <v>52</v>
      </c>
      <c r="BW575">
        <v>1034429</v>
      </c>
      <c r="BX575">
        <v>1058863.9034770001</v>
      </c>
      <c r="BY575" s="17">
        <v>61</v>
      </c>
      <c r="BZ575">
        <v>1116601</v>
      </c>
      <c r="CA575">
        <v>341791</v>
      </c>
      <c r="CB575" s="17">
        <v>164.3</v>
      </c>
      <c r="CC575">
        <v>317.60000000000002</v>
      </c>
      <c r="CD575">
        <v>160.19999999999999</v>
      </c>
      <c r="CE575" s="21">
        <v>61.63</v>
      </c>
      <c r="CF575" s="21">
        <v>60.21</v>
      </c>
      <c r="CG575" s="22">
        <v>1.4990000000000001</v>
      </c>
      <c r="CH575">
        <v>52.8</v>
      </c>
      <c r="CI575">
        <v>197</v>
      </c>
      <c r="CJ575" s="22">
        <v>93.852000000000004</v>
      </c>
      <c r="CK575" s="22">
        <v>93.926000000000002</v>
      </c>
      <c r="CL575" s="17">
        <v>158.69999999999999</v>
      </c>
      <c r="CM575" s="17">
        <v>154.1</v>
      </c>
      <c r="CN575" s="17">
        <v>164</v>
      </c>
      <c r="CO575" s="17">
        <v>165.7</v>
      </c>
      <c r="CP575" s="17">
        <v>161.6</v>
      </c>
      <c r="CR575">
        <v>311.56420000000003</v>
      </c>
      <c r="CS575" s="17">
        <v>62.5</v>
      </c>
      <c r="CT575" s="22">
        <v>199.4</v>
      </c>
      <c r="CU575" s="22">
        <v>203.6</v>
      </c>
      <c r="CV575">
        <v>19.649999999999999</v>
      </c>
      <c r="CW575">
        <v>16.690000000000001</v>
      </c>
      <c r="CX575" s="21">
        <v>16.48</v>
      </c>
      <c r="CY575" s="21">
        <v>5.35</v>
      </c>
      <c r="CZ575" s="21">
        <v>6.27</v>
      </c>
      <c r="DA575" s="21">
        <v>4.49</v>
      </c>
      <c r="DB575" s="21">
        <v>4.63</v>
      </c>
      <c r="DC575" s="4">
        <f t="shared" si="87"/>
        <v>0.20000000000000018</v>
      </c>
      <c r="DD575" s="21">
        <v>4.68</v>
      </c>
      <c r="DE575" s="21">
        <v>4.57</v>
      </c>
      <c r="DF575" s="21">
        <v>6.25</v>
      </c>
      <c r="DG575" s="21">
        <v>4.43</v>
      </c>
      <c r="DH575" s="21">
        <v>4.5199999999999996</v>
      </c>
      <c r="DI575" s="21">
        <v>4.75</v>
      </c>
      <c r="DJ575" s="4">
        <f t="shared" si="93"/>
        <v>0.32000000000000028</v>
      </c>
      <c r="DK575" s="4">
        <f t="shared" si="88"/>
        <v>0.77999999999999936</v>
      </c>
      <c r="DL575" s="4">
        <f t="shared" si="89"/>
        <v>1.6999999999999993</v>
      </c>
      <c r="DM575" s="4">
        <f t="shared" si="94"/>
        <v>1.6799999999999997</v>
      </c>
      <c r="DN575" s="4">
        <f t="shared" si="90"/>
        <v>8.9999999999999858E-2</v>
      </c>
      <c r="DO575" s="4">
        <f t="shared" si="91"/>
        <v>0.25</v>
      </c>
      <c r="DP575" s="4">
        <f t="shared" si="92"/>
        <v>0.14000000000000057</v>
      </c>
      <c r="DQ575" s="14">
        <v>1057.8964000000001</v>
      </c>
      <c r="DR575" s="14">
        <v>699.30340000000001</v>
      </c>
      <c r="DS575" s="17">
        <v>1188.5</v>
      </c>
      <c r="DT575" s="22">
        <v>832.40700000000004</v>
      </c>
      <c r="DU575" s="17">
        <v>1379.2</v>
      </c>
      <c r="DV575" s="17">
        <v>6720.7</v>
      </c>
      <c r="DW575" s="17">
        <v>6884.1</v>
      </c>
      <c r="DX575" s="19">
        <v>44558</v>
      </c>
      <c r="DY575" s="14">
        <v>1496.9541999999999</v>
      </c>
      <c r="DZ575" s="14">
        <v>2968.5248000000001</v>
      </c>
      <c r="EA575" s="22">
        <v>44.610999999999997</v>
      </c>
      <c r="EB575" s="14">
        <v>883.80020000000002</v>
      </c>
      <c r="EC575" s="14">
        <v>2380.7543999999998</v>
      </c>
      <c r="ED575" s="21">
        <v>1276.6500000000001</v>
      </c>
      <c r="EE575" s="21">
        <v>10971.19</v>
      </c>
      <c r="EF575" s="21">
        <v>12.47</v>
      </c>
      <c r="EG575" s="21">
        <v>225.64</v>
      </c>
      <c r="EH575" s="21">
        <v>205.37</v>
      </c>
      <c r="EI575" s="14">
        <v>85.212699999999998</v>
      </c>
      <c r="EJ575" s="14">
        <v>1.194</v>
      </c>
      <c r="EK575" s="14">
        <v>1.3051999999999999</v>
      </c>
      <c r="EL575" s="14">
        <v>117.8605</v>
      </c>
      <c r="EM575" s="14">
        <v>1.748</v>
      </c>
      <c r="EN575" s="14">
        <v>1.1489</v>
      </c>
      <c r="EO575">
        <v>74.5</v>
      </c>
      <c r="EP575">
        <v>72.6929931640625</v>
      </c>
      <c r="EQ575">
        <v>1.834133</v>
      </c>
      <c r="ER575">
        <v>-0.34473599999999999</v>
      </c>
      <c r="ES575" s="40">
        <v>18.111540999999999</v>
      </c>
    </row>
    <row r="576" spans="1:149">
      <c r="A576" s="26">
        <v>38777</v>
      </c>
      <c r="B576" s="14">
        <v>97.074200000000005</v>
      </c>
      <c r="C576" s="14">
        <v>97.240899999999996</v>
      </c>
      <c r="D576" s="14">
        <v>99.546400000000006</v>
      </c>
      <c r="E576" s="14">
        <v>95.767099999999999</v>
      </c>
      <c r="F576" s="14">
        <v>95.649000000000001</v>
      </c>
      <c r="G576" s="14">
        <v>94.656300000000002</v>
      </c>
      <c r="H576" s="17">
        <v>78.3</v>
      </c>
      <c r="I576" s="17">
        <v>80.3</v>
      </c>
      <c r="J576" s="14">
        <v>99.229600000000005</v>
      </c>
      <c r="K576">
        <v>93.986500000000007</v>
      </c>
      <c r="L576" s="14">
        <v>99.650599999999997</v>
      </c>
      <c r="M576">
        <v>92.097200000000001</v>
      </c>
      <c r="N576">
        <v>94.606099999999998</v>
      </c>
      <c r="O576" s="19">
        <v>14214</v>
      </c>
      <c r="P576" s="19">
        <v>135997</v>
      </c>
      <c r="Q576" s="19">
        <v>113425</v>
      </c>
      <c r="R576" s="19">
        <v>22572</v>
      </c>
      <c r="S576" s="19">
        <v>21903</v>
      </c>
      <c r="T576" s="19">
        <v>114094</v>
      </c>
      <c r="U576">
        <v>2733</v>
      </c>
      <c r="V576">
        <v>5059</v>
      </c>
      <c r="W576">
        <v>14111</v>
      </c>
      <c r="X576" s="19">
        <v>9000</v>
      </c>
      <c r="Y576" s="19">
        <v>5214</v>
      </c>
      <c r="Z576" s="19">
        <v>7689</v>
      </c>
      <c r="AA576" s="19">
        <v>17992</v>
      </c>
      <c r="AB576" s="19">
        <v>8348</v>
      </c>
      <c r="AC576" s="19">
        <v>3055</v>
      </c>
      <c r="AD576" s="19">
        <v>13034</v>
      </c>
      <c r="AE576" s="19">
        <v>669</v>
      </c>
      <c r="AF576" s="19">
        <v>17440</v>
      </c>
      <c r="AG576" s="19">
        <v>5425</v>
      </c>
      <c r="AH576" s="19">
        <v>26228</v>
      </c>
      <c r="AI576" s="17">
        <v>15377.1</v>
      </c>
      <c r="AJ576" s="17">
        <v>5873.3</v>
      </c>
      <c r="AK576" s="19">
        <v>143741</v>
      </c>
      <c r="AL576" s="19">
        <v>150813</v>
      </c>
      <c r="AM576">
        <v>66.2</v>
      </c>
      <c r="AN576">
        <v>4.7</v>
      </c>
      <c r="AO576" s="17">
        <f t="shared" si="84"/>
        <v>3.7941026304098453</v>
      </c>
      <c r="AP576" s="17">
        <f t="shared" si="85"/>
        <v>0.86796231094136445</v>
      </c>
      <c r="AQ576" s="17">
        <v>16.100000000000001</v>
      </c>
      <c r="AR576">
        <v>4.0999999999999996</v>
      </c>
      <c r="AS576">
        <v>4.2</v>
      </c>
      <c r="AT576">
        <v>2659</v>
      </c>
      <c r="AU576">
        <v>1999</v>
      </c>
      <c r="AV576" s="19">
        <f t="shared" si="86"/>
        <v>1064</v>
      </c>
      <c r="AW576">
        <v>2373</v>
      </c>
      <c r="AX576">
        <v>1309</v>
      </c>
      <c r="AY576">
        <v>3399</v>
      </c>
      <c r="AZ576">
        <v>2174</v>
      </c>
      <c r="BA576">
        <v>833</v>
      </c>
      <c r="BB576">
        <v>636</v>
      </c>
      <c r="BC576">
        <v>3972</v>
      </c>
      <c r="BD576" s="17">
        <v>41.1</v>
      </c>
      <c r="BE576" s="17">
        <v>33.799999999999997</v>
      </c>
      <c r="BF576" s="17">
        <v>4.5</v>
      </c>
      <c r="BG576" s="7"/>
      <c r="BH576" s="19">
        <v>1942</v>
      </c>
      <c r="BI576" s="19">
        <v>320</v>
      </c>
      <c r="BJ576" s="19">
        <v>288</v>
      </c>
      <c r="BK576" s="19">
        <v>193</v>
      </c>
      <c r="BL576" s="19">
        <v>954</v>
      </c>
      <c r="BM576" s="19">
        <v>507</v>
      </c>
      <c r="BN576" s="19">
        <v>2118</v>
      </c>
      <c r="BO576">
        <v>95.53</v>
      </c>
      <c r="BP576">
        <v>243635</v>
      </c>
      <c r="BQ576">
        <v>154847</v>
      </c>
      <c r="BR576">
        <v>676493</v>
      </c>
      <c r="BS576" s="17">
        <v>53.9</v>
      </c>
      <c r="BT576">
        <v>52737</v>
      </c>
      <c r="BU576">
        <v>1505.91</v>
      </c>
      <c r="BV576" s="17">
        <v>50</v>
      </c>
      <c r="BW576">
        <v>1005102</v>
      </c>
      <c r="BX576">
        <v>1037059.4220660001</v>
      </c>
      <c r="BY576" s="17">
        <v>57</v>
      </c>
      <c r="BZ576">
        <v>1118408</v>
      </c>
      <c r="CA576">
        <v>342615</v>
      </c>
      <c r="CB576" s="17">
        <v>165.8</v>
      </c>
      <c r="CC576">
        <v>283.60000000000002</v>
      </c>
      <c r="CD576">
        <v>167.3</v>
      </c>
      <c r="CE576" s="21">
        <v>62.69</v>
      </c>
      <c r="CF576" s="21">
        <v>62.06</v>
      </c>
      <c r="CG576" s="22">
        <v>1.7649999999999999</v>
      </c>
      <c r="CH576">
        <v>55.31</v>
      </c>
      <c r="CI576">
        <v>204.7</v>
      </c>
      <c r="CJ576" s="22">
        <v>94.007000000000005</v>
      </c>
      <c r="CK576" s="22">
        <v>94.153000000000006</v>
      </c>
      <c r="CL576" s="17">
        <v>159.30000000000001</v>
      </c>
      <c r="CM576" s="17">
        <v>154.6</v>
      </c>
      <c r="CN576" s="17">
        <v>164.8</v>
      </c>
      <c r="CO576" s="17">
        <v>166.3</v>
      </c>
      <c r="CP576" s="17">
        <v>161.5</v>
      </c>
      <c r="CR576">
        <v>310.84129999999999</v>
      </c>
      <c r="CS576" s="17">
        <v>66.5</v>
      </c>
      <c r="CT576" s="22">
        <v>199.7</v>
      </c>
      <c r="CU576" s="22">
        <v>204.3</v>
      </c>
      <c r="CV576">
        <v>19.66</v>
      </c>
      <c r="CW576">
        <v>16.71</v>
      </c>
      <c r="CX576" s="21">
        <v>16.54</v>
      </c>
      <c r="CY576" s="21">
        <v>5.53</v>
      </c>
      <c r="CZ576" s="21">
        <v>6.41</v>
      </c>
      <c r="DA576" s="21">
        <v>4.59</v>
      </c>
      <c r="DB576" s="21">
        <v>4.79</v>
      </c>
      <c r="DC576" s="4">
        <f t="shared" si="87"/>
        <v>0.28000000000000025</v>
      </c>
      <c r="DD576" s="21">
        <v>4.7699999999999996</v>
      </c>
      <c r="DE576" s="21">
        <v>4.72</v>
      </c>
      <c r="DF576" s="21">
        <v>6.32</v>
      </c>
      <c r="DG576" s="21">
        <v>4.51</v>
      </c>
      <c r="DH576" s="21">
        <v>4.62</v>
      </c>
      <c r="DI576" s="21">
        <v>4.91</v>
      </c>
      <c r="DJ576" s="4">
        <f t="shared" si="93"/>
        <v>0.40000000000000036</v>
      </c>
      <c r="DK576" s="4">
        <f t="shared" si="88"/>
        <v>0.8100000000000005</v>
      </c>
      <c r="DL576" s="4">
        <f t="shared" si="89"/>
        <v>1.6900000000000004</v>
      </c>
      <c r="DM576" s="4">
        <f t="shared" si="94"/>
        <v>1.6000000000000005</v>
      </c>
      <c r="DN576" s="4">
        <f t="shared" si="90"/>
        <v>0.11000000000000032</v>
      </c>
      <c r="DO576" s="4">
        <f t="shared" si="91"/>
        <v>0.25999999999999979</v>
      </c>
      <c r="DP576" s="4">
        <f t="shared" si="92"/>
        <v>0.20999999999999996</v>
      </c>
      <c r="DQ576" s="14">
        <v>1068.1542999999999</v>
      </c>
      <c r="DR576" s="14">
        <v>706.48080000000004</v>
      </c>
      <c r="DS576" s="17">
        <v>1197.8</v>
      </c>
      <c r="DT576" s="22">
        <v>834.04</v>
      </c>
      <c r="DU576" s="17">
        <v>1383.8</v>
      </c>
      <c r="DV576" s="17">
        <v>6737.3</v>
      </c>
      <c r="DW576" s="17">
        <v>6891.3</v>
      </c>
      <c r="DX576" s="19">
        <v>42553</v>
      </c>
      <c r="DY576" s="14">
        <v>1504.4411</v>
      </c>
      <c r="DZ576" s="14">
        <v>2998.9065999999998</v>
      </c>
      <c r="EA576" s="22">
        <v>42.722000000000001</v>
      </c>
      <c r="EB576" s="14">
        <v>886.17539999999997</v>
      </c>
      <c r="EC576" s="14">
        <v>2390.6165000000001</v>
      </c>
      <c r="ED576" s="21">
        <v>1293.74</v>
      </c>
      <c r="EE576" s="21">
        <v>11144.45</v>
      </c>
      <c r="EF576" s="21">
        <v>11.69</v>
      </c>
      <c r="EG576" s="21">
        <v>226.54</v>
      </c>
      <c r="EH576" s="21">
        <v>206.34</v>
      </c>
      <c r="EI576" s="14">
        <v>85.166700000000006</v>
      </c>
      <c r="EJ576" s="14">
        <v>1.2028000000000001</v>
      </c>
      <c r="EK576" s="14">
        <v>1.3049999999999999</v>
      </c>
      <c r="EL576" s="14">
        <v>117.2778</v>
      </c>
      <c r="EM576" s="14">
        <v>1.7442</v>
      </c>
      <c r="EN576" s="14">
        <v>1.1573</v>
      </c>
      <c r="EO576">
        <v>76</v>
      </c>
      <c r="EP576">
        <v>64.229331970214801</v>
      </c>
      <c r="EQ576">
        <v>1.721919</v>
      </c>
      <c r="ER576">
        <v>-0.51319099999999995</v>
      </c>
      <c r="ES576" s="40">
        <v>20.547388999999999</v>
      </c>
    </row>
    <row r="577" spans="1:149">
      <c r="A577" s="26">
        <v>38808</v>
      </c>
      <c r="B577" s="14">
        <v>97.44</v>
      </c>
      <c r="C577" s="14">
        <v>97.808000000000007</v>
      </c>
      <c r="D577" s="14">
        <v>99.639700000000005</v>
      </c>
      <c r="E577" s="14">
        <v>96.132199999999997</v>
      </c>
      <c r="F577" s="14">
        <v>96.060699999999997</v>
      </c>
      <c r="G577" s="14">
        <v>94.702299999999994</v>
      </c>
      <c r="H577" s="17">
        <v>78.599999999999994</v>
      </c>
      <c r="I577" s="17">
        <v>80.400000000000006</v>
      </c>
      <c r="J577" s="14">
        <v>99.207300000000004</v>
      </c>
      <c r="K577">
        <v>93.921499999999995</v>
      </c>
      <c r="L577" s="14">
        <v>99.781999999999996</v>
      </c>
      <c r="M577">
        <v>93.722700000000003</v>
      </c>
      <c r="N577">
        <v>93.098799999999997</v>
      </c>
      <c r="O577" s="19">
        <v>14226</v>
      </c>
      <c r="P577" s="19">
        <v>136179</v>
      </c>
      <c r="Q577" s="19">
        <v>113548</v>
      </c>
      <c r="R577" s="19">
        <v>22631</v>
      </c>
      <c r="S577" s="19">
        <v>21919</v>
      </c>
      <c r="T577" s="19">
        <v>114260</v>
      </c>
      <c r="U577">
        <v>2733</v>
      </c>
      <c r="V577">
        <v>5064</v>
      </c>
      <c r="W577">
        <v>14122</v>
      </c>
      <c r="X577" s="19">
        <v>9020</v>
      </c>
      <c r="Y577" s="19">
        <v>5206</v>
      </c>
      <c r="Z577" s="19">
        <v>7726</v>
      </c>
      <c r="AA577" s="19">
        <v>18016</v>
      </c>
      <c r="AB577" s="19">
        <v>8369</v>
      </c>
      <c r="AC577" s="19">
        <v>3045</v>
      </c>
      <c r="AD577" s="19">
        <v>13074</v>
      </c>
      <c r="AE577" s="19">
        <v>679</v>
      </c>
      <c r="AF577" s="19">
        <v>17465</v>
      </c>
      <c r="AG577" s="19">
        <v>5426</v>
      </c>
      <c r="AH577" s="19">
        <v>26234</v>
      </c>
      <c r="AI577" s="17">
        <v>15353.2</v>
      </c>
      <c r="AJ577" s="17">
        <v>5886.9</v>
      </c>
      <c r="AK577" s="19">
        <v>143761</v>
      </c>
      <c r="AL577" s="19">
        <v>150881</v>
      </c>
      <c r="AM577">
        <v>66.099999999999994</v>
      </c>
      <c r="AN577">
        <v>4.7</v>
      </c>
      <c r="AO577" s="17">
        <f t="shared" si="84"/>
        <v>3.8633094955627283</v>
      </c>
      <c r="AP577" s="17">
        <f t="shared" si="85"/>
        <v>0.88215215964899485</v>
      </c>
      <c r="AQ577" s="17">
        <v>14.6</v>
      </c>
      <c r="AR577">
        <v>4.2</v>
      </c>
      <c r="AS577">
        <v>4.3</v>
      </c>
      <c r="AT577">
        <v>2665</v>
      </c>
      <c r="AU577">
        <v>2142</v>
      </c>
      <c r="AV577" s="19">
        <f t="shared" si="86"/>
        <v>1022</v>
      </c>
      <c r="AW577">
        <v>2353</v>
      </c>
      <c r="AX577">
        <v>1331</v>
      </c>
      <c r="AY577">
        <v>3505</v>
      </c>
      <c r="AZ577">
        <v>2172</v>
      </c>
      <c r="BA577">
        <v>853</v>
      </c>
      <c r="BB577">
        <v>591</v>
      </c>
      <c r="BC577">
        <v>3900</v>
      </c>
      <c r="BD577" s="17">
        <v>41.3</v>
      </c>
      <c r="BE577" s="17">
        <v>33.9</v>
      </c>
      <c r="BF577" s="17">
        <v>4.5</v>
      </c>
      <c r="BG577" s="7"/>
      <c r="BH577" s="19">
        <v>1802</v>
      </c>
      <c r="BI577" s="19">
        <v>307</v>
      </c>
      <c r="BJ577" s="19">
        <v>288</v>
      </c>
      <c r="BK577" s="19">
        <v>166</v>
      </c>
      <c r="BL577" s="19">
        <v>902</v>
      </c>
      <c r="BM577" s="19">
        <v>446</v>
      </c>
      <c r="BN577" s="19">
        <v>1998</v>
      </c>
      <c r="BO577">
        <v>99.05</v>
      </c>
      <c r="BP577">
        <v>228866</v>
      </c>
      <c r="BQ577">
        <v>150228</v>
      </c>
      <c r="BR577">
        <v>685340</v>
      </c>
      <c r="BS577" s="17">
        <v>57.4</v>
      </c>
      <c r="BT577">
        <v>48938</v>
      </c>
      <c r="BU577">
        <v>1508.59</v>
      </c>
      <c r="BV577" s="17">
        <v>51.5</v>
      </c>
      <c r="BW577">
        <v>1012607</v>
      </c>
      <c r="BX577">
        <v>1028119.712427</v>
      </c>
      <c r="BY577" s="17">
        <v>55.7</v>
      </c>
      <c r="BZ577">
        <v>1108367</v>
      </c>
      <c r="CA577">
        <v>342737</v>
      </c>
      <c r="CB577" s="17">
        <v>166.1</v>
      </c>
      <c r="CC577">
        <v>277.39999999999998</v>
      </c>
      <c r="CD577">
        <v>187.1</v>
      </c>
      <c r="CE577" s="21">
        <v>69.44</v>
      </c>
      <c r="CF577" s="21">
        <v>70.260000000000005</v>
      </c>
      <c r="CG577" s="22">
        <v>2.1349999999999998</v>
      </c>
      <c r="CH577">
        <v>62.41</v>
      </c>
      <c r="CI577">
        <v>234.4</v>
      </c>
      <c r="CJ577" s="22">
        <v>94.397999999999996</v>
      </c>
      <c r="CK577" s="22">
        <v>94.39</v>
      </c>
      <c r="CL577" s="17">
        <v>160.6</v>
      </c>
      <c r="CM577" s="17">
        <v>155.30000000000001</v>
      </c>
      <c r="CN577" s="17">
        <v>166.4</v>
      </c>
      <c r="CO577" s="17">
        <v>168.8</v>
      </c>
      <c r="CP577" s="17">
        <v>163</v>
      </c>
      <c r="CR577">
        <v>319.2337</v>
      </c>
      <c r="CS577" s="17">
        <v>71.5</v>
      </c>
      <c r="CT577" s="22">
        <v>200.7</v>
      </c>
      <c r="CU577" s="22">
        <v>204.8</v>
      </c>
      <c r="CV577">
        <v>19.7</v>
      </c>
      <c r="CW577">
        <v>16.75</v>
      </c>
      <c r="CX577" s="21">
        <v>16.64</v>
      </c>
      <c r="CY577" s="21">
        <v>5.84</v>
      </c>
      <c r="CZ577" s="21">
        <v>6.68</v>
      </c>
      <c r="DA577" s="21">
        <v>4.79</v>
      </c>
      <c r="DB577" s="21">
        <v>4.9400000000000004</v>
      </c>
      <c r="DC577" s="4">
        <f t="shared" si="87"/>
        <v>0.34000000000000075</v>
      </c>
      <c r="DD577" s="21">
        <v>4.9000000000000004</v>
      </c>
      <c r="DE577" s="21">
        <v>4.99</v>
      </c>
      <c r="DF577" s="21">
        <v>6.51</v>
      </c>
      <c r="DG577" s="21">
        <v>4.5999999999999996</v>
      </c>
      <c r="DH577" s="21">
        <v>4.72</v>
      </c>
      <c r="DI577" s="21">
        <v>5.0599999999999996</v>
      </c>
      <c r="DJ577" s="4">
        <f t="shared" si="93"/>
        <v>0.45999999999999996</v>
      </c>
      <c r="DK577" s="4">
        <f t="shared" si="88"/>
        <v>0.84999999999999964</v>
      </c>
      <c r="DL577" s="4">
        <f t="shared" si="89"/>
        <v>1.6899999999999995</v>
      </c>
      <c r="DM577" s="4">
        <f t="shared" si="94"/>
        <v>1.5199999999999996</v>
      </c>
      <c r="DN577" s="4">
        <f t="shared" si="90"/>
        <v>0.12000000000000011</v>
      </c>
      <c r="DO577" s="4">
        <f t="shared" si="91"/>
        <v>0.30000000000000071</v>
      </c>
      <c r="DP577" s="4">
        <f t="shared" si="92"/>
        <v>0.39000000000000057</v>
      </c>
      <c r="DQ577" s="14">
        <v>1084.3194000000001</v>
      </c>
      <c r="DR577" s="14">
        <v>711.18539999999996</v>
      </c>
      <c r="DS577" s="17">
        <v>1211.7</v>
      </c>
      <c r="DT577" s="22">
        <v>835.32100000000003</v>
      </c>
      <c r="DU577" s="17">
        <v>1379.8</v>
      </c>
      <c r="DV577" s="17">
        <v>6764.5</v>
      </c>
      <c r="DW577" s="17">
        <v>6912.8</v>
      </c>
      <c r="DX577" s="19">
        <v>44482</v>
      </c>
      <c r="DY577" s="14">
        <v>1511.769</v>
      </c>
      <c r="DZ577" s="14">
        <v>3023.2651000000001</v>
      </c>
      <c r="EA577" s="22">
        <v>44.73</v>
      </c>
      <c r="EB577" s="14">
        <v>891.9633</v>
      </c>
      <c r="EC577" s="14">
        <v>2403.7323000000001</v>
      </c>
      <c r="ED577" s="21">
        <v>1302.18</v>
      </c>
      <c r="EE577" s="21">
        <v>11234.68</v>
      </c>
      <c r="EF577" s="21">
        <v>11.85</v>
      </c>
      <c r="EG577" s="21">
        <v>226.87</v>
      </c>
      <c r="EH577" s="21">
        <v>206.61</v>
      </c>
      <c r="EI577" s="14">
        <v>84.038300000000007</v>
      </c>
      <c r="EJ577" s="14">
        <v>1.2273000000000001</v>
      </c>
      <c r="EK577" s="14">
        <v>1.2829999999999999</v>
      </c>
      <c r="EL577" s="14">
        <v>117.06950000000001</v>
      </c>
      <c r="EM577" s="14">
        <v>1.768</v>
      </c>
      <c r="EN577" s="14">
        <v>1.1440999999999999</v>
      </c>
      <c r="EO577">
        <v>73.400000000000006</v>
      </c>
      <c r="EP577">
        <v>79.761528015136705</v>
      </c>
      <c r="EQ577">
        <v>1.6312040000000001</v>
      </c>
      <c r="ER577">
        <v>-0.52721300000000004</v>
      </c>
      <c r="ES577" s="40">
        <v>18.229125</v>
      </c>
    </row>
    <row r="578" spans="1:149">
      <c r="A578" s="26">
        <v>38838</v>
      </c>
      <c r="B578" s="14">
        <v>97.300200000000004</v>
      </c>
      <c r="C578" s="14">
        <v>97.640299999999996</v>
      </c>
      <c r="D578" s="14">
        <v>99.525800000000004</v>
      </c>
      <c r="E578" s="14">
        <v>96.122299999999996</v>
      </c>
      <c r="F578" s="14">
        <v>95.471900000000005</v>
      </c>
      <c r="G578" s="14">
        <v>94.584500000000006</v>
      </c>
      <c r="H578" s="17">
        <v>78.2</v>
      </c>
      <c r="I578" s="17">
        <v>80.2</v>
      </c>
      <c r="J578" s="14">
        <v>98.783199999999994</v>
      </c>
      <c r="K578">
        <v>93.938299999999998</v>
      </c>
      <c r="L578" s="14">
        <v>99.769099999999995</v>
      </c>
      <c r="M578">
        <v>93.433499999999995</v>
      </c>
      <c r="N578">
        <v>95.444699999999997</v>
      </c>
      <c r="O578" s="19">
        <v>14203</v>
      </c>
      <c r="P578" s="19">
        <v>136203</v>
      </c>
      <c r="Q578" s="19">
        <v>113606</v>
      </c>
      <c r="R578" s="19">
        <v>22597</v>
      </c>
      <c r="S578" s="19">
        <v>21926</v>
      </c>
      <c r="T578" s="19">
        <v>114277</v>
      </c>
      <c r="U578">
        <v>2734</v>
      </c>
      <c r="V578">
        <v>5072</v>
      </c>
      <c r="W578">
        <v>14120</v>
      </c>
      <c r="X578" s="19">
        <v>9017</v>
      </c>
      <c r="Y578" s="19">
        <v>5186</v>
      </c>
      <c r="Z578" s="19">
        <v>7713</v>
      </c>
      <c r="AA578" s="19">
        <v>18047</v>
      </c>
      <c r="AB578" s="19">
        <v>8376</v>
      </c>
      <c r="AC578" s="19">
        <v>3039</v>
      </c>
      <c r="AD578" s="19">
        <v>13052</v>
      </c>
      <c r="AE578" s="19">
        <v>681</v>
      </c>
      <c r="AF578" s="19">
        <v>17512</v>
      </c>
      <c r="AG578" s="19">
        <v>5433</v>
      </c>
      <c r="AH578" s="19">
        <v>26221</v>
      </c>
      <c r="AI578" s="17">
        <v>15316.4</v>
      </c>
      <c r="AJ578" s="17">
        <v>5897.2</v>
      </c>
      <c r="AK578" s="19">
        <v>144089</v>
      </c>
      <c r="AL578" s="19">
        <v>151069</v>
      </c>
      <c r="AM578">
        <v>66.099999999999994</v>
      </c>
      <c r="AN578">
        <v>4.5999999999999996</v>
      </c>
      <c r="AO578" s="17">
        <f t="shared" si="84"/>
        <v>3.77575809729329</v>
      </c>
      <c r="AP578" s="17">
        <f t="shared" si="85"/>
        <v>0.88237825099788836</v>
      </c>
      <c r="AQ578" s="17">
        <v>14</v>
      </c>
      <c r="AR578">
        <v>4.2</v>
      </c>
      <c r="AS578">
        <v>4.0999999999999996</v>
      </c>
      <c r="AT578">
        <v>2545</v>
      </c>
      <c r="AU578">
        <v>2189</v>
      </c>
      <c r="AV578" s="19">
        <f t="shared" si="86"/>
        <v>970</v>
      </c>
      <c r="AW578">
        <v>2303</v>
      </c>
      <c r="AX578">
        <v>1333</v>
      </c>
      <c r="AY578">
        <v>3473</v>
      </c>
      <c r="AZ578">
        <v>2135</v>
      </c>
      <c r="BA578">
        <v>862</v>
      </c>
      <c r="BB578">
        <v>517</v>
      </c>
      <c r="BC578">
        <v>4111</v>
      </c>
      <c r="BD578" s="17">
        <v>41.1</v>
      </c>
      <c r="BE578" s="17">
        <v>33.799999999999997</v>
      </c>
      <c r="BF578" s="17">
        <v>4.5</v>
      </c>
      <c r="BG578" s="7"/>
      <c r="BH578" s="19">
        <v>1737</v>
      </c>
      <c r="BI578" s="19">
        <v>230</v>
      </c>
      <c r="BJ578" s="19">
        <v>291</v>
      </c>
      <c r="BK578" s="19">
        <v>150</v>
      </c>
      <c r="BL578" s="19">
        <v>876</v>
      </c>
      <c r="BM578" s="19">
        <v>420</v>
      </c>
      <c r="BN578" s="19">
        <v>1905</v>
      </c>
      <c r="BO578">
        <v>94.28</v>
      </c>
      <c r="BP578">
        <v>229323</v>
      </c>
      <c r="BQ578">
        <v>151371</v>
      </c>
      <c r="BR578">
        <v>688948</v>
      </c>
      <c r="BS578" s="17">
        <v>56.1</v>
      </c>
      <c r="BT578">
        <v>48764</v>
      </c>
      <c r="BU578">
        <v>1515.24</v>
      </c>
      <c r="BV578" s="17">
        <v>48.5</v>
      </c>
      <c r="BW578">
        <v>1034918</v>
      </c>
      <c r="BX578">
        <v>1027979.125738</v>
      </c>
      <c r="BY578" s="17">
        <v>54.9</v>
      </c>
      <c r="BZ578">
        <v>1116669</v>
      </c>
      <c r="CA578">
        <v>339650</v>
      </c>
      <c r="CB578" s="17">
        <v>166.8</v>
      </c>
      <c r="CC578">
        <v>275.8</v>
      </c>
      <c r="CD578">
        <v>191.9</v>
      </c>
      <c r="CE578" s="21">
        <v>70.84</v>
      </c>
      <c r="CF578" s="21">
        <v>69.78</v>
      </c>
      <c r="CG578" s="22">
        <v>2.0419999999999998</v>
      </c>
      <c r="CH578">
        <v>64.39</v>
      </c>
      <c r="CI578">
        <v>249.8</v>
      </c>
      <c r="CJ578" s="22">
        <v>94.608999999999995</v>
      </c>
      <c r="CK578" s="22">
        <v>94.575999999999993</v>
      </c>
      <c r="CL578" s="17">
        <v>160.6</v>
      </c>
      <c r="CM578" s="17">
        <v>154</v>
      </c>
      <c r="CN578" s="17">
        <v>166.3</v>
      </c>
      <c r="CO578" s="17">
        <v>170.6</v>
      </c>
      <c r="CP578" s="17">
        <v>164.4</v>
      </c>
      <c r="CR578">
        <v>330.76639999999998</v>
      </c>
      <c r="CS578" s="17">
        <v>77</v>
      </c>
      <c r="CT578" s="22">
        <v>201.3</v>
      </c>
      <c r="CU578" s="22">
        <v>205.4</v>
      </c>
      <c r="CV578">
        <v>19.86</v>
      </c>
      <c r="CW578">
        <v>16.77</v>
      </c>
      <c r="CX578" s="21">
        <v>16.649999999999999</v>
      </c>
      <c r="CY578" s="21">
        <v>5.95</v>
      </c>
      <c r="CZ578" s="21">
        <v>6.75</v>
      </c>
      <c r="DA578" s="21">
        <v>4.9400000000000004</v>
      </c>
      <c r="DB578" s="21">
        <v>5.05</v>
      </c>
      <c r="DC578" s="4">
        <f t="shared" si="87"/>
        <v>0.33000000000000007</v>
      </c>
      <c r="DD578" s="21">
        <v>5</v>
      </c>
      <c r="DE578" s="21">
        <v>5.1100000000000003</v>
      </c>
      <c r="DF578" s="21">
        <v>6.6</v>
      </c>
      <c r="DG578" s="21">
        <v>4.72</v>
      </c>
      <c r="DH578" s="21">
        <v>4.82</v>
      </c>
      <c r="DI578" s="21">
        <v>5.18</v>
      </c>
      <c r="DJ578" s="4">
        <f t="shared" si="93"/>
        <v>0.45999999999999996</v>
      </c>
      <c r="DK578" s="4">
        <f t="shared" si="88"/>
        <v>0.83999999999999986</v>
      </c>
      <c r="DL578" s="4">
        <f t="shared" si="89"/>
        <v>1.6399999999999997</v>
      </c>
      <c r="DM578" s="4">
        <f t="shared" si="94"/>
        <v>1.4899999999999993</v>
      </c>
      <c r="DN578" s="4">
        <f t="shared" si="90"/>
        <v>0.10000000000000053</v>
      </c>
      <c r="DO578" s="4">
        <f t="shared" si="91"/>
        <v>0.28000000000000025</v>
      </c>
      <c r="DP578" s="4">
        <f t="shared" si="92"/>
        <v>0.39000000000000057</v>
      </c>
      <c r="DQ578" s="14">
        <v>1102.672</v>
      </c>
      <c r="DR578" s="14">
        <v>721.09670000000006</v>
      </c>
      <c r="DS578" s="17">
        <v>1229.5999999999999</v>
      </c>
      <c r="DT578" s="22">
        <v>836.96600000000001</v>
      </c>
      <c r="DU578" s="17">
        <v>1387.2</v>
      </c>
      <c r="DV578" s="17">
        <v>6780.2</v>
      </c>
      <c r="DW578" s="17">
        <v>6925.3</v>
      </c>
      <c r="DX578" s="19">
        <v>45328</v>
      </c>
      <c r="DY578" s="14">
        <v>1516.4822999999999</v>
      </c>
      <c r="DZ578" s="14">
        <v>3054.9704000000002</v>
      </c>
      <c r="EA578" s="22">
        <v>45.503</v>
      </c>
      <c r="EB578" s="14">
        <v>898.77229999999997</v>
      </c>
      <c r="EC578" s="14">
        <v>2415.2547</v>
      </c>
      <c r="ED578" s="21">
        <v>1290</v>
      </c>
      <c r="EE578" s="21">
        <v>11333.88</v>
      </c>
      <c r="EF578" s="21">
        <v>14.45</v>
      </c>
      <c r="EG578" s="21">
        <v>226.64</v>
      </c>
      <c r="EH578" s="21">
        <v>206.49</v>
      </c>
      <c r="EI578" s="14">
        <v>80.769000000000005</v>
      </c>
      <c r="EJ578" s="14">
        <v>1.2766999999999999</v>
      </c>
      <c r="EK578" s="14">
        <v>1.2190000000000001</v>
      </c>
      <c r="EL578" s="14">
        <v>111.73050000000001</v>
      </c>
      <c r="EM578" s="14">
        <v>1.8687</v>
      </c>
      <c r="EN578" s="14">
        <v>1.1100000000000001</v>
      </c>
      <c r="EO578">
        <v>68.2</v>
      </c>
      <c r="EP578">
        <v>70.836257934570298</v>
      </c>
      <c r="EQ578">
        <v>1.663672</v>
      </c>
      <c r="ER578">
        <v>-0.39822600000000002</v>
      </c>
      <c r="ES578" s="40">
        <v>17.782912</v>
      </c>
    </row>
    <row r="579" spans="1:149">
      <c r="A579" s="26">
        <v>38869</v>
      </c>
      <c r="B579" s="14">
        <v>97.675200000000004</v>
      </c>
      <c r="C579" s="14">
        <v>98.159099999999995</v>
      </c>
      <c r="D579" s="14">
        <v>100.0317</v>
      </c>
      <c r="E579" s="14">
        <v>96.51</v>
      </c>
      <c r="F579" s="14">
        <v>95.613399999999999</v>
      </c>
      <c r="G579" s="14">
        <v>94.957599999999999</v>
      </c>
      <c r="H579" s="17">
        <v>78.3</v>
      </c>
      <c r="I579" s="17">
        <v>80.400000000000006</v>
      </c>
      <c r="J579" s="14">
        <v>99.656400000000005</v>
      </c>
      <c r="K579">
        <v>95.701700000000002</v>
      </c>
      <c r="L579" s="14">
        <v>100.1567</v>
      </c>
      <c r="M579">
        <v>93.979699999999994</v>
      </c>
      <c r="N579">
        <v>97.725999999999999</v>
      </c>
      <c r="O579" s="19">
        <v>14213</v>
      </c>
      <c r="P579" s="19">
        <v>136280</v>
      </c>
      <c r="Q579" s="19">
        <v>113682</v>
      </c>
      <c r="R579" s="19">
        <v>22598</v>
      </c>
      <c r="S579" s="19">
        <v>21922</v>
      </c>
      <c r="T579" s="19">
        <v>114358</v>
      </c>
      <c r="U579">
        <v>2736</v>
      </c>
      <c r="V579">
        <v>5069</v>
      </c>
      <c r="W579">
        <v>14117</v>
      </c>
      <c r="X579" s="19">
        <v>9028</v>
      </c>
      <c r="Y579" s="19">
        <v>5185</v>
      </c>
      <c r="Z579" s="19">
        <v>7699</v>
      </c>
      <c r="AA579" s="19">
        <v>18046</v>
      </c>
      <c r="AB579" s="19">
        <v>8362</v>
      </c>
      <c r="AC579" s="19">
        <v>3037</v>
      </c>
      <c r="AD579" s="19">
        <v>13061</v>
      </c>
      <c r="AE579" s="19">
        <v>686</v>
      </c>
      <c r="AF579" s="19">
        <v>17581</v>
      </c>
      <c r="AG579" s="19">
        <v>5432</v>
      </c>
      <c r="AH579" s="19">
        <v>26241</v>
      </c>
      <c r="AI579" s="17">
        <v>15325</v>
      </c>
      <c r="AJ579" s="17">
        <v>5903</v>
      </c>
      <c r="AK579" s="19">
        <v>144353</v>
      </c>
      <c r="AL579" s="19">
        <v>151354</v>
      </c>
      <c r="AM579">
        <v>66.2</v>
      </c>
      <c r="AN579">
        <v>4.5999999999999996</v>
      </c>
      <c r="AO579" s="17">
        <f t="shared" si="84"/>
        <v>3.8076297950500151</v>
      </c>
      <c r="AP579" s="17">
        <f t="shared" si="85"/>
        <v>0.75650461831203664</v>
      </c>
      <c r="AQ579" s="17">
        <v>15.8</v>
      </c>
      <c r="AR579">
        <v>4</v>
      </c>
      <c r="AS579">
        <v>4.0999999999999996</v>
      </c>
      <c r="AT579">
        <v>2705</v>
      </c>
      <c r="AU579">
        <v>2076</v>
      </c>
      <c r="AV579" s="19">
        <f t="shared" si="86"/>
        <v>982</v>
      </c>
      <c r="AW579">
        <v>2127</v>
      </c>
      <c r="AX579">
        <v>1145</v>
      </c>
      <c r="AY579">
        <v>3369</v>
      </c>
      <c r="AZ579">
        <v>2163</v>
      </c>
      <c r="BA579">
        <v>828</v>
      </c>
      <c r="BB579">
        <v>646</v>
      </c>
      <c r="BC579">
        <v>4318</v>
      </c>
      <c r="BD579" s="17">
        <v>41.2</v>
      </c>
      <c r="BE579" s="17">
        <v>33.9</v>
      </c>
      <c r="BF579" s="17">
        <v>4.5</v>
      </c>
      <c r="BG579" s="7"/>
      <c r="BH579" s="19">
        <v>1650</v>
      </c>
      <c r="BI579" s="19">
        <v>246</v>
      </c>
      <c r="BJ579" s="19">
        <v>248</v>
      </c>
      <c r="BK579" s="19">
        <v>160</v>
      </c>
      <c r="BL579" s="19">
        <v>842</v>
      </c>
      <c r="BM579" s="19">
        <v>400</v>
      </c>
      <c r="BN579" s="19">
        <v>1867</v>
      </c>
      <c r="BO579">
        <v>90.44</v>
      </c>
      <c r="BP579">
        <v>234102</v>
      </c>
      <c r="BQ579">
        <v>151075</v>
      </c>
      <c r="BR579">
        <v>697561</v>
      </c>
      <c r="BS579" s="17">
        <v>54</v>
      </c>
      <c r="BT579">
        <v>48981</v>
      </c>
      <c r="BU579">
        <v>1519.94</v>
      </c>
      <c r="BV579" s="17">
        <v>47.5</v>
      </c>
      <c r="BW579">
        <v>1040878</v>
      </c>
      <c r="BX579">
        <v>1024452.20411</v>
      </c>
      <c r="BY579" s="17">
        <v>55</v>
      </c>
      <c r="BZ579">
        <v>1113571</v>
      </c>
      <c r="CA579">
        <v>340032</v>
      </c>
      <c r="CB579" s="17">
        <v>167.9</v>
      </c>
      <c r="CC579">
        <v>240.9</v>
      </c>
      <c r="CD579">
        <v>187.2</v>
      </c>
      <c r="CE579" s="21">
        <v>70.95</v>
      </c>
      <c r="CF579" s="21">
        <v>68.56</v>
      </c>
      <c r="CG579" s="22">
        <v>2.0649999999999999</v>
      </c>
      <c r="CH579">
        <v>63.79</v>
      </c>
      <c r="CI579">
        <v>247.3</v>
      </c>
      <c r="CJ579" s="22">
        <v>94.831999999999994</v>
      </c>
      <c r="CK579" s="22">
        <v>94.802999999999997</v>
      </c>
      <c r="CL579" s="17">
        <v>161.4</v>
      </c>
      <c r="CM579" s="17">
        <v>155.9</v>
      </c>
      <c r="CN579" s="17">
        <v>167.3</v>
      </c>
      <c r="CO579" s="17">
        <v>170.6</v>
      </c>
      <c r="CP579" s="17">
        <v>165.2</v>
      </c>
      <c r="CR579">
        <v>332.2509</v>
      </c>
      <c r="CS579" s="17">
        <v>76.5</v>
      </c>
      <c r="CT579" s="22">
        <v>201.8</v>
      </c>
      <c r="CU579" s="22">
        <v>205.9</v>
      </c>
      <c r="CV579">
        <v>20.04</v>
      </c>
      <c r="CW579">
        <v>16.79</v>
      </c>
      <c r="CX579" s="21">
        <v>16.72</v>
      </c>
      <c r="CY579" s="21">
        <v>5.89</v>
      </c>
      <c r="CZ579" s="21">
        <v>6.78</v>
      </c>
      <c r="DA579" s="21">
        <v>4.99</v>
      </c>
      <c r="DB579" s="21">
        <v>5.25</v>
      </c>
      <c r="DC579" s="4">
        <f t="shared" si="87"/>
        <v>0.45999999999999996</v>
      </c>
      <c r="DD579" s="21">
        <v>5.16</v>
      </c>
      <c r="DE579" s="21">
        <v>5.1100000000000003</v>
      </c>
      <c r="DF579" s="21">
        <v>6.68</v>
      </c>
      <c r="DG579" s="21">
        <v>4.79</v>
      </c>
      <c r="DH579" s="21">
        <v>4.97</v>
      </c>
      <c r="DI579" s="21">
        <v>5.38</v>
      </c>
      <c r="DJ579" s="4">
        <f t="shared" si="93"/>
        <v>0.58999999999999986</v>
      </c>
      <c r="DK579" s="4">
        <f t="shared" si="88"/>
        <v>0.77999999999999936</v>
      </c>
      <c r="DL579" s="4">
        <f t="shared" si="89"/>
        <v>1.67</v>
      </c>
      <c r="DM579" s="4">
        <f t="shared" si="94"/>
        <v>1.5699999999999994</v>
      </c>
      <c r="DN579" s="4">
        <f t="shared" si="90"/>
        <v>0.17999999999999972</v>
      </c>
      <c r="DO579" s="4">
        <f t="shared" si="91"/>
        <v>0.37000000000000011</v>
      </c>
      <c r="DP579" s="4">
        <f t="shared" si="92"/>
        <v>0.32000000000000028</v>
      </c>
      <c r="DQ579" s="14">
        <v>1118.2414000000001</v>
      </c>
      <c r="DR579" s="14">
        <v>713.23440000000005</v>
      </c>
      <c r="DS579" s="17">
        <v>1252</v>
      </c>
      <c r="DT579" s="22">
        <v>836.88499999999999</v>
      </c>
      <c r="DU579" s="17">
        <v>1374.1</v>
      </c>
      <c r="DV579" s="17">
        <v>6818.9</v>
      </c>
      <c r="DW579" s="17">
        <v>6966.2</v>
      </c>
      <c r="DX579" s="19">
        <v>44863</v>
      </c>
      <c r="DY579" s="14">
        <v>1505.6375</v>
      </c>
      <c r="DZ579" s="14">
        <v>3089.7936</v>
      </c>
      <c r="EA579" s="22">
        <v>45.116</v>
      </c>
      <c r="EB579" s="14">
        <v>897.47239999999999</v>
      </c>
      <c r="EC579" s="14">
        <v>2403.1098999999999</v>
      </c>
      <c r="ED579" s="21">
        <v>1253.1199999999999</v>
      </c>
      <c r="EE579" s="21">
        <v>10997.97</v>
      </c>
      <c r="EF579" s="21">
        <v>16.920000000000002</v>
      </c>
      <c r="EG579" s="21">
        <v>225.69</v>
      </c>
      <c r="EH579" s="21">
        <v>205.81</v>
      </c>
      <c r="EI579" s="14">
        <v>81.656700000000001</v>
      </c>
      <c r="EJ579" s="14">
        <v>1.2661</v>
      </c>
      <c r="EK579" s="14">
        <v>1.2321</v>
      </c>
      <c r="EL579" s="14">
        <v>114.625</v>
      </c>
      <c r="EM579" s="14">
        <v>1.8434999999999999</v>
      </c>
      <c r="EN579" s="14">
        <v>1.1136999999999999</v>
      </c>
      <c r="EO579">
        <v>72</v>
      </c>
      <c r="EP579">
        <v>79.494331359863295</v>
      </c>
      <c r="EQ579">
        <v>1.76831</v>
      </c>
      <c r="ER579">
        <v>-0.446156</v>
      </c>
      <c r="ES579" s="40">
        <v>21.843086</v>
      </c>
    </row>
    <row r="580" spans="1:149">
      <c r="A580" s="26">
        <v>38899</v>
      </c>
      <c r="B580" s="14">
        <v>97.686999999999998</v>
      </c>
      <c r="C580" s="14">
        <v>97.857100000000003</v>
      </c>
      <c r="D580" s="14">
        <v>99.166799999999995</v>
      </c>
      <c r="E580" s="14">
        <v>96.775700000000001</v>
      </c>
      <c r="F580" s="14">
        <v>95.353800000000007</v>
      </c>
      <c r="G580" s="14">
        <v>95.298599999999993</v>
      </c>
      <c r="H580" s="17">
        <v>78.099999999999994</v>
      </c>
      <c r="I580" s="17">
        <v>80.3</v>
      </c>
      <c r="J580" s="14">
        <v>96.127799999999993</v>
      </c>
      <c r="K580">
        <v>88.288600000000002</v>
      </c>
      <c r="L580" s="14">
        <v>100.1551</v>
      </c>
      <c r="M580">
        <v>94.932299999999998</v>
      </c>
      <c r="N580">
        <v>97.875299999999996</v>
      </c>
      <c r="O580" s="19">
        <v>14188</v>
      </c>
      <c r="P580" s="19">
        <v>136486</v>
      </c>
      <c r="Q580" s="19">
        <v>113896</v>
      </c>
      <c r="R580" s="19">
        <v>22590</v>
      </c>
      <c r="S580" s="19">
        <v>21973</v>
      </c>
      <c r="T580" s="19">
        <v>114513</v>
      </c>
      <c r="U580">
        <v>2740</v>
      </c>
      <c r="V580">
        <v>5075</v>
      </c>
      <c r="W580">
        <v>14158</v>
      </c>
      <c r="X580" s="19">
        <v>9008</v>
      </c>
      <c r="Y580" s="19">
        <v>5180</v>
      </c>
      <c r="Z580" s="19">
        <v>7712</v>
      </c>
      <c r="AA580" s="19">
        <v>18072</v>
      </c>
      <c r="AB580" s="19">
        <v>8366</v>
      </c>
      <c r="AC580" s="19">
        <v>3032</v>
      </c>
      <c r="AD580" s="19">
        <v>13130</v>
      </c>
      <c r="AE580" s="19">
        <v>690</v>
      </c>
      <c r="AF580" s="19">
        <v>17631</v>
      </c>
      <c r="AG580" s="19">
        <v>5429</v>
      </c>
      <c r="AH580" s="19">
        <v>26263</v>
      </c>
      <c r="AI580" s="17">
        <v>15324.6</v>
      </c>
      <c r="AJ580" s="17">
        <v>5911.2</v>
      </c>
      <c r="AK580" s="19">
        <v>144202</v>
      </c>
      <c r="AL580" s="19">
        <v>151377</v>
      </c>
      <c r="AM580">
        <v>66.099999999999994</v>
      </c>
      <c r="AN580">
        <v>4.7</v>
      </c>
      <c r="AO580" s="17">
        <f t="shared" si="84"/>
        <v>3.8526328306149549</v>
      </c>
      <c r="AP580" s="17">
        <f t="shared" si="85"/>
        <v>0.86142544772323404</v>
      </c>
      <c r="AQ580" s="17">
        <v>15.9</v>
      </c>
      <c r="AR580">
        <v>4.0999999999999996</v>
      </c>
      <c r="AS580">
        <v>4.2</v>
      </c>
      <c r="AT580">
        <v>2721</v>
      </c>
      <c r="AU580">
        <v>2126</v>
      </c>
      <c r="AV580" s="19">
        <f t="shared" si="86"/>
        <v>985</v>
      </c>
      <c r="AW580">
        <v>2289</v>
      </c>
      <c r="AX580">
        <v>1304</v>
      </c>
      <c r="AY580">
        <v>3313</v>
      </c>
      <c r="AZ580">
        <v>2372</v>
      </c>
      <c r="BA580">
        <v>850</v>
      </c>
      <c r="BB580">
        <v>639</v>
      </c>
      <c r="BC580">
        <v>4303</v>
      </c>
      <c r="BD580" s="17">
        <v>41.4</v>
      </c>
      <c r="BE580" s="17">
        <v>33.9</v>
      </c>
      <c r="BF580" s="17">
        <v>4.5</v>
      </c>
      <c r="BG580" s="7"/>
      <c r="BH580" s="19">
        <v>1720</v>
      </c>
      <c r="BI580" s="19">
        <v>306</v>
      </c>
      <c r="BJ580" s="19">
        <v>268</v>
      </c>
      <c r="BK580" s="19">
        <v>142</v>
      </c>
      <c r="BL580" s="19">
        <v>931</v>
      </c>
      <c r="BM580" s="19">
        <v>379</v>
      </c>
      <c r="BN580" s="19">
        <v>1763</v>
      </c>
      <c r="BO580">
        <v>79.2</v>
      </c>
      <c r="BP580">
        <v>224014</v>
      </c>
      <c r="BQ580">
        <v>146999</v>
      </c>
      <c r="BR580">
        <v>704681</v>
      </c>
      <c r="BS580" s="17">
        <v>53.5</v>
      </c>
      <c r="BT580">
        <v>48654</v>
      </c>
      <c r="BU580">
        <v>1522.29</v>
      </c>
      <c r="BV580" s="17">
        <v>48</v>
      </c>
      <c r="BW580">
        <v>1055052</v>
      </c>
      <c r="BX580">
        <v>1031236.5346510001</v>
      </c>
      <c r="BY580" s="17">
        <v>55.8</v>
      </c>
      <c r="BZ580">
        <v>1111853</v>
      </c>
      <c r="CA580">
        <v>340906</v>
      </c>
      <c r="CB580" s="17">
        <v>165.4</v>
      </c>
      <c r="CC580">
        <v>241.7</v>
      </c>
      <c r="CD580">
        <v>202</v>
      </c>
      <c r="CE580" s="21">
        <v>74.41</v>
      </c>
      <c r="CF580" s="21">
        <v>73.67</v>
      </c>
      <c r="CG580" s="22">
        <v>2.2370000000000001</v>
      </c>
      <c r="CH580">
        <v>67.989999999999995</v>
      </c>
      <c r="CI580">
        <v>254.6</v>
      </c>
      <c r="CJ580" s="22">
        <v>95.167000000000002</v>
      </c>
      <c r="CK580" s="22">
        <v>94.912999999999997</v>
      </c>
      <c r="CL580" s="17">
        <v>161</v>
      </c>
      <c r="CM580" s="17">
        <v>156.1</v>
      </c>
      <c r="CN580" s="17">
        <v>167</v>
      </c>
      <c r="CO580" s="17">
        <v>171.3</v>
      </c>
      <c r="CP580" s="17">
        <v>165.5</v>
      </c>
      <c r="CR580">
        <v>337.81200000000001</v>
      </c>
      <c r="CS580" s="17">
        <v>78.5</v>
      </c>
      <c r="CT580" s="22">
        <v>202.9</v>
      </c>
      <c r="CU580" s="22">
        <v>206.3</v>
      </c>
      <c r="CV580">
        <v>20.07</v>
      </c>
      <c r="CW580">
        <v>16.8</v>
      </c>
      <c r="CX580" s="21">
        <v>16.78</v>
      </c>
      <c r="CY580" s="21">
        <v>5.85</v>
      </c>
      <c r="CZ580" s="21">
        <v>6.76</v>
      </c>
      <c r="DA580" s="21">
        <v>5.24</v>
      </c>
      <c r="DB580" s="21">
        <v>5.37</v>
      </c>
      <c r="DC580" s="4">
        <f t="shared" si="87"/>
        <v>0.41999999999999993</v>
      </c>
      <c r="DD580" s="21">
        <v>5.22</v>
      </c>
      <c r="DE580" s="21">
        <v>5.09</v>
      </c>
      <c r="DF580" s="21">
        <v>6.76</v>
      </c>
      <c r="DG580" s="21">
        <v>4.95</v>
      </c>
      <c r="DH580" s="21">
        <v>5.0599999999999996</v>
      </c>
      <c r="DI580" s="21">
        <v>5.49</v>
      </c>
      <c r="DJ580" s="4">
        <f t="shared" si="93"/>
        <v>0.54</v>
      </c>
      <c r="DK580" s="4">
        <f t="shared" si="88"/>
        <v>0.75999999999999979</v>
      </c>
      <c r="DL580" s="4">
        <f t="shared" si="89"/>
        <v>1.67</v>
      </c>
      <c r="DM580" s="4">
        <f t="shared" si="94"/>
        <v>1.67</v>
      </c>
      <c r="DN580" s="4">
        <f t="shared" si="90"/>
        <v>0.10999999999999943</v>
      </c>
      <c r="DO580" s="4">
        <f t="shared" si="91"/>
        <v>0.26999999999999957</v>
      </c>
      <c r="DP580" s="4">
        <f t="shared" si="92"/>
        <v>0.13999999999999968</v>
      </c>
      <c r="DQ580" s="14">
        <v>1129.9232</v>
      </c>
      <c r="DR580" s="14">
        <v>708.67280000000005</v>
      </c>
      <c r="DS580" s="17">
        <v>1271.9000000000001</v>
      </c>
      <c r="DT580" s="22">
        <v>834.99300000000005</v>
      </c>
      <c r="DU580" s="17">
        <v>1370.6</v>
      </c>
      <c r="DV580" s="17">
        <v>6858</v>
      </c>
      <c r="DW580" s="17">
        <v>7000.9</v>
      </c>
      <c r="DX580" s="19">
        <v>44574</v>
      </c>
      <c r="DY580" s="14">
        <v>1511.7874999999999</v>
      </c>
      <c r="DZ580" s="14">
        <v>3115.4373000000001</v>
      </c>
      <c r="EA580" s="22">
        <v>44.924999999999997</v>
      </c>
      <c r="EB580" s="14">
        <v>899.93290000000002</v>
      </c>
      <c r="EC580" s="14">
        <v>2411.7204000000002</v>
      </c>
      <c r="ED580" s="21">
        <v>1260.24</v>
      </c>
      <c r="EE580" s="21">
        <v>11032.53</v>
      </c>
      <c r="EF580" s="21">
        <v>15.33</v>
      </c>
      <c r="EG580" s="21">
        <v>224.56</v>
      </c>
      <c r="EH580" s="21">
        <v>204.93</v>
      </c>
      <c r="EI580" s="14">
        <v>82.082099999999997</v>
      </c>
      <c r="EJ580" s="14">
        <v>1.2681</v>
      </c>
      <c r="EK580" s="14">
        <v>1.2376</v>
      </c>
      <c r="EL580" s="14">
        <v>115.767</v>
      </c>
      <c r="EM580" s="14">
        <v>1.8443000000000001</v>
      </c>
      <c r="EN580" s="14">
        <v>1.1294</v>
      </c>
      <c r="EO580">
        <v>72.5</v>
      </c>
      <c r="EP580">
        <v>80.562309265136705</v>
      </c>
      <c r="EQ580">
        <v>1.8057449999999999</v>
      </c>
      <c r="ER580">
        <v>-0.37468800000000002</v>
      </c>
      <c r="ES580" s="40">
        <v>25.740409</v>
      </c>
    </row>
    <row r="581" spans="1:149">
      <c r="A581" s="26">
        <v>38930</v>
      </c>
      <c r="B581" s="14">
        <v>98.013800000000003</v>
      </c>
      <c r="C581" s="14">
        <v>98.633899999999997</v>
      </c>
      <c r="D581" s="14">
        <v>100.02760000000001</v>
      </c>
      <c r="E581" s="14">
        <v>96.968500000000006</v>
      </c>
      <c r="F581" s="14">
        <v>96.040099999999995</v>
      </c>
      <c r="G581" s="14">
        <v>95.739599999999996</v>
      </c>
      <c r="H581" s="17">
        <v>78.5</v>
      </c>
      <c r="I581" s="17">
        <v>80.400000000000006</v>
      </c>
      <c r="J581" s="14">
        <v>98.910700000000006</v>
      </c>
      <c r="K581">
        <v>93.541700000000006</v>
      </c>
      <c r="L581" s="14">
        <v>100.39319999999999</v>
      </c>
      <c r="M581">
        <v>95.521500000000003</v>
      </c>
      <c r="N581">
        <v>98.523799999999994</v>
      </c>
      <c r="O581" s="19">
        <v>14159</v>
      </c>
      <c r="P581" s="19">
        <v>136671</v>
      </c>
      <c r="Q581" s="19">
        <v>114099</v>
      </c>
      <c r="R581" s="19">
        <v>22572</v>
      </c>
      <c r="S581" s="19">
        <v>22011</v>
      </c>
      <c r="T581" s="19">
        <v>114660</v>
      </c>
      <c r="U581">
        <v>2733</v>
      </c>
      <c r="V581">
        <v>5084</v>
      </c>
      <c r="W581">
        <v>14194</v>
      </c>
      <c r="X581" s="19">
        <v>8992</v>
      </c>
      <c r="Y581" s="19">
        <v>5167</v>
      </c>
      <c r="Z581" s="19">
        <v>7720</v>
      </c>
      <c r="AA581" s="19">
        <v>18129</v>
      </c>
      <c r="AB581" s="19">
        <v>8374</v>
      </c>
      <c r="AC581" s="19">
        <v>3035</v>
      </c>
      <c r="AD581" s="19">
        <v>13152</v>
      </c>
      <c r="AE581" s="19">
        <v>693</v>
      </c>
      <c r="AF581" s="19">
        <v>17683</v>
      </c>
      <c r="AG581" s="19">
        <v>5432</v>
      </c>
      <c r="AH581" s="19">
        <v>26283</v>
      </c>
      <c r="AI581" s="17">
        <v>15337.5</v>
      </c>
      <c r="AJ581" s="17">
        <v>5918.2</v>
      </c>
      <c r="AK581" s="19">
        <v>144625</v>
      </c>
      <c r="AL581" s="19">
        <v>151716</v>
      </c>
      <c r="AM581">
        <v>66.2</v>
      </c>
      <c r="AN581">
        <v>4.7</v>
      </c>
      <c r="AO581" s="17">
        <f t="shared" si="84"/>
        <v>3.8466608663555593</v>
      </c>
      <c r="AP581" s="17">
        <f t="shared" si="85"/>
        <v>0.8608188984681906</v>
      </c>
      <c r="AQ581" s="17">
        <v>16</v>
      </c>
      <c r="AR581">
        <v>4.0999999999999996</v>
      </c>
      <c r="AS581">
        <v>4.0999999999999996</v>
      </c>
      <c r="AT581">
        <v>2603</v>
      </c>
      <c r="AU581">
        <v>2246</v>
      </c>
      <c r="AV581" s="19">
        <f t="shared" si="86"/>
        <v>987</v>
      </c>
      <c r="AW581">
        <v>2293</v>
      </c>
      <c r="AX581">
        <v>1306</v>
      </c>
      <c r="AY581">
        <v>3283</v>
      </c>
      <c r="AZ581">
        <v>2274</v>
      </c>
      <c r="BA581">
        <v>854</v>
      </c>
      <c r="BB581">
        <v>646</v>
      </c>
      <c r="BC581">
        <v>4195</v>
      </c>
      <c r="BD581" s="17">
        <v>41.2</v>
      </c>
      <c r="BE581" s="17">
        <v>33.9</v>
      </c>
      <c r="BF581" s="17">
        <v>4.4000000000000004</v>
      </c>
      <c r="BG581" s="7"/>
      <c r="BH581" s="19">
        <v>1491</v>
      </c>
      <c r="BI581" s="19">
        <v>242</v>
      </c>
      <c r="BJ581" s="19">
        <v>228</v>
      </c>
      <c r="BK581" s="19">
        <v>144</v>
      </c>
      <c r="BL581" s="19">
        <v>735</v>
      </c>
      <c r="BM581" s="19">
        <v>384</v>
      </c>
      <c r="BN581" s="19">
        <v>1722</v>
      </c>
      <c r="BO581">
        <v>87.61</v>
      </c>
      <c r="BP581">
        <v>222528</v>
      </c>
      <c r="BQ581">
        <v>148700</v>
      </c>
      <c r="BR581">
        <v>704394</v>
      </c>
      <c r="BS581" s="17">
        <v>54.2</v>
      </c>
      <c r="BT581">
        <v>45890</v>
      </c>
      <c r="BU581">
        <v>1529.28</v>
      </c>
      <c r="BV581" s="17">
        <v>51</v>
      </c>
      <c r="BW581">
        <v>1074950</v>
      </c>
      <c r="BX581">
        <v>1059357.775567</v>
      </c>
      <c r="BY581" s="17">
        <v>55.3</v>
      </c>
      <c r="BZ581">
        <v>1117624</v>
      </c>
      <c r="CA581">
        <v>340154</v>
      </c>
      <c r="CB581" s="17">
        <v>162.19999999999999</v>
      </c>
      <c r="CC581">
        <v>284</v>
      </c>
      <c r="CD581">
        <v>198.7</v>
      </c>
      <c r="CE581" s="21">
        <v>73.040000000000006</v>
      </c>
      <c r="CF581" s="21">
        <v>73.23</v>
      </c>
      <c r="CG581" s="22">
        <v>2.0379999999999998</v>
      </c>
      <c r="CH581">
        <v>66.45</v>
      </c>
      <c r="CI581">
        <v>253.2</v>
      </c>
      <c r="CJ581" s="22">
        <v>95.466999999999999</v>
      </c>
      <c r="CK581" s="22">
        <v>95.108000000000004</v>
      </c>
      <c r="CL581" s="17">
        <v>162.1</v>
      </c>
      <c r="CM581" s="17">
        <v>158.1</v>
      </c>
      <c r="CN581" s="17">
        <v>168.3</v>
      </c>
      <c r="CO581" s="17">
        <v>172.4</v>
      </c>
      <c r="CP581" s="17">
        <v>166.5</v>
      </c>
      <c r="CR581">
        <v>341.1087</v>
      </c>
      <c r="CS581" s="17">
        <v>73</v>
      </c>
      <c r="CT581" s="22">
        <v>203.8</v>
      </c>
      <c r="CU581" s="22">
        <v>206.8</v>
      </c>
      <c r="CV581">
        <v>20.13</v>
      </c>
      <c r="CW581">
        <v>16.829999999999998</v>
      </c>
      <c r="CX581" s="21">
        <v>16.829999999999998</v>
      </c>
      <c r="CY581" s="21">
        <v>5.68</v>
      </c>
      <c r="CZ581" s="21">
        <v>6.59</v>
      </c>
      <c r="DA581" s="21">
        <v>5.25</v>
      </c>
      <c r="DB581" s="21">
        <v>5.29</v>
      </c>
      <c r="DC581" s="4">
        <f t="shared" si="87"/>
        <v>0.33000000000000007</v>
      </c>
      <c r="DD581" s="21">
        <v>5.08</v>
      </c>
      <c r="DE581" s="21">
        <v>4.88</v>
      </c>
      <c r="DF581" s="21">
        <v>6.52</v>
      </c>
      <c r="DG581" s="21">
        <v>4.96</v>
      </c>
      <c r="DH581" s="21">
        <v>4.97</v>
      </c>
      <c r="DI581" s="21">
        <v>5.41</v>
      </c>
      <c r="DJ581" s="4">
        <f t="shared" si="93"/>
        <v>0.45000000000000018</v>
      </c>
      <c r="DK581" s="4">
        <f t="shared" si="88"/>
        <v>0.79999999999999982</v>
      </c>
      <c r="DL581" s="4">
        <f t="shared" si="89"/>
        <v>1.71</v>
      </c>
      <c r="DM581" s="4">
        <f t="shared" si="94"/>
        <v>1.6399999999999997</v>
      </c>
      <c r="DN581" s="4">
        <f t="shared" si="90"/>
        <v>9.9999999999997868E-3</v>
      </c>
      <c r="DO581" s="4">
        <f t="shared" si="91"/>
        <v>0.12000000000000011</v>
      </c>
      <c r="DP581" s="4">
        <f t="shared" si="92"/>
        <v>-8.0000000000000071E-2</v>
      </c>
      <c r="DQ581" s="14">
        <v>1151.5197000000001</v>
      </c>
      <c r="DR581" s="14">
        <v>716.18290000000002</v>
      </c>
      <c r="DS581" s="17">
        <v>1291.2</v>
      </c>
      <c r="DT581" s="22">
        <v>834.63900000000001</v>
      </c>
      <c r="DU581" s="17">
        <v>1370.4</v>
      </c>
      <c r="DV581" s="17">
        <v>6880.7</v>
      </c>
      <c r="DW581" s="17">
        <v>7019.4</v>
      </c>
      <c r="DX581" s="19">
        <v>42343</v>
      </c>
      <c r="DY581" s="14">
        <v>1519.8157000000001</v>
      </c>
      <c r="DZ581" s="14">
        <v>3124.8128000000002</v>
      </c>
      <c r="EA581" s="22">
        <v>42.712000000000003</v>
      </c>
      <c r="EB581" s="14">
        <v>905.65039999999999</v>
      </c>
      <c r="EC581" s="14">
        <v>2425.4661000000001</v>
      </c>
      <c r="ED581" s="21">
        <v>1287.1500000000001</v>
      </c>
      <c r="EE581" s="21">
        <v>11257.35</v>
      </c>
      <c r="EF581" s="21">
        <v>13.35</v>
      </c>
      <c r="EG581" s="21">
        <v>223.19</v>
      </c>
      <c r="EH581" s="21">
        <v>204.03</v>
      </c>
      <c r="EI581" s="14">
        <v>81.313599999999994</v>
      </c>
      <c r="EJ581" s="14">
        <v>1.2809999999999999</v>
      </c>
      <c r="EK581" s="14">
        <v>1.2318</v>
      </c>
      <c r="EL581" s="14">
        <v>115.9243</v>
      </c>
      <c r="EM581" s="14">
        <v>1.8940999999999999</v>
      </c>
      <c r="EN581" s="14">
        <v>1.1182000000000001</v>
      </c>
      <c r="EO581">
        <v>68</v>
      </c>
      <c r="EP581">
        <v>72.769966125488295</v>
      </c>
      <c r="EQ581">
        <v>1.8060210000000001</v>
      </c>
      <c r="ER581">
        <v>-0.41735899999999998</v>
      </c>
      <c r="ES581" s="40">
        <v>32.100059000000002</v>
      </c>
    </row>
    <row r="582" spans="1:149">
      <c r="A582" s="26">
        <v>38961</v>
      </c>
      <c r="B582" s="14">
        <v>97.842299999999994</v>
      </c>
      <c r="C582" s="14">
        <v>98.307900000000004</v>
      </c>
      <c r="D582" s="14">
        <v>99.489099999999993</v>
      </c>
      <c r="E582" s="14">
        <v>96.95</v>
      </c>
      <c r="F582" s="14">
        <v>96.321100000000001</v>
      </c>
      <c r="G582" s="14">
        <v>96.001900000000006</v>
      </c>
      <c r="H582" s="17">
        <v>78.400000000000006</v>
      </c>
      <c r="I582" s="17">
        <v>80.099999999999994</v>
      </c>
      <c r="J582" s="14">
        <v>97.164699999999996</v>
      </c>
      <c r="K582">
        <v>90.800799999999995</v>
      </c>
      <c r="L582" s="14">
        <v>100.2474</v>
      </c>
      <c r="M582">
        <v>95.669700000000006</v>
      </c>
      <c r="N582">
        <v>97.861599999999996</v>
      </c>
      <c r="O582" s="19">
        <v>14125</v>
      </c>
      <c r="P582" s="19">
        <v>136827</v>
      </c>
      <c r="Q582" s="19">
        <v>114290</v>
      </c>
      <c r="R582" s="19">
        <v>22537</v>
      </c>
      <c r="S582" s="19">
        <v>22082</v>
      </c>
      <c r="T582" s="19">
        <v>114745</v>
      </c>
      <c r="U582">
        <v>2732</v>
      </c>
      <c r="V582">
        <v>5099</v>
      </c>
      <c r="W582">
        <v>14251</v>
      </c>
      <c r="X582" s="19">
        <v>8972</v>
      </c>
      <c r="Y582" s="19">
        <v>5153</v>
      </c>
      <c r="Z582" s="19">
        <v>7718</v>
      </c>
      <c r="AA582" s="19">
        <v>18197</v>
      </c>
      <c r="AB582" s="19">
        <v>8390</v>
      </c>
      <c r="AC582" s="19">
        <v>3028</v>
      </c>
      <c r="AD582" s="19">
        <v>13150</v>
      </c>
      <c r="AE582" s="19">
        <v>694</v>
      </c>
      <c r="AF582" s="19">
        <v>17681</v>
      </c>
      <c r="AG582" s="19">
        <v>5448</v>
      </c>
      <c r="AH582" s="19">
        <v>26314</v>
      </c>
      <c r="AI582" s="17">
        <v>15351.4</v>
      </c>
      <c r="AJ582" s="17">
        <v>5927.6</v>
      </c>
      <c r="AK582" s="19">
        <v>144815</v>
      </c>
      <c r="AL582" s="19">
        <v>151662</v>
      </c>
      <c r="AM582">
        <v>66.099999999999994</v>
      </c>
      <c r="AN582">
        <v>4.5</v>
      </c>
      <c r="AO582" s="17">
        <f t="shared" si="84"/>
        <v>3.7234112697973125</v>
      </c>
      <c r="AP582" s="17">
        <f t="shared" si="85"/>
        <v>0.82090437947541239</v>
      </c>
      <c r="AQ582" s="17">
        <v>16.3</v>
      </c>
      <c r="AR582">
        <v>3.7</v>
      </c>
      <c r="AS582">
        <v>4.2</v>
      </c>
      <c r="AT582">
        <v>2608</v>
      </c>
      <c r="AU582">
        <v>2053</v>
      </c>
      <c r="AV582" s="19">
        <f t="shared" si="86"/>
        <v>986</v>
      </c>
      <c r="AW582">
        <v>2231</v>
      </c>
      <c r="AX582">
        <v>1245</v>
      </c>
      <c r="AY582">
        <v>3233</v>
      </c>
      <c r="AZ582">
        <v>2288</v>
      </c>
      <c r="BA582">
        <v>790</v>
      </c>
      <c r="BB582">
        <v>612</v>
      </c>
      <c r="BC582">
        <v>4115</v>
      </c>
      <c r="BD582" s="17">
        <v>41.1</v>
      </c>
      <c r="BE582" s="17">
        <v>33.799999999999997</v>
      </c>
      <c r="BF582" s="17">
        <v>4.2</v>
      </c>
      <c r="BG582" s="7"/>
      <c r="BH582" s="19">
        <v>1570</v>
      </c>
      <c r="BI582" s="19">
        <v>261</v>
      </c>
      <c r="BJ582" s="19">
        <v>228</v>
      </c>
      <c r="BK582" s="19">
        <v>151</v>
      </c>
      <c r="BL582" s="19">
        <v>833</v>
      </c>
      <c r="BM582" s="19">
        <v>358</v>
      </c>
      <c r="BN582" s="19">
        <v>1655</v>
      </c>
      <c r="BO582">
        <v>80.400000000000006</v>
      </c>
      <c r="BP582">
        <v>247911</v>
      </c>
      <c r="BQ582">
        <v>147065</v>
      </c>
      <c r="BR582">
        <v>730620</v>
      </c>
      <c r="BS582" s="17">
        <v>52.9</v>
      </c>
      <c r="BT582">
        <v>59181</v>
      </c>
      <c r="BU582">
        <v>1534.65</v>
      </c>
      <c r="BV582" s="17">
        <v>47</v>
      </c>
      <c r="BW582">
        <v>1097154</v>
      </c>
      <c r="BX582">
        <v>1080722.7209950001</v>
      </c>
      <c r="BY582" s="17">
        <v>54.8</v>
      </c>
      <c r="BZ582">
        <v>1113413</v>
      </c>
      <c r="CA582">
        <v>341429</v>
      </c>
      <c r="CB582" s="17">
        <v>164.6</v>
      </c>
      <c r="CC582">
        <v>263.39999999999998</v>
      </c>
      <c r="CD582">
        <v>172.2</v>
      </c>
      <c r="CE582" s="21">
        <v>63.8</v>
      </c>
      <c r="CF582" s="21">
        <v>61.96</v>
      </c>
      <c r="CG582" s="22">
        <v>1.583</v>
      </c>
      <c r="CH582">
        <v>57.29</v>
      </c>
      <c r="CI582">
        <v>219</v>
      </c>
      <c r="CJ582" s="22">
        <v>95.231999999999999</v>
      </c>
      <c r="CK582" s="22">
        <v>95.272000000000006</v>
      </c>
      <c r="CL582" s="17">
        <v>160.19999999999999</v>
      </c>
      <c r="CM582" s="17">
        <v>158.9</v>
      </c>
      <c r="CN582" s="17">
        <v>165.6</v>
      </c>
      <c r="CO582" s="17">
        <v>169.2</v>
      </c>
      <c r="CP582" s="17">
        <v>164.7</v>
      </c>
      <c r="CR582">
        <v>341.85</v>
      </c>
      <c r="CS582" s="17">
        <v>61</v>
      </c>
      <c r="CT582" s="22">
        <v>202.8</v>
      </c>
      <c r="CU582" s="22">
        <v>207.2</v>
      </c>
      <c r="CV582">
        <v>20.190000000000001</v>
      </c>
      <c r="CW582">
        <v>16.84</v>
      </c>
      <c r="CX582" s="21">
        <v>16.87</v>
      </c>
      <c r="CY582" s="21">
        <v>5.51</v>
      </c>
      <c r="CZ582" s="21">
        <v>6.43</v>
      </c>
      <c r="DA582" s="21">
        <v>5.25</v>
      </c>
      <c r="DB582" s="21">
        <v>5.25</v>
      </c>
      <c r="DC582" s="4">
        <f t="shared" si="87"/>
        <v>0.44000000000000039</v>
      </c>
      <c r="DD582" s="21">
        <v>4.97</v>
      </c>
      <c r="DE582" s="21">
        <v>4.72</v>
      </c>
      <c r="DF582" s="21">
        <v>6.4</v>
      </c>
      <c r="DG582" s="21">
        <v>4.8099999999999996</v>
      </c>
      <c r="DH582" s="21">
        <v>4.8899999999999997</v>
      </c>
      <c r="DI582" s="21">
        <v>5.38</v>
      </c>
      <c r="DJ582" s="4">
        <f t="shared" si="93"/>
        <v>0.57000000000000028</v>
      </c>
      <c r="DK582" s="4">
        <f t="shared" si="88"/>
        <v>0.79</v>
      </c>
      <c r="DL582" s="4">
        <f t="shared" si="89"/>
        <v>1.71</v>
      </c>
      <c r="DM582" s="4">
        <f t="shared" si="94"/>
        <v>1.6800000000000006</v>
      </c>
      <c r="DN582" s="4">
        <f t="shared" si="90"/>
        <v>8.0000000000000071E-2</v>
      </c>
      <c r="DO582" s="4">
        <f t="shared" si="91"/>
        <v>0.16000000000000014</v>
      </c>
      <c r="DP582" s="4">
        <f t="shared" si="92"/>
        <v>-8.9999999999999858E-2</v>
      </c>
      <c r="DQ582" s="14">
        <v>1150.5300999999999</v>
      </c>
      <c r="DR582" s="14">
        <v>717.30349999999999</v>
      </c>
      <c r="DS582" s="17">
        <v>1309.9000000000001</v>
      </c>
      <c r="DT582" s="22">
        <v>834.22</v>
      </c>
      <c r="DU582" s="17">
        <v>1362.7</v>
      </c>
      <c r="DV582" s="17">
        <v>6911.6</v>
      </c>
      <c r="DW582" s="17">
        <v>7051.2</v>
      </c>
      <c r="DX582" s="19">
        <v>42232</v>
      </c>
      <c r="DY582" s="14">
        <v>1527.6360999999999</v>
      </c>
      <c r="DZ582" s="14">
        <v>3155.3858</v>
      </c>
      <c r="EA582" s="22">
        <v>42.634999999999998</v>
      </c>
      <c r="EB582" s="14">
        <v>908.71119999999996</v>
      </c>
      <c r="EC582" s="14">
        <v>2436.3472999999999</v>
      </c>
      <c r="ED582" s="21">
        <v>1317.81</v>
      </c>
      <c r="EE582" s="21">
        <v>11533.6</v>
      </c>
      <c r="EF582" s="21">
        <v>12.18</v>
      </c>
      <c r="EG582" s="21">
        <v>222.83</v>
      </c>
      <c r="EH582" s="21">
        <v>203.57</v>
      </c>
      <c r="EI582" s="14">
        <v>81.735500000000002</v>
      </c>
      <c r="EJ582" s="14">
        <v>1.2722</v>
      </c>
      <c r="EK582" s="14">
        <v>1.2455000000000001</v>
      </c>
      <c r="EL582" s="14">
        <v>117.2145</v>
      </c>
      <c r="EM582" s="14">
        <v>1.8838999999999999</v>
      </c>
      <c r="EN582" s="14">
        <v>1.1161000000000001</v>
      </c>
      <c r="EO582">
        <v>78.2</v>
      </c>
      <c r="EP582">
        <v>67.067535400390597</v>
      </c>
      <c r="EQ582">
        <v>1.803901</v>
      </c>
      <c r="ER582">
        <v>-0.517069</v>
      </c>
      <c r="ES582" s="40">
        <v>35.826909999999998</v>
      </c>
    </row>
    <row r="583" spans="1:149">
      <c r="A583" s="26">
        <v>38991</v>
      </c>
      <c r="B583" s="14">
        <v>97.805999999999997</v>
      </c>
      <c r="C583" s="14">
        <v>98.450199999999995</v>
      </c>
      <c r="D583" s="14">
        <v>99.561800000000005</v>
      </c>
      <c r="E583" s="14">
        <v>96.822100000000006</v>
      </c>
      <c r="F583" s="14">
        <v>95.491100000000003</v>
      </c>
      <c r="G583" s="14">
        <v>96.122200000000007</v>
      </c>
      <c r="H583" s="17">
        <v>78</v>
      </c>
      <c r="I583" s="17">
        <v>79.900000000000006</v>
      </c>
      <c r="J583" s="14">
        <v>95.927599999999998</v>
      </c>
      <c r="K583">
        <v>89.485900000000001</v>
      </c>
      <c r="L583" s="14">
        <v>100.7467</v>
      </c>
      <c r="M583">
        <v>95.968100000000007</v>
      </c>
      <c r="N583">
        <v>98.454599999999999</v>
      </c>
      <c r="O583" s="19">
        <v>14075</v>
      </c>
      <c r="P583" s="19">
        <v>136830</v>
      </c>
      <c r="Q583" s="19">
        <v>114374</v>
      </c>
      <c r="R583" s="19">
        <v>22456</v>
      </c>
      <c r="S583" s="19">
        <v>22068</v>
      </c>
      <c r="T583" s="19">
        <v>114762</v>
      </c>
      <c r="U583">
        <v>2731</v>
      </c>
      <c r="V583">
        <v>5097</v>
      </c>
      <c r="W583">
        <v>14240</v>
      </c>
      <c r="X583" s="19">
        <v>8945</v>
      </c>
      <c r="Y583" s="19">
        <v>5130</v>
      </c>
      <c r="Z583" s="19">
        <v>7682</v>
      </c>
      <c r="AA583" s="19">
        <v>18232</v>
      </c>
      <c r="AB583" s="19">
        <v>8385</v>
      </c>
      <c r="AC583" s="19">
        <v>3024</v>
      </c>
      <c r="AD583" s="19">
        <v>13187</v>
      </c>
      <c r="AE583" s="19">
        <v>699</v>
      </c>
      <c r="AF583" s="19">
        <v>17685</v>
      </c>
      <c r="AG583" s="19">
        <v>5454</v>
      </c>
      <c r="AH583" s="19">
        <v>26339</v>
      </c>
      <c r="AI583" s="17">
        <v>15370.2</v>
      </c>
      <c r="AJ583" s="17">
        <v>5925.8</v>
      </c>
      <c r="AK583" s="19">
        <v>145314</v>
      </c>
      <c r="AL583" s="19">
        <v>152041</v>
      </c>
      <c r="AM583">
        <v>66.2</v>
      </c>
      <c r="AN583">
        <v>4.4000000000000004</v>
      </c>
      <c r="AO583" s="17">
        <f t="shared" si="84"/>
        <v>3.7509619115896369</v>
      </c>
      <c r="AP583" s="17">
        <f t="shared" si="85"/>
        <v>0.70901927769483231</v>
      </c>
      <c r="AQ583" s="17">
        <v>15.2</v>
      </c>
      <c r="AR583">
        <v>3.9</v>
      </c>
      <c r="AS583">
        <v>3.9</v>
      </c>
      <c r="AT583">
        <v>2616</v>
      </c>
      <c r="AU583">
        <v>2103</v>
      </c>
      <c r="AV583" s="19">
        <f t="shared" si="86"/>
        <v>984</v>
      </c>
      <c r="AW583">
        <v>2062</v>
      </c>
      <c r="AX583">
        <v>1078</v>
      </c>
      <c r="AY583">
        <v>3125</v>
      </c>
      <c r="AZ583">
        <v>2255</v>
      </c>
      <c r="BA583">
        <v>779</v>
      </c>
      <c r="BB583">
        <v>572</v>
      </c>
      <c r="BC583">
        <v>4352</v>
      </c>
      <c r="BD583" s="17">
        <v>41.1</v>
      </c>
      <c r="BE583" s="17">
        <v>33.9</v>
      </c>
      <c r="BF583" s="17">
        <v>4.2</v>
      </c>
      <c r="BG583" s="7"/>
      <c r="BH583" s="19">
        <v>1649</v>
      </c>
      <c r="BI583" s="19">
        <v>350</v>
      </c>
      <c r="BJ583" s="19">
        <v>234</v>
      </c>
      <c r="BK583" s="19">
        <v>176</v>
      </c>
      <c r="BL583" s="19">
        <v>802</v>
      </c>
      <c r="BM583" s="19">
        <v>437</v>
      </c>
      <c r="BN583" s="19">
        <v>1570</v>
      </c>
      <c r="BO583">
        <v>87.41</v>
      </c>
      <c r="BP583">
        <v>227856</v>
      </c>
      <c r="BQ583">
        <v>146659</v>
      </c>
      <c r="BR583">
        <v>739391</v>
      </c>
      <c r="BS583" s="17">
        <v>51.3</v>
      </c>
      <c r="BT583">
        <v>52091</v>
      </c>
      <c r="BU583">
        <v>1534.94</v>
      </c>
      <c r="BV583" s="17">
        <v>47.5</v>
      </c>
      <c r="BW583">
        <v>1080434</v>
      </c>
      <c r="BX583">
        <v>1067464.381421</v>
      </c>
      <c r="BY583" s="17">
        <v>54.1</v>
      </c>
      <c r="BZ583">
        <v>1115989</v>
      </c>
      <c r="CA583">
        <v>344699</v>
      </c>
      <c r="CB583" s="17">
        <v>165.6</v>
      </c>
      <c r="CC583">
        <v>176.6</v>
      </c>
      <c r="CD583">
        <v>155.9</v>
      </c>
      <c r="CE583" s="21">
        <v>58.89</v>
      </c>
      <c r="CF583" s="21">
        <v>57.81</v>
      </c>
      <c r="CG583" s="22">
        <v>1.506</v>
      </c>
      <c r="CH583">
        <v>52.7</v>
      </c>
      <c r="CI583">
        <v>192.7</v>
      </c>
      <c r="CJ583" s="22">
        <v>94.978999999999999</v>
      </c>
      <c r="CK583" s="22">
        <v>95.412999999999997</v>
      </c>
      <c r="CL583" s="17">
        <v>158.69999999999999</v>
      </c>
      <c r="CM583" s="17">
        <v>158.69999999999999</v>
      </c>
      <c r="CN583" s="17">
        <v>163.69999999999999</v>
      </c>
      <c r="CO583" s="17">
        <v>165.4</v>
      </c>
      <c r="CP583" s="17">
        <v>163</v>
      </c>
      <c r="CR583">
        <v>347.1832</v>
      </c>
      <c r="CS583" s="17">
        <v>47</v>
      </c>
      <c r="CT583" s="22">
        <v>201.9</v>
      </c>
      <c r="CU583" s="22">
        <v>207.6</v>
      </c>
      <c r="CV583">
        <v>20.27</v>
      </c>
      <c r="CW583">
        <v>16.899999999999999</v>
      </c>
      <c r="CX583" s="21">
        <v>16.940000000000001</v>
      </c>
      <c r="CY583" s="21">
        <v>5.51</v>
      </c>
      <c r="CZ583" s="21">
        <v>6.42</v>
      </c>
      <c r="DA583" s="21">
        <v>5.25</v>
      </c>
      <c r="DB583" s="21">
        <v>5.24</v>
      </c>
      <c r="DC583" s="4">
        <f t="shared" si="87"/>
        <v>0.32000000000000028</v>
      </c>
      <c r="DD583" s="21">
        <v>5.01</v>
      </c>
      <c r="DE583" s="21">
        <v>4.7300000000000004</v>
      </c>
      <c r="DF583" s="21">
        <v>6.36</v>
      </c>
      <c r="DG583" s="21">
        <v>4.92</v>
      </c>
      <c r="DH583" s="21">
        <v>4.92</v>
      </c>
      <c r="DI583" s="21">
        <v>5.36</v>
      </c>
      <c r="DJ583" s="4">
        <f t="shared" si="93"/>
        <v>0.44000000000000039</v>
      </c>
      <c r="DK583" s="4">
        <f t="shared" si="88"/>
        <v>0.77999999999999936</v>
      </c>
      <c r="DL583" s="4">
        <f t="shared" si="89"/>
        <v>1.6899999999999995</v>
      </c>
      <c r="DM583" s="4">
        <f t="shared" si="94"/>
        <v>1.63</v>
      </c>
      <c r="DN583" s="4">
        <f t="shared" si="90"/>
        <v>0</v>
      </c>
      <c r="DO583" s="4">
        <f t="shared" si="91"/>
        <v>8.9999999999999858E-2</v>
      </c>
      <c r="DP583" s="4">
        <f t="shared" si="92"/>
        <v>-0.1899999999999995</v>
      </c>
      <c r="DQ583" s="14">
        <v>1160.6412</v>
      </c>
      <c r="DR583" s="14">
        <v>722.83669999999995</v>
      </c>
      <c r="DS583" s="17">
        <v>1332.7</v>
      </c>
      <c r="DT583" s="22">
        <v>837.89200000000005</v>
      </c>
      <c r="DU583" s="17">
        <v>1369.1</v>
      </c>
      <c r="DV583" s="17">
        <v>6960.9</v>
      </c>
      <c r="DW583" s="17">
        <v>7107.1</v>
      </c>
      <c r="DX583" s="19">
        <v>41485</v>
      </c>
      <c r="DY583" s="14">
        <v>1524.6543999999999</v>
      </c>
      <c r="DZ583" s="14">
        <v>3305.6667000000002</v>
      </c>
      <c r="EA583" s="22">
        <v>41.713999999999999</v>
      </c>
      <c r="EB583" s="14">
        <v>911.82259999999997</v>
      </c>
      <c r="EC583" s="14">
        <v>2436.4769999999999</v>
      </c>
      <c r="ED583" s="21">
        <v>1363.38</v>
      </c>
      <c r="EE583" s="21">
        <v>11963.12</v>
      </c>
      <c r="EF583" s="21">
        <v>11.31</v>
      </c>
      <c r="EG583" s="21">
        <v>222.76</v>
      </c>
      <c r="EH583" s="21">
        <v>203.53</v>
      </c>
      <c r="EI583" s="14">
        <v>82.499799999999993</v>
      </c>
      <c r="EJ583" s="14">
        <v>1.2617</v>
      </c>
      <c r="EK583" s="14">
        <v>1.2602</v>
      </c>
      <c r="EL583" s="14">
        <v>118.60899999999999</v>
      </c>
      <c r="EM583" s="14">
        <v>1.8765000000000001</v>
      </c>
      <c r="EN583" s="14">
        <v>1.1285000000000001</v>
      </c>
      <c r="EO583">
        <v>84.8</v>
      </c>
      <c r="EP583">
        <v>63.464466094970703</v>
      </c>
      <c r="EQ583">
        <v>1.7138659999999999</v>
      </c>
      <c r="ER583">
        <v>-0.53356999999999999</v>
      </c>
      <c r="ES583" s="40">
        <v>36.399951000000001</v>
      </c>
    </row>
    <row r="584" spans="1:149">
      <c r="A584" s="26">
        <v>39022</v>
      </c>
      <c r="B584" s="14">
        <v>97.681100000000001</v>
      </c>
      <c r="C584" s="14">
        <v>98.540800000000004</v>
      </c>
      <c r="D584" s="14">
        <v>99.703299999999999</v>
      </c>
      <c r="E584" s="14">
        <v>96.594300000000004</v>
      </c>
      <c r="F584" s="14">
        <v>95.317899999999995</v>
      </c>
      <c r="G584" s="14">
        <v>96.046800000000005</v>
      </c>
      <c r="H584" s="17">
        <v>77.900000000000006</v>
      </c>
      <c r="I584" s="17">
        <v>79.7</v>
      </c>
      <c r="J584" s="14">
        <v>97.111900000000006</v>
      </c>
      <c r="K584">
        <v>92.630799999999994</v>
      </c>
      <c r="L584" s="14">
        <v>100.5489</v>
      </c>
      <c r="M584">
        <v>95.945499999999996</v>
      </c>
      <c r="N584">
        <v>98.064899999999994</v>
      </c>
      <c r="O584" s="19">
        <v>14041</v>
      </c>
      <c r="P584" s="19">
        <v>137039</v>
      </c>
      <c r="Q584" s="19">
        <v>114631</v>
      </c>
      <c r="R584" s="19">
        <v>22408</v>
      </c>
      <c r="S584" s="19">
        <v>22083</v>
      </c>
      <c r="T584" s="19">
        <v>114956</v>
      </c>
      <c r="U584">
        <v>2729</v>
      </c>
      <c r="V584">
        <v>5100</v>
      </c>
      <c r="W584">
        <v>14254</v>
      </c>
      <c r="X584" s="19">
        <v>8918</v>
      </c>
      <c r="Y584" s="19">
        <v>5123</v>
      </c>
      <c r="Z584" s="19">
        <v>7666</v>
      </c>
      <c r="AA584" s="19">
        <v>18280</v>
      </c>
      <c r="AB584" s="19">
        <v>8394</v>
      </c>
      <c r="AC584" s="19">
        <v>3024</v>
      </c>
      <c r="AD584" s="19">
        <v>13251</v>
      </c>
      <c r="AE584" s="19">
        <v>701</v>
      </c>
      <c r="AF584" s="19">
        <v>17747</v>
      </c>
      <c r="AG584" s="19">
        <v>5455</v>
      </c>
      <c r="AH584" s="19">
        <v>26397</v>
      </c>
      <c r="AI584" s="17">
        <v>15397.3</v>
      </c>
      <c r="AJ584" s="17">
        <v>5942.7</v>
      </c>
      <c r="AK584" s="19">
        <v>145534</v>
      </c>
      <c r="AL584" s="19">
        <v>152406</v>
      </c>
      <c r="AM584">
        <v>66.3</v>
      </c>
      <c r="AN584">
        <v>4.5</v>
      </c>
      <c r="AO584" s="17">
        <f t="shared" si="84"/>
        <v>3.7734734852958547</v>
      </c>
      <c r="AP584" s="17">
        <f t="shared" si="85"/>
        <v>0.74209676784378564</v>
      </c>
      <c r="AQ584" s="17">
        <v>14.8</v>
      </c>
      <c r="AR584">
        <v>4</v>
      </c>
      <c r="AS584">
        <v>4</v>
      </c>
      <c r="AT584">
        <v>2511</v>
      </c>
      <c r="AU584">
        <v>2212</v>
      </c>
      <c r="AV584" s="19">
        <f t="shared" si="86"/>
        <v>1028</v>
      </c>
      <c r="AW584">
        <v>2159</v>
      </c>
      <c r="AX584">
        <v>1131</v>
      </c>
      <c r="AY584">
        <v>3275</v>
      </c>
      <c r="AZ584">
        <v>2245</v>
      </c>
      <c r="BA584">
        <v>788</v>
      </c>
      <c r="BB584">
        <v>591</v>
      </c>
      <c r="BC584">
        <v>4190</v>
      </c>
      <c r="BD584" s="17">
        <v>41</v>
      </c>
      <c r="BE584" s="17">
        <v>33.799999999999997</v>
      </c>
      <c r="BF584" s="17">
        <v>4.0999999999999996</v>
      </c>
      <c r="BG584" s="7"/>
      <c r="BH584" s="19">
        <v>1409</v>
      </c>
      <c r="BI584" s="19">
        <v>256</v>
      </c>
      <c r="BJ584" s="19">
        <v>191</v>
      </c>
      <c r="BK584" s="19">
        <v>178</v>
      </c>
      <c r="BL584" s="19">
        <v>712</v>
      </c>
      <c r="BM584" s="19">
        <v>328</v>
      </c>
      <c r="BN584" s="19">
        <v>1535</v>
      </c>
      <c r="BO584">
        <v>96.03</v>
      </c>
      <c r="BP584">
        <v>236758</v>
      </c>
      <c r="BQ584">
        <v>149175</v>
      </c>
      <c r="BR584">
        <v>754391</v>
      </c>
      <c r="BS584" s="17">
        <v>53.1</v>
      </c>
      <c r="BT584">
        <v>51537</v>
      </c>
      <c r="BU584">
        <v>1539.53</v>
      </c>
      <c r="BV584" s="17">
        <v>47.5</v>
      </c>
      <c r="BW584">
        <v>1056486</v>
      </c>
      <c r="BX584">
        <v>1048364.139984</v>
      </c>
      <c r="BY584" s="17">
        <v>50.8</v>
      </c>
      <c r="BZ584">
        <v>1117627</v>
      </c>
      <c r="CA584">
        <v>346901</v>
      </c>
      <c r="CB584" s="17">
        <v>164</v>
      </c>
      <c r="CC584">
        <v>292.89999999999998</v>
      </c>
      <c r="CD584">
        <v>154.30000000000001</v>
      </c>
      <c r="CE584" s="21">
        <v>59.08</v>
      </c>
      <c r="CF584" s="21">
        <v>58.76</v>
      </c>
      <c r="CG584" s="22">
        <v>1.5880000000000001</v>
      </c>
      <c r="CH584">
        <v>52.7</v>
      </c>
      <c r="CI584">
        <v>190.3</v>
      </c>
      <c r="CJ584" s="22">
        <v>95.004000000000005</v>
      </c>
      <c r="CK584" s="22">
        <v>95.45</v>
      </c>
      <c r="CL584" s="17">
        <v>160</v>
      </c>
      <c r="CM584" s="17">
        <v>158.30000000000001</v>
      </c>
      <c r="CN584" s="17">
        <v>165</v>
      </c>
      <c r="CO584" s="17">
        <v>168</v>
      </c>
      <c r="CP584" s="17">
        <v>163.80000000000001</v>
      </c>
      <c r="CR584">
        <v>354.57799999999997</v>
      </c>
      <c r="CS584" s="17">
        <v>53.5</v>
      </c>
      <c r="CT584" s="22">
        <v>202</v>
      </c>
      <c r="CU584" s="22">
        <v>207.8</v>
      </c>
      <c r="CV584">
        <v>20.38</v>
      </c>
      <c r="CW584">
        <v>16.91</v>
      </c>
      <c r="CX584" s="21">
        <v>16.98</v>
      </c>
      <c r="CY584" s="21">
        <v>5.33</v>
      </c>
      <c r="CZ584" s="21">
        <v>6.2</v>
      </c>
      <c r="DA584" s="21">
        <v>5.25</v>
      </c>
      <c r="DB584" s="21">
        <v>5.24</v>
      </c>
      <c r="DC584" s="4">
        <f t="shared" si="87"/>
        <v>0.29999999999999982</v>
      </c>
      <c r="DD584" s="21">
        <v>5.01</v>
      </c>
      <c r="DE584" s="21">
        <v>4.5999999999999996</v>
      </c>
      <c r="DF584" s="21">
        <v>6.24</v>
      </c>
      <c r="DG584" s="21">
        <v>4.9400000000000004</v>
      </c>
      <c r="DH584" s="21">
        <v>4.95</v>
      </c>
      <c r="DI584" s="21">
        <v>5.36</v>
      </c>
      <c r="DJ584" s="4">
        <f t="shared" si="93"/>
        <v>0.41999999999999993</v>
      </c>
      <c r="DK584" s="4">
        <f t="shared" si="88"/>
        <v>0.73000000000000043</v>
      </c>
      <c r="DL584" s="4">
        <f t="shared" si="89"/>
        <v>1.6000000000000005</v>
      </c>
      <c r="DM584" s="4">
        <f t="shared" si="94"/>
        <v>1.6400000000000006</v>
      </c>
      <c r="DN584" s="4">
        <f t="shared" si="90"/>
        <v>9.9999999999997868E-3</v>
      </c>
      <c r="DO584" s="4">
        <f t="shared" si="91"/>
        <v>6.9999999999999396E-2</v>
      </c>
      <c r="DP584" s="4">
        <f t="shared" si="92"/>
        <v>-0.34000000000000075</v>
      </c>
      <c r="DQ584" s="14">
        <v>1169.1982</v>
      </c>
      <c r="DR584" s="14">
        <v>728.69799999999998</v>
      </c>
      <c r="DS584" s="17">
        <v>1350.5</v>
      </c>
      <c r="DT584" s="22">
        <v>840.31799999999998</v>
      </c>
      <c r="DU584" s="17">
        <v>1372.4</v>
      </c>
      <c r="DV584" s="17">
        <v>7000.8</v>
      </c>
      <c r="DW584" s="17">
        <v>7154.4</v>
      </c>
      <c r="DX584" s="19">
        <v>41990</v>
      </c>
      <c r="DY584" s="14">
        <v>1531.2330999999999</v>
      </c>
      <c r="DZ584" s="14">
        <v>3335.1448999999998</v>
      </c>
      <c r="EA584" s="22">
        <v>42.149000000000001</v>
      </c>
      <c r="EB584" s="14">
        <v>916.73490000000004</v>
      </c>
      <c r="EC584" s="14">
        <v>2447.9679999999998</v>
      </c>
      <c r="ED584" s="21">
        <v>1388.63</v>
      </c>
      <c r="EE584" s="21">
        <v>12185.15</v>
      </c>
      <c r="EF584" s="21">
        <v>10.82</v>
      </c>
      <c r="EG584" s="21">
        <v>222.85</v>
      </c>
      <c r="EH584" s="21">
        <v>203.63</v>
      </c>
      <c r="EI584" s="14">
        <v>81.607600000000005</v>
      </c>
      <c r="EJ584" s="14">
        <v>1.2887999999999999</v>
      </c>
      <c r="EK584" s="14">
        <v>1.2356</v>
      </c>
      <c r="EL584" s="14">
        <v>117.3205</v>
      </c>
      <c r="EM584" s="14">
        <v>1.9125000000000001</v>
      </c>
      <c r="EN584" s="14">
        <v>1.1358999999999999</v>
      </c>
      <c r="EO584">
        <v>83.2</v>
      </c>
      <c r="EP584">
        <v>62.519844055175803</v>
      </c>
      <c r="EQ584">
        <v>1.68249</v>
      </c>
      <c r="ER584">
        <v>-0.51802700000000002</v>
      </c>
      <c r="ES584" s="40">
        <v>37.846058999999997</v>
      </c>
    </row>
    <row r="585" spans="1:149">
      <c r="A585" s="26">
        <v>39052</v>
      </c>
      <c r="B585" s="14">
        <v>98.634699999999995</v>
      </c>
      <c r="C585" s="14">
        <v>99.1785</v>
      </c>
      <c r="D585" s="14">
        <v>100.0287</v>
      </c>
      <c r="E585" s="14">
        <v>97.686700000000002</v>
      </c>
      <c r="F585" s="14">
        <v>96.451899999999995</v>
      </c>
      <c r="G585" s="14">
        <v>98.55</v>
      </c>
      <c r="H585" s="17">
        <v>78.900000000000006</v>
      </c>
      <c r="I585" s="17">
        <v>80.3</v>
      </c>
      <c r="J585" s="14">
        <v>99.853399999999993</v>
      </c>
      <c r="K585">
        <v>97.486800000000002</v>
      </c>
      <c r="L585" s="14">
        <v>100.0857</v>
      </c>
      <c r="M585">
        <v>97.283500000000004</v>
      </c>
      <c r="N585">
        <v>95.002099999999999</v>
      </c>
      <c r="O585" s="19">
        <v>14015</v>
      </c>
      <c r="P585" s="19">
        <v>137211</v>
      </c>
      <c r="Q585" s="19">
        <v>114806</v>
      </c>
      <c r="R585" s="19">
        <v>22405</v>
      </c>
      <c r="S585" s="19">
        <v>22088</v>
      </c>
      <c r="T585" s="19">
        <v>115123</v>
      </c>
      <c r="U585">
        <v>2730</v>
      </c>
      <c r="V585">
        <v>5098</v>
      </c>
      <c r="W585">
        <v>14260</v>
      </c>
      <c r="X585" s="19">
        <v>8913</v>
      </c>
      <c r="Y585" s="19">
        <v>5102</v>
      </c>
      <c r="Z585" s="19">
        <v>7685</v>
      </c>
      <c r="AA585" s="19">
        <v>18323</v>
      </c>
      <c r="AB585" s="19">
        <v>8394</v>
      </c>
      <c r="AC585" s="19">
        <v>3032</v>
      </c>
      <c r="AD585" s="19">
        <v>13292</v>
      </c>
      <c r="AE585" s="19">
        <v>705</v>
      </c>
      <c r="AF585" s="19">
        <v>17771</v>
      </c>
      <c r="AG585" s="19">
        <v>5466</v>
      </c>
      <c r="AH585" s="19">
        <v>26440</v>
      </c>
      <c r="AI585" s="17">
        <v>15397.3</v>
      </c>
      <c r="AJ585" s="17">
        <v>5964.6</v>
      </c>
      <c r="AK585" s="19">
        <v>145970</v>
      </c>
      <c r="AL585" s="19">
        <v>152732</v>
      </c>
      <c r="AM585">
        <v>66.400000000000006</v>
      </c>
      <c r="AN585">
        <v>4.4000000000000004</v>
      </c>
      <c r="AO585" s="17">
        <f t="shared" si="84"/>
        <v>3.6881596522012412</v>
      </c>
      <c r="AP585" s="17">
        <f t="shared" si="85"/>
        <v>0.71563261137155276</v>
      </c>
      <c r="AQ585" s="17">
        <v>14.6</v>
      </c>
      <c r="AR585">
        <v>3.9</v>
      </c>
      <c r="AS585">
        <v>3.9</v>
      </c>
      <c r="AT585">
        <v>2596</v>
      </c>
      <c r="AU585">
        <v>2047</v>
      </c>
      <c r="AV585" s="19">
        <f t="shared" si="86"/>
        <v>990</v>
      </c>
      <c r="AW585">
        <v>2083</v>
      </c>
      <c r="AX585">
        <v>1093</v>
      </c>
      <c r="AY585">
        <v>3243</v>
      </c>
      <c r="AZ585">
        <v>2162</v>
      </c>
      <c r="BA585">
        <v>785</v>
      </c>
      <c r="BB585">
        <v>586</v>
      </c>
      <c r="BC585">
        <v>4187</v>
      </c>
      <c r="BD585" s="17">
        <v>41.1</v>
      </c>
      <c r="BE585" s="17">
        <v>33.9</v>
      </c>
      <c r="BF585" s="17">
        <v>4.2</v>
      </c>
      <c r="BG585" s="7"/>
      <c r="BH585" s="19">
        <v>1480</v>
      </c>
      <c r="BI585" s="19">
        <v>262</v>
      </c>
      <c r="BJ585" s="19">
        <v>163</v>
      </c>
      <c r="BK585" s="19">
        <v>137</v>
      </c>
      <c r="BL585" s="19">
        <v>796</v>
      </c>
      <c r="BM585" s="19">
        <v>384</v>
      </c>
      <c r="BN585" s="19">
        <v>1638</v>
      </c>
      <c r="BO585">
        <v>91.61</v>
      </c>
      <c r="BP585">
        <v>239311</v>
      </c>
      <c r="BQ585">
        <v>152396</v>
      </c>
      <c r="BR585">
        <v>766188</v>
      </c>
      <c r="BS585" s="17">
        <v>55.7</v>
      </c>
      <c r="BT585">
        <v>53384</v>
      </c>
      <c r="BU585">
        <v>1540.13</v>
      </c>
      <c r="BV585" s="17">
        <v>47.5</v>
      </c>
      <c r="BW585">
        <v>1030901</v>
      </c>
      <c r="BX585">
        <v>1048200.7870820001</v>
      </c>
      <c r="BY585" s="17">
        <v>51.4</v>
      </c>
      <c r="BZ585">
        <v>1133244</v>
      </c>
      <c r="CA585">
        <v>349080</v>
      </c>
      <c r="CB585" s="17">
        <v>166.8</v>
      </c>
      <c r="CC585">
        <v>307</v>
      </c>
      <c r="CD585">
        <v>162.69999999999999</v>
      </c>
      <c r="CE585" s="21">
        <v>61.96</v>
      </c>
      <c r="CF585" s="21">
        <v>62.47</v>
      </c>
      <c r="CG585" s="22">
        <v>1.67</v>
      </c>
      <c r="CH585">
        <v>54.97</v>
      </c>
      <c r="CI585">
        <v>198.1</v>
      </c>
      <c r="CJ585" s="22">
        <v>95.393000000000001</v>
      </c>
      <c r="CK585" s="22">
        <v>95.632000000000005</v>
      </c>
      <c r="CL585" s="17">
        <v>161.1</v>
      </c>
      <c r="CM585" s="17">
        <v>160.1</v>
      </c>
      <c r="CN585" s="17">
        <v>166.4</v>
      </c>
      <c r="CO585" s="17">
        <v>168.9</v>
      </c>
      <c r="CP585" s="17">
        <v>164.7</v>
      </c>
      <c r="CR585">
        <v>359.346</v>
      </c>
      <c r="CS585" s="17">
        <v>47.5</v>
      </c>
      <c r="CT585" s="22">
        <v>203.1</v>
      </c>
      <c r="CU585" s="22">
        <v>208.1</v>
      </c>
      <c r="CV585">
        <v>20.45</v>
      </c>
      <c r="CW585">
        <v>16.97</v>
      </c>
      <c r="CX585" s="21">
        <v>17.05</v>
      </c>
      <c r="CY585" s="21">
        <v>5.32</v>
      </c>
      <c r="CZ585" s="21">
        <v>6.22</v>
      </c>
      <c r="DA585" s="21">
        <v>5.24</v>
      </c>
      <c r="DB585" s="21">
        <v>5.24</v>
      </c>
      <c r="DC585" s="4">
        <f t="shared" si="87"/>
        <v>0.39000000000000057</v>
      </c>
      <c r="DD585" s="21">
        <v>4.9400000000000004</v>
      </c>
      <c r="DE585" s="21">
        <v>4.5599999999999996</v>
      </c>
      <c r="DF585" s="21">
        <v>6.14</v>
      </c>
      <c r="DG585" s="21">
        <v>4.8499999999999996</v>
      </c>
      <c r="DH585" s="21">
        <v>4.88</v>
      </c>
      <c r="DI585" s="21">
        <v>5.35</v>
      </c>
      <c r="DJ585" s="4">
        <f t="shared" si="93"/>
        <v>0.5</v>
      </c>
      <c r="DK585" s="4">
        <f t="shared" si="88"/>
        <v>0.76000000000000068</v>
      </c>
      <c r="DL585" s="4">
        <f t="shared" si="89"/>
        <v>1.6600000000000001</v>
      </c>
      <c r="DM585" s="4">
        <f t="shared" si="94"/>
        <v>1.58</v>
      </c>
      <c r="DN585" s="4">
        <f t="shared" si="90"/>
        <v>3.0000000000000249E-2</v>
      </c>
      <c r="DO585" s="4">
        <f t="shared" si="91"/>
        <v>9.0000000000000746E-2</v>
      </c>
      <c r="DP585" s="4">
        <f t="shared" si="92"/>
        <v>-0.29000000000000004</v>
      </c>
      <c r="DQ585" s="14">
        <v>1181.8773000000001</v>
      </c>
      <c r="DR585" s="14">
        <v>737.5702</v>
      </c>
      <c r="DS585" s="17">
        <v>1391.5</v>
      </c>
      <c r="DT585" s="22">
        <v>837.70100000000002</v>
      </c>
      <c r="DU585" s="17">
        <v>1368.3</v>
      </c>
      <c r="DV585" s="17">
        <v>7046</v>
      </c>
      <c r="DW585" s="17">
        <v>7231.5</v>
      </c>
      <c r="DX585" s="19">
        <v>43091</v>
      </c>
      <c r="DY585" s="14">
        <v>1537.5181</v>
      </c>
      <c r="DZ585" s="14">
        <v>3370.6268</v>
      </c>
      <c r="EA585" s="22">
        <v>43.281999999999996</v>
      </c>
      <c r="EB585" s="14">
        <v>924.39080000000001</v>
      </c>
      <c r="EC585" s="14">
        <v>2461.9088999999999</v>
      </c>
      <c r="ED585" s="21">
        <v>1416.42</v>
      </c>
      <c r="EE585" s="21">
        <v>12377.62</v>
      </c>
      <c r="EF585" s="21">
        <v>10.96</v>
      </c>
      <c r="EG585" s="21">
        <v>222.53</v>
      </c>
      <c r="EH585" s="21">
        <v>203.45</v>
      </c>
      <c r="EI585" s="14">
        <v>80.985699999999994</v>
      </c>
      <c r="EJ585" s="14">
        <v>1.3205</v>
      </c>
      <c r="EK585" s="14">
        <v>1.2099</v>
      </c>
      <c r="EL585" s="14">
        <v>117.322</v>
      </c>
      <c r="EM585" s="14">
        <v>1.9629000000000001</v>
      </c>
      <c r="EN585" s="14">
        <v>1.1532</v>
      </c>
      <c r="EO585">
        <v>81.2</v>
      </c>
      <c r="EP585">
        <v>63.370407104492202</v>
      </c>
      <c r="EQ585">
        <v>1.5413650000000001</v>
      </c>
      <c r="ER585">
        <v>-0.65720000000000001</v>
      </c>
      <c r="ES585" s="40">
        <v>38.617576</v>
      </c>
    </row>
    <row r="586" spans="1:149">
      <c r="A586" s="26">
        <v>39083</v>
      </c>
      <c r="B586" s="14">
        <v>98.169600000000003</v>
      </c>
      <c r="C586" s="14">
        <v>98.485500000000002</v>
      </c>
      <c r="D586" s="14">
        <v>99.653899999999993</v>
      </c>
      <c r="E586" s="14">
        <v>97.501099999999994</v>
      </c>
      <c r="F586" s="14">
        <v>96.538200000000003</v>
      </c>
      <c r="G586" s="14">
        <v>97.934299999999993</v>
      </c>
      <c r="H586" s="17">
        <v>78.3</v>
      </c>
      <c r="I586" s="17">
        <v>79.7</v>
      </c>
      <c r="J586" s="14">
        <v>97.787999999999997</v>
      </c>
      <c r="K586">
        <v>94.506600000000006</v>
      </c>
      <c r="L586" s="14">
        <v>100.264</v>
      </c>
      <c r="M586">
        <v>95.877300000000005</v>
      </c>
      <c r="N586">
        <v>97.341999999999999</v>
      </c>
      <c r="O586" s="19">
        <v>14008</v>
      </c>
      <c r="P586" s="19">
        <v>137448</v>
      </c>
      <c r="Q586" s="19">
        <v>115009</v>
      </c>
      <c r="R586" s="19">
        <v>22439</v>
      </c>
      <c r="S586" s="19">
        <v>22095</v>
      </c>
      <c r="T586" s="19">
        <v>115353</v>
      </c>
      <c r="U586">
        <v>2731</v>
      </c>
      <c r="V586">
        <v>5087</v>
      </c>
      <c r="W586">
        <v>14277</v>
      </c>
      <c r="X586" s="19">
        <v>8890</v>
      </c>
      <c r="Y586" s="19">
        <v>5118</v>
      </c>
      <c r="Z586" s="19">
        <v>7725</v>
      </c>
      <c r="AA586" s="19">
        <v>18357</v>
      </c>
      <c r="AB586" s="19">
        <v>8389</v>
      </c>
      <c r="AC586" s="19">
        <v>3030</v>
      </c>
      <c r="AD586" s="19">
        <v>13338</v>
      </c>
      <c r="AE586" s="19">
        <v>706</v>
      </c>
      <c r="AF586" s="19">
        <v>17834</v>
      </c>
      <c r="AG586" s="19">
        <v>5467</v>
      </c>
      <c r="AH586" s="19">
        <v>26499</v>
      </c>
      <c r="AI586" s="17">
        <v>15450.6</v>
      </c>
      <c r="AJ586" s="17">
        <v>5969.3</v>
      </c>
      <c r="AK586" s="19">
        <v>146028</v>
      </c>
      <c r="AL586" s="19">
        <v>153144</v>
      </c>
      <c r="AM586">
        <v>66.400000000000006</v>
      </c>
      <c r="AN586">
        <v>4.5999999999999996</v>
      </c>
      <c r="AO586" s="17">
        <f t="shared" si="84"/>
        <v>3.8153633181841928</v>
      </c>
      <c r="AP586" s="17">
        <f t="shared" si="85"/>
        <v>0.74505041007156658</v>
      </c>
      <c r="AQ586" s="17">
        <v>14.8</v>
      </c>
      <c r="AR586">
        <v>4.2</v>
      </c>
      <c r="AS586">
        <v>4</v>
      </c>
      <c r="AT586">
        <v>2561</v>
      </c>
      <c r="AU586">
        <v>2267</v>
      </c>
      <c r="AV586" s="19">
        <f t="shared" si="86"/>
        <v>1015</v>
      </c>
      <c r="AW586">
        <v>2156</v>
      </c>
      <c r="AX586">
        <v>1141</v>
      </c>
      <c r="AY586">
        <v>3405</v>
      </c>
      <c r="AZ586">
        <v>2199</v>
      </c>
      <c r="BA586">
        <v>782</v>
      </c>
      <c r="BB586">
        <v>622</v>
      </c>
      <c r="BC586">
        <v>4279</v>
      </c>
      <c r="BD586" s="17">
        <v>41</v>
      </c>
      <c r="BE586" s="17">
        <v>33.799999999999997</v>
      </c>
      <c r="BF586" s="17">
        <v>4.0999999999999996</v>
      </c>
      <c r="BG586" s="7"/>
      <c r="BH586" s="19">
        <v>1495</v>
      </c>
      <c r="BI586" s="19">
        <v>256</v>
      </c>
      <c r="BJ586" s="19">
        <v>234</v>
      </c>
      <c r="BK586" s="19">
        <v>131</v>
      </c>
      <c r="BL586" s="19">
        <v>752</v>
      </c>
      <c r="BM586" s="19">
        <v>378</v>
      </c>
      <c r="BN586" s="19">
        <v>1626</v>
      </c>
      <c r="BO586">
        <v>92.62</v>
      </c>
      <c r="BP586">
        <v>227948</v>
      </c>
      <c r="BQ586">
        <v>150395</v>
      </c>
      <c r="BR586">
        <v>772793</v>
      </c>
      <c r="BS586" s="17">
        <v>53.1</v>
      </c>
      <c r="BT586">
        <v>47904</v>
      </c>
      <c r="BU586">
        <v>1539.27</v>
      </c>
      <c r="BV586" s="17">
        <v>40.5</v>
      </c>
      <c r="BW586">
        <v>1035420</v>
      </c>
      <c r="BX586">
        <v>1048860.617933</v>
      </c>
      <c r="BY586" s="17">
        <v>52.2</v>
      </c>
      <c r="BZ586">
        <v>1126250</v>
      </c>
      <c r="CA586">
        <v>347490</v>
      </c>
      <c r="CB586" s="17">
        <v>169.3</v>
      </c>
      <c r="CC586">
        <v>241.7</v>
      </c>
      <c r="CD586">
        <v>146.6</v>
      </c>
      <c r="CE586" s="21">
        <v>54.51</v>
      </c>
      <c r="CF586" s="21">
        <v>53.68</v>
      </c>
      <c r="CG586" s="22">
        <v>1.4319999999999999</v>
      </c>
      <c r="CH586">
        <v>49.57</v>
      </c>
      <c r="CI586">
        <v>192.80600000000001</v>
      </c>
      <c r="CJ586" s="22">
        <v>95.688999999999993</v>
      </c>
      <c r="CK586" s="22">
        <v>95.998000000000005</v>
      </c>
      <c r="CL586" s="17">
        <v>160.9</v>
      </c>
      <c r="CM586" s="17">
        <v>161.4</v>
      </c>
      <c r="CN586" s="17">
        <v>166.1</v>
      </c>
      <c r="CO586" s="17">
        <v>166.8</v>
      </c>
      <c r="CP586" s="17">
        <v>164.1</v>
      </c>
      <c r="CR586">
        <v>358.84399999999999</v>
      </c>
      <c r="CS586" s="17">
        <v>53</v>
      </c>
      <c r="CT586" s="22">
        <v>203.43700000000001</v>
      </c>
      <c r="CU586" s="22">
        <v>208.6</v>
      </c>
      <c r="CV586">
        <v>20.56</v>
      </c>
      <c r="CW586">
        <v>17.010000000000002</v>
      </c>
      <c r="CX586" s="21">
        <v>17.09</v>
      </c>
      <c r="CY586" s="21">
        <v>5.4</v>
      </c>
      <c r="CZ586" s="21">
        <v>6.34</v>
      </c>
      <c r="DA586" s="21">
        <v>5.25</v>
      </c>
      <c r="DB586" s="21">
        <v>5.24</v>
      </c>
      <c r="DC586" s="4">
        <f t="shared" si="87"/>
        <v>0.25999999999999979</v>
      </c>
      <c r="DD586" s="21">
        <v>5.0599999999999996</v>
      </c>
      <c r="DE586" s="21">
        <v>4.76</v>
      </c>
      <c r="DF586" s="21">
        <v>6.22</v>
      </c>
      <c r="DG586" s="21">
        <v>4.9800000000000004</v>
      </c>
      <c r="DH586" s="21">
        <v>4.95</v>
      </c>
      <c r="DI586" s="21">
        <v>5.35</v>
      </c>
      <c r="DJ586" s="4">
        <f t="shared" si="93"/>
        <v>0.36999999999999922</v>
      </c>
      <c r="DK586" s="4">
        <f t="shared" si="88"/>
        <v>0.64000000000000057</v>
      </c>
      <c r="DL586" s="4">
        <f t="shared" si="89"/>
        <v>1.58</v>
      </c>
      <c r="DM586" s="4">
        <f t="shared" si="94"/>
        <v>1.46</v>
      </c>
      <c r="DN586" s="4">
        <f t="shared" si="90"/>
        <v>-3.0000000000000249E-2</v>
      </c>
      <c r="DO586" s="4">
        <f t="shared" si="91"/>
        <v>7.9999999999999183E-2</v>
      </c>
      <c r="DP586" s="4">
        <f t="shared" si="92"/>
        <v>-0.22000000000000064</v>
      </c>
      <c r="DQ586" s="14">
        <v>1191.8714</v>
      </c>
      <c r="DR586" s="14">
        <v>739.05319999999995</v>
      </c>
      <c r="DS586" s="17">
        <v>1379.5</v>
      </c>
      <c r="DT586" s="22">
        <v>843.49099999999999</v>
      </c>
      <c r="DU586" s="17">
        <v>1373</v>
      </c>
      <c r="DV586" s="17">
        <v>7079.3</v>
      </c>
      <c r="DW586" s="17">
        <v>7245.4</v>
      </c>
      <c r="DX586" s="19">
        <v>44396</v>
      </c>
      <c r="DY586" s="14">
        <v>1541.2260000000001</v>
      </c>
      <c r="DZ586" s="14">
        <v>3392.7811999999999</v>
      </c>
      <c r="EA586" s="22">
        <v>44.606999999999999</v>
      </c>
      <c r="EB586" s="14">
        <v>927.55970000000002</v>
      </c>
      <c r="EC586" s="14">
        <v>2468.7856000000002</v>
      </c>
      <c r="ED586" s="21">
        <v>1424.16</v>
      </c>
      <c r="EE586" s="21">
        <v>12512.89</v>
      </c>
      <c r="EF586" s="21">
        <v>11.04</v>
      </c>
      <c r="EG586" s="21">
        <v>222.83</v>
      </c>
      <c r="EH586" s="21">
        <v>203.73</v>
      </c>
      <c r="EI586" s="14">
        <v>82.4679</v>
      </c>
      <c r="EJ586" s="14">
        <v>1.2992999999999999</v>
      </c>
      <c r="EK586" s="14">
        <v>1.2431000000000001</v>
      </c>
      <c r="EL586" s="14">
        <v>120.44710000000001</v>
      </c>
      <c r="EM586" s="14">
        <v>1.9587000000000001</v>
      </c>
      <c r="EN586" s="14">
        <v>1.1762999999999999</v>
      </c>
      <c r="EO586">
        <v>87.6</v>
      </c>
      <c r="EP586">
        <v>79.019668579101605</v>
      </c>
      <c r="EQ586">
        <v>1.4793289999999999</v>
      </c>
      <c r="ER586">
        <v>-0.67421399999999998</v>
      </c>
      <c r="ES586" s="40">
        <v>39.577590000000001</v>
      </c>
    </row>
    <row r="587" spans="1:149">
      <c r="A587" s="26">
        <v>39114</v>
      </c>
      <c r="B587" s="14">
        <v>99.235399999999998</v>
      </c>
      <c r="C587" s="14">
        <v>99.811899999999994</v>
      </c>
      <c r="D587" s="14">
        <v>101.1301</v>
      </c>
      <c r="E587" s="14">
        <v>98.399100000000004</v>
      </c>
      <c r="F587" s="14">
        <v>97.188900000000004</v>
      </c>
      <c r="G587" s="14">
        <v>98.575100000000006</v>
      </c>
      <c r="H587" s="17">
        <v>78.400000000000006</v>
      </c>
      <c r="I587" s="17">
        <v>80.400000000000006</v>
      </c>
      <c r="J587" s="14">
        <v>99.043400000000005</v>
      </c>
      <c r="K587">
        <v>98.536199999999994</v>
      </c>
      <c r="L587" s="14">
        <v>101.8128</v>
      </c>
      <c r="M587">
        <v>96.872200000000007</v>
      </c>
      <c r="N587">
        <v>103.3443</v>
      </c>
      <c r="O587" s="19">
        <v>13997</v>
      </c>
      <c r="P587" s="19">
        <v>137536</v>
      </c>
      <c r="Q587" s="19">
        <v>115202</v>
      </c>
      <c r="R587" s="19">
        <v>22334</v>
      </c>
      <c r="S587" s="19">
        <v>22131</v>
      </c>
      <c r="T587" s="19">
        <v>115405</v>
      </c>
      <c r="U587">
        <v>2732</v>
      </c>
      <c r="V587">
        <v>5114</v>
      </c>
      <c r="W587">
        <v>14285</v>
      </c>
      <c r="X587" s="19">
        <v>8889</v>
      </c>
      <c r="Y587" s="19">
        <v>5108</v>
      </c>
      <c r="Z587" s="19">
        <v>7626</v>
      </c>
      <c r="AA587" s="19">
        <v>18392</v>
      </c>
      <c r="AB587" s="19">
        <v>8390</v>
      </c>
      <c r="AC587" s="19">
        <v>3033</v>
      </c>
      <c r="AD587" s="19">
        <v>13361</v>
      </c>
      <c r="AE587" s="19">
        <v>711</v>
      </c>
      <c r="AF587" s="19">
        <v>17877</v>
      </c>
      <c r="AG587" s="19">
        <v>5474</v>
      </c>
      <c r="AH587" s="19">
        <v>26544</v>
      </c>
      <c r="AI587" s="17">
        <v>15478.5</v>
      </c>
      <c r="AJ587" s="17">
        <v>5986.7</v>
      </c>
      <c r="AK587" s="19">
        <v>146057</v>
      </c>
      <c r="AL587" s="19">
        <v>152983</v>
      </c>
      <c r="AM587">
        <v>66.3</v>
      </c>
      <c r="AN587">
        <v>4.5</v>
      </c>
      <c r="AO587" s="17">
        <f t="shared" ref="AO587:AO645" si="95">100*(AT587+AU587+AV587)/AL587</f>
        <v>3.7285188550361803</v>
      </c>
      <c r="AP587" s="17">
        <f t="shared" ref="AP587:AP645" si="96">100*AX587/AL587</f>
        <v>0.81643058379035582</v>
      </c>
      <c r="AQ587" s="17">
        <v>14.9</v>
      </c>
      <c r="AR587">
        <v>4.2</v>
      </c>
      <c r="AS587">
        <v>3.8</v>
      </c>
      <c r="AT587">
        <v>2574</v>
      </c>
      <c r="AU587">
        <v>2168</v>
      </c>
      <c r="AV587" s="19">
        <f t="shared" ref="AV587:AV650" si="97">AW587-AX587</f>
        <v>962</v>
      </c>
      <c r="AW587">
        <v>2211</v>
      </c>
      <c r="AX587">
        <v>1249</v>
      </c>
      <c r="AY587">
        <v>3395</v>
      </c>
      <c r="AZ587">
        <v>2082</v>
      </c>
      <c r="BA587">
        <v>846</v>
      </c>
      <c r="BB587">
        <v>599</v>
      </c>
      <c r="BC587">
        <v>4220</v>
      </c>
      <c r="BD587" s="17">
        <v>40.9</v>
      </c>
      <c r="BE587" s="17">
        <v>33.700000000000003</v>
      </c>
      <c r="BF587" s="17">
        <v>4.0999999999999996</v>
      </c>
      <c r="BG587" s="7"/>
      <c r="BH587" s="19">
        <v>1490</v>
      </c>
      <c r="BI587" s="19">
        <v>256</v>
      </c>
      <c r="BJ587" s="19">
        <v>206</v>
      </c>
      <c r="BK587" s="19">
        <v>166</v>
      </c>
      <c r="BL587" s="19">
        <v>732</v>
      </c>
      <c r="BM587" s="19">
        <v>386</v>
      </c>
      <c r="BN587" s="19">
        <v>1598</v>
      </c>
      <c r="BO587">
        <v>102.83</v>
      </c>
      <c r="BP587">
        <v>230571</v>
      </c>
      <c r="BQ587">
        <v>149962</v>
      </c>
      <c r="BR587">
        <v>780045</v>
      </c>
      <c r="BS587" s="17">
        <v>52.8</v>
      </c>
      <c r="BT587">
        <v>50353</v>
      </c>
      <c r="BU587">
        <v>1542.99</v>
      </c>
      <c r="BV587" s="17">
        <v>47</v>
      </c>
      <c r="BW587">
        <v>977614</v>
      </c>
      <c r="BX587">
        <v>998163.08544399997</v>
      </c>
      <c r="BY587" s="17">
        <v>55.1</v>
      </c>
      <c r="BZ587">
        <v>1133579</v>
      </c>
      <c r="CA587">
        <v>347652</v>
      </c>
      <c r="CB587" s="17">
        <v>171.4</v>
      </c>
      <c r="CC587">
        <v>295.5</v>
      </c>
      <c r="CD587">
        <v>157.5</v>
      </c>
      <c r="CE587" s="21">
        <v>59.28</v>
      </c>
      <c r="CF587" s="21">
        <v>57.56</v>
      </c>
      <c r="CG587" s="22">
        <v>1.64</v>
      </c>
      <c r="CH587">
        <v>53.77</v>
      </c>
      <c r="CI587">
        <v>194.28200000000001</v>
      </c>
      <c r="CJ587" s="22">
        <v>96.004999999999995</v>
      </c>
      <c r="CK587" s="22">
        <v>96.227000000000004</v>
      </c>
      <c r="CL587" s="17">
        <v>162.69999999999999</v>
      </c>
      <c r="CM587" s="17">
        <v>164.2</v>
      </c>
      <c r="CN587" s="17">
        <v>168.3</v>
      </c>
      <c r="CO587" s="17">
        <v>169.1</v>
      </c>
      <c r="CP587" s="17">
        <v>165.3</v>
      </c>
      <c r="CR587">
        <v>366.47109999999998</v>
      </c>
      <c r="CS587" s="17">
        <v>59</v>
      </c>
      <c r="CT587" s="22">
        <v>204.226</v>
      </c>
      <c r="CU587" s="22">
        <v>209.13499999999999</v>
      </c>
      <c r="CV587">
        <v>20.59</v>
      </c>
      <c r="CW587">
        <v>17.059999999999999</v>
      </c>
      <c r="CX587" s="21">
        <v>17.16</v>
      </c>
      <c r="CY587" s="21">
        <v>5.39</v>
      </c>
      <c r="CZ587" s="21">
        <v>6.28</v>
      </c>
      <c r="DA587" s="21">
        <v>5.26</v>
      </c>
      <c r="DB587" s="21">
        <v>5.23</v>
      </c>
      <c r="DC587" s="4">
        <f t="shared" ref="DC587:DC650" si="98">DB587-DG587</f>
        <v>0.20000000000000018</v>
      </c>
      <c r="DD587" s="21">
        <v>5.05</v>
      </c>
      <c r="DE587" s="21">
        <v>4.72</v>
      </c>
      <c r="DF587" s="21">
        <v>6.29</v>
      </c>
      <c r="DG587" s="21">
        <v>5.03</v>
      </c>
      <c r="DH587" s="21">
        <v>4.96</v>
      </c>
      <c r="DI587" s="21">
        <v>5.35</v>
      </c>
      <c r="DJ587" s="4">
        <f t="shared" si="93"/>
        <v>0.3199999999999994</v>
      </c>
      <c r="DK587" s="4">
        <f t="shared" ref="DK587:DK640" si="99">CY587-DE587</f>
        <v>0.66999999999999993</v>
      </c>
      <c r="DL587" s="4">
        <f t="shared" ref="DL587:DL640" si="100">CZ587-DE587</f>
        <v>1.5600000000000005</v>
      </c>
      <c r="DM587" s="4">
        <f t="shared" si="94"/>
        <v>1.5700000000000003</v>
      </c>
      <c r="DN587" s="4">
        <f t="shared" ref="DN587:DN640" si="101">DH587-DG587</f>
        <v>-7.0000000000000284E-2</v>
      </c>
      <c r="DO587" s="4">
        <f t="shared" ref="DO587:DO640" si="102">DD587-DG587</f>
        <v>1.9999999999999574E-2</v>
      </c>
      <c r="DP587" s="4">
        <f t="shared" ref="DP587:DP640" si="103">DE587-DG587</f>
        <v>-0.3100000000000005</v>
      </c>
      <c r="DQ587" s="14">
        <v>1204.5165</v>
      </c>
      <c r="DR587" s="14">
        <v>736.9067</v>
      </c>
      <c r="DS587" s="17">
        <v>1392.7</v>
      </c>
      <c r="DT587" s="22">
        <v>847.25099999999998</v>
      </c>
      <c r="DU587" s="17">
        <v>1364.6</v>
      </c>
      <c r="DV587" s="17">
        <v>7098.5</v>
      </c>
      <c r="DW587" s="17">
        <v>7267.9</v>
      </c>
      <c r="DX587" s="19">
        <v>42552</v>
      </c>
      <c r="DY587" s="14">
        <v>1548.1496999999999</v>
      </c>
      <c r="DZ587" s="14">
        <v>3418.0729999999999</v>
      </c>
      <c r="EA587" s="22">
        <v>42.582000000000001</v>
      </c>
      <c r="EB587" s="14">
        <v>932.51859999999999</v>
      </c>
      <c r="EC587" s="14">
        <v>2480.6682000000001</v>
      </c>
      <c r="ED587" s="21">
        <v>1444.79</v>
      </c>
      <c r="EE587" s="21">
        <v>12631.48</v>
      </c>
      <c r="EF587" s="21">
        <v>11.16</v>
      </c>
      <c r="EG587" s="21">
        <v>222.97</v>
      </c>
      <c r="EH587" s="21">
        <v>204.07</v>
      </c>
      <c r="EI587" s="14">
        <v>82.162599999999998</v>
      </c>
      <c r="EJ587" s="14">
        <v>1.3080000000000001</v>
      </c>
      <c r="EK587" s="14">
        <v>1.2393000000000001</v>
      </c>
      <c r="EL587" s="14">
        <v>120.5047</v>
      </c>
      <c r="EM587" s="14">
        <v>1.9589000000000001</v>
      </c>
      <c r="EN587" s="14">
        <v>1.171</v>
      </c>
      <c r="EO587">
        <v>81.5</v>
      </c>
      <c r="EP587">
        <v>57.202621459960902</v>
      </c>
      <c r="EQ587">
        <v>1.506359</v>
      </c>
      <c r="ER587">
        <v>-0.72928499999999996</v>
      </c>
      <c r="ES587" s="40">
        <v>38.950496000000001</v>
      </c>
    </row>
    <row r="588" spans="1:149">
      <c r="A588" s="26">
        <v>39142</v>
      </c>
      <c r="B588" s="14">
        <v>99.370599999999996</v>
      </c>
      <c r="C588" s="14">
        <v>99.552899999999994</v>
      </c>
      <c r="D588" s="14">
        <v>100.0106</v>
      </c>
      <c r="E588" s="14">
        <v>98.855099999999993</v>
      </c>
      <c r="F588" s="14">
        <v>98.373500000000007</v>
      </c>
      <c r="G588" s="14">
        <v>99.8673</v>
      </c>
      <c r="H588" s="17">
        <v>78.900000000000006</v>
      </c>
      <c r="I588" s="17">
        <v>80.400000000000006</v>
      </c>
      <c r="J588" s="14">
        <v>99.206299999999999</v>
      </c>
      <c r="K588">
        <v>98.609399999999994</v>
      </c>
      <c r="L588" s="14">
        <v>100.2724</v>
      </c>
      <c r="M588">
        <v>98.527000000000001</v>
      </c>
      <c r="N588">
        <v>99.733699999999999</v>
      </c>
      <c r="O588" s="19">
        <v>13970</v>
      </c>
      <c r="P588" s="19">
        <v>137724</v>
      </c>
      <c r="Q588" s="19">
        <v>115333</v>
      </c>
      <c r="R588" s="19">
        <v>22391</v>
      </c>
      <c r="S588" s="19">
        <v>22149</v>
      </c>
      <c r="T588" s="19">
        <v>115575</v>
      </c>
      <c r="U588">
        <v>2731</v>
      </c>
      <c r="V588">
        <v>5118</v>
      </c>
      <c r="W588">
        <v>14300</v>
      </c>
      <c r="X588" s="19">
        <v>8871</v>
      </c>
      <c r="Y588" s="19">
        <v>5099</v>
      </c>
      <c r="Z588" s="19">
        <v>7706</v>
      </c>
      <c r="AA588" s="19">
        <v>18446</v>
      </c>
      <c r="AB588" s="19">
        <v>8379</v>
      </c>
      <c r="AC588" s="19">
        <v>3030</v>
      </c>
      <c r="AD588" s="19">
        <v>13363</v>
      </c>
      <c r="AE588" s="19">
        <v>715</v>
      </c>
      <c r="AF588" s="19">
        <v>17886</v>
      </c>
      <c r="AG588" s="19">
        <v>5484</v>
      </c>
      <c r="AH588" s="19">
        <v>26596</v>
      </c>
      <c r="AI588" s="17">
        <v>15524.4</v>
      </c>
      <c r="AJ588" s="17">
        <v>5987.4</v>
      </c>
      <c r="AK588" s="19">
        <v>146320</v>
      </c>
      <c r="AL588" s="19">
        <v>153051</v>
      </c>
      <c r="AM588">
        <v>66.2</v>
      </c>
      <c r="AN588">
        <v>4.4000000000000004</v>
      </c>
      <c r="AO588" s="17">
        <f t="shared" si="95"/>
        <v>3.5641714199841883</v>
      </c>
      <c r="AP588" s="17">
        <f t="shared" si="96"/>
        <v>0.81345433874982853</v>
      </c>
      <c r="AQ588" s="17">
        <v>14.9</v>
      </c>
      <c r="AR588">
        <v>4</v>
      </c>
      <c r="AS588">
        <v>3.8</v>
      </c>
      <c r="AT588">
        <v>2307</v>
      </c>
      <c r="AU588">
        <v>2138</v>
      </c>
      <c r="AV588" s="19">
        <f t="shared" si="97"/>
        <v>1010</v>
      </c>
      <c r="AW588">
        <v>2255</v>
      </c>
      <c r="AX588">
        <v>1245</v>
      </c>
      <c r="AY588">
        <v>3169</v>
      </c>
      <c r="AZ588">
        <v>2156</v>
      </c>
      <c r="BA588">
        <v>771</v>
      </c>
      <c r="BB588">
        <v>615</v>
      </c>
      <c r="BC588">
        <v>4253</v>
      </c>
      <c r="BD588" s="17">
        <v>41.3</v>
      </c>
      <c r="BE588" s="17">
        <v>33.9</v>
      </c>
      <c r="BF588" s="17">
        <v>4.3</v>
      </c>
      <c r="BG588" s="7"/>
      <c r="BH588" s="19">
        <v>1415</v>
      </c>
      <c r="BI588" s="19">
        <v>252</v>
      </c>
      <c r="BJ588" s="19">
        <v>243</v>
      </c>
      <c r="BK588" s="19">
        <v>158</v>
      </c>
      <c r="BL588" s="19">
        <v>688</v>
      </c>
      <c r="BM588" s="19">
        <v>326</v>
      </c>
      <c r="BN588" s="19">
        <v>1596</v>
      </c>
      <c r="BO588">
        <v>111.04</v>
      </c>
      <c r="BP588">
        <v>237767</v>
      </c>
      <c r="BQ588">
        <v>151173</v>
      </c>
      <c r="BR588">
        <v>791569</v>
      </c>
      <c r="BS588" s="17">
        <v>51.2</v>
      </c>
      <c r="BT588">
        <v>55636</v>
      </c>
      <c r="BU588">
        <v>1542.18</v>
      </c>
      <c r="BV588" s="17">
        <v>49</v>
      </c>
      <c r="BW588">
        <v>988993</v>
      </c>
      <c r="BX588">
        <v>1017707.102003</v>
      </c>
      <c r="BY588" s="17">
        <v>50.2</v>
      </c>
      <c r="BZ588">
        <v>1134048</v>
      </c>
      <c r="CA588">
        <v>348176</v>
      </c>
      <c r="CB588" s="17">
        <v>173.3</v>
      </c>
      <c r="CC588">
        <v>298.10000000000002</v>
      </c>
      <c r="CD588">
        <v>156.30000000000001</v>
      </c>
      <c r="CE588" s="21">
        <v>60.44</v>
      </c>
      <c r="CF588" s="21">
        <v>62.05</v>
      </c>
      <c r="CG588" s="22">
        <v>1.9379999999999999</v>
      </c>
      <c r="CH588">
        <v>56.31</v>
      </c>
      <c r="CI588">
        <v>219.47300000000001</v>
      </c>
      <c r="CJ588" s="22">
        <v>96.34</v>
      </c>
      <c r="CK588" s="22">
        <v>96.305000000000007</v>
      </c>
      <c r="CL588" s="17">
        <v>164.1</v>
      </c>
      <c r="CM588" s="17">
        <v>166.2</v>
      </c>
      <c r="CN588" s="17">
        <v>170.3</v>
      </c>
      <c r="CO588" s="17">
        <v>171.6</v>
      </c>
      <c r="CP588" s="17">
        <v>166.7</v>
      </c>
      <c r="CR588">
        <v>381.36410000000001</v>
      </c>
      <c r="CS588" s="17">
        <v>65.5</v>
      </c>
      <c r="CT588" s="22">
        <v>205.28800000000001</v>
      </c>
      <c r="CU588" s="22">
        <v>209.41800000000001</v>
      </c>
      <c r="CV588">
        <v>20.68</v>
      </c>
      <c r="CW588">
        <v>17.100000000000001</v>
      </c>
      <c r="CX588" s="21">
        <v>17.22</v>
      </c>
      <c r="CY588" s="21">
        <v>5.3</v>
      </c>
      <c r="CZ588" s="21">
        <v>6.27</v>
      </c>
      <c r="DA588" s="21">
        <v>5.26</v>
      </c>
      <c r="DB588" s="21">
        <v>5.22</v>
      </c>
      <c r="DC588" s="4">
        <f t="shared" si="98"/>
        <v>0.27999999999999936</v>
      </c>
      <c r="DD588" s="21">
        <v>4.92</v>
      </c>
      <c r="DE588" s="21">
        <v>4.5599999999999996</v>
      </c>
      <c r="DF588" s="21">
        <v>6.16</v>
      </c>
      <c r="DG588" s="21">
        <v>4.9400000000000004</v>
      </c>
      <c r="DH588" s="21">
        <v>4.8899999999999997</v>
      </c>
      <c r="DI588" s="21">
        <v>5.34</v>
      </c>
      <c r="DJ588" s="4">
        <f t="shared" si="93"/>
        <v>0.39999999999999947</v>
      </c>
      <c r="DK588" s="4">
        <f t="shared" si="99"/>
        <v>0.74000000000000021</v>
      </c>
      <c r="DL588" s="4">
        <f t="shared" si="100"/>
        <v>1.71</v>
      </c>
      <c r="DM588" s="4">
        <f t="shared" si="94"/>
        <v>1.6000000000000005</v>
      </c>
      <c r="DN588" s="4">
        <f t="shared" si="101"/>
        <v>-5.0000000000000711E-2</v>
      </c>
      <c r="DO588" s="4">
        <f t="shared" si="102"/>
        <v>-2.0000000000000462E-2</v>
      </c>
      <c r="DP588" s="4">
        <f t="shared" si="103"/>
        <v>-0.38000000000000078</v>
      </c>
      <c r="DQ588" s="14">
        <v>1215.2625</v>
      </c>
      <c r="DR588" s="14">
        <v>730.68029999999999</v>
      </c>
      <c r="DS588" s="17">
        <v>1424.7</v>
      </c>
      <c r="DT588" s="22">
        <v>848.16700000000003</v>
      </c>
      <c r="DU588" s="17">
        <v>1367.8</v>
      </c>
      <c r="DV588" s="17">
        <v>7135.8</v>
      </c>
      <c r="DW588" s="17">
        <v>7328</v>
      </c>
      <c r="DX588" s="19">
        <v>40617</v>
      </c>
      <c r="DY588" s="14">
        <v>1555.6010000000001</v>
      </c>
      <c r="DZ588" s="14">
        <v>3364.9376000000002</v>
      </c>
      <c r="EA588" s="22">
        <v>40.670999999999999</v>
      </c>
      <c r="EB588" s="14">
        <v>938.25829999999996</v>
      </c>
      <c r="EC588" s="14">
        <v>2493.8593000000001</v>
      </c>
      <c r="ED588" s="21">
        <v>1406.95</v>
      </c>
      <c r="EE588" s="21">
        <v>12268.53</v>
      </c>
      <c r="EF588" s="21">
        <v>15.16</v>
      </c>
      <c r="EG588" s="21">
        <v>223.02</v>
      </c>
      <c r="EH588" s="21">
        <v>204.27</v>
      </c>
      <c r="EI588" s="14">
        <v>81.314300000000003</v>
      </c>
      <c r="EJ588" s="14">
        <v>1.3246</v>
      </c>
      <c r="EK588" s="14">
        <v>1.2178</v>
      </c>
      <c r="EL588" s="14">
        <v>117.26</v>
      </c>
      <c r="EM588" s="14">
        <v>1.9474</v>
      </c>
      <c r="EN588" s="14">
        <v>1.1681999999999999</v>
      </c>
      <c r="EO588">
        <v>78.7</v>
      </c>
      <c r="EP588">
        <v>69.887290954589801</v>
      </c>
      <c r="EQ588">
        <v>1.5589679999999999</v>
      </c>
      <c r="ER588">
        <v>-0.47987600000000002</v>
      </c>
      <c r="ES588" s="40">
        <v>43.375757999999998</v>
      </c>
    </row>
    <row r="589" spans="1:149">
      <c r="A589" s="26">
        <v>39173</v>
      </c>
      <c r="B589" s="14">
        <v>100.092</v>
      </c>
      <c r="C589" s="14">
        <v>100.39319999999999</v>
      </c>
      <c r="D589" s="14">
        <v>100.7269</v>
      </c>
      <c r="E589" s="14">
        <v>99.597099999999998</v>
      </c>
      <c r="F589" s="14">
        <v>99.406999999999996</v>
      </c>
      <c r="G589" s="14">
        <v>100.4021</v>
      </c>
      <c r="H589" s="17">
        <v>79.3</v>
      </c>
      <c r="I589" s="17">
        <v>80.8</v>
      </c>
      <c r="J589" s="14">
        <v>101.4713</v>
      </c>
      <c r="K589">
        <v>102.9575</v>
      </c>
      <c r="L589" s="14">
        <v>100.4796</v>
      </c>
      <c r="M589">
        <v>99.645200000000003</v>
      </c>
      <c r="N589">
        <v>99.699799999999996</v>
      </c>
      <c r="O589" s="19">
        <v>13945</v>
      </c>
      <c r="P589" s="19">
        <v>137802</v>
      </c>
      <c r="Q589" s="19">
        <v>115452</v>
      </c>
      <c r="R589" s="19">
        <v>22350</v>
      </c>
      <c r="S589" s="19">
        <v>22175</v>
      </c>
      <c r="T589" s="19">
        <v>115627</v>
      </c>
      <c r="U589">
        <v>2732</v>
      </c>
      <c r="V589">
        <v>5121</v>
      </c>
      <c r="W589">
        <v>14322</v>
      </c>
      <c r="X589" s="19">
        <v>8860</v>
      </c>
      <c r="Y589" s="19">
        <v>5085</v>
      </c>
      <c r="Z589" s="19">
        <v>7686</v>
      </c>
      <c r="AA589" s="19">
        <v>18500</v>
      </c>
      <c r="AB589" s="19">
        <v>8360</v>
      </c>
      <c r="AC589" s="19">
        <v>3034</v>
      </c>
      <c r="AD589" s="19">
        <v>13375</v>
      </c>
      <c r="AE589" s="19">
        <v>719</v>
      </c>
      <c r="AF589" s="19">
        <v>17910</v>
      </c>
      <c r="AG589" s="19">
        <v>5491</v>
      </c>
      <c r="AH589" s="19">
        <v>26607</v>
      </c>
      <c r="AI589" s="17">
        <v>15514.7</v>
      </c>
      <c r="AJ589" s="17">
        <v>6003.6</v>
      </c>
      <c r="AK589" s="19">
        <v>145586</v>
      </c>
      <c r="AL589" s="19">
        <v>152435</v>
      </c>
      <c r="AM589">
        <v>65.900000000000006</v>
      </c>
      <c r="AN589">
        <v>4.5</v>
      </c>
      <c r="AO589" s="17">
        <f t="shared" si="95"/>
        <v>3.7452028733558564</v>
      </c>
      <c r="AP589" s="17">
        <f t="shared" si="96"/>
        <v>0.79115688654180472</v>
      </c>
      <c r="AQ589" s="17">
        <v>15.9</v>
      </c>
      <c r="AR589">
        <v>4</v>
      </c>
      <c r="AS589">
        <v>3.9</v>
      </c>
      <c r="AT589">
        <v>2456</v>
      </c>
      <c r="AU589">
        <v>2178</v>
      </c>
      <c r="AV589" s="19">
        <f t="shared" si="97"/>
        <v>1075</v>
      </c>
      <c r="AW589">
        <v>2281</v>
      </c>
      <c r="AX589">
        <v>1206</v>
      </c>
      <c r="AY589">
        <v>3354</v>
      </c>
      <c r="AZ589">
        <v>2162</v>
      </c>
      <c r="BA589">
        <v>742</v>
      </c>
      <c r="BB589">
        <v>620</v>
      </c>
      <c r="BC589">
        <v>4313</v>
      </c>
      <c r="BD589" s="17">
        <v>41.3</v>
      </c>
      <c r="BE589" s="17">
        <v>33.9</v>
      </c>
      <c r="BF589" s="17">
        <v>4.2</v>
      </c>
      <c r="BG589" s="7"/>
      <c r="BH589" s="19">
        <v>1448</v>
      </c>
      <c r="BI589" s="19">
        <v>279</v>
      </c>
      <c r="BJ589" s="19">
        <v>232</v>
      </c>
      <c r="BK589" s="19">
        <v>159</v>
      </c>
      <c r="BL589" s="19">
        <v>708</v>
      </c>
      <c r="BM589" s="19">
        <v>349</v>
      </c>
      <c r="BN589" s="19">
        <v>1470</v>
      </c>
      <c r="BO589">
        <v>101.3</v>
      </c>
      <c r="BP589">
        <v>242867</v>
      </c>
      <c r="BQ589">
        <v>151743</v>
      </c>
      <c r="BR589">
        <v>806303</v>
      </c>
      <c r="BS589" s="17">
        <v>50.3</v>
      </c>
      <c r="BT589">
        <v>56279</v>
      </c>
      <c r="BU589">
        <v>1546.35</v>
      </c>
      <c r="BV589" s="17">
        <v>47</v>
      </c>
      <c r="BW589">
        <v>1004401</v>
      </c>
      <c r="BX589">
        <v>1017651.805079</v>
      </c>
      <c r="BY589" s="17">
        <v>57.4</v>
      </c>
      <c r="BZ589">
        <v>1132031</v>
      </c>
      <c r="CA589">
        <v>345810</v>
      </c>
      <c r="CB589" s="17">
        <v>173.8</v>
      </c>
      <c r="CC589">
        <v>288.39999999999998</v>
      </c>
      <c r="CD589">
        <v>167.8</v>
      </c>
      <c r="CE589" s="21">
        <v>63.98</v>
      </c>
      <c r="CF589" s="21">
        <v>67.489999999999995</v>
      </c>
      <c r="CG589" s="22">
        <v>2.105</v>
      </c>
      <c r="CH589">
        <v>60.45</v>
      </c>
      <c r="CI589">
        <v>241.89699999999999</v>
      </c>
      <c r="CJ589" s="22">
        <v>96.527000000000001</v>
      </c>
      <c r="CK589" s="22">
        <v>96.397000000000006</v>
      </c>
      <c r="CL589" s="17">
        <v>165.3</v>
      </c>
      <c r="CM589" s="17">
        <v>167.3</v>
      </c>
      <c r="CN589" s="17">
        <v>171.9</v>
      </c>
      <c r="CO589" s="17">
        <v>173.9</v>
      </c>
      <c r="CP589" s="17">
        <v>168.3</v>
      </c>
      <c r="CR589">
        <v>388.90449999999998</v>
      </c>
      <c r="CS589" s="17">
        <v>73</v>
      </c>
      <c r="CT589" s="22">
        <v>205.904</v>
      </c>
      <c r="CU589" s="22">
        <v>209.74700000000001</v>
      </c>
      <c r="CV589">
        <v>20.78</v>
      </c>
      <c r="CW589">
        <v>17.21</v>
      </c>
      <c r="CX589" s="21">
        <v>17.28</v>
      </c>
      <c r="CY589" s="21">
        <v>5.47</v>
      </c>
      <c r="CZ589" s="21">
        <v>6.39</v>
      </c>
      <c r="DA589" s="21">
        <v>5.25</v>
      </c>
      <c r="DB589" s="21">
        <v>5.23</v>
      </c>
      <c r="DC589" s="4">
        <f t="shared" si="98"/>
        <v>0.36000000000000032</v>
      </c>
      <c r="DD589" s="21">
        <v>4.93</v>
      </c>
      <c r="DE589" s="21">
        <v>4.6900000000000004</v>
      </c>
      <c r="DF589" s="21">
        <v>6.18</v>
      </c>
      <c r="DG589" s="21">
        <v>4.87</v>
      </c>
      <c r="DH589" s="21">
        <v>4.8600000000000003</v>
      </c>
      <c r="DI589" s="21">
        <v>5.34</v>
      </c>
      <c r="DJ589" s="4">
        <f t="shared" si="93"/>
        <v>0.46999999999999975</v>
      </c>
      <c r="DK589" s="4">
        <f t="shared" si="99"/>
        <v>0.77999999999999936</v>
      </c>
      <c r="DL589" s="4">
        <f t="shared" si="100"/>
        <v>1.6999999999999993</v>
      </c>
      <c r="DM589" s="4">
        <f t="shared" si="94"/>
        <v>1.4899999999999993</v>
      </c>
      <c r="DN589" s="4">
        <f t="shared" si="101"/>
        <v>-9.9999999999997868E-3</v>
      </c>
      <c r="DO589" s="4">
        <f t="shared" si="102"/>
        <v>5.9999999999999609E-2</v>
      </c>
      <c r="DP589" s="4">
        <f t="shared" si="103"/>
        <v>-0.17999999999999972</v>
      </c>
      <c r="DQ589" s="14">
        <v>1225.8556000000001</v>
      </c>
      <c r="DR589" s="14">
        <v>735.11490000000003</v>
      </c>
      <c r="DS589" s="17">
        <v>1456.4</v>
      </c>
      <c r="DT589" s="22">
        <v>848.94299999999998</v>
      </c>
      <c r="DU589" s="17">
        <v>1376.7</v>
      </c>
      <c r="DV589" s="17">
        <v>7195</v>
      </c>
      <c r="DW589" s="17">
        <v>7408.5</v>
      </c>
      <c r="DX589" s="19">
        <v>42419</v>
      </c>
      <c r="DY589" s="14">
        <v>1561.2787000000001</v>
      </c>
      <c r="DZ589" s="14">
        <v>3383.2442999999998</v>
      </c>
      <c r="EA589" s="22">
        <v>42.497999999999998</v>
      </c>
      <c r="EB589" s="14">
        <v>941.84410000000003</v>
      </c>
      <c r="EC589" s="14">
        <v>2503.1226999999999</v>
      </c>
      <c r="ED589" s="21">
        <v>1463.65</v>
      </c>
      <c r="EE589" s="21">
        <v>12754.8</v>
      </c>
      <c r="EF589" s="21">
        <v>12.93</v>
      </c>
      <c r="EG589" s="21">
        <v>221.35</v>
      </c>
      <c r="EH589" s="21">
        <v>202.82</v>
      </c>
      <c r="EI589" s="14">
        <v>79.95</v>
      </c>
      <c r="EJ589" s="14">
        <v>1.3512999999999999</v>
      </c>
      <c r="EK589" s="14">
        <v>1.2123999999999999</v>
      </c>
      <c r="EL589" s="14">
        <v>118.9324</v>
      </c>
      <c r="EM589" s="14">
        <v>1.9879</v>
      </c>
      <c r="EN589" s="14">
        <v>1.135</v>
      </c>
      <c r="EO589">
        <v>75.900000000000006</v>
      </c>
      <c r="EP589">
        <v>62.501701354980497</v>
      </c>
      <c r="EQ589">
        <v>1.5159990000000001</v>
      </c>
      <c r="ER589">
        <v>-0.47933700000000001</v>
      </c>
      <c r="ES589" s="40">
        <v>46.747374999999998</v>
      </c>
    </row>
    <row r="590" spans="1:149">
      <c r="A590" s="26">
        <v>39203</v>
      </c>
      <c r="B590" s="14">
        <v>100.1357</v>
      </c>
      <c r="C590" s="14">
        <v>100.21</v>
      </c>
      <c r="D590" s="14">
        <v>100.3888</v>
      </c>
      <c r="E590" s="14">
        <v>99.959800000000001</v>
      </c>
      <c r="F590" s="14">
        <v>99.662700000000001</v>
      </c>
      <c r="G590" s="14">
        <v>100.2</v>
      </c>
      <c r="H590" s="17">
        <v>79</v>
      </c>
      <c r="I590" s="17">
        <v>80.7</v>
      </c>
      <c r="J590" s="14">
        <v>100.89830000000001</v>
      </c>
      <c r="K590">
        <v>101.79640000000001</v>
      </c>
      <c r="L590" s="14">
        <v>100.2191</v>
      </c>
      <c r="M590">
        <v>99.809299999999993</v>
      </c>
      <c r="N590">
        <v>100.5192</v>
      </c>
      <c r="O590" s="19">
        <v>13929</v>
      </c>
      <c r="P590" s="19">
        <v>137947</v>
      </c>
      <c r="Q590" s="19">
        <v>115624</v>
      </c>
      <c r="R590" s="19">
        <v>22323</v>
      </c>
      <c r="S590" s="19">
        <v>22193</v>
      </c>
      <c r="T590" s="19">
        <v>115754</v>
      </c>
      <c r="U590">
        <v>2733</v>
      </c>
      <c r="V590">
        <v>5121</v>
      </c>
      <c r="W590">
        <v>14339</v>
      </c>
      <c r="X590" s="19">
        <v>8846</v>
      </c>
      <c r="Y590" s="19">
        <v>5083</v>
      </c>
      <c r="Z590" s="19">
        <v>7673</v>
      </c>
      <c r="AA590" s="19">
        <v>18548</v>
      </c>
      <c r="AB590" s="19">
        <v>8371</v>
      </c>
      <c r="AC590" s="19">
        <v>3040</v>
      </c>
      <c r="AD590" s="19">
        <v>13404</v>
      </c>
      <c r="AE590" s="19">
        <v>721</v>
      </c>
      <c r="AF590" s="19">
        <v>17938</v>
      </c>
      <c r="AG590" s="19">
        <v>5496</v>
      </c>
      <c r="AH590" s="19">
        <v>26634</v>
      </c>
      <c r="AI590" s="17">
        <v>15528.5</v>
      </c>
      <c r="AJ590" s="17">
        <v>6010.4</v>
      </c>
      <c r="AK590" s="19">
        <v>145903</v>
      </c>
      <c r="AL590" s="19">
        <v>152670</v>
      </c>
      <c r="AM590">
        <v>66</v>
      </c>
      <c r="AN590">
        <v>4.4000000000000004</v>
      </c>
      <c r="AO590" s="17">
        <f t="shared" si="95"/>
        <v>3.7636732822427459</v>
      </c>
      <c r="AP590" s="17">
        <f t="shared" si="96"/>
        <v>0.7414685268880592</v>
      </c>
      <c r="AQ590" s="17">
        <v>15.9</v>
      </c>
      <c r="AR590">
        <v>4</v>
      </c>
      <c r="AS590">
        <v>3.8</v>
      </c>
      <c r="AT590">
        <v>2464</v>
      </c>
      <c r="AU590">
        <v>2183</v>
      </c>
      <c r="AV590" s="19">
        <f t="shared" si="97"/>
        <v>1099</v>
      </c>
      <c r="AW590">
        <v>2231</v>
      </c>
      <c r="AX590">
        <v>1132</v>
      </c>
      <c r="AY590">
        <v>3360</v>
      </c>
      <c r="AZ590">
        <v>2155</v>
      </c>
      <c r="BA590">
        <v>750</v>
      </c>
      <c r="BB590">
        <v>530</v>
      </c>
      <c r="BC590">
        <v>4473</v>
      </c>
      <c r="BD590" s="17">
        <v>41.1</v>
      </c>
      <c r="BE590" s="17">
        <v>33.799999999999997</v>
      </c>
      <c r="BF590" s="17">
        <v>4.0999999999999996</v>
      </c>
      <c r="BG590" s="7"/>
      <c r="BH590" s="19">
        <v>1354</v>
      </c>
      <c r="BI590" s="19">
        <v>273</v>
      </c>
      <c r="BJ590" s="19">
        <v>237</v>
      </c>
      <c r="BK590" s="19">
        <v>148</v>
      </c>
      <c r="BL590" s="19">
        <v>638</v>
      </c>
      <c r="BM590" s="19">
        <v>331</v>
      </c>
      <c r="BN590" s="19">
        <v>1493</v>
      </c>
      <c r="BO590">
        <v>88.81</v>
      </c>
      <c r="BP590">
        <v>236354</v>
      </c>
      <c r="BQ590">
        <v>152390</v>
      </c>
      <c r="BR590">
        <v>811846</v>
      </c>
      <c r="BS590" s="17">
        <v>49.3</v>
      </c>
      <c r="BT590">
        <v>51351</v>
      </c>
      <c r="BU590">
        <v>1550.05</v>
      </c>
      <c r="BV590" s="17">
        <v>46</v>
      </c>
      <c r="BW590">
        <v>1033467</v>
      </c>
      <c r="BX590">
        <v>1027665.3565239999</v>
      </c>
      <c r="BY590" s="17">
        <v>58.6</v>
      </c>
      <c r="BZ590">
        <v>1140565</v>
      </c>
      <c r="CA590">
        <v>348584</v>
      </c>
      <c r="CB590" s="17">
        <v>175.1</v>
      </c>
      <c r="CC590">
        <v>301.89999999999998</v>
      </c>
      <c r="CD590">
        <v>169.9</v>
      </c>
      <c r="CE590" s="21">
        <v>63.46</v>
      </c>
      <c r="CF590" s="21">
        <v>67.209999999999994</v>
      </c>
      <c r="CG590" s="22">
        <v>2.2450000000000001</v>
      </c>
      <c r="CH590">
        <v>61.55</v>
      </c>
      <c r="CI590">
        <v>264.83</v>
      </c>
      <c r="CJ590" s="22">
        <v>96.798000000000002</v>
      </c>
      <c r="CK590" s="22">
        <v>96.5</v>
      </c>
      <c r="CL590" s="17">
        <v>166</v>
      </c>
      <c r="CM590" s="17">
        <v>166.1</v>
      </c>
      <c r="CN590" s="17">
        <v>172.8</v>
      </c>
      <c r="CO590" s="17">
        <v>176</v>
      </c>
      <c r="CP590" s="17">
        <v>169.7</v>
      </c>
      <c r="CR590">
        <v>396.79320000000001</v>
      </c>
      <c r="CS590" s="17">
        <v>71</v>
      </c>
      <c r="CT590" s="22">
        <v>206.755</v>
      </c>
      <c r="CU590" s="22">
        <v>210.05799999999999</v>
      </c>
      <c r="CV590">
        <v>20.91</v>
      </c>
      <c r="CW590">
        <v>17.23</v>
      </c>
      <c r="CX590" s="21">
        <v>17.34</v>
      </c>
      <c r="CY590" s="21">
        <v>5.47</v>
      </c>
      <c r="CZ590" s="21">
        <v>6.39</v>
      </c>
      <c r="DA590" s="21">
        <v>5.25</v>
      </c>
      <c r="DB590" s="21">
        <v>5.23</v>
      </c>
      <c r="DC590" s="4">
        <f t="shared" si="98"/>
        <v>0.5</v>
      </c>
      <c r="DD590" s="21">
        <v>4.91</v>
      </c>
      <c r="DE590" s="21">
        <v>4.75</v>
      </c>
      <c r="DF590" s="21">
        <v>6.26</v>
      </c>
      <c r="DG590" s="21">
        <v>4.7300000000000004</v>
      </c>
      <c r="DH590" s="21">
        <v>4.78</v>
      </c>
      <c r="DI590" s="21">
        <v>5.34</v>
      </c>
      <c r="DJ590" s="4">
        <f t="shared" si="93"/>
        <v>0.60999999999999943</v>
      </c>
      <c r="DK590" s="4">
        <f t="shared" si="99"/>
        <v>0.71999999999999975</v>
      </c>
      <c r="DL590" s="4">
        <f t="shared" si="100"/>
        <v>1.6399999999999997</v>
      </c>
      <c r="DM590" s="4">
        <f t="shared" si="94"/>
        <v>1.5099999999999998</v>
      </c>
      <c r="DN590" s="4">
        <f t="shared" si="101"/>
        <v>4.9999999999999822E-2</v>
      </c>
      <c r="DO590" s="4">
        <f t="shared" si="102"/>
        <v>0.17999999999999972</v>
      </c>
      <c r="DP590" s="4">
        <f t="shared" si="103"/>
        <v>1.9999999999999574E-2</v>
      </c>
      <c r="DQ590" s="14">
        <v>1243.9203</v>
      </c>
      <c r="DR590" s="14">
        <v>740.44470000000001</v>
      </c>
      <c r="DS590" s="17">
        <v>1495.1</v>
      </c>
      <c r="DT590" s="22">
        <v>849.59100000000001</v>
      </c>
      <c r="DU590" s="17">
        <v>1379.9</v>
      </c>
      <c r="DV590" s="17">
        <v>7218.9</v>
      </c>
      <c r="DW590" s="17">
        <v>7465.9</v>
      </c>
      <c r="DX590" s="19">
        <v>43971</v>
      </c>
      <c r="DY590" s="14">
        <v>1569.4263000000001</v>
      </c>
      <c r="DZ590" s="14">
        <v>3406.817</v>
      </c>
      <c r="EA590" s="22">
        <v>44.075000000000003</v>
      </c>
      <c r="EB590" s="14">
        <v>950.98889999999994</v>
      </c>
      <c r="EC590" s="14">
        <v>2520.4151999999999</v>
      </c>
      <c r="ED590" s="21">
        <v>1511.14</v>
      </c>
      <c r="EE590" s="21">
        <v>13407.76</v>
      </c>
      <c r="EF590" s="21">
        <v>13.3</v>
      </c>
      <c r="EG590" s="21">
        <v>219.27</v>
      </c>
      <c r="EH590" s="21">
        <v>200.99</v>
      </c>
      <c r="EI590" s="14">
        <v>79.305499999999995</v>
      </c>
      <c r="EJ590" s="14">
        <v>1.3517999999999999</v>
      </c>
      <c r="EK590" s="14">
        <v>1.2211000000000001</v>
      </c>
      <c r="EL590" s="14">
        <v>120.7732</v>
      </c>
      <c r="EM590" s="14">
        <v>1.9842</v>
      </c>
      <c r="EN590" s="14">
        <v>1.0951</v>
      </c>
      <c r="EO590">
        <v>77.599999999999994</v>
      </c>
      <c r="EP590">
        <v>74.681869506835895</v>
      </c>
      <c r="EQ590">
        <v>1.429135</v>
      </c>
      <c r="ER590">
        <v>-0.73451699999999998</v>
      </c>
      <c r="ES590" s="40">
        <v>49.623620000000003</v>
      </c>
    </row>
    <row r="591" spans="1:149">
      <c r="A591" s="26">
        <v>39234</v>
      </c>
      <c r="B591" s="14">
        <v>100.12949999999999</v>
      </c>
      <c r="C591" s="14">
        <v>100.2783</v>
      </c>
      <c r="D591" s="14">
        <v>100.4243</v>
      </c>
      <c r="E591" s="14">
        <v>99.907799999999995</v>
      </c>
      <c r="F591" s="14">
        <v>100.2188</v>
      </c>
      <c r="G591" s="14">
        <v>100.2179</v>
      </c>
      <c r="H591" s="17">
        <v>79.099999999999994</v>
      </c>
      <c r="I591" s="17">
        <v>80.599999999999994</v>
      </c>
      <c r="J591" s="14">
        <v>101.9945</v>
      </c>
      <c r="K591">
        <v>103.76560000000001</v>
      </c>
      <c r="L591" s="14">
        <v>99.905199999999994</v>
      </c>
      <c r="M591">
        <v>99.952500000000001</v>
      </c>
      <c r="N591">
        <v>98.996799999999993</v>
      </c>
      <c r="O591" s="19">
        <v>13911</v>
      </c>
      <c r="P591" s="19">
        <v>138018</v>
      </c>
      <c r="Q591" s="19">
        <v>115695</v>
      </c>
      <c r="R591" s="19">
        <v>22323</v>
      </c>
      <c r="S591" s="19">
        <v>22207</v>
      </c>
      <c r="T591" s="19">
        <v>115811</v>
      </c>
      <c r="U591">
        <v>2729</v>
      </c>
      <c r="V591">
        <v>5131</v>
      </c>
      <c r="W591">
        <v>14347</v>
      </c>
      <c r="X591" s="19">
        <v>8830</v>
      </c>
      <c r="Y591" s="19">
        <v>5081</v>
      </c>
      <c r="Z591" s="19">
        <v>7687</v>
      </c>
      <c r="AA591" s="19">
        <v>18595</v>
      </c>
      <c r="AB591" s="19">
        <v>8369</v>
      </c>
      <c r="AC591" s="19">
        <v>3038</v>
      </c>
      <c r="AD591" s="19">
        <v>13413</v>
      </c>
      <c r="AE591" s="19">
        <v>725</v>
      </c>
      <c r="AF591" s="19">
        <v>17947</v>
      </c>
      <c r="AG591" s="19">
        <v>5499</v>
      </c>
      <c r="AH591" s="19">
        <v>26627</v>
      </c>
      <c r="AI591" s="17">
        <v>15509.7</v>
      </c>
      <c r="AJ591" s="17">
        <v>6024.4</v>
      </c>
      <c r="AK591" s="19">
        <v>146063</v>
      </c>
      <c r="AL591" s="19">
        <v>153041</v>
      </c>
      <c r="AM591">
        <v>66</v>
      </c>
      <c r="AN591">
        <v>4.5999999999999996</v>
      </c>
      <c r="AO591" s="17">
        <f t="shared" si="95"/>
        <v>3.8048627491979272</v>
      </c>
      <c r="AP591" s="17">
        <f t="shared" si="96"/>
        <v>0.74685868492756846</v>
      </c>
      <c r="AQ591" s="17">
        <v>16.3</v>
      </c>
      <c r="AR591">
        <v>4</v>
      </c>
      <c r="AS591">
        <v>3.9</v>
      </c>
      <c r="AT591">
        <v>2551</v>
      </c>
      <c r="AU591">
        <v>2134</v>
      </c>
      <c r="AV591" s="19">
        <f t="shared" si="97"/>
        <v>1138</v>
      </c>
      <c r="AW591">
        <v>2281</v>
      </c>
      <c r="AX591">
        <v>1143</v>
      </c>
      <c r="AY591">
        <v>3383</v>
      </c>
      <c r="AZ591">
        <v>2113</v>
      </c>
      <c r="BA591">
        <v>828</v>
      </c>
      <c r="BB591">
        <v>640</v>
      </c>
      <c r="BC591">
        <v>4342</v>
      </c>
      <c r="BD591" s="17">
        <v>41.3</v>
      </c>
      <c r="BE591" s="17">
        <v>33.9</v>
      </c>
      <c r="BF591" s="17">
        <v>4.3</v>
      </c>
      <c r="BG591" s="7"/>
      <c r="BH591" s="19">
        <v>1330</v>
      </c>
      <c r="BI591" s="19">
        <v>336</v>
      </c>
      <c r="BJ591" s="19">
        <v>239</v>
      </c>
      <c r="BK591" s="19">
        <v>98</v>
      </c>
      <c r="BL591" s="19">
        <v>695</v>
      </c>
      <c r="BM591" s="19">
        <v>298</v>
      </c>
      <c r="BN591" s="19">
        <v>1407</v>
      </c>
      <c r="BO591">
        <v>99.97</v>
      </c>
      <c r="BP591">
        <v>237938</v>
      </c>
      <c r="BQ591">
        <v>150960</v>
      </c>
      <c r="BR591">
        <v>820763</v>
      </c>
      <c r="BS591" s="17">
        <v>48.9</v>
      </c>
      <c r="BT591">
        <v>55017</v>
      </c>
      <c r="BU591">
        <v>1553.17</v>
      </c>
      <c r="BV591" s="17">
        <v>45</v>
      </c>
      <c r="BW591">
        <v>1039327</v>
      </c>
      <c r="BX591">
        <v>1025105.830282</v>
      </c>
      <c r="BY591" s="17">
        <v>57.7</v>
      </c>
      <c r="BZ591">
        <v>1136101</v>
      </c>
      <c r="CA591">
        <v>344536</v>
      </c>
      <c r="CB591" s="17">
        <v>172.4</v>
      </c>
      <c r="CC591">
        <v>304.7</v>
      </c>
      <c r="CD591">
        <v>177.4</v>
      </c>
      <c r="CE591" s="21">
        <v>67.489999999999995</v>
      </c>
      <c r="CF591" s="21">
        <v>71.05</v>
      </c>
      <c r="CG591" s="22">
        <v>2.1859999999999999</v>
      </c>
      <c r="CH591">
        <v>65.239999999999995</v>
      </c>
      <c r="CI591">
        <v>259.68599999999998</v>
      </c>
      <c r="CJ591" s="22">
        <v>96.997</v>
      </c>
      <c r="CK591" s="22">
        <v>96.650999999999996</v>
      </c>
      <c r="CL591" s="17">
        <v>166.1</v>
      </c>
      <c r="CM591" s="17">
        <v>165.8</v>
      </c>
      <c r="CN591" s="17">
        <v>172.8</v>
      </c>
      <c r="CO591" s="17">
        <v>176.4</v>
      </c>
      <c r="CP591" s="17">
        <v>170.4</v>
      </c>
      <c r="CR591">
        <v>405.08330000000001</v>
      </c>
      <c r="CS591" s="17">
        <v>68</v>
      </c>
      <c r="CT591" s="22">
        <v>207.23400000000001</v>
      </c>
      <c r="CU591" s="22">
        <v>210.392</v>
      </c>
      <c r="CV591">
        <v>20.95</v>
      </c>
      <c r="CW591">
        <v>17.28</v>
      </c>
      <c r="CX591" s="21">
        <v>17.41</v>
      </c>
      <c r="CY591" s="21">
        <v>5.79</v>
      </c>
      <c r="CZ591" s="21">
        <v>6.7</v>
      </c>
      <c r="DA591" s="21">
        <v>5.25</v>
      </c>
      <c r="DB591" s="21">
        <v>5.25</v>
      </c>
      <c r="DC591" s="4">
        <f t="shared" si="98"/>
        <v>0.63999999999999968</v>
      </c>
      <c r="DD591" s="21">
        <v>4.96</v>
      </c>
      <c r="DE591" s="21">
        <v>5.0999999999999996</v>
      </c>
      <c r="DF591" s="21">
        <v>6.66</v>
      </c>
      <c r="DG591" s="21">
        <v>4.6100000000000003</v>
      </c>
      <c r="DH591" s="21">
        <v>4.76</v>
      </c>
      <c r="DI591" s="21">
        <v>5.35</v>
      </c>
      <c r="DJ591" s="4">
        <f t="shared" si="93"/>
        <v>0.73999999999999932</v>
      </c>
      <c r="DK591" s="4">
        <f t="shared" si="99"/>
        <v>0.69000000000000039</v>
      </c>
      <c r="DL591" s="4">
        <f t="shared" si="100"/>
        <v>1.6000000000000005</v>
      </c>
      <c r="DM591" s="4">
        <f t="shared" si="94"/>
        <v>1.5600000000000005</v>
      </c>
      <c r="DN591" s="4">
        <f t="shared" si="101"/>
        <v>0.14999999999999947</v>
      </c>
      <c r="DO591" s="4">
        <f t="shared" si="102"/>
        <v>0.34999999999999964</v>
      </c>
      <c r="DP591" s="4">
        <f t="shared" si="103"/>
        <v>0.48999999999999932</v>
      </c>
      <c r="DQ591" s="14">
        <v>1263.3235999999999</v>
      </c>
      <c r="DR591" s="14">
        <v>749.22760000000005</v>
      </c>
      <c r="DS591" s="17">
        <v>1526.8</v>
      </c>
      <c r="DT591" s="22">
        <v>851.14400000000001</v>
      </c>
      <c r="DU591" s="17">
        <v>1365</v>
      </c>
      <c r="DV591" s="17">
        <v>7252</v>
      </c>
      <c r="DW591" s="17">
        <v>7529.9</v>
      </c>
      <c r="DX591" s="19">
        <v>43679</v>
      </c>
      <c r="DY591" s="14">
        <v>1575.4643000000001</v>
      </c>
      <c r="DZ591" s="14">
        <v>3425.0156999999999</v>
      </c>
      <c r="EA591" s="22">
        <v>43.866</v>
      </c>
      <c r="EB591" s="14">
        <v>954.66579999999999</v>
      </c>
      <c r="EC591" s="14">
        <v>2530.1300999999999</v>
      </c>
      <c r="ED591" s="21">
        <v>1514.49</v>
      </c>
      <c r="EE591" s="21">
        <v>13480.21</v>
      </c>
      <c r="EF591" s="21">
        <v>14.95</v>
      </c>
      <c r="EG591" s="21">
        <v>216.8</v>
      </c>
      <c r="EH591" s="21">
        <v>198.84</v>
      </c>
      <c r="EI591" s="14">
        <v>79.063299999999998</v>
      </c>
      <c r="EJ591" s="14">
        <v>1.3421000000000001</v>
      </c>
      <c r="EK591" s="14">
        <v>1.2330000000000001</v>
      </c>
      <c r="EL591" s="14">
        <v>122.68859999999999</v>
      </c>
      <c r="EM591" s="14">
        <v>1.9866999999999999</v>
      </c>
      <c r="EN591" s="14">
        <v>1.0650999999999999</v>
      </c>
      <c r="EO591">
        <v>74.7</v>
      </c>
      <c r="EP591">
        <v>73.296539306640597</v>
      </c>
      <c r="EQ591">
        <v>1.6264730000000001</v>
      </c>
      <c r="ER591">
        <v>-0.493697</v>
      </c>
      <c r="ES591" s="40">
        <v>46.629196999999998</v>
      </c>
    </row>
    <row r="592" spans="1:149">
      <c r="A592" s="26">
        <v>39264</v>
      </c>
      <c r="B592" s="14">
        <v>100.17570000000001</v>
      </c>
      <c r="C592" s="14">
        <v>100.2796</v>
      </c>
      <c r="D592" s="14">
        <v>100.4175</v>
      </c>
      <c r="E592" s="14">
        <v>100.1785</v>
      </c>
      <c r="F592" s="14">
        <v>100.5184</v>
      </c>
      <c r="G592" s="14">
        <v>100.68210000000001</v>
      </c>
      <c r="H592" s="17">
        <v>79.099999999999994</v>
      </c>
      <c r="I592" s="17">
        <v>80.5</v>
      </c>
      <c r="J592" s="14">
        <v>101.4453</v>
      </c>
      <c r="K592">
        <v>102.8342</v>
      </c>
      <c r="L592" s="14">
        <v>100.0784</v>
      </c>
      <c r="M592">
        <v>99.972499999999997</v>
      </c>
      <c r="N592">
        <v>98.803200000000004</v>
      </c>
      <c r="O592" s="19">
        <v>13889</v>
      </c>
      <c r="P592" s="19">
        <v>137984</v>
      </c>
      <c r="Q592" s="19">
        <v>115707</v>
      </c>
      <c r="R592" s="19">
        <v>22277</v>
      </c>
      <c r="S592" s="19">
        <v>22171</v>
      </c>
      <c r="T592" s="19">
        <v>115813</v>
      </c>
      <c r="U592">
        <v>2727</v>
      </c>
      <c r="V592">
        <v>5119</v>
      </c>
      <c r="W592">
        <v>14325</v>
      </c>
      <c r="X592" s="19">
        <v>8815</v>
      </c>
      <c r="Y592" s="19">
        <v>5074</v>
      </c>
      <c r="Z592" s="19">
        <v>7660</v>
      </c>
      <c r="AA592" s="19">
        <v>18626</v>
      </c>
      <c r="AB592" s="19">
        <v>8370</v>
      </c>
      <c r="AC592" s="19">
        <v>3037</v>
      </c>
      <c r="AD592" s="19">
        <v>13417</v>
      </c>
      <c r="AE592" s="19">
        <v>728</v>
      </c>
      <c r="AF592" s="19">
        <v>17956</v>
      </c>
      <c r="AG592" s="19">
        <v>5500</v>
      </c>
      <c r="AH592" s="19">
        <v>26630</v>
      </c>
      <c r="AI592" s="17">
        <v>15506.4</v>
      </c>
      <c r="AJ592" s="17">
        <v>6029.8</v>
      </c>
      <c r="AK592" s="19">
        <v>145905</v>
      </c>
      <c r="AL592" s="19">
        <v>153054</v>
      </c>
      <c r="AM592">
        <v>66</v>
      </c>
      <c r="AN592">
        <v>4.7</v>
      </c>
      <c r="AO592" s="17">
        <f t="shared" si="95"/>
        <v>3.7751381865224038</v>
      </c>
      <c r="AP592" s="17">
        <f t="shared" si="96"/>
        <v>0.8434931462098344</v>
      </c>
      <c r="AQ592" s="17">
        <v>15.3</v>
      </c>
      <c r="AR592">
        <v>4.2</v>
      </c>
      <c r="AS592">
        <v>4.2</v>
      </c>
      <c r="AT592">
        <v>2502</v>
      </c>
      <c r="AU592">
        <v>2203</v>
      </c>
      <c r="AV592" s="19">
        <f t="shared" si="97"/>
        <v>1073</v>
      </c>
      <c r="AW592">
        <v>2364</v>
      </c>
      <c r="AX592">
        <v>1291</v>
      </c>
      <c r="AY592">
        <v>3675</v>
      </c>
      <c r="AZ592">
        <v>2054</v>
      </c>
      <c r="BA592">
        <v>826</v>
      </c>
      <c r="BB592">
        <v>602</v>
      </c>
      <c r="BC592">
        <v>4410</v>
      </c>
      <c r="BD592" s="17">
        <v>41.3</v>
      </c>
      <c r="BE592" s="17">
        <v>33.799999999999997</v>
      </c>
      <c r="BF592" s="17">
        <v>4.2</v>
      </c>
      <c r="BG592" s="7"/>
      <c r="BH592" s="19">
        <v>1183</v>
      </c>
      <c r="BI592" s="19">
        <v>219</v>
      </c>
      <c r="BJ592" s="19">
        <v>174</v>
      </c>
      <c r="BK592" s="19">
        <v>144</v>
      </c>
      <c r="BL592" s="19">
        <v>592</v>
      </c>
      <c r="BM592" s="19">
        <v>273</v>
      </c>
      <c r="BN592" s="19">
        <v>1361</v>
      </c>
      <c r="BO592">
        <v>91.58</v>
      </c>
      <c r="BP592">
        <v>247788</v>
      </c>
      <c r="BQ592">
        <v>152400</v>
      </c>
      <c r="BR592">
        <v>838136</v>
      </c>
      <c r="BS592" s="17">
        <v>50</v>
      </c>
      <c r="BT592">
        <v>56996</v>
      </c>
      <c r="BU592">
        <v>1555.37</v>
      </c>
      <c r="BV592" s="17">
        <v>46.5</v>
      </c>
      <c r="BW592">
        <v>1043196</v>
      </c>
      <c r="BX592">
        <v>1021204.061793</v>
      </c>
      <c r="BY592" s="17">
        <v>58.6</v>
      </c>
      <c r="BZ592">
        <v>1133462</v>
      </c>
      <c r="CA592">
        <v>345611</v>
      </c>
      <c r="CB592" s="17">
        <v>173.5</v>
      </c>
      <c r="CC592">
        <v>274</v>
      </c>
      <c r="CD592">
        <v>200.4</v>
      </c>
      <c r="CE592" s="21">
        <v>74.12</v>
      </c>
      <c r="CF592" s="21">
        <v>76.930000000000007</v>
      </c>
      <c r="CG592" s="22">
        <v>2.137</v>
      </c>
      <c r="CH592">
        <v>70.75</v>
      </c>
      <c r="CI592">
        <v>251.88300000000001</v>
      </c>
      <c r="CJ592" s="22">
        <v>97.141000000000005</v>
      </c>
      <c r="CK592" s="22">
        <v>96.793000000000006</v>
      </c>
      <c r="CL592" s="17">
        <v>167.2</v>
      </c>
      <c r="CM592" s="17">
        <v>166.4</v>
      </c>
      <c r="CN592" s="17">
        <v>174.2</v>
      </c>
      <c r="CO592" s="17">
        <v>177.9</v>
      </c>
      <c r="CP592" s="17">
        <v>171.8</v>
      </c>
      <c r="CR592">
        <v>410.7124</v>
      </c>
      <c r="CS592" s="17">
        <v>65</v>
      </c>
      <c r="CT592" s="22">
        <v>207.60300000000001</v>
      </c>
      <c r="CU592" s="22">
        <v>210.773</v>
      </c>
      <c r="CV592">
        <v>20.98</v>
      </c>
      <c r="CW592">
        <v>17.29</v>
      </c>
      <c r="CX592" s="21">
        <v>17.46</v>
      </c>
      <c r="CY592" s="21">
        <v>5.73</v>
      </c>
      <c r="CZ592" s="21">
        <v>6.65</v>
      </c>
      <c r="DA592" s="21">
        <v>5.26</v>
      </c>
      <c r="DB592" s="21">
        <v>5.25</v>
      </c>
      <c r="DC592" s="4">
        <f t="shared" si="98"/>
        <v>0.42999999999999972</v>
      </c>
      <c r="DD592" s="21">
        <v>4.96</v>
      </c>
      <c r="DE592" s="21">
        <v>5</v>
      </c>
      <c r="DF592" s="21">
        <v>6.7</v>
      </c>
      <c r="DG592" s="21">
        <v>4.82</v>
      </c>
      <c r="DH592" s="21">
        <v>4.83</v>
      </c>
      <c r="DI592" s="21">
        <v>5.35</v>
      </c>
      <c r="DJ592" s="4">
        <f t="shared" si="93"/>
        <v>0.52999999999999936</v>
      </c>
      <c r="DK592" s="4">
        <f t="shared" si="99"/>
        <v>0.73000000000000043</v>
      </c>
      <c r="DL592" s="4">
        <f t="shared" si="100"/>
        <v>1.6500000000000004</v>
      </c>
      <c r="DM592" s="4">
        <f t="shared" si="94"/>
        <v>1.7000000000000002</v>
      </c>
      <c r="DN592" s="4">
        <f t="shared" si="101"/>
        <v>9.9999999999997868E-3</v>
      </c>
      <c r="DO592" s="4">
        <f t="shared" si="102"/>
        <v>0.13999999999999968</v>
      </c>
      <c r="DP592" s="4">
        <f t="shared" si="103"/>
        <v>0.17999999999999972</v>
      </c>
      <c r="DQ592" s="14">
        <v>1281.0941</v>
      </c>
      <c r="DR592" s="14">
        <v>759.63520000000005</v>
      </c>
      <c r="DS592" s="17">
        <v>1570.8</v>
      </c>
      <c r="DT592" s="22">
        <v>851.84100000000001</v>
      </c>
      <c r="DU592" s="17">
        <v>1368.7</v>
      </c>
      <c r="DV592" s="17">
        <v>7280.7</v>
      </c>
      <c r="DW592" s="17">
        <v>7600</v>
      </c>
      <c r="DX592" s="19">
        <v>42647</v>
      </c>
      <c r="DY592" s="14">
        <v>1585.5092</v>
      </c>
      <c r="DZ592" s="14">
        <v>3443.9029</v>
      </c>
      <c r="EA592" s="22">
        <v>42.908999999999999</v>
      </c>
      <c r="EB592" s="14">
        <v>961.23699999999997</v>
      </c>
      <c r="EC592" s="14">
        <v>2546.7462</v>
      </c>
      <c r="ED592" s="21">
        <v>1520.7</v>
      </c>
      <c r="EE592" s="21">
        <v>13677.89</v>
      </c>
      <c r="EF592" s="21">
        <v>17.27</v>
      </c>
      <c r="EG592" s="21">
        <v>214.44</v>
      </c>
      <c r="EH592" s="21">
        <v>196.84</v>
      </c>
      <c r="EI592" s="14">
        <v>77.622</v>
      </c>
      <c r="EJ592" s="14">
        <v>1.3726</v>
      </c>
      <c r="EK592" s="14">
        <v>1.2069000000000001</v>
      </c>
      <c r="EL592" s="14">
        <v>121.4148</v>
      </c>
      <c r="EM592" s="14">
        <v>2.0354999999999999</v>
      </c>
      <c r="EN592" s="14">
        <v>1.0502</v>
      </c>
      <c r="EO592">
        <v>81.5</v>
      </c>
      <c r="EP592">
        <v>59.323978424072301</v>
      </c>
      <c r="EQ592">
        <v>2.1997990000000001</v>
      </c>
      <c r="ER592">
        <v>-7.9588999999999993E-2</v>
      </c>
      <c r="ES592" s="40">
        <v>50.388838</v>
      </c>
    </row>
    <row r="593" spans="1:149">
      <c r="A593" s="26">
        <v>39295</v>
      </c>
      <c r="B593" s="14">
        <v>100.3027</v>
      </c>
      <c r="C593" s="14">
        <v>100.22929999999999</v>
      </c>
      <c r="D593" s="14">
        <v>100.3113</v>
      </c>
      <c r="E593" s="14">
        <v>100.52209999999999</v>
      </c>
      <c r="F593" s="14">
        <v>100.6593</v>
      </c>
      <c r="G593" s="14">
        <v>99.713300000000004</v>
      </c>
      <c r="H593" s="17">
        <v>78.599999999999994</v>
      </c>
      <c r="I593" s="17">
        <v>80.5</v>
      </c>
      <c r="J593" s="14">
        <v>100.9248</v>
      </c>
      <c r="K593">
        <v>101.85250000000001</v>
      </c>
      <c r="L593" s="14">
        <v>100.1099</v>
      </c>
      <c r="M593">
        <v>100.04770000000001</v>
      </c>
      <c r="N593">
        <v>101.8293</v>
      </c>
      <c r="O593" s="19">
        <v>13828</v>
      </c>
      <c r="P593" s="19">
        <v>137967</v>
      </c>
      <c r="Q593" s="19">
        <v>115802</v>
      </c>
      <c r="R593" s="19">
        <v>22165</v>
      </c>
      <c r="S593" s="19">
        <v>22226</v>
      </c>
      <c r="T593" s="19">
        <v>115741</v>
      </c>
      <c r="U593">
        <v>2738</v>
      </c>
      <c r="V593">
        <v>5110</v>
      </c>
      <c r="W593">
        <v>14378</v>
      </c>
      <c r="X593" s="19">
        <v>8778</v>
      </c>
      <c r="Y593" s="19">
        <v>5050</v>
      </c>
      <c r="Z593" s="19">
        <v>7610</v>
      </c>
      <c r="AA593" s="19">
        <v>18692</v>
      </c>
      <c r="AB593" s="19">
        <v>8341</v>
      </c>
      <c r="AC593" s="19">
        <v>3030</v>
      </c>
      <c r="AD593" s="19">
        <v>13419</v>
      </c>
      <c r="AE593" s="19">
        <v>727</v>
      </c>
      <c r="AF593" s="19">
        <v>17970</v>
      </c>
      <c r="AG593" s="19">
        <v>5496</v>
      </c>
      <c r="AH593" s="19">
        <v>26628</v>
      </c>
      <c r="AI593" s="17">
        <v>15506.9</v>
      </c>
      <c r="AJ593" s="17">
        <v>6031</v>
      </c>
      <c r="AK593" s="19">
        <v>145682</v>
      </c>
      <c r="AL593" s="19">
        <v>152749</v>
      </c>
      <c r="AM593">
        <v>65.8</v>
      </c>
      <c r="AN593">
        <v>4.5999999999999996</v>
      </c>
      <c r="AO593" s="17">
        <f t="shared" si="95"/>
        <v>3.8343949878558945</v>
      </c>
      <c r="AP593" s="17">
        <f t="shared" si="96"/>
        <v>0.81571728783821829</v>
      </c>
      <c r="AQ593" s="17">
        <v>15.9</v>
      </c>
      <c r="AR593">
        <v>4.0999999999999996</v>
      </c>
      <c r="AS593">
        <v>4.0999999999999996</v>
      </c>
      <c r="AT593">
        <v>2614</v>
      </c>
      <c r="AU593">
        <v>2156</v>
      </c>
      <c r="AV593" s="19">
        <f t="shared" si="97"/>
        <v>1087</v>
      </c>
      <c r="AW593">
        <v>2333</v>
      </c>
      <c r="AX593">
        <v>1246</v>
      </c>
      <c r="AY593">
        <v>3625</v>
      </c>
      <c r="AZ593">
        <v>2047</v>
      </c>
      <c r="BA593">
        <v>797</v>
      </c>
      <c r="BB593">
        <v>588</v>
      </c>
      <c r="BC593">
        <v>4576</v>
      </c>
      <c r="BD593" s="17">
        <v>41.3</v>
      </c>
      <c r="BE593" s="17">
        <v>33.799999999999997</v>
      </c>
      <c r="BF593" s="17">
        <v>4.2</v>
      </c>
      <c r="BG593" s="7"/>
      <c r="BH593" s="19">
        <v>1264</v>
      </c>
      <c r="BI593" s="19">
        <v>347</v>
      </c>
      <c r="BJ593" s="19">
        <v>203</v>
      </c>
      <c r="BK593" s="19">
        <v>159</v>
      </c>
      <c r="BL593" s="19">
        <v>625</v>
      </c>
      <c r="BM593" s="19">
        <v>277</v>
      </c>
      <c r="BN593" s="19">
        <v>1321</v>
      </c>
      <c r="BO593">
        <v>95.57</v>
      </c>
      <c r="BP593">
        <v>243114</v>
      </c>
      <c r="BQ593">
        <v>154910</v>
      </c>
      <c r="BR593">
        <v>850406</v>
      </c>
      <c r="BS593" s="17">
        <v>49.2</v>
      </c>
      <c r="BT593">
        <v>50252</v>
      </c>
      <c r="BU593">
        <v>1559.86</v>
      </c>
      <c r="BV593" s="17">
        <v>46.5</v>
      </c>
      <c r="BW593">
        <v>1025220</v>
      </c>
      <c r="BX593">
        <v>1009088.719363</v>
      </c>
      <c r="BY593" s="17">
        <v>54.4</v>
      </c>
      <c r="BZ593">
        <v>1145652</v>
      </c>
      <c r="CA593">
        <v>348174</v>
      </c>
      <c r="CB593" s="17">
        <v>174.7</v>
      </c>
      <c r="CC593">
        <v>241.3</v>
      </c>
      <c r="CD593">
        <v>197.9</v>
      </c>
      <c r="CE593" s="21">
        <v>72.36</v>
      </c>
      <c r="CF593" s="21">
        <v>70.760000000000005</v>
      </c>
      <c r="CG593" s="22">
        <v>2.004</v>
      </c>
      <c r="CH593">
        <v>68.28</v>
      </c>
      <c r="CI593">
        <v>237.108</v>
      </c>
      <c r="CJ593" s="22">
        <v>97.224999999999994</v>
      </c>
      <c r="CK593" s="22">
        <v>96.956000000000003</v>
      </c>
      <c r="CL593" s="17">
        <v>166</v>
      </c>
      <c r="CM593" s="17">
        <v>166.4</v>
      </c>
      <c r="CN593" s="17">
        <v>172.5</v>
      </c>
      <c r="CO593" s="17">
        <v>174.9</v>
      </c>
      <c r="CP593" s="17">
        <v>170.1</v>
      </c>
      <c r="CR593">
        <v>405.97219999999999</v>
      </c>
      <c r="CS593" s="17">
        <v>63</v>
      </c>
      <c r="CT593" s="22">
        <v>207.667</v>
      </c>
      <c r="CU593" s="22">
        <v>211.119</v>
      </c>
      <c r="CV593">
        <v>21</v>
      </c>
      <c r="CW593">
        <v>17.350000000000001</v>
      </c>
      <c r="CX593" s="21">
        <v>17.510000000000002</v>
      </c>
      <c r="CY593" s="21">
        <v>5.79</v>
      </c>
      <c r="CZ593" s="21">
        <v>6.65</v>
      </c>
      <c r="DA593" s="21">
        <v>5.0199999999999996</v>
      </c>
      <c r="DB593" s="21">
        <v>5.3</v>
      </c>
      <c r="DC593" s="4">
        <f t="shared" si="98"/>
        <v>1.0999999999999996</v>
      </c>
      <c r="DD593" s="21">
        <v>4.47</v>
      </c>
      <c r="DE593" s="21">
        <v>4.67</v>
      </c>
      <c r="DF593" s="21">
        <v>6.57</v>
      </c>
      <c r="DG593" s="21">
        <v>4.2</v>
      </c>
      <c r="DH593" s="21">
        <v>4.38</v>
      </c>
      <c r="DI593" s="21">
        <v>5.52</v>
      </c>
      <c r="DJ593" s="4">
        <f t="shared" si="93"/>
        <v>1.3199999999999994</v>
      </c>
      <c r="DK593" s="4">
        <f t="shared" si="99"/>
        <v>1.1200000000000001</v>
      </c>
      <c r="DL593" s="4">
        <f t="shared" si="100"/>
        <v>1.9800000000000004</v>
      </c>
      <c r="DM593" s="4">
        <f t="shared" si="94"/>
        <v>1.9000000000000004</v>
      </c>
      <c r="DN593" s="4">
        <f t="shared" si="101"/>
        <v>0.17999999999999972</v>
      </c>
      <c r="DO593" s="4">
        <f t="shared" si="102"/>
        <v>0.26999999999999957</v>
      </c>
      <c r="DP593" s="4">
        <f t="shared" si="103"/>
        <v>0.46999999999999975</v>
      </c>
      <c r="DQ593" s="14">
        <v>1306.9492</v>
      </c>
      <c r="DR593" s="14">
        <v>763.35839999999996</v>
      </c>
      <c r="DS593" s="17">
        <v>1650</v>
      </c>
      <c r="DT593" s="22">
        <v>853.38599999999997</v>
      </c>
      <c r="DU593" s="17">
        <v>1373.4</v>
      </c>
      <c r="DV593" s="17">
        <v>7346.7</v>
      </c>
      <c r="DW593" s="17">
        <v>7740.4</v>
      </c>
      <c r="DX593" s="19">
        <v>43954</v>
      </c>
      <c r="DY593" s="14">
        <v>1595.2154</v>
      </c>
      <c r="DZ593" s="14">
        <v>3465.7917000000002</v>
      </c>
      <c r="EA593" s="22">
        <v>44.929000000000002</v>
      </c>
      <c r="EB593" s="14">
        <v>970.86969999999997</v>
      </c>
      <c r="EC593" s="14">
        <v>2566.0850999999998</v>
      </c>
      <c r="ED593" s="21">
        <v>1454.62</v>
      </c>
      <c r="EE593" s="21">
        <v>13239.71</v>
      </c>
      <c r="EF593" s="21">
        <v>25.03</v>
      </c>
      <c r="EG593" s="21">
        <v>211.88</v>
      </c>
      <c r="EH593" s="21">
        <v>194.81</v>
      </c>
      <c r="EI593" s="14">
        <v>77.653800000000004</v>
      </c>
      <c r="EJ593" s="14">
        <v>1.3626</v>
      </c>
      <c r="EK593" s="14">
        <v>1.2027000000000001</v>
      </c>
      <c r="EL593" s="14">
        <v>116.73350000000001</v>
      </c>
      <c r="EM593" s="14">
        <v>2.0110000000000001</v>
      </c>
      <c r="EN593" s="14">
        <v>1.0579000000000001</v>
      </c>
      <c r="EO593">
        <v>73.7</v>
      </c>
      <c r="EP593">
        <v>89.104049682617202</v>
      </c>
      <c r="EQ593">
        <v>2.373221</v>
      </c>
      <c r="ER593">
        <v>8.7162000000000003E-2</v>
      </c>
      <c r="ES593" s="40">
        <v>53.091482999999997</v>
      </c>
    </row>
    <row r="594" spans="1:149">
      <c r="A594" s="26">
        <v>39326</v>
      </c>
      <c r="B594" s="14">
        <v>100.68680000000001</v>
      </c>
      <c r="C594" s="14">
        <v>100.75369999999999</v>
      </c>
      <c r="D594" s="14">
        <v>100.2543</v>
      </c>
      <c r="E594" s="14">
        <v>100.78749999999999</v>
      </c>
      <c r="F594" s="14">
        <v>101.0209</v>
      </c>
      <c r="G594" s="14">
        <v>100.6691</v>
      </c>
      <c r="H594" s="17">
        <v>78.8</v>
      </c>
      <c r="I594" s="17">
        <v>80.8</v>
      </c>
      <c r="J594" s="14">
        <v>99.482900000000001</v>
      </c>
      <c r="K594">
        <v>98.627899999999997</v>
      </c>
      <c r="L594" s="14">
        <v>100.50920000000001</v>
      </c>
      <c r="M594">
        <v>101.87220000000001</v>
      </c>
      <c r="N594">
        <v>102.70740000000001</v>
      </c>
      <c r="O594" s="19">
        <v>13790</v>
      </c>
      <c r="P594" s="19">
        <v>138053</v>
      </c>
      <c r="Q594" s="19">
        <v>115960</v>
      </c>
      <c r="R594" s="19">
        <v>22093</v>
      </c>
      <c r="S594" s="19">
        <v>22279</v>
      </c>
      <c r="T594" s="19">
        <v>115774</v>
      </c>
      <c r="U594">
        <v>2737</v>
      </c>
      <c r="V594">
        <v>5137</v>
      </c>
      <c r="W594">
        <v>14405</v>
      </c>
      <c r="X594" s="19">
        <v>8752</v>
      </c>
      <c r="Y594" s="19">
        <v>5038</v>
      </c>
      <c r="Z594" s="19">
        <v>7577</v>
      </c>
      <c r="AA594" s="19">
        <v>18748</v>
      </c>
      <c r="AB594" s="19">
        <v>8319</v>
      </c>
      <c r="AC594" s="19">
        <v>3030</v>
      </c>
      <c r="AD594" s="19">
        <v>13461</v>
      </c>
      <c r="AE594" s="19">
        <v>726</v>
      </c>
      <c r="AF594" s="19">
        <v>17974</v>
      </c>
      <c r="AG594" s="19">
        <v>5492</v>
      </c>
      <c r="AH594" s="19">
        <v>26657</v>
      </c>
      <c r="AI594" s="17">
        <v>15512.9</v>
      </c>
      <c r="AJ594" s="17">
        <v>6028.3</v>
      </c>
      <c r="AK594" s="19">
        <v>146244</v>
      </c>
      <c r="AL594" s="19">
        <v>153414</v>
      </c>
      <c r="AM594">
        <v>66</v>
      </c>
      <c r="AN594">
        <v>4.7</v>
      </c>
      <c r="AO594" s="17">
        <f t="shared" si="95"/>
        <v>3.8718760999648012</v>
      </c>
      <c r="AP594" s="17">
        <f t="shared" si="96"/>
        <v>0.82391437548072533</v>
      </c>
      <c r="AQ594" s="17">
        <v>15.9</v>
      </c>
      <c r="AR594">
        <v>4.2</v>
      </c>
      <c r="AS594">
        <v>4.0999999999999996</v>
      </c>
      <c r="AT594">
        <v>2557</v>
      </c>
      <c r="AU594">
        <v>2292</v>
      </c>
      <c r="AV594" s="19">
        <f t="shared" si="97"/>
        <v>1091</v>
      </c>
      <c r="AW594">
        <v>2355</v>
      </c>
      <c r="AX594">
        <v>1264</v>
      </c>
      <c r="AY594">
        <v>3591</v>
      </c>
      <c r="AZ594">
        <v>2168</v>
      </c>
      <c r="BA594">
        <v>833</v>
      </c>
      <c r="BB594">
        <v>668</v>
      </c>
      <c r="BC594">
        <v>4521</v>
      </c>
      <c r="BD594" s="17">
        <v>41.3</v>
      </c>
      <c r="BE594" s="17">
        <v>33.799999999999997</v>
      </c>
      <c r="BF594" s="17">
        <v>4.0999999999999996</v>
      </c>
      <c r="BG594" s="7"/>
      <c r="BH594" s="19">
        <v>1197</v>
      </c>
      <c r="BI594" s="19">
        <v>343</v>
      </c>
      <c r="BJ594" s="19">
        <v>213</v>
      </c>
      <c r="BK594" s="19">
        <v>130</v>
      </c>
      <c r="BL594" s="19">
        <v>598</v>
      </c>
      <c r="BM594" s="19">
        <v>256</v>
      </c>
      <c r="BN594" s="19">
        <v>1261</v>
      </c>
      <c r="BO594">
        <v>89.54</v>
      </c>
      <c r="BP594">
        <v>235510</v>
      </c>
      <c r="BQ594">
        <v>149813</v>
      </c>
      <c r="BR594">
        <v>859358</v>
      </c>
      <c r="BS594" s="17">
        <v>50.7</v>
      </c>
      <c r="BT594">
        <v>52537</v>
      </c>
      <c r="BU594">
        <v>1564.92</v>
      </c>
      <c r="BV594" s="17">
        <v>41.5</v>
      </c>
      <c r="BW594">
        <v>1023732</v>
      </c>
      <c r="BX594">
        <v>1008102.022058</v>
      </c>
      <c r="BY594" s="17">
        <v>54.4</v>
      </c>
      <c r="BZ594">
        <v>1146560</v>
      </c>
      <c r="CA594">
        <v>349865</v>
      </c>
      <c r="CB594" s="17">
        <v>179</v>
      </c>
      <c r="CC594">
        <v>216.8</v>
      </c>
      <c r="CD594">
        <v>214.5</v>
      </c>
      <c r="CE594" s="21">
        <v>79.92</v>
      </c>
      <c r="CF594" s="21">
        <v>77.17</v>
      </c>
      <c r="CG594" s="22">
        <v>2.1019999999999999</v>
      </c>
      <c r="CH594">
        <v>72.34</v>
      </c>
      <c r="CI594">
        <v>237.99299999999999</v>
      </c>
      <c r="CJ594" s="22">
        <v>97.600999999999999</v>
      </c>
      <c r="CK594" s="22">
        <v>97.221000000000004</v>
      </c>
      <c r="CL594" s="17">
        <v>167.6</v>
      </c>
      <c r="CM594" s="17">
        <v>168.2</v>
      </c>
      <c r="CN594" s="17">
        <v>174.8</v>
      </c>
      <c r="CO594" s="17">
        <v>175.6</v>
      </c>
      <c r="CP594" s="17">
        <v>171.4</v>
      </c>
      <c r="CR594">
        <v>410.95890000000003</v>
      </c>
      <c r="CS594" s="17">
        <v>59</v>
      </c>
      <c r="CT594" s="22">
        <v>208.547</v>
      </c>
      <c r="CU594" s="22">
        <v>211.554</v>
      </c>
      <c r="CV594">
        <v>21.07</v>
      </c>
      <c r="CW594">
        <v>17.38</v>
      </c>
      <c r="CX594" s="21">
        <v>17.57</v>
      </c>
      <c r="CY594" s="21">
        <v>5.74</v>
      </c>
      <c r="CZ594" s="21">
        <v>6.59</v>
      </c>
      <c r="DA594" s="21">
        <v>4.9400000000000004</v>
      </c>
      <c r="DB594" s="21">
        <v>5.19</v>
      </c>
      <c r="DC594" s="4">
        <f t="shared" si="98"/>
        <v>1.3000000000000003</v>
      </c>
      <c r="DD594" s="21">
        <v>4.1399999999999997</v>
      </c>
      <c r="DE594" s="21">
        <v>4.5199999999999996</v>
      </c>
      <c r="DF594" s="21">
        <v>6.38</v>
      </c>
      <c r="DG594" s="21">
        <v>3.89</v>
      </c>
      <c r="DH594" s="21">
        <v>4.05</v>
      </c>
      <c r="DI594" s="21">
        <v>5.53</v>
      </c>
      <c r="DJ594" s="4">
        <f t="shared" si="93"/>
        <v>1.6400000000000001</v>
      </c>
      <c r="DK594" s="4">
        <f t="shared" si="99"/>
        <v>1.2200000000000006</v>
      </c>
      <c r="DL594" s="4">
        <f t="shared" si="100"/>
        <v>2.0700000000000003</v>
      </c>
      <c r="DM594" s="4">
        <f t="shared" si="94"/>
        <v>1.8600000000000003</v>
      </c>
      <c r="DN594" s="4">
        <f t="shared" si="101"/>
        <v>0.1599999999999997</v>
      </c>
      <c r="DO594" s="4">
        <f t="shared" si="102"/>
        <v>0.24999999999999956</v>
      </c>
      <c r="DP594" s="4">
        <f t="shared" si="103"/>
        <v>0.62999999999999945</v>
      </c>
      <c r="DQ594" s="14">
        <v>1349.4485999999999</v>
      </c>
      <c r="DR594" s="14">
        <v>772.68730000000005</v>
      </c>
      <c r="DS594" s="17">
        <v>1759.6</v>
      </c>
      <c r="DT594" s="22">
        <v>851.44200000000001</v>
      </c>
      <c r="DU594" s="17">
        <v>1373.3</v>
      </c>
      <c r="DV594" s="17">
        <v>7372.3</v>
      </c>
      <c r="DW594" s="17">
        <v>7865.9</v>
      </c>
      <c r="DX594" s="19">
        <v>41101</v>
      </c>
      <c r="DY594" s="14">
        <v>1602.3422</v>
      </c>
      <c r="DZ594" s="14">
        <v>3501.0565000000001</v>
      </c>
      <c r="EA594" s="22">
        <v>42.667000000000002</v>
      </c>
      <c r="EB594" s="14">
        <v>978.10469999999998</v>
      </c>
      <c r="EC594" s="14">
        <v>2580.4468999999999</v>
      </c>
      <c r="ED594" s="21">
        <v>1497.12</v>
      </c>
      <c r="EE594" s="21">
        <v>13557.69</v>
      </c>
      <c r="EF594" s="21">
        <v>22.2</v>
      </c>
      <c r="EG594" s="21">
        <v>210.09</v>
      </c>
      <c r="EH594" s="21">
        <v>193.1</v>
      </c>
      <c r="EI594" s="14">
        <v>76.053700000000006</v>
      </c>
      <c r="EJ594" s="14">
        <v>1.391</v>
      </c>
      <c r="EK594" s="14">
        <v>1.1852</v>
      </c>
      <c r="EL594" s="14">
        <v>115.04349999999999</v>
      </c>
      <c r="EM594" s="14">
        <v>2.0184000000000002</v>
      </c>
      <c r="EN594" s="14">
        <v>1.0266999999999999</v>
      </c>
      <c r="EO594">
        <v>74.099999999999994</v>
      </c>
      <c r="EP594">
        <v>100.74437713623</v>
      </c>
      <c r="EQ594">
        <v>2.3519929999999998</v>
      </c>
      <c r="ER594">
        <v>3.2049999999999999E-3</v>
      </c>
      <c r="ES594" s="40">
        <v>57.584609</v>
      </c>
    </row>
    <row r="595" spans="1:149">
      <c r="A595" s="26">
        <v>39356</v>
      </c>
      <c r="B595" s="14">
        <v>100.1968</v>
      </c>
      <c r="C595" s="14">
        <v>99.727900000000005</v>
      </c>
      <c r="D595" s="14">
        <v>99.052000000000007</v>
      </c>
      <c r="E595" s="14">
        <v>100.8647</v>
      </c>
      <c r="F595" s="14">
        <v>101.3145</v>
      </c>
      <c r="G595" s="14">
        <v>99.883600000000001</v>
      </c>
      <c r="H595" s="17">
        <v>78.400000000000006</v>
      </c>
      <c r="I595" s="17">
        <v>80.400000000000006</v>
      </c>
      <c r="J595" s="14">
        <v>99.278899999999993</v>
      </c>
      <c r="K595">
        <v>98.773099999999999</v>
      </c>
      <c r="L595" s="14">
        <v>98.981099999999998</v>
      </c>
      <c r="M595">
        <v>101.23990000000001</v>
      </c>
      <c r="N595">
        <v>99.243499999999997</v>
      </c>
      <c r="O595" s="19">
        <v>13764</v>
      </c>
      <c r="P595" s="19">
        <v>138136</v>
      </c>
      <c r="Q595" s="19">
        <v>116080</v>
      </c>
      <c r="R595" s="19">
        <v>22056</v>
      </c>
      <c r="S595" s="19">
        <v>22297</v>
      </c>
      <c r="T595" s="19">
        <v>115839</v>
      </c>
      <c r="U595">
        <v>2734</v>
      </c>
      <c r="V595">
        <v>5132</v>
      </c>
      <c r="W595">
        <v>14431</v>
      </c>
      <c r="X595" s="19">
        <v>8727</v>
      </c>
      <c r="Y595" s="19">
        <v>5037</v>
      </c>
      <c r="Z595" s="19">
        <v>7565</v>
      </c>
      <c r="AA595" s="19">
        <v>18784</v>
      </c>
      <c r="AB595" s="19">
        <v>8306</v>
      </c>
      <c r="AC595" s="19">
        <v>3028</v>
      </c>
      <c r="AD595" s="19">
        <v>13499</v>
      </c>
      <c r="AE595" s="19">
        <v>727</v>
      </c>
      <c r="AF595" s="19">
        <v>18009</v>
      </c>
      <c r="AG595" s="19">
        <v>5494</v>
      </c>
      <c r="AH595" s="19">
        <v>26663</v>
      </c>
      <c r="AI595" s="17">
        <v>15516.2</v>
      </c>
      <c r="AJ595" s="17">
        <v>6035.8</v>
      </c>
      <c r="AK595" s="19">
        <v>145946</v>
      </c>
      <c r="AL595" s="19">
        <v>153183</v>
      </c>
      <c r="AM595">
        <v>65.8</v>
      </c>
      <c r="AN595">
        <v>4.7</v>
      </c>
      <c r="AO595" s="17">
        <f t="shared" si="95"/>
        <v>3.9488716110795585</v>
      </c>
      <c r="AP595" s="17">
        <f t="shared" si="96"/>
        <v>0.84735251300731806</v>
      </c>
      <c r="AQ595" s="17">
        <v>15.4</v>
      </c>
      <c r="AR595">
        <v>4.3</v>
      </c>
      <c r="AS595">
        <v>4.0999999999999996</v>
      </c>
      <c r="AT595">
        <v>2545</v>
      </c>
      <c r="AU595">
        <v>2502</v>
      </c>
      <c r="AV595" s="19">
        <f t="shared" si="97"/>
        <v>1002</v>
      </c>
      <c r="AW595">
        <v>2300</v>
      </c>
      <c r="AX595">
        <v>1298</v>
      </c>
      <c r="AY595">
        <v>3706</v>
      </c>
      <c r="AZ595">
        <v>2086</v>
      </c>
      <c r="BA595">
        <v>782</v>
      </c>
      <c r="BB595">
        <v>696</v>
      </c>
      <c r="BC595">
        <v>4325</v>
      </c>
      <c r="BD595" s="17">
        <v>41.2</v>
      </c>
      <c r="BE595" s="17">
        <v>33.799999999999997</v>
      </c>
      <c r="BF595" s="17">
        <v>4.0999999999999996</v>
      </c>
      <c r="BG595" s="7"/>
      <c r="BH595" s="19">
        <v>1037</v>
      </c>
      <c r="BI595" s="19">
        <v>221</v>
      </c>
      <c r="BJ595" s="19">
        <v>139</v>
      </c>
      <c r="BK595" s="19">
        <v>106</v>
      </c>
      <c r="BL595" s="19">
        <v>571</v>
      </c>
      <c r="BM595" s="19">
        <v>221</v>
      </c>
      <c r="BN595" s="19">
        <v>1192</v>
      </c>
      <c r="BO595">
        <v>95.94</v>
      </c>
      <c r="BP595">
        <v>238981</v>
      </c>
      <c r="BQ595">
        <v>152088</v>
      </c>
      <c r="BR595">
        <v>869014</v>
      </c>
      <c r="BS595" s="17">
        <v>51.6</v>
      </c>
      <c r="BT595">
        <v>51397</v>
      </c>
      <c r="BU595">
        <v>1566.95</v>
      </c>
      <c r="BV595" s="17">
        <v>45.5</v>
      </c>
      <c r="BW595">
        <v>1013526</v>
      </c>
      <c r="BX595">
        <v>1002581.955036</v>
      </c>
      <c r="BY595" s="17">
        <v>56.4</v>
      </c>
      <c r="BZ595">
        <v>1149913</v>
      </c>
      <c r="CA595">
        <v>348564</v>
      </c>
      <c r="CB595" s="17">
        <v>178.6</v>
      </c>
      <c r="CC595">
        <v>248.6</v>
      </c>
      <c r="CD595">
        <v>223.3</v>
      </c>
      <c r="CE595" s="21">
        <v>85.8</v>
      </c>
      <c r="CF595" s="21">
        <v>82.34</v>
      </c>
      <c r="CG595" s="22">
        <v>2.169</v>
      </c>
      <c r="CH595">
        <v>78.61</v>
      </c>
      <c r="CI595">
        <v>237.81899999999999</v>
      </c>
      <c r="CJ595" s="22">
        <v>97.882999999999996</v>
      </c>
      <c r="CK595" s="22">
        <v>97.46</v>
      </c>
      <c r="CL595" s="17">
        <v>169.3</v>
      </c>
      <c r="CM595" s="17">
        <v>170.6</v>
      </c>
      <c r="CN595" s="17">
        <v>176.8</v>
      </c>
      <c r="CO595" s="17">
        <v>176.9</v>
      </c>
      <c r="CP595" s="17">
        <v>172.7</v>
      </c>
      <c r="CR595">
        <v>414.10739999999998</v>
      </c>
      <c r="CS595" s="17">
        <v>63</v>
      </c>
      <c r="CT595" s="22">
        <v>209.19</v>
      </c>
      <c r="CU595" s="22">
        <v>212.077</v>
      </c>
      <c r="CV595">
        <v>21.1</v>
      </c>
      <c r="CW595">
        <v>17.350000000000001</v>
      </c>
      <c r="CX595" s="21">
        <v>17.579999999999998</v>
      </c>
      <c r="CY595" s="21">
        <v>5.66</v>
      </c>
      <c r="CZ595" s="21">
        <v>6.48</v>
      </c>
      <c r="DA595" s="21">
        <v>4.76</v>
      </c>
      <c r="DB595" s="21">
        <v>4.91</v>
      </c>
      <c r="DC595" s="4">
        <f t="shared" si="98"/>
        <v>1.0100000000000002</v>
      </c>
      <c r="DD595" s="21">
        <v>4.0999999999999996</v>
      </c>
      <c r="DE595" s="21">
        <v>4.53</v>
      </c>
      <c r="DF595" s="21">
        <v>6.38</v>
      </c>
      <c r="DG595" s="21">
        <v>3.9</v>
      </c>
      <c r="DH595" s="21">
        <v>4.01</v>
      </c>
      <c r="DI595" s="21">
        <v>5.15</v>
      </c>
      <c r="DJ595" s="4">
        <f t="shared" si="93"/>
        <v>1.2500000000000004</v>
      </c>
      <c r="DK595" s="4">
        <f t="shared" si="99"/>
        <v>1.1299999999999999</v>
      </c>
      <c r="DL595" s="4">
        <f t="shared" si="100"/>
        <v>1.9500000000000002</v>
      </c>
      <c r="DM595" s="4">
        <f t="shared" si="94"/>
        <v>1.8499999999999996</v>
      </c>
      <c r="DN595" s="4">
        <f t="shared" si="101"/>
        <v>0.10999999999999988</v>
      </c>
      <c r="DO595" s="4">
        <f t="shared" si="102"/>
        <v>0.19999999999999973</v>
      </c>
      <c r="DP595" s="4">
        <f t="shared" si="103"/>
        <v>0.63000000000000034</v>
      </c>
      <c r="DQ595" s="14">
        <v>1374.0669</v>
      </c>
      <c r="DR595" s="14">
        <v>772.35749999999996</v>
      </c>
      <c r="DS595" s="17">
        <v>1851.7</v>
      </c>
      <c r="DT595" s="22">
        <v>856.4</v>
      </c>
      <c r="DU595" s="17">
        <v>1377.8</v>
      </c>
      <c r="DV595" s="17">
        <v>7386.1</v>
      </c>
      <c r="DW595" s="17">
        <v>7966.6</v>
      </c>
      <c r="DX595" s="19">
        <v>41796</v>
      </c>
      <c r="DY595" s="14">
        <v>1607.7556</v>
      </c>
      <c r="DZ595" s="14">
        <v>3556.0349999999999</v>
      </c>
      <c r="EA595" s="22">
        <v>42.05</v>
      </c>
      <c r="EB595" s="14">
        <v>985.43110000000001</v>
      </c>
      <c r="EC595" s="14">
        <v>2593.1866</v>
      </c>
      <c r="ED595" s="21">
        <v>1539.66</v>
      </c>
      <c r="EE595" s="21">
        <v>13901.28</v>
      </c>
      <c r="EF595" s="21">
        <v>19.12</v>
      </c>
      <c r="EG595" s="21">
        <v>207.63</v>
      </c>
      <c r="EH595" s="21">
        <v>190.94</v>
      </c>
      <c r="EI595" s="14">
        <v>74.079400000000007</v>
      </c>
      <c r="EJ595" s="14">
        <v>1.4233</v>
      </c>
      <c r="EK595" s="14">
        <v>1.1740999999999999</v>
      </c>
      <c r="EL595" s="14">
        <v>115.8661</v>
      </c>
      <c r="EM595" s="14">
        <v>2.0449000000000002</v>
      </c>
      <c r="EN595" s="14">
        <v>0.97540000000000004</v>
      </c>
      <c r="EO595">
        <v>70.099999999999994</v>
      </c>
      <c r="EP595">
        <v>89.454528808593807</v>
      </c>
      <c r="EQ595">
        <v>2.304837</v>
      </c>
      <c r="ER595">
        <v>-7.6512999999999998E-2</v>
      </c>
      <c r="ES595" s="40">
        <v>62.484245999999999</v>
      </c>
    </row>
    <row r="596" spans="1:149">
      <c r="A596" s="26">
        <v>39387</v>
      </c>
      <c r="B596" s="14">
        <v>100.7645</v>
      </c>
      <c r="C596" s="14">
        <v>100.0847</v>
      </c>
      <c r="D596" s="14">
        <v>98.958600000000004</v>
      </c>
      <c r="E596" s="14">
        <v>101.7518</v>
      </c>
      <c r="F596" s="14">
        <v>102.7099</v>
      </c>
      <c r="G596" s="14">
        <v>100.6309</v>
      </c>
      <c r="H596" s="17">
        <v>78.7</v>
      </c>
      <c r="I596" s="17">
        <v>80.8</v>
      </c>
      <c r="J596" s="14">
        <v>99.292199999999994</v>
      </c>
      <c r="K596">
        <v>98.594700000000003</v>
      </c>
      <c r="L596" s="14">
        <v>98.854200000000006</v>
      </c>
      <c r="M596">
        <v>102.5993</v>
      </c>
      <c r="N596">
        <v>99.822599999999994</v>
      </c>
      <c r="O596" s="19">
        <v>13757</v>
      </c>
      <c r="P596" s="19">
        <v>138253</v>
      </c>
      <c r="Q596" s="19">
        <v>116238</v>
      </c>
      <c r="R596" s="19">
        <v>22015</v>
      </c>
      <c r="S596" s="19">
        <v>22334</v>
      </c>
      <c r="T596" s="19">
        <v>115919</v>
      </c>
      <c r="U596">
        <v>2744</v>
      </c>
      <c r="V596">
        <v>5137</v>
      </c>
      <c r="W596">
        <v>14453</v>
      </c>
      <c r="X596" s="19">
        <v>8724</v>
      </c>
      <c r="Y596" s="19">
        <v>5033</v>
      </c>
      <c r="Z596" s="19">
        <v>7523</v>
      </c>
      <c r="AA596" s="19">
        <v>18811</v>
      </c>
      <c r="AB596" s="19">
        <v>8292</v>
      </c>
      <c r="AC596" s="19">
        <v>3024</v>
      </c>
      <c r="AD596" s="19">
        <v>13535</v>
      </c>
      <c r="AE596" s="19">
        <v>735</v>
      </c>
      <c r="AF596" s="19">
        <v>18012</v>
      </c>
      <c r="AG596" s="19">
        <v>5505</v>
      </c>
      <c r="AH596" s="19">
        <v>26725</v>
      </c>
      <c r="AI596" s="17">
        <v>15576.3</v>
      </c>
      <c r="AJ596" s="17">
        <v>6041.8</v>
      </c>
      <c r="AK596" s="19">
        <v>146595</v>
      </c>
      <c r="AL596" s="19">
        <v>153835</v>
      </c>
      <c r="AM596">
        <v>66</v>
      </c>
      <c r="AN596">
        <v>4.7</v>
      </c>
      <c r="AO596" s="17">
        <f t="shared" si="95"/>
        <v>3.8209770208340106</v>
      </c>
      <c r="AP596" s="17">
        <f t="shared" si="96"/>
        <v>0.89316475444469723</v>
      </c>
      <c r="AQ596" s="17">
        <v>16.2</v>
      </c>
      <c r="AR596">
        <v>4.2</v>
      </c>
      <c r="AS596">
        <v>4.2</v>
      </c>
      <c r="AT596">
        <v>2645</v>
      </c>
      <c r="AU596">
        <v>2241</v>
      </c>
      <c r="AV596" s="19">
        <f t="shared" si="97"/>
        <v>992</v>
      </c>
      <c r="AW596">
        <v>2366</v>
      </c>
      <c r="AX596">
        <v>1374</v>
      </c>
      <c r="AY596">
        <v>3683</v>
      </c>
      <c r="AZ596">
        <v>2163</v>
      </c>
      <c r="BA596">
        <v>772</v>
      </c>
      <c r="BB596">
        <v>678</v>
      </c>
      <c r="BC596">
        <v>4494</v>
      </c>
      <c r="BD596" s="17">
        <v>41.3</v>
      </c>
      <c r="BE596" s="17">
        <v>33.799999999999997</v>
      </c>
      <c r="BF596" s="17">
        <v>4.2</v>
      </c>
      <c r="BG596" s="7"/>
      <c r="BH596" s="19">
        <v>1084</v>
      </c>
      <c r="BI596" s="19">
        <v>285</v>
      </c>
      <c r="BJ596" s="19">
        <v>160</v>
      </c>
      <c r="BK596" s="19">
        <v>130</v>
      </c>
      <c r="BL596" s="19">
        <v>551</v>
      </c>
      <c r="BM596" s="19">
        <v>243</v>
      </c>
      <c r="BN596" s="19">
        <v>1224</v>
      </c>
      <c r="BO596">
        <v>87.81</v>
      </c>
      <c r="BP596">
        <v>241385</v>
      </c>
      <c r="BQ596">
        <v>151214</v>
      </c>
      <c r="BR596">
        <v>879865</v>
      </c>
      <c r="BS596" s="17">
        <v>52.4</v>
      </c>
      <c r="BT596">
        <v>54779</v>
      </c>
      <c r="BU596">
        <v>1569.2</v>
      </c>
      <c r="BV596" s="17">
        <v>45.5</v>
      </c>
      <c r="BW596">
        <v>994270</v>
      </c>
      <c r="BX596">
        <v>989667.54152700002</v>
      </c>
      <c r="BY596" s="17">
        <v>52.4</v>
      </c>
      <c r="BZ596">
        <v>1147748</v>
      </c>
      <c r="CA596">
        <v>349447</v>
      </c>
      <c r="CB596" s="17">
        <v>181</v>
      </c>
      <c r="CC596">
        <v>282.3</v>
      </c>
      <c r="CD596">
        <v>252.6</v>
      </c>
      <c r="CE596" s="21">
        <v>94.77</v>
      </c>
      <c r="CF596" s="21">
        <v>92.41</v>
      </c>
      <c r="CG596" s="22">
        <v>2.4239999999999999</v>
      </c>
      <c r="CH596">
        <v>85.53</v>
      </c>
      <c r="CI596">
        <v>260.94299999999998</v>
      </c>
      <c r="CJ596" s="22">
        <v>98.373000000000005</v>
      </c>
      <c r="CK596" s="22">
        <v>97.619</v>
      </c>
      <c r="CL596" s="17">
        <v>172.4</v>
      </c>
      <c r="CM596" s="17">
        <v>170.5</v>
      </c>
      <c r="CN596" s="17">
        <v>180.8</v>
      </c>
      <c r="CO596" s="17">
        <v>181.8</v>
      </c>
      <c r="CP596" s="17">
        <v>176.7</v>
      </c>
      <c r="CR596">
        <v>412.78519999999997</v>
      </c>
      <c r="CS596" s="17">
        <v>67.5</v>
      </c>
      <c r="CT596" s="22">
        <v>210.834</v>
      </c>
      <c r="CU596" s="22">
        <v>212.66</v>
      </c>
      <c r="CV596">
        <v>21.2</v>
      </c>
      <c r="CW596">
        <v>17.440000000000001</v>
      </c>
      <c r="CX596" s="21">
        <v>17.64</v>
      </c>
      <c r="CY596" s="21">
        <v>5.44</v>
      </c>
      <c r="CZ596" s="21">
        <v>6.4</v>
      </c>
      <c r="DA596" s="21">
        <v>4.49</v>
      </c>
      <c r="DB596" s="21">
        <v>4.75</v>
      </c>
      <c r="DC596" s="4">
        <f t="shared" si="98"/>
        <v>1.48</v>
      </c>
      <c r="DD596" s="21">
        <v>3.5</v>
      </c>
      <c r="DE596" s="21">
        <v>4.1500000000000004</v>
      </c>
      <c r="DF596" s="21">
        <v>6.21</v>
      </c>
      <c r="DG596" s="21">
        <v>3.27</v>
      </c>
      <c r="DH596" s="21">
        <v>3.46</v>
      </c>
      <c r="DI596" s="21">
        <v>5.0199999999999996</v>
      </c>
      <c r="DJ596" s="4">
        <f t="shared" si="93"/>
        <v>1.7499999999999996</v>
      </c>
      <c r="DK596" s="4">
        <f t="shared" si="99"/>
        <v>1.29</v>
      </c>
      <c r="DL596" s="4">
        <f t="shared" si="100"/>
        <v>2.25</v>
      </c>
      <c r="DM596" s="4">
        <f t="shared" si="94"/>
        <v>2.0599999999999996</v>
      </c>
      <c r="DN596" s="4">
        <f t="shared" si="101"/>
        <v>0.18999999999999995</v>
      </c>
      <c r="DO596" s="4">
        <f t="shared" si="102"/>
        <v>0.22999999999999998</v>
      </c>
      <c r="DP596" s="4">
        <f t="shared" si="103"/>
        <v>0.88000000000000034</v>
      </c>
      <c r="DQ596" s="14">
        <v>1392.9028000000001</v>
      </c>
      <c r="DR596" s="14">
        <v>784.38990000000001</v>
      </c>
      <c r="DS596" s="17">
        <v>1918.9</v>
      </c>
      <c r="DT596" s="22">
        <v>857.42200000000003</v>
      </c>
      <c r="DU596" s="17">
        <v>1374.2</v>
      </c>
      <c r="DV596" s="17">
        <v>7418.9</v>
      </c>
      <c r="DW596" s="17">
        <v>8065</v>
      </c>
      <c r="DX596" s="19">
        <v>42233</v>
      </c>
      <c r="DY596" s="14">
        <v>1613.2433000000001</v>
      </c>
      <c r="DZ596" s="14">
        <v>3583.8564999999999</v>
      </c>
      <c r="EA596" s="22">
        <v>42.598999999999997</v>
      </c>
      <c r="EB596" s="14">
        <v>995.19320000000005</v>
      </c>
      <c r="EC596" s="14">
        <v>2608.4364999999998</v>
      </c>
      <c r="ED596" s="21">
        <v>1463.39</v>
      </c>
      <c r="EE596" s="21">
        <v>13200.58</v>
      </c>
      <c r="EF596" s="21">
        <v>25.58</v>
      </c>
      <c r="EG596" s="21">
        <v>204.12</v>
      </c>
      <c r="EH596" s="21">
        <v>187.87</v>
      </c>
      <c r="EI596" s="14">
        <v>72.331000000000003</v>
      </c>
      <c r="EJ596" s="14">
        <v>1.4682999999999999</v>
      </c>
      <c r="EK596" s="14">
        <v>1.1233</v>
      </c>
      <c r="EL596" s="14">
        <v>111.0729</v>
      </c>
      <c r="EM596" s="14">
        <v>2.0701000000000001</v>
      </c>
      <c r="EN596" s="14">
        <v>0.96719999999999995</v>
      </c>
      <c r="EO596">
        <v>66.2</v>
      </c>
      <c r="EP596">
        <v>102.441108703613</v>
      </c>
      <c r="EQ596">
        <v>2.8405990000000001</v>
      </c>
      <c r="ER596">
        <v>0.22243599999999999</v>
      </c>
      <c r="ES596" s="40">
        <v>62.198540000000001</v>
      </c>
    </row>
    <row r="597" spans="1:149">
      <c r="A597" s="26">
        <v>39417</v>
      </c>
      <c r="B597" s="14">
        <v>100.7407</v>
      </c>
      <c r="C597" s="14">
        <v>100.193</v>
      </c>
      <c r="D597" s="14">
        <v>98.671800000000005</v>
      </c>
      <c r="E597" s="14">
        <v>101.6754</v>
      </c>
      <c r="F597" s="14">
        <v>102.3879</v>
      </c>
      <c r="G597" s="14">
        <v>101.2243</v>
      </c>
      <c r="H597" s="17">
        <v>78.7</v>
      </c>
      <c r="I597" s="17">
        <v>80.8</v>
      </c>
      <c r="J597" s="14">
        <v>99.174099999999996</v>
      </c>
      <c r="K597">
        <v>99.145799999999994</v>
      </c>
      <c r="L597" s="14">
        <v>98.513999999999996</v>
      </c>
      <c r="M597">
        <v>103.5849</v>
      </c>
      <c r="N597">
        <v>97.958299999999994</v>
      </c>
      <c r="O597" s="19">
        <v>13746</v>
      </c>
      <c r="P597" s="19">
        <v>138350</v>
      </c>
      <c r="Q597" s="19">
        <v>116374</v>
      </c>
      <c r="R597" s="19">
        <v>21976</v>
      </c>
      <c r="S597" s="19">
        <v>22376</v>
      </c>
      <c r="T597" s="19">
        <v>115974</v>
      </c>
      <c r="U597">
        <v>2756</v>
      </c>
      <c r="V597">
        <v>5139</v>
      </c>
      <c r="W597">
        <v>14481</v>
      </c>
      <c r="X597" s="19">
        <v>8707</v>
      </c>
      <c r="Y597" s="19">
        <v>5039</v>
      </c>
      <c r="Z597" s="19">
        <v>7490</v>
      </c>
      <c r="AA597" s="19">
        <v>18861</v>
      </c>
      <c r="AB597" s="19">
        <v>8282</v>
      </c>
      <c r="AC597" s="19">
        <v>3024</v>
      </c>
      <c r="AD597" s="19">
        <v>13550</v>
      </c>
      <c r="AE597" s="19">
        <v>740</v>
      </c>
      <c r="AF597" s="19">
        <v>18051</v>
      </c>
      <c r="AG597" s="19">
        <v>5516</v>
      </c>
      <c r="AH597" s="19">
        <v>26714</v>
      </c>
      <c r="AI597" s="17">
        <v>15570.8</v>
      </c>
      <c r="AJ597" s="17">
        <v>6037.8</v>
      </c>
      <c r="AK597" s="19">
        <v>146273</v>
      </c>
      <c r="AL597" s="19">
        <v>153918</v>
      </c>
      <c r="AM597">
        <v>66</v>
      </c>
      <c r="AN597">
        <v>5</v>
      </c>
      <c r="AO597" s="17">
        <f t="shared" si="95"/>
        <v>4.0742473264985248</v>
      </c>
      <c r="AP597" s="17">
        <f t="shared" si="96"/>
        <v>0.86019828739978432</v>
      </c>
      <c r="AQ597" s="17">
        <v>16.8</v>
      </c>
      <c r="AR597">
        <v>4.4000000000000004</v>
      </c>
      <c r="AS597">
        <v>4.4000000000000004</v>
      </c>
      <c r="AT597">
        <v>2718</v>
      </c>
      <c r="AU597">
        <v>2376</v>
      </c>
      <c r="AV597" s="19">
        <f t="shared" si="97"/>
        <v>1177</v>
      </c>
      <c r="AW597">
        <v>2501</v>
      </c>
      <c r="AX597">
        <v>1324</v>
      </c>
      <c r="AY597">
        <v>3871</v>
      </c>
      <c r="AZ597">
        <v>2334</v>
      </c>
      <c r="BA597">
        <v>778</v>
      </c>
      <c r="BB597">
        <v>679</v>
      </c>
      <c r="BC597">
        <v>4618</v>
      </c>
      <c r="BD597" s="17">
        <v>41.1</v>
      </c>
      <c r="BE597" s="17">
        <v>33.799999999999997</v>
      </c>
      <c r="BF597" s="17">
        <v>4.0999999999999996</v>
      </c>
      <c r="BG597" s="7"/>
      <c r="BH597" s="19">
        <v>1103</v>
      </c>
      <c r="BI597" s="19">
        <v>350</v>
      </c>
      <c r="BJ597" s="19">
        <v>152</v>
      </c>
      <c r="BK597" s="19">
        <v>126</v>
      </c>
      <c r="BL597" s="19">
        <v>580</v>
      </c>
      <c r="BM597" s="19">
        <v>245</v>
      </c>
      <c r="BN597" s="19">
        <v>1149</v>
      </c>
      <c r="BO597">
        <v>85.11</v>
      </c>
      <c r="BP597">
        <v>251387</v>
      </c>
      <c r="BQ597">
        <v>151545</v>
      </c>
      <c r="BR597">
        <v>901574</v>
      </c>
      <c r="BS597" s="17">
        <v>56</v>
      </c>
      <c r="BT597">
        <v>56350</v>
      </c>
      <c r="BU597">
        <v>1574.3</v>
      </c>
      <c r="BV597" s="17">
        <v>44.5</v>
      </c>
      <c r="BW597">
        <v>968404</v>
      </c>
      <c r="BX597">
        <v>986196.27540499996</v>
      </c>
      <c r="BY597" s="17">
        <v>46.5</v>
      </c>
      <c r="BZ597">
        <v>1142148</v>
      </c>
      <c r="CA597">
        <v>345569</v>
      </c>
      <c r="CB597" s="17">
        <v>182.7</v>
      </c>
      <c r="CC597">
        <v>292.10000000000002</v>
      </c>
      <c r="CD597">
        <v>246.8</v>
      </c>
      <c r="CE597" s="21">
        <v>91.69</v>
      </c>
      <c r="CF597" s="21">
        <v>90.93</v>
      </c>
      <c r="CG597" s="22">
        <v>2.33</v>
      </c>
      <c r="CH597">
        <v>83.21</v>
      </c>
      <c r="CI597">
        <v>256.79000000000002</v>
      </c>
      <c r="CJ597" s="22">
        <v>98.638000000000005</v>
      </c>
      <c r="CK597" s="22">
        <v>97.856999999999999</v>
      </c>
      <c r="CL597" s="17">
        <v>171.7</v>
      </c>
      <c r="CM597" s="17">
        <v>172.5</v>
      </c>
      <c r="CN597" s="17">
        <v>179.9</v>
      </c>
      <c r="CO597" s="17">
        <v>180.7</v>
      </c>
      <c r="CP597" s="17">
        <v>176.9</v>
      </c>
      <c r="CR597">
        <v>413.87799999999999</v>
      </c>
      <c r="CS597" s="17">
        <v>68</v>
      </c>
      <c r="CT597" s="22">
        <v>211.44499999999999</v>
      </c>
      <c r="CU597" s="22">
        <v>213.16800000000001</v>
      </c>
      <c r="CV597">
        <v>21.31</v>
      </c>
      <c r="CW597">
        <v>17.440000000000001</v>
      </c>
      <c r="CX597" s="21">
        <v>17.7</v>
      </c>
      <c r="CY597" s="21">
        <v>5.49</v>
      </c>
      <c r="CZ597" s="21">
        <v>6.65</v>
      </c>
      <c r="DA597" s="21">
        <v>4.24</v>
      </c>
      <c r="DB597" s="21">
        <v>4.76</v>
      </c>
      <c r="DC597" s="4">
        <f t="shared" si="98"/>
        <v>1.7599999999999998</v>
      </c>
      <c r="DD597" s="21">
        <v>3.26</v>
      </c>
      <c r="DE597" s="21">
        <v>4.0999999999999996</v>
      </c>
      <c r="DF597" s="21">
        <v>6.1</v>
      </c>
      <c r="DG597" s="21">
        <v>3</v>
      </c>
      <c r="DH597" s="21">
        <v>3.23</v>
      </c>
      <c r="DI597" s="21">
        <v>5.17</v>
      </c>
      <c r="DJ597" s="4">
        <f t="shared" si="93"/>
        <v>2.17</v>
      </c>
      <c r="DK597" s="4">
        <f t="shared" si="99"/>
        <v>1.3900000000000006</v>
      </c>
      <c r="DL597" s="4">
        <f t="shared" si="100"/>
        <v>2.5500000000000007</v>
      </c>
      <c r="DM597" s="4">
        <f t="shared" si="94"/>
        <v>2</v>
      </c>
      <c r="DN597" s="4">
        <f t="shared" si="101"/>
        <v>0.22999999999999998</v>
      </c>
      <c r="DO597" s="4">
        <f t="shared" si="102"/>
        <v>0.25999999999999979</v>
      </c>
      <c r="DP597" s="4">
        <f t="shared" si="103"/>
        <v>1.0999999999999996</v>
      </c>
      <c r="DQ597" s="14">
        <v>1417.0072</v>
      </c>
      <c r="DR597" s="14">
        <v>798.28679999999997</v>
      </c>
      <c r="DS597" s="17">
        <v>1961.4</v>
      </c>
      <c r="DT597" s="22">
        <v>847.35900000000004</v>
      </c>
      <c r="DU597" s="17">
        <v>1376.6</v>
      </c>
      <c r="DV597" s="17">
        <v>7452.4</v>
      </c>
      <c r="DW597" s="17">
        <v>8137.8</v>
      </c>
      <c r="DX597" s="19">
        <v>28033</v>
      </c>
      <c r="DY597" s="14">
        <v>1613.3373999999999</v>
      </c>
      <c r="DZ597" s="14">
        <v>3597.3825000000002</v>
      </c>
      <c r="EA597" s="22">
        <v>43.463000000000001</v>
      </c>
      <c r="EB597" s="14">
        <v>1002.3963</v>
      </c>
      <c r="EC597" s="14">
        <v>2615.7337000000002</v>
      </c>
      <c r="ED597" s="21">
        <v>1479.23</v>
      </c>
      <c r="EE597" s="21">
        <v>13406.99</v>
      </c>
      <c r="EF597" s="21">
        <v>21.65</v>
      </c>
      <c r="EG597" s="21">
        <v>200.76</v>
      </c>
      <c r="EH597" s="21">
        <v>185.06</v>
      </c>
      <c r="EI597" s="14">
        <v>73.794600000000003</v>
      </c>
      <c r="EJ597" s="14">
        <v>1.4559</v>
      </c>
      <c r="EK597" s="14">
        <v>1.1402000000000001</v>
      </c>
      <c r="EL597" s="14">
        <v>112.449</v>
      </c>
      <c r="EM597" s="14">
        <v>2.0160999999999998</v>
      </c>
      <c r="EN597" s="14">
        <v>1.0021</v>
      </c>
      <c r="EO597">
        <v>65.599999999999994</v>
      </c>
      <c r="EP597">
        <v>108.54380035400401</v>
      </c>
      <c r="EQ597">
        <v>2.9298329999999999</v>
      </c>
      <c r="ER597">
        <v>0.39395000000000002</v>
      </c>
      <c r="ES597" s="40">
        <v>60.433785999999998</v>
      </c>
    </row>
    <row r="598" spans="1:149">
      <c r="A598" s="26">
        <v>39448</v>
      </c>
      <c r="B598" s="14">
        <v>100.49209999999999</v>
      </c>
      <c r="C598" s="14">
        <v>100.158</v>
      </c>
      <c r="D598" s="14">
        <v>98.511200000000002</v>
      </c>
      <c r="E598" s="14">
        <v>101.1932</v>
      </c>
      <c r="F598" s="14">
        <v>102.2728</v>
      </c>
      <c r="G598" s="14">
        <v>99.535799999999995</v>
      </c>
      <c r="H598" s="17">
        <v>78.3</v>
      </c>
      <c r="I598" s="17">
        <v>80.7</v>
      </c>
      <c r="J598" s="14">
        <v>96.784099999999995</v>
      </c>
      <c r="K598">
        <v>94.671400000000006</v>
      </c>
      <c r="L598" s="14">
        <v>99.079099999999997</v>
      </c>
      <c r="M598">
        <v>103.8271</v>
      </c>
      <c r="N598">
        <v>100.5428</v>
      </c>
      <c r="O598" s="19">
        <v>13725</v>
      </c>
      <c r="P598" s="19">
        <v>138365</v>
      </c>
      <c r="Q598" s="19">
        <v>116418</v>
      </c>
      <c r="R598" s="19">
        <v>21947</v>
      </c>
      <c r="S598" s="19">
        <v>22388</v>
      </c>
      <c r="T598" s="19">
        <v>115977</v>
      </c>
      <c r="U598">
        <v>2738</v>
      </c>
      <c r="V598">
        <v>5148</v>
      </c>
      <c r="W598">
        <v>14502</v>
      </c>
      <c r="X598" s="19">
        <v>8693</v>
      </c>
      <c r="Y598" s="19">
        <v>5032</v>
      </c>
      <c r="Z598" s="19">
        <v>7476</v>
      </c>
      <c r="AA598" s="19">
        <v>18912</v>
      </c>
      <c r="AB598" s="19">
        <v>8277</v>
      </c>
      <c r="AC598" s="19">
        <v>3026</v>
      </c>
      <c r="AD598" s="19">
        <v>13542</v>
      </c>
      <c r="AE598" s="19">
        <v>746</v>
      </c>
      <c r="AF598" s="19">
        <v>18037</v>
      </c>
      <c r="AG598" s="19">
        <v>5522</v>
      </c>
      <c r="AH598" s="19">
        <v>26714</v>
      </c>
      <c r="AI598" s="17">
        <v>15570.3</v>
      </c>
      <c r="AJ598" s="17">
        <v>6035.7</v>
      </c>
      <c r="AK598" s="19">
        <v>146378</v>
      </c>
      <c r="AL598" s="19">
        <v>154063</v>
      </c>
      <c r="AM598">
        <v>66.2</v>
      </c>
      <c r="AN598">
        <v>5</v>
      </c>
      <c r="AO598" s="17">
        <f t="shared" si="95"/>
        <v>3.9672082200138905</v>
      </c>
      <c r="AP598" s="17">
        <f t="shared" si="96"/>
        <v>0.900930138969123</v>
      </c>
      <c r="AQ598" s="17">
        <v>17.8</v>
      </c>
      <c r="AR598">
        <v>4.5</v>
      </c>
      <c r="AS598">
        <v>4.3</v>
      </c>
      <c r="AT598">
        <v>2554</v>
      </c>
      <c r="AU598">
        <v>2406</v>
      </c>
      <c r="AV598" s="19">
        <f t="shared" si="97"/>
        <v>1152</v>
      </c>
      <c r="AW598">
        <v>2540</v>
      </c>
      <c r="AX598">
        <v>1388</v>
      </c>
      <c r="AY598">
        <v>3851</v>
      </c>
      <c r="AZ598">
        <v>2203</v>
      </c>
      <c r="BA598">
        <v>823</v>
      </c>
      <c r="BB598">
        <v>677</v>
      </c>
      <c r="BC598">
        <v>4846</v>
      </c>
      <c r="BD598" s="17">
        <v>41.1</v>
      </c>
      <c r="BE598" s="17">
        <v>33.700000000000003</v>
      </c>
      <c r="BF598" s="17">
        <v>4.0999999999999996</v>
      </c>
      <c r="BG598" s="7"/>
      <c r="BH598" s="19">
        <v>1005</v>
      </c>
      <c r="BI598" s="19">
        <v>261</v>
      </c>
      <c r="BJ598" s="19">
        <v>136</v>
      </c>
      <c r="BK598" s="19">
        <v>115</v>
      </c>
      <c r="BL598" s="19">
        <v>526</v>
      </c>
      <c r="BM598" s="19">
        <v>228</v>
      </c>
      <c r="BN598" s="19">
        <v>1094</v>
      </c>
      <c r="BO598">
        <v>90.55</v>
      </c>
      <c r="BP598">
        <v>245461</v>
      </c>
      <c r="BQ598">
        <v>149945</v>
      </c>
      <c r="BR598">
        <v>913521</v>
      </c>
      <c r="BS598" s="17">
        <v>53.8</v>
      </c>
      <c r="BT598">
        <v>55845</v>
      </c>
      <c r="BU598">
        <v>1579.36</v>
      </c>
      <c r="BV598" s="17">
        <v>49</v>
      </c>
      <c r="BW598">
        <v>978201</v>
      </c>
      <c r="BX598">
        <v>988863.201459</v>
      </c>
      <c r="BY598" s="17">
        <v>48</v>
      </c>
      <c r="BZ598">
        <v>1146546</v>
      </c>
      <c r="CA598">
        <v>344827</v>
      </c>
      <c r="CB598" s="17">
        <v>187.9</v>
      </c>
      <c r="CC598">
        <v>293.39999999999998</v>
      </c>
      <c r="CD598">
        <v>253.5</v>
      </c>
      <c r="CE598" s="21">
        <v>92.97</v>
      </c>
      <c r="CF598" s="21">
        <v>92.18</v>
      </c>
      <c r="CG598" s="22">
        <v>2.3340000000000001</v>
      </c>
      <c r="CH598">
        <v>84.82</v>
      </c>
      <c r="CI598">
        <v>259.33800000000002</v>
      </c>
      <c r="CJ598" s="22">
        <v>98.894000000000005</v>
      </c>
      <c r="CK598" s="22">
        <v>98.058000000000007</v>
      </c>
      <c r="CL598" s="17">
        <v>173.3</v>
      </c>
      <c r="CM598" s="17">
        <v>174.9</v>
      </c>
      <c r="CN598" s="17">
        <v>182</v>
      </c>
      <c r="CO598" s="17">
        <v>182.8</v>
      </c>
      <c r="CP598" s="17">
        <v>179.2</v>
      </c>
      <c r="CR598">
        <v>419.30329999999998</v>
      </c>
      <c r="CS598" s="17">
        <v>76</v>
      </c>
      <c r="CT598" s="22">
        <v>212.17400000000001</v>
      </c>
      <c r="CU598" s="22">
        <v>213.77099999999999</v>
      </c>
      <c r="CV598">
        <v>21.37</v>
      </c>
      <c r="CW598">
        <v>17.5</v>
      </c>
      <c r="CX598" s="21">
        <v>17.75</v>
      </c>
      <c r="CY598" s="21">
        <v>5.33</v>
      </c>
      <c r="CZ598" s="21">
        <v>6.54</v>
      </c>
      <c r="DA598" s="21">
        <v>3.94</v>
      </c>
      <c r="DB598" s="21">
        <v>3.7</v>
      </c>
      <c r="DC598" s="4">
        <f t="shared" si="98"/>
        <v>0.95000000000000018</v>
      </c>
      <c r="DD598" s="21">
        <v>2.71</v>
      </c>
      <c r="DE598" s="21">
        <v>3.74</v>
      </c>
      <c r="DF598" s="21">
        <v>5.76</v>
      </c>
      <c r="DG598" s="21">
        <v>2.75</v>
      </c>
      <c r="DH598" s="21">
        <v>2.75</v>
      </c>
      <c r="DI598" s="21">
        <v>3.95</v>
      </c>
      <c r="DJ598" s="4">
        <f t="shared" si="93"/>
        <v>1.2000000000000002</v>
      </c>
      <c r="DK598" s="4">
        <f t="shared" si="99"/>
        <v>1.5899999999999999</v>
      </c>
      <c r="DL598" s="4">
        <f t="shared" si="100"/>
        <v>2.8</v>
      </c>
      <c r="DM598" s="4">
        <f t="shared" si="94"/>
        <v>2.0199999999999996</v>
      </c>
      <c r="DN598" s="4">
        <f t="shared" si="101"/>
        <v>0</v>
      </c>
      <c r="DO598" s="4">
        <f t="shared" si="102"/>
        <v>-4.0000000000000036E-2</v>
      </c>
      <c r="DP598" s="4">
        <f t="shared" si="103"/>
        <v>0.99000000000000021</v>
      </c>
      <c r="DQ598" s="14">
        <v>1440.442</v>
      </c>
      <c r="DR598" s="14">
        <v>799.34389999999996</v>
      </c>
      <c r="DS598" s="17">
        <v>1981.8</v>
      </c>
      <c r="DT598" s="22">
        <v>851.35799999999995</v>
      </c>
      <c r="DU598" s="17">
        <v>1379.4</v>
      </c>
      <c r="DV598" s="17">
        <v>7480.7</v>
      </c>
      <c r="DW598" s="17">
        <v>8179.7</v>
      </c>
      <c r="DX598" s="19">
        <v>-769</v>
      </c>
      <c r="DY598" s="14">
        <v>1622.8356000000001</v>
      </c>
      <c r="DZ598" s="14">
        <v>3611.0765000000001</v>
      </c>
      <c r="EA598" s="22">
        <v>44.890999999999998</v>
      </c>
      <c r="EB598" s="14">
        <v>1008.965</v>
      </c>
      <c r="EC598" s="14">
        <v>2631.8006</v>
      </c>
      <c r="ED598" s="21">
        <v>1378.76</v>
      </c>
      <c r="EE598" s="21">
        <v>12538.12</v>
      </c>
      <c r="EF598" s="21">
        <v>25.82</v>
      </c>
      <c r="EG598" s="21">
        <v>197.52</v>
      </c>
      <c r="EH598" s="21">
        <v>182.1</v>
      </c>
      <c r="EI598" s="14">
        <v>73.141999999999996</v>
      </c>
      <c r="EJ598" s="14">
        <v>1.4728000000000001</v>
      </c>
      <c r="EK598" s="14">
        <v>1.1006</v>
      </c>
      <c r="EL598" s="14">
        <v>107.8181</v>
      </c>
      <c r="EM598" s="14">
        <v>1.9702</v>
      </c>
      <c r="EN598" s="14">
        <v>1.0099</v>
      </c>
      <c r="EO598">
        <v>68.099999999999994</v>
      </c>
      <c r="EP598">
        <v>144.98472595214801</v>
      </c>
      <c r="EQ598">
        <v>3.387524</v>
      </c>
      <c r="ER598">
        <v>0.68620199999999998</v>
      </c>
      <c r="ES598" s="40">
        <v>51.934919999999998</v>
      </c>
    </row>
    <row r="599" spans="1:149">
      <c r="A599" s="26">
        <v>39479</v>
      </c>
      <c r="B599" s="14">
        <v>100.2213</v>
      </c>
      <c r="C599" s="14">
        <v>100.05889999999999</v>
      </c>
      <c r="D599" s="14">
        <v>98.199200000000005</v>
      </c>
      <c r="E599" s="14">
        <v>100.8925</v>
      </c>
      <c r="F599" s="14">
        <v>102.1721</v>
      </c>
      <c r="G599" s="14">
        <v>98.15</v>
      </c>
      <c r="H599" s="17">
        <v>77.8</v>
      </c>
      <c r="I599" s="17">
        <v>80.5</v>
      </c>
      <c r="J599" s="14">
        <v>95.290400000000005</v>
      </c>
      <c r="K599">
        <v>93.602900000000005</v>
      </c>
      <c r="L599" s="14">
        <v>99.150899999999993</v>
      </c>
      <c r="M599">
        <v>104.1979</v>
      </c>
      <c r="N599">
        <v>102.078</v>
      </c>
      <c r="O599" s="19">
        <v>13696</v>
      </c>
      <c r="P599" s="19">
        <v>138278</v>
      </c>
      <c r="Q599" s="19">
        <v>116381</v>
      </c>
      <c r="R599" s="19">
        <v>21897</v>
      </c>
      <c r="S599" s="19">
        <v>22417</v>
      </c>
      <c r="T599" s="19">
        <v>115861</v>
      </c>
      <c r="U599">
        <v>2747</v>
      </c>
      <c r="V599">
        <v>5145</v>
      </c>
      <c r="W599">
        <v>14525</v>
      </c>
      <c r="X599" s="19">
        <v>8673</v>
      </c>
      <c r="Y599" s="19">
        <v>5023</v>
      </c>
      <c r="Z599" s="19">
        <v>7453</v>
      </c>
      <c r="AA599" s="19">
        <v>18950</v>
      </c>
      <c r="AB599" s="19">
        <v>8268</v>
      </c>
      <c r="AC599" s="19">
        <v>3018</v>
      </c>
      <c r="AD599" s="19">
        <v>13543</v>
      </c>
      <c r="AE599" s="19">
        <v>748</v>
      </c>
      <c r="AF599" s="19">
        <v>17989</v>
      </c>
      <c r="AG599" s="19">
        <v>5533</v>
      </c>
      <c r="AH599" s="19">
        <v>26663</v>
      </c>
      <c r="AI599" s="17">
        <v>15527.9</v>
      </c>
      <c r="AJ599" s="17">
        <v>6026.2</v>
      </c>
      <c r="AK599" s="19">
        <v>146156</v>
      </c>
      <c r="AL599" s="19">
        <v>153653</v>
      </c>
      <c r="AM599">
        <v>66</v>
      </c>
      <c r="AN599">
        <v>4.9000000000000004</v>
      </c>
      <c r="AO599" s="17">
        <f t="shared" si="95"/>
        <v>3.9960169993426748</v>
      </c>
      <c r="AP599" s="17">
        <f t="shared" si="96"/>
        <v>0.86493592705641931</v>
      </c>
      <c r="AQ599" s="17">
        <v>16.600000000000001</v>
      </c>
      <c r="AR599">
        <v>4.4000000000000004</v>
      </c>
      <c r="AS599">
        <v>4.2</v>
      </c>
      <c r="AT599">
        <v>2653</v>
      </c>
      <c r="AU599">
        <v>2370</v>
      </c>
      <c r="AV599" s="19">
        <f t="shared" si="97"/>
        <v>1117</v>
      </c>
      <c r="AW599">
        <v>2446</v>
      </c>
      <c r="AX599">
        <v>1329</v>
      </c>
      <c r="AY599">
        <v>3894</v>
      </c>
      <c r="AZ599">
        <v>2129</v>
      </c>
      <c r="BA599">
        <v>796</v>
      </c>
      <c r="BB599">
        <v>656</v>
      </c>
      <c r="BC599">
        <v>4902</v>
      </c>
      <c r="BD599" s="17">
        <v>41.2</v>
      </c>
      <c r="BE599" s="17">
        <v>33.700000000000003</v>
      </c>
      <c r="BF599" s="17">
        <v>4.0999999999999996</v>
      </c>
      <c r="BG599" s="7"/>
      <c r="BH599" s="19">
        <v>1013</v>
      </c>
      <c r="BI599" s="19">
        <v>316</v>
      </c>
      <c r="BJ599" s="19">
        <v>168</v>
      </c>
      <c r="BK599" s="19">
        <v>93</v>
      </c>
      <c r="BL599" s="19">
        <v>510</v>
      </c>
      <c r="BM599" s="19">
        <v>242</v>
      </c>
      <c r="BN599" s="19">
        <v>1014</v>
      </c>
      <c r="BO599">
        <v>91.68</v>
      </c>
      <c r="BP599">
        <v>241190</v>
      </c>
      <c r="BQ599">
        <v>148080</v>
      </c>
      <c r="BR599">
        <v>923080</v>
      </c>
      <c r="BS599" s="17">
        <v>51.6</v>
      </c>
      <c r="BT599">
        <v>52535</v>
      </c>
      <c r="BU599">
        <v>1575.17</v>
      </c>
      <c r="BV599" s="17">
        <v>47</v>
      </c>
      <c r="BW599">
        <v>964801</v>
      </c>
      <c r="BX599">
        <v>983780.53035500005</v>
      </c>
      <c r="BY599" s="17">
        <v>46.4</v>
      </c>
      <c r="BZ599">
        <v>1132020</v>
      </c>
      <c r="CA599">
        <v>341016</v>
      </c>
      <c r="CB599" s="17">
        <v>190.9</v>
      </c>
      <c r="CC599">
        <v>332.4</v>
      </c>
      <c r="CD599">
        <v>257</v>
      </c>
      <c r="CE599" s="21">
        <v>95.39</v>
      </c>
      <c r="CF599" s="21">
        <v>94.99</v>
      </c>
      <c r="CG599" s="22">
        <v>2.3809999999999998</v>
      </c>
      <c r="CH599">
        <v>87.41</v>
      </c>
      <c r="CI599">
        <v>257.84500000000003</v>
      </c>
      <c r="CJ599" s="22">
        <v>99.11</v>
      </c>
      <c r="CK599" s="22">
        <v>98.173000000000002</v>
      </c>
      <c r="CL599" s="17">
        <v>173.9</v>
      </c>
      <c r="CM599" s="17">
        <v>174.4</v>
      </c>
      <c r="CN599" s="17">
        <v>182.5</v>
      </c>
      <c r="CO599" s="17">
        <v>184.6</v>
      </c>
      <c r="CP599" s="17">
        <v>180.8</v>
      </c>
      <c r="CR599">
        <v>444.51749999999998</v>
      </c>
      <c r="CS599" s="17">
        <v>75.5</v>
      </c>
      <c r="CT599" s="22">
        <v>212.68700000000001</v>
      </c>
      <c r="CU599" s="22">
        <v>213.93899999999999</v>
      </c>
      <c r="CV599">
        <v>21.48</v>
      </c>
      <c r="CW599">
        <v>17.57</v>
      </c>
      <c r="CX599" s="21">
        <v>17.8</v>
      </c>
      <c r="CY599" s="21">
        <v>5.53</v>
      </c>
      <c r="CZ599" s="21">
        <v>6.82</v>
      </c>
      <c r="DA599" s="21">
        <v>2.98</v>
      </c>
      <c r="DB599" s="21">
        <v>3.03</v>
      </c>
      <c r="DC599" s="4">
        <f t="shared" si="98"/>
        <v>0.9099999999999997</v>
      </c>
      <c r="DD599" s="21">
        <v>2.0499999999999998</v>
      </c>
      <c r="DE599" s="21">
        <v>3.74</v>
      </c>
      <c r="DF599" s="21">
        <v>5.92</v>
      </c>
      <c r="DG599" s="21">
        <v>2.12</v>
      </c>
      <c r="DH599" s="21">
        <v>2.04</v>
      </c>
      <c r="DI599" s="21">
        <v>3.12</v>
      </c>
      <c r="DJ599" s="4">
        <f t="shared" si="93"/>
        <v>1</v>
      </c>
      <c r="DK599" s="4">
        <f t="shared" si="99"/>
        <v>1.79</v>
      </c>
      <c r="DL599" s="4">
        <f t="shared" si="100"/>
        <v>3.08</v>
      </c>
      <c r="DM599" s="4">
        <f t="shared" si="94"/>
        <v>2.1799999999999997</v>
      </c>
      <c r="DN599" s="4">
        <f t="shared" si="101"/>
        <v>-8.0000000000000071E-2</v>
      </c>
      <c r="DO599" s="4">
        <f t="shared" si="102"/>
        <v>-7.0000000000000284E-2</v>
      </c>
      <c r="DP599" s="4">
        <f t="shared" si="103"/>
        <v>1.62</v>
      </c>
      <c r="DQ599" s="14">
        <v>1448.6184000000001</v>
      </c>
      <c r="DR599" s="14">
        <v>796.27110000000005</v>
      </c>
      <c r="DS599" s="17">
        <v>2116</v>
      </c>
      <c r="DT599" s="22">
        <v>857.09299999999996</v>
      </c>
      <c r="DU599" s="17">
        <v>1382.6</v>
      </c>
      <c r="DV599" s="17">
        <v>7569.2</v>
      </c>
      <c r="DW599" s="17">
        <v>8398.4</v>
      </c>
      <c r="DX599" s="19">
        <v>-16334</v>
      </c>
      <c r="DY599" s="14">
        <v>1630.8751999999999</v>
      </c>
      <c r="DZ599" s="14">
        <v>3625.8609999999999</v>
      </c>
      <c r="EA599" s="22">
        <v>43.823</v>
      </c>
      <c r="EB599" s="14">
        <v>1015.4818</v>
      </c>
      <c r="EC599" s="14">
        <v>2646.357</v>
      </c>
      <c r="ED599" s="21">
        <v>1354.87</v>
      </c>
      <c r="EE599" s="21">
        <v>12419.57</v>
      </c>
      <c r="EF599" s="21">
        <v>25.46</v>
      </c>
      <c r="EG599" s="21">
        <v>193.14</v>
      </c>
      <c r="EH599" s="21">
        <v>178.53</v>
      </c>
      <c r="EI599" s="14">
        <v>72.666499999999999</v>
      </c>
      <c r="EJ599" s="14">
        <v>1.4759</v>
      </c>
      <c r="EK599" s="14">
        <v>1.089</v>
      </c>
      <c r="EL599" s="14">
        <v>107.03</v>
      </c>
      <c r="EM599" s="14">
        <v>1.9645999999999999</v>
      </c>
      <c r="EN599" s="14">
        <v>0.99860000000000004</v>
      </c>
      <c r="EO599">
        <v>62.4</v>
      </c>
      <c r="EP599">
        <v>108.104690551758</v>
      </c>
      <c r="EQ599">
        <v>3.621127</v>
      </c>
      <c r="ER599">
        <v>0.85814900000000005</v>
      </c>
      <c r="ES599" s="40">
        <v>50.746079000000002</v>
      </c>
    </row>
    <row r="600" spans="1:149">
      <c r="A600" s="26">
        <v>39508</v>
      </c>
      <c r="B600" s="14">
        <v>99.954099999999997</v>
      </c>
      <c r="C600" s="14">
        <v>99.407499999999999</v>
      </c>
      <c r="D600" s="14">
        <v>97.227099999999993</v>
      </c>
      <c r="E600" s="14">
        <v>101.09820000000001</v>
      </c>
      <c r="F600" s="14">
        <v>102.07899999999999</v>
      </c>
      <c r="G600" s="14">
        <v>98.1755</v>
      </c>
      <c r="H600" s="17">
        <v>77.599999999999994</v>
      </c>
      <c r="I600" s="17">
        <v>80.3</v>
      </c>
      <c r="J600" s="14">
        <v>94.240600000000001</v>
      </c>
      <c r="K600">
        <v>91.415199999999999</v>
      </c>
      <c r="L600" s="14">
        <v>98.204800000000006</v>
      </c>
      <c r="M600">
        <v>104.2539</v>
      </c>
      <c r="N600">
        <v>99.816299999999998</v>
      </c>
      <c r="O600" s="19">
        <v>13659</v>
      </c>
      <c r="P600" s="19">
        <v>138199</v>
      </c>
      <c r="Q600" s="19">
        <v>116379</v>
      </c>
      <c r="R600" s="19">
        <v>21820</v>
      </c>
      <c r="S600" s="19">
        <v>22443</v>
      </c>
      <c r="T600" s="19">
        <v>115756</v>
      </c>
      <c r="U600">
        <v>2752</v>
      </c>
      <c r="V600">
        <v>5153</v>
      </c>
      <c r="W600">
        <v>14538</v>
      </c>
      <c r="X600" s="19">
        <v>8646</v>
      </c>
      <c r="Y600" s="19">
        <v>5013</v>
      </c>
      <c r="Z600" s="19">
        <v>7406</v>
      </c>
      <c r="AA600" s="19">
        <v>18999</v>
      </c>
      <c r="AB600" s="19">
        <v>8266</v>
      </c>
      <c r="AC600" s="19">
        <v>3021</v>
      </c>
      <c r="AD600" s="19">
        <v>13531</v>
      </c>
      <c r="AE600" s="19">
        <v>755</v>
      </c>
      <c r="AF600" s="19">
        <v>17947</v>
      </c>
      <c r="AG600" s="19">
        <v>5539</v>
      </c>
      <c r="AH600" s="19">
        <v>26633</v>
      </c>
      <c r="AI600" s="17">
        <v>15506.2</v>
      </c>
      <c r="AJ600" s="17">
        <v>6015.4</v>
      </c>
      <c r="AK600" s="19">
        <v>146086</v>
      </c>
      <c r="AL600" s="19">
        <v>153908</v>
      </c>
      <c r="AM600">
        <v>66.099999999999994</v>
      </c>
      <c r="AN600">
        <v>5.0999999999999996</v>
      </c>
      <c r="AO600" s="17">
        <f t="shared" si="95"/>
        <v>4.2414949190425446</v>
      </c>
      <c r="AP600" s="17">
        <f t="shared" si="96"/>
        <v>0.85960443901551575</v>
      </c>
      <c r="AQ600" s="17">
        <v>16.100000000000001</v>
      </c>
      <c r="AR600">
        <v>4.5999999999999996</v>
      </c>
      <c r="AS600">
        <v>4.5</v>
      </c>
      <c r="AT600">
        <v>2823</v>
      </c>
      <c r="AU600">
        <v>2537</v>
      </c>
      <c r="AV600" s="19">
        <f t="shared" si="97"/>
        <v>1168</v>
      </c>
      <c r="AW600">
        <v>2491</v>
      </c>
      <c r="AX600">
        <v>1323</v>
      </c>
      <c r="AY600">
        <v>4119</v>
      </c>
      <c r="AZ600">
        <v>2121</v>
      </c>
      <c r="BA600">
        <v>796</v>
      </c>
      <c r="BB600">
        <v>704</v>
      </c>
      <c r="BC600">
        <v>4904</v>
      </c>
      <c r="BD600" s="17">
        <v>41.3</v>
      </c>
      <c r="BE600" s="17">
        <v>33.799999999999997</v>
      </c>
      <c r="BF600" s="17">
        <v>4.0999999999999996</v>
      </c>
      <c r="BG600" s="7"/>
      <c r="BH600" s="19">
        <v>973</v>
      </c>
      <c r="BI600" s="19">
        <v>275</v>
      </c>
      <c r="BJ600" s="19">
        <v>137</v>
      </c>
      <c r="BK600" s="19">
        <v>125</v>
      </c>
      <c r="BL600" s="19">
        <v>496</v>
      </c>
      <c r="BM600" s="19">
        <v>215</v>
      </c>
      <c r="BN600" s="19">
        <v>967</v>
      </c>
      <c r="BO600">
        <v>73.91</v>
      </c>
      <c r="BP600">
        <v>236161</v>
      </c>
      <c r="BQ600">
        <v>144980</v>
      </c>
      <c r="BR600">
        <v>931875</v>
      </c>
      <c r="BS600" s="17">
        <v>52.7</v>
      </c>
      <c r="BT600">
        <v>52192</v>
      </c>
      <c r="BU600">
        <v>1567.53</v>
      </c>
      <c r="BV600" s="17">
        <v>46.5</v>
      </c>
      <c r="BW600">
        <v>954367</v>
      </c>
      <c r="BX600">
        <v>980066.08793000004</v>
      </c>
      <c r="BY600" s="17">
        <v>45.6</v>
      </c>
      <c r="BZ600">
        <v>1116685</v>
      </c>
      <c r="CA600">
        <v>340746</v>
      </c>
      <c r="CB600" s="17">
        <v>196.6</v>
      </c>
      <c r="CC600">
        <v>362.7</v>
      </c>
      <c r="CD600">
        <v>297.7</v>
      </c>
      <c r="CE600" s="21">
        <v>105.45</v>
      </c>
      <c r="CF600" s="21">
        <v>103.64</v>
      </c>
      <c r="CG600" s="22">
        <v>2.504</v>
      </c>
      <c r="CH600">
        <v>96.96</v>
      </c>
      <c r="CI600">
        <v>276.49700000000001</v>
      </c>
      <c r="CJ600" s="22">
        <v>99.415999999999997</v>
      </c>
      <c r="CK600" s="22">
        <v>98.394000000000005</v>
      </c>
      <c r="CL600" s="17">
        <v>175.4</v>
      </c>
      <c r="CM600" s="17">
        <v>176.3</v>
      </c>
      <c r="CN600" s="17">
        <v>184.5</v>
      </c>
      <c r="CO600" s="17">
        <v>190.2</v>
      </c>
      <c r="CP600" s="17">
        <v>184.6</v>
      </c>
      <c r="CR600">
        <v>459.64749999999998</v>
      </c>
      <c r="CS600" s="17">
        <v>83.5</v>
      </c>
      <c r="CT600" s="22">
        <v>213.44800000000001</v>
      </c>
      <c r="CU600" s="22">
        <v>214.42</v>
      </c>
      <c r="CV600">
        <v>21.56</v>
      </c>
      <c r="CW600">
        <v>17.63</v>
      </c>
      <c r="CX600" s="21">
        <v>17.87</v>
      </c>
      <c r="CY600" s="21">
        <v>5.51</v>
      </c>
      <c r="CZ600" s="21">
        <v>6.89</v>
      </c>
      <c r="DA600" s="21">
        <v>2.61</v>
      </c>
      <c r="DB600" s="21">
        <v>2.7</v>
      </c>
      <c r="DC600" s="4">
        <f t="shared" si="98"/>
        <v>1.4400000000000002</v>
      </c>
      <c r="DD600" s="21">
        <v>1.54</v>
      </c>
      <c r="DE600" s="21">
        <v>3.51</v>
      </c>
      <c r="DF600" s="21">
        <v>5.97</v>
      </c>
      <c r="DG600" s="21">
        <v>1.26</v>
      </c>
      <c r="DH600" s="21">
        <v>1.48</v>
      </c>
      <c r="DI600" s="21">
        <v>2.86</v>
      </c>
      <c r="DJ600" s="4">
        <f t="shared" si="93"/>
        <v>1.5999999999999999</v>
      </c>
      <c r="DK600" s="4">
        <f t="shared" si="99"/>
        <v>2</v>
      </c>
      <c r="DL600" s="4">
        <f t="shared" si="100"/>
        <v>3.38</v>
      </c>
      <c r="DM600" s="4">
        <f t="shared" si="94"/>
        <v>2.46</v>
      </c>
      <c r="DN600" s="4">
        <f t="shared" si="101"/>
        <v>0.21999999999999997</v>
      </c>
      <c r="DO600" s="4">
        <f t="shared" si="102"/>
        <v>0.28000000000000003</v>
      </c>
      <c r="DP600" s="4">
        <f t="shared" si="103"/>
        <v>2.25</v>
      </c>
      <c r="DQ600" s="14">
        <v>1470.2463</v>
      </c>
      <c r="DR600" s="14">
        <v>797.2885</v>
      </c>
      <c r="DS600" s="17">
        <v>2202.6</v>
      </c>
      <c r="DT600" s="22">
        <v>860.649</v>
      </c>
      <c r="DU600" s="17">
        <v>1390.5</v>
      </c>
      <c r="DV600" s="17">
        <v>7638.9</v>
      </c>
      <c r="DW600" s="17">
        <v>8561.7999999999993</v>
      </c>
      <c r="DX600" s="19">
        <v>-50749</v>
      </c>
      <c r="DY600" s="14">
        <v>1637.6215</v>
      </c>
      <c r="DZ600" s="14">
        <v>3650.1997000000001</v>
      </c>
      <c r="EA600" s="22">
        <v>43.774000000000001</v>
      </c>
      <c r="EB600" s="14">
        <v>1018.968</v>
      </c>
      <c r="EC600" s="14">
        <v>2656.5895</v>
      </c>
      <c r="ED600" s="21">
        <v>1316.94</v>
      </c>
      <c r="EE600" s="21">
        <v>12193.88</v>
      </c>
      <c r="EF600" s="21">
        <v>27.1</v>
      </c>
      <c r="EG600" s="21">
        <v>189.55</v>
      </c>
      <c r="EH600" s="21">
        <v>175.57</v>
      </c>
      <c r="EI600" s="14">
        <v>70.341700000000003</v>
      </c>
      <c r="EJ600" s="14">
        <v>1.552</v>
      </c>
      <c r="EK600" s="14">
        <v>1.0125999999999999</v>
      </c>
      <c r="EL600" s="14">
        <v>100.75620000000001</v>
      </c>
      <c r="EM600" s="14">
        <v>2.0015000000000001</v>
      </c>
      <c r="EN600" s="14">
        <v>1.0028999999999999</v>
      </c>
      <c r="EO600">
        <v>60.1</v>
      </c>
      <c r="EP600">
        <v>111.712356567383</v>
      </c>
      <c r="EQ600">
        <v>3.8690820000000001</v>
      </c>
      <c r="ER600">
        <v>1.099213</v>
      </c>
      <c r="ES600" s="40">
        <v>54.943385999999997</v>
      </c>
    </row>
    <row r="601" spans="1:149">
      <c r="A601" s="26">
        <v>39539</v>
      </c>
      <c r="B601" s="14">
        <v>99.234499999999997</v>
      </c>
      <c r="C601" s="14">
        <v>98.588399999999993</v>
      </c>
      <c r="D601" s="14">
        <v>96.689599999999999</v>
      </c>
      <c r="E601" s="14">
        <v>100.5805</v>
      </c>
      <c r="F601" s="14">
        <v>101.53400000000001</v>
      </c>
      <c r="G601" s="14">
        <v>96.692800000000005</v>
      </c>
      <c r="H601" s="17">
        <v>76.8</v>
      </c>
      <c r="I601" s="17">
        <v>79.8</v>
      </c>
      <c r="J601" s="14">
        <v>92.0261</v>
      </c>
      <c r="K601">
        <v>87.5886</v>
      </c>
      <c r="L601" s="14">
        <v>98.2089</v>
      </c>
      <c r="M601">
        <v>102.8092</v>
      </c>
      <c r="N601">
        <v>100.9971</v>
      </c>
      <c r="O601" s="19">
        <v>13599</v>
      </c>
      <c r="P601" s="19">
        <v>137986</v>
      </c>
      <c r="Q601" s="19">
        <v>116305</v>
      </c>
      <c r="R601" s="19">
        <v>21681</v>
      </c>
      <c r="S601" s="19">
        <v>22450</v>
      </c>
      <c r="T601" s="19">
        <v>115536</v>
      </c>
      <c r="U601">
        <v>2755</v>
      </c>
      <c r="V601">
        <v>5157</v>
      </c>
      <c r="W601">
        <v>14538</v>
      </c>
      <c r="X601" s="19">
        <v>8597</v>
      </c>
      <c r="Y601" s="19">
        <v>5002</v>
      </c>
      <c r="Z601" s="19">
        <v>7327</v>
      </c>
      <c r="AA601" s="19">
        <v>19053</v>
      </c>
      <c r="AB601" s="19">
        <v>8258</v>
      </c>
      <c r="AC601" s="19">
        <v>3012</v>
      </c>
      <c r="AD601" s="19">
        <v>13511</v>
      </c>
      <c r="AE601" s="19">
        <v>755</v>
      </c>
      <c r="AF601" s="19">
        <v>17942</v>
      </c>
      <c r="AG601" s="19">
        <v>5540</v>
      </c>
      <c r="AH601" s="19">
        <v>26539</v>
      </c>
      <c r="AI601" s="17">
        <v>15428.9</v>
      </c>
      <c r="AJ601" s="17">
        <v>5993</v>
      </c>
      <c r="AK601" s="19">
        <v>146132</v>
      </c>
      <c r="AL601" s="19">
        <v>153769</v>
      </c>
      <c r="AM601">
        <v>65.900000000000006</v>
      </c>
      <c r="AN601">
        <v>5</v>
      </c>
      <c r="AO601" s="17">
        <f t="shared" si="95"/>
        <v>4.1503814162802648</v>
      </c>
      <c r="AP601" s="17">
        <f t="shared" si="96"/>
        <v>0.89224746210224426</v>
      </c>
      <c r="AQ601" s="17">
        <v>15.9</v>
      </c>
      <c r="AR601">
        <v>4.5999999999999996</v>
      </c>
      <c r="AS601">
        <v>4.2</v>
      </c>
      <c r="AT601">
        <v>2493</v>
      </c>
      <c r="AU601">
        <v>2574</v>
      </c>
      <c r="AV601" s="19">
        <f t="shared" si="97"/>
        <v>1315</v>
      </c>
      <c r="AW601">
        <v>2687</v>
      </c>
      <c r="AX601">
        <v>1372</v>
      </c>
      <c r="AY601">
        <v>4067</v>
      </c>
      <c r="AZ601">
        <v>2119</v>
      </c>
      <c r="BA601">
        <v>847</v>
      </c>
      <c r="BB601">
        <v>625</v>
      </c>
      <c r="BC601">
        <v>5220</v>
      </c>
      <c r="BD601" s="17">
        <v>41.1</v>
      </c>
      <c r="BE601" s="17">
        <v>33.700000000000003</v>
      </c>
      <c r="BF601" s="17">
        <v>4</v>
      </c>
      <c r="BG601" s="7"/>
      <c r="BH601" s="19">
        <v>1046</v>
      </c>
      <c r="BI601" s="19">
        <v>378</v>
      </c>
      <c r="BJ601" s="19">
        <v>133</v>
      </c>
      <c r="BK601" s="19">
        <v>236</v>
      </c>
      <c r="BL601" s="19">
        <v>472</v>
      </c>
      <c r="BM601" s="19">
        <v>205</v>
      </c>
      <c r="BN601" s="19">
        <v>1008</v>
      </c>
      <c r="BO601">
        <v>76.790000000000006</v>
      </c>
      <c r="BP601">
        <v>234468</v>
      </c>
      <c r="BQ601">
        <v>144235</v>
      </c>
      <c r="BR601">
        <v>933071</v>
      </c>
      <c r="BS601" s="17">
        <v>53.8</v>
      </c>
      <c r="BT601">
        <v>51902</v>
      </c>
      <c r="BU601">
        <v>1563.78</v>
      </c>
      <c r="BV601" s="17">
        <v>49</v>
      </c>
      <c r="BW601">
        <v>964945</v>
      </c>
      <c r="BX601">
        <v>976134.31124399998</v>
      </c>
      <c r="BY601" s="17">
        <v>46.5</v>
      </c>
      <c r="BZ601">
        <v>1131060</v>
      </c>
      <c r="CA601">
        <v>342003</v>
      </c>
      <c r="CB601" s="17">
        <v>200.5</v>
      </c>
      <c r="CC601">
        <v>384</v>
      </c>
      <c r="CD601">
        <v>314.39999999999998</v>
      </c>
      <c r="CE601" s="21">
        <v>112.58</v>
      </c>
      <c r="CF601" s="21">
        <v>109.07</v>
      </c>
      <c r="CG601" s="22">
        <v>2.762</v>
      </c>
      <c r="CH601">
        <v>104.72</v>
      </c>
      <c r="CI601">
        <v>291.91000000000003</v>
      </c>
      <c r="CJ601" s="22">
        <v>99.653999999999996</v>
      </c>
      <c r="CK601" s="22">
        <v>98.513999999999996</v>
      </c>
      <c r="CL601" s="17">
        <v>175.9</v>
      </c>
      <c r="CM601" s="17">
        <v>176.5</v>
      </c>
      <c r="CN601" s="17">
        <v>185</v>
      </c>
      <c r="CO601" s="17">
        <v>193.8</v>
      </c>
      <c r="CP601" s="17">
        <v>186.4</v>
      </c>
      <c r="CR601">
        <v>462.03359999999998</v>
      </c>
      <c r="CS601" s="17">
        <v>84.5</v>
      </c>
      <c r="CT601" s="22">
        <v>213.94200000000001</v>
      </c>
      <c r="CU601" s="22">
        <v>214.56</v>
      </c>
      <c r="CV601">
        <v>21.65</v>
      </c>
      <c r="CW601">
        <v>17.63</v>
      </c>
      <c r="CX601" s="21">
        <v>17.920000000000002</v>
      </c>
      <c r="CY601" s="21">
        <v>5.55</v>
      </c>
      <c r="CZ601" s="21">
        <v>6.97</v>
      </c>
      <c r="DA601" s="21">
        <v>2.2799999999999998</v>
      </c>
      <c r="DB601" s="21">
        <v>2.72</v>
      </c>
      <c r="DC601" s="4">
        <f t="shared" si="98"/>
        <v>1.4300000000000002</v>
      </c>
      <c r="DD601" s="21">
        <v>1.74</v>
      </c>
      <c r="DE601" s="21">
        <v>3.68</v>
      </c>
      <c r="DF601" s="21">
        <v>5.92</v>
      </c>
      <c r="DG601" s="21">
        <v>1.29</v>
      </c>
      <c r="DH601" s="21">
        <v>1.55</v>
      </c>
      <c r="DI601" s="21">
        <v>3.03</v>
      </c>
      <c r="DJ601" s="4">
        <f t="shared" si="93"/>
        <v>1.7399999999999998</v>
      </c>
      <c r="DK601" s="4">
        <f t="shared" si="99"/>
        <v>1.8699999999999997</v>
      </c>
      <c r="DL601" s="4">
        <f t="shared" si="100"/>
        <v>3.2899999999999996</v>
      </c>
      <c r="DM601" s="4">
        <f t="shared" si="94"/>
        <v>2.2399999999999998</v>
      </c>
      <c r="DN601" s="4">
        <f t="shared" si="101"/>
        <v>0.26</v>
      </c>
      <c r="DO601" s="4">
        <f t="shared" si="102"/>
        <v>0.44999999999999996</v>
      </c>
      <c r="DP601" s="4">
        <f t="shared" si="103"/>
        <v>2.39</v>
      </c>
      <c r="DQ601" s="14">
        <v>1489.4250999999999</v>
      </c>
      <c r="DR601" s="14">
        <v>802.28750000000002</v>
      </c>
      <c r="DS601" s="17">
        <v>2244.5</v>
      </c>
      <c r="DT601" s="22">
        <v>855.63900000000001</v>
      </c>
      <c r="DU601" s="17">
        <v>1389.5</v>
      </c>
      <c r="DV601" s="17">
        <v>7664.7</v>
      </c>
      <c r="DW601" s="17">
        <v>8630.2999999999993</v>
      </c>
      <c r="DX601" s="19">
        <v>-90374</v>
      </c>
      <c r="DY601" s="14">
        <v>1644.1648</v>
      </c>
      <c r="DZ601" s="14">
        <v>3653.9342000000001</v>
      </c>
      <c r="EA601" s="22">
        <v>45.034999999999997</v>
      </c>
      <c r="EB601" s="14">
        <v>1021.7855</v>
      </c>
      <c r="EC601" s="14">
        <v>2665.9503</v>
      </c>
      <c r="ED601" s="21">
        <v>1370.47</v>
      </c>
      <c r="EE601" s="21">
        <v>12656.63</v>
      </c>
      <c r="EF601" s="21">
        <v>21.56</v>
      </c>
      <c r="EG601" s="21">
        <v>185.86</v>
      </c>
      <c r="EH601" s="21">
        <v>172.37</v>
      </c>
      <c r="EI601" s="14">
        <v>70.428600000000003</v>
      </c>
      <c r="EJ601" s="14">
        <v>1.5753999999999999</v>
      </c>
      <c r="EK601" s="14">
        <v>1.0138</v>
      </c>
      <c r="EL601" s="14">
        <v>102.6777</v>
      </c>
      <c r="EM601" s="14">
        <v>1.9816</v>
      </c>
      <c r="EN601" s="14">
        <v>1.0137</v>
      </c>
      <c r="EO601">
        <v>53.3</v>
      </c>
      <c r="EP601">
        <v>102.196907043457</v>
      </c>
      <c r="EQ601">
        <v>3.3256290000000002</v>
      </c>
      <c r="ER601">
        <v>0.59878699999999996</v>
      </c>
      <c r="ES601" s="40">
        <v>55.655822000000001</v>
      </c>
    </row>
    <row r="602" spans="1:149">
      <c r="A602" s="26">
        <v>39569</v>
      </c>
      <c r="B602" s="14">
        <v>98.7761</v>
      </c>
      <c r="C602" s="14">
        <v>98.351799999999997</v>
      </c>
      <c r="D602" s="14">
        <v>96.265100000000004</v>
      </c>
      <c r="E602" s="14">
        <v>100.01430000000001</v>
      </c>
      <c r="F602" s="14">
        <v>100.68040000000001</v>
      </c>
      <c r="G602" s="14">
        <v>96.206199999999995</v>
      </c>
      <c r="H602" s="17">
        <v>76.5</v>
      </c>
      <c r="I602" s="17">
        <v>79.400000000000006</v>
      </c>
      <c r="J602" s="14">
        <v>91.558000000000007</v>
      </c>
      <c r="K602">
        <v>87.127300000000005</v>
      </c>
      <c r="L602" s="14">
        <v>97.799400000000006</v>
      </c>
      <c r="M602">
        <v>102.9845</v>
      </c>
      <c r="N602">
        <v>99.864400000000003</v>
      </c>
      <c r="O602" s="19">
        <v>13564</v>
      </c>
      <c r="P602" s="19">
        <v>137803</v>
      </c>
      <c r="Q602" s="19">
        <v>116204</v>
      </c>
      <c r="R602" s="19">
        <v>21599</v>
      </c>
      <c r="S602" s="19">
        <v>22483</v>
      </c>
      <c r="T602" s="19">
        <v>115320</v>
      </c>
      <c r="U602">
        <v>2757</v>
      </c>
      <c r="V602">
        <v>5162</v>
      </c>
      <c r="W602">
        <v>14564</v>
      </c>
      <c r="X602" s="19">
        <v>8579</v>
      </c>
      <c r="Y602" s="19">
        <v>4985</v>
      </c>
      <c r="Z602" s="19">
        <v>7274</v>
      </c>
      <c r="AA602" s="19">
        <v>19097</v>
      </c>
      <c r="AB602" s="19">
        <v>8246</v>
      </c>
      <c r="AC602" s="19">
        <v>3007</v>
      </c>
      <c r="AD602" s="19">
        <v>13498</v>
      </c>
      <c r="AE602" s="19">
        <v>761</v>
      </c>
      <c r="AF602" s="19">
        <v>17877</v>
      </c>
      <c r="AG602" s="19">
        <v>5536</v>
      </c>
      <c r="AH602" s="19">
        <v>26460</v>
      </c>
      <c r="AI602" s="17">
        <v>15379.3</v>
      </c>
      <c r="AJ602" s="17">
        <v>5980.2</v>
      </c>
      <c r="AK602" s="19">
        <v>145908</v>
      </c>
      <c r="AL602" s="19">
        <v>154303</v>
      </c>
      <c r="AM602">
        <v>66.099999999999994</v>
      </c>
      <c r="AN602">
        <v>5.4</v>
      </c>
      <c r="AO602" s="17">
        <f t="shared" si="95"/>
        <v>4.5190307382228472</v>
      </c>
      <c r="AP602" s="17">
        <f t="shared" si="96"/>
        <v>1.0116459174481378</v>
      </c>
      <c r="AQ602" s="17">
        <v>19</v>
      </c>
      <c r="AR602">
        <v>4.9000000000000004</v>
      </c>
      <c r="AS602">
        <v>4.5999999999999996</v>
      </c>
      <c r="AT602">
        <v>3278</v>
      </c>
      <c r="AU602">
        <v>2476</v>
      </c>
      <c r="AV602" s="19">
        <f t="shared" si="97"/>
        <v>1219</v>
      </c>
      <c r="AW602">
        <v>2780</v>
      </c>
      <c r="AX602">
        <v>1561</v>
      </c>
      <c r="AY602">
        <v>4252</v>
      </c>
      <c r="AZ602">
        <v>2493</v>
      </c>
      <c r="BA602">
        <v>868</v>
      </c>
      <c r="BB602">
        <v>797</v>
      </c>
      <c r="BC602">
        <v>5286</v>
      </c>
      <c r="BD602" s="17">
        <v>41.1</v>
      </c>
      <c r="BE602" s="17">
        <v>33.700000000000003</v>
      </c>
      <c r="BF602" s="17">
        <v>3.9</v>
      </c>
      <c r="BG602" s="7"/>
      <c r="BH602" s="19">
        <v>923</v>
      </c>
      <c r="BI602" s="19">
        <v>294</v>
      </c>
      <c r="BJ602" s="19">
        <v>151</v>
      </c>
      <c r="BK602" s="19">
        <v>161</v>
      </c>
      <c r="BL602" s="19">
        <v>432</v>
      </c>
      <c r="BM602" s="19">
        <v>179</v>
      </c>
      <c r="BN602" s="19">
        <v>995</v>
      </c>
      <c r="BO602">
        <v>76.209999999999994</v>
      </c>
      <c r="BP602">
        <v>232512</v>
      </c>
      <c r="BQ602">
        <v>141384</v>
      </c>
      <c r="BR602">
        <v>934946</v>
      </c>
      <c r="BS602" s="17">
        <v>52.2</v>
      </c>
      <c r="BT602">
        <v>52092</v>
      </c>
      <c r="BU602">
        <v>1557.14</v>
      </c>
      <c r="BV602" s="17">
        <v>48</v>
      </c>
      <c r="BW602">
        <v>969851</v>
      </c>
      <c r="BX602">
        <v>964516.23620699998</v>
      </c>
      <c r="BY602" s="17">
        <v>48.5</v>
      </c>
      <c r="BZ602">
        <v>1121551</v>
      </c>
      <c r="CA602">
        <v>341064</v>
      </c>
      <c r="CB602" s="17">
        <v>205.5</v>
      </c>
      <c r="CC602">
        <v>437</v>
      </c>
      <c r="CD602">
        <v>349.5</v>
      </c>
      <c r="CE602" s="21">
        <v>125.4</v>
      </c>
      <c r="CF602" s="21">
        <v>122.8</v>
      </c>
      <c r="CG602" s="22">
        <v>3.0979999999999999</v>
      </c>
      <c r="CH602">
        <v>116.55</v>
      </c>
      <c r="CI602">
        <v>319.78699999999998</v>
      </c>
      <c r="CJ602" s="22">
        <v>100.09099999999999</v>
      </c>
      <c r="CK602" s="22">
        <v>98.701999999999998</v>
      </c>
      <c r="CL602" s="17">
        <v>178.4</v>
      </c>
      <c r="CM602" s="17">
        <v>177.9</v>
      </c>
      <c r="CN602" s="17">
        <v>188.2</v>
      </c>
      <c r="CO602" s="17">
        <v>200</v>
      </c>
      <c r="CP602" s="17">
        <v>191.1</v>
      </c>
      <c r="CR602">
        <v>466.84859999999998</v>
      </c>
      <c r="CS602" s="17">
        <v>87</v>
      </c>
      <c r="CT602" s="22">
        <v>215.208</v>
      </c>
      <c r="CU602" s="22">
        <v>214.93600000000001</v>
      </c>
      <c r="CV602">
        <v>21.74</v>
      </c>
      <c r="CW602">
        <v>17.7</v>
      </c>
      <c r="CX602" s="21">
        <v>17.98</v>
      </c>
      <c r="CY602" s="21">
        <v>5.57</v>
      </c>
      <c r="CZ602" s="21">
        <v>6.93</v>
      </c>
      <c r="DA602" s="21">
        <v>1.98</v>
      </c>
      <c r="DB602" s="21">
        <v>2.61</v>
      </c>
      <c r="DC602" s="4">
        <f t="shared" si="98"/>
        <v>0.87999999999999989</v>
      </c>
      <c r="DD602" s="21">
        <v>2.06</v>
      </c>
      <c r="DE602" s="21">
        <v>3.88</v>
      </c>
      <c r="DF602" s="21">
        <v>6.04</v>
      </c>
      <c r="DG602" s="21">
        <v>1.73</v>
      </c>
      <c r="DH602" s="21">
        <v>1.82</v>
      </c>
      <c r="DI602" s="21">
        <v>2.84</v>
      </c>
      <c r="DJ602" s="4">
        <f t="shared" si="93"/>
        <v>1.1099999999999999</v>
      </c>
      <c r="DK602" s="4">
        <f t="shared" si="99"/>
        <v>1.6900000000000004</v>
      </c>
      <c r="DL602" s="4">
        <f t="shared" si="100"/>
        <v>3.05</v>
      </c>
      <c r="DM602" s="4">
        <f t="shared" si="94"/>
        <v>2.16</v>
      </c>
      <c r="DN602" s="4">
        <f t="shared" si="101"/>
        <v>9.000000000000008E-2</v>
      </c>
      <c r="DO602" s="4">
        <f t="shared" si="102"/>
        <v>0.33000000000000007</v>
      </c>
      <c r="DP602" s="4">
        <f t="shared" si="103"/>
        <v>2.15</v>
      </c>
      <c r="DQ602" s="14">
        <v>1490.6339</v>
      </c>
      <c r="DR602" s="14">
        <v>807.32420000000002</v>
      </c>
      <c r="DS602" s="17">
        <v>2274</v>
      </c>
      <c r="DT602" s="22">
        <v>860.66600000000005</v>
      </c>
      <c r="DU602" s="17">
        <v>1392</v>
      </c>
      <c r="DV602" s="17">
        <v>7688.1</v>
      </c>
      <c r="DW602" s="17">
        <v>8684.4</v>
      </c>
      <c r="DX602" s="19">
        <v>-108907</v>
      </c>
      <c r="DY602" s="14">
        <v>1648.846</v>
      </c>
      <c r="DZ602" s="14">
        <v>3647.3379</v>
      </c>
      <c r="EA602" s="22">
        <v>46.874000000000002</v>
      </c>
      <c r="EB602" s="14">
        <v>1020.824</v>
      </c>
      <c r="EC602" s="14">
        <v>2669.67</v>
      </c>
      <c r="ED602" s="21">
        <v>1403.22</v>
      </c>
      <c r="EE602" s="21">
        <v>12812.48</v>
      </c>
      <c r="EF602" s="21">
        <v>18.3</v>
      </c>
      <c r="EG602" s="21">
        <v>182.54</v>
      </c>
      <c r="EH602" s="21">
        <v>169.5</v>
      </c>
      <c r="EI602" s="14">
        <v>70.741699999999994</v>
      </c>
      <c r="EJ602" s="14">
        <v>1.5553999999999999</v>
      </c>
      <c r="EK602" s="14">
        <v>1.0448</v>
      </c>
      <c r="EL602" s="14">
        <v>104.3595</v>
      </c>
      <c r="EM602" s="14">
        <v>1.9650000000000001</v>
      </c>
      <c r="EN602" s="14">
        <v>0.99929999999999997</v>
      </c>
      <c r="EO602">
        <v>51.1</v>
      </c>
      <c r="EP602">
        <v>94.284034729003906</v>
      </c>
      <c r="EQ602">
        <v>3.1659359999999999</v>
      </c>
      <c r="ER602">
        <v>0.63261299999999998</v>
      </c>
      <c r="ES602" s="40">
        <v>62.145045000000003</v>
      </c>
    </row>
    <row r="603" spans="1:149">
      <c r="A603" s="26">
        <v>39600</v>
      </c>
      <c r="B603" s="14">
        <v>98.578999999999994</v>
      </c>
      <c r="C603" s="14">
        <v>98.196600000000004</v>
      </c>
      <c r="D603" s="14">
        <v>96.028999999999996</v>
      </c>
      <c r="E603" s="14">
        <v>99.9709</v>
      </c>
      <c r="F603" s="14">
        <v>100.9242</v>
      </c>
      <c r="G603" s="14">
        <v>94.786799999999999</v>
      </c>
      <c r="H603" s="17">
        <v>76.099999999999994</v>
      </c>
      <c r="I603" s="17">
        <v>79.3</v>
      </c>
      <c r="J603" s="14">
        <v>91.858599999999996</v>
      </c>
      <c r="K603">
        <v>88.202699999999993</v>
      </c>
      <c r="L603" s="14">
        <v>97.392099999999999</v>
      </c>
      <c r="M603">
        <v>103.0046</v>
      </c>
      <c r="N603">
        <v>100.4007</v>
      </c>
      <c r="O603" s="19">
        <v>13504</v>
      </c>
      <c r="P603" s="19">
        <v>137631</v>
      </c>
      <c r="Q603" s="19">
        <v>116148</v>
      </c>
      <c r="R603" s="19">
        <v>21483</v>
      </c>
      <c r="S603" s="19">
        <v>22517</v>
      </c>
      <c r="T603" s="19">
        <v>115114</v>
      </c>
      <c r="U603">
        <v>2759</v>
      </c>
      <c r="V603">
        <v>5179</v>
      </c>
      <c r="W603">
        <v>14579</v>
      </c>
      <c r="X603" s="19">
        <v>8542</v>
      </c>
      <c r="Y603" s="19">
        <v>4962</v>
      </c>
      <c r="Z603" s="19">
        <v>7213</v>
      </c>
      <c r="AA603" s="19">
        <v>19145</v>
      </c>
      <c r="AB603" s="19">
        <v>8236</v>
      </c>
      <c r="AC603" s="19">
        <v>3001</v>
      </c>
      <c r="AD603" s="19">
        <v>13482</v>
      </c>
      <c r="AE603" s="19">
        <v>766</v>
      </c>
      <c r="AF603" s="19">
        <v>17847</v>
      </c>
      <c r="AG603" s="19">
        <v>5525</v>
      </c>
      <c r="AH603" s="19">
        <v>26395</v>
      </c>
      <c r="AI603" s="17">
        <v>15334.5</v>
      </c>
      <c r="AJ603" s="17">
        <v>5965.8</v>
      </c>
      <c r="AK603" s="19">
        <v>145737</v>
      </c>
      <c r="AL603" s="19">
        <v>154313</v>
      </c>
      <c r="AM603">
        <v>66.099999999999994</v>
      </c>
      <c r="AN603">
        <v>5.6</v>
      </c>
      <c r="AO603" s="17">
        <f t="shared" si="95"/>
        <v>4.6049263509879275</v>
      </c>
      <c r="AP603" s="17">
        <f t="shared" si="96"/>
        <v>1.0213008625326447</v>
      </c>
      <c r="AQ603" s="17">
        <v>19.2</v>
      </c>
      <c r="AR603">
        <v>5.0999999999999996</v>
      </c>
      <c r="AS603">
        <v>4.7</v>
      </c>
      <c r="AT603">
        <v>2753</v>
      </c>
      <c r="AU603">
        <v>3016</v>
      </c>
      <c r="AV603" s="19">
        <f t="shared" si="97"/>
        <v>1337</v>
      </c>
      <c r="AW603">
        <v>2913</v>
      </c>
      <c r="AX603">
        <v>1576</v>
      </c>
      <c r="AY603">
        <v>4390</v>
      </c>
      <c r="AZ603">
        <v>2533</v>
      </c>
      <c r="BA603">
        <v>859</v>
      </c>
      <c r="BB603">
        <v>786</v>
      </c>
      <c r="BC603">
        <v>5540</v>
      </c>
      <c r="BD603" s="17">
        <v>41</v>
      </c>
      <c r="BE603" s="17">
        <v>33.700000000000003</v>
      </c>
      <c r="BF603" s="17">
        <v>3.8</v>
      </c>
      <c r="BG603" s="7"/>
      <c r="BH603" s="19">
        <v>844</v>
      </c>
      <c r="BI603" s="19">
        <v>222</v>
      </c>
      <c r="BJ603" s="19">
        <v>126</v>
      </c>
      <c r="BK603" s="19">
        <v>136</v>
      </c>
      <c r="BL603" s="19">
        <v>397</v>
      </c>
      <c r="BM603" s="19">
        <v>185</v>
      </c>
      <c r="BN603" s="19">
        <v>1180</v>
      </c>
      <c r="BO603">
        <v>66.55</v>
      </c>
      <c r="BP603">
        <v>230511</v>
      </c>
      <c r="BQ603">
        <v>141535</v>
      </c>
      <c r="BR603">
        <v>935640</v>
      </c>
      <c r="BS603" s="17">
        <v>53.9</v>
      </c>
      <c r="BT603">
        <v>50086</v>
      </c>
      <c r="BU603">
        <v>1559.72</v>
      </c>
      <c r="BV603" s="17">
        <v>50</v>
      </c>
      <c r="BW603">
        <v>980054</v>
      </c>
      <c r="BX603">
        <v>967592.20044799999</v>
      </c>
      <c r="BY603" s="17">
        <v>49.7</v>
      </c>
      <c r="BZ603">
        <v>1119917</v>
      </c>
      <c r="CA603">
        <v>337777</v>
      </c>
      <c r="CB603" s="17">
        <v>199</v>
      </c>
      <c r="CC603">
        <v>449.5</v>
      </c>
      <c r="CD603">
        <v>367.5</v>
      </c>
      <c r="CE603" s="21">
        <v>133.88</v>
      </c>
      <c r="CF603" s="21">
        <v>132.32</v>
      </c>
      <c r="CG603" s="22">
        <v>3.2919999999999998</v>
      </c>
      <c r="CH603">
        <v>126.22</v>
      </c>
      <c r="CI603">
        <v>344.98099999999999</v>
      </c>
      <c r="CJ603" s="22">
        <v>100.786</v>
      </c>
      <c r="CK603" s="22">
        <v>98.894000000000005</v>
      </c>
      <c r="CL603" s="17">
        <v>181.2</v>
      </c>
      <c r="CM603" s="17">
        <v>179.9</v>
      </c>
      <c r="CN603" s="17">
        <v>191.9</v>
      </c>
      <c r="CO603" s="17">
        <v>204</v>
      </c>
      <c r="CP603" s="17">
        <v>195.3</v>
      </c>
      <c r="CR603">
        <v>465.31</v>
      </c>
      <c r="CS603" s="17">
        <v>91.5</v>
      </c>
      <c r="CT603" s="22">
        <v>217.46299999999999</v>
      </c>
      <c r="CU603" s="22">
        <v>215.42400000000001</v>
      </c>
      <c r="CV603">
        <v>21.82</v>
      </c>
      <c r="CW603">
        <v>17.75</v>
      </c>
      <c r="CX603" s="21">
        <v>18.04</v>
      </c>
      <c r="CY603" s="21">
        <v>5.68</v>
      </c>
      <c r="CZ603" s="21">
        <v>7.07</v>
      </c>
      <c r="DA603" s="21">
        <v>2</v>
      </c>
      <c r="DB603" s="21">
        <v>2.7</v>
      </c>
      <c r="DC603" s="4">
        <f t="shared" si="98"/>
        <v>0.84000000000000008</v>
      </c>
      <c r="DD603" s="21">
        <v>2.42</v>
      </c>
      <c r="DE603" s="21">
        <v>4.0999999999999996</v>
      </c>
      <c r="DF603" s="21">
        <v>6.32</v>
      </c>
      <c r="DG603" s="21">
        <v>1.86</v>
      </c>
      <c r="DH603" s="21">
        <v>2.13</v>
      </c>
      <c r="DI603" s="21">
        <v>2.95</v>
      </c>
      <c r="DJ603" s="4">
        <f t="shared" ref="DJ603:DJ640" si="104">DI603-DG603</f>
        <v>1.0900000000000001</v>
      </c>
      <c r="DK603" s="4">
        <f t="shared" si="99"/>
        <v>1.58</v>
      </c>
      <c r="DL603" s="4">
        <f t="shared" si="100"/>
        <v>2.9700000000000006</v>
      </c>
      <c r="DM603" s="4">
        <f t="shared" si="94"/>
        <v>2.2200000000000006</v>
      </c>
      <c r="DN603" s="4">
        <f t="shared" si="101"/>
        <v>0.2699999999999998</v>
      </c>
      <c r="DO603" s="4">
        <f t="shared" si="102"/>
        <v>0.55999999999999983</v>
      </c>
      <c r="DP603" s="4">
        <f t="shared" si="103"/>
        <v>2.2399999999999993</v>
      </c>
      <c r="DQ603" s="14">
        <v>1497.6650999999999</v>
      </c>
      <c r="DR603" s="14">
        <v>811.28390000000002</v>
      </c>
      <c r="DS603" s="17">
        <v>2303.1999999999998</v>
      </c>
      <c r="DT603" s="22">
        <v>863.87699999999995</v>
      </c>
      <c r="DU603" s="17">
        <v>1399.8</v>
      </c>
      <c r="DV603" s="17">
        <v>7704.6</v>
      </c>
      <c r="DW603" s="17">
        <v>8733.2999999999993</v>
      </c>
      <c r="DX603" s="19">
        <v>-125469</v>
      </c>
      <c r="DY603" s="14">
        <v>1652.2021</v>
      </c>
      <c r="DZ603" s="14">
        <v>3634.8537000000001</v>
      </c>
      <c r="EA603" s="22">
        <v>45.808999999999997</v>
      </c>
      <c r="EB603" s="14">
        <v>1021.2919000000001</v>
      </c>
      <c r="EC603" s="14">
        <v>2673.4938999999999</v>
      </c>
      <c r="ED603" s="21">
        <v>1341.25</v>
      </c>
      <c r="EE603" s="21">
        <v>12056.67</v>
      </c>
      <c r="EF603" s="21">
        <v>22.11</v>
      </c>
      <c r="EG603" s="21">
        <v>179.98</v>
      </c>
      <c r="EH603" s="21">
        <v>167.17</v>
      </c>
      <c r="EI603" s="14">
        <v>71.372699999999995</v>
      </c>
      <c r="EJ603" s="14">
        <v>1.5562</v>
      </c>
      <c r="EK603" s="14">
        <v>1.0370999999999999</v>
      </c>
      <c r="EL603" s="14">
        <v>106.9152</v>
      </c>
      <c r="EM603" s="14">
        <v>1.9663999999999999</v>
      </c>
      <c r="EN603" s="14">
        <v>1.0165999999999999</v>
      </c>
      <c r="EO603">
        <v>49.2</v>
      </c>
      <c r="EP603">
        <v>94.556755065917997</v>
      </c>
      <c r="EQ603">
        <v>3.516391</v>
      </c>
      <c r="ER603">
        <v>0.70977500000000004</v>
      </c>
      <c r="ES603" s="40">
        <v>59.908696999999997</v>
      </c>
    </row>
    <row r="604" spans="1:149">
      <c r="A604" s="26">
        <v>39630</v>
      </c>
      <c r="B604" s="14">
        <v>98.096400000000003</v>
      </c>
      <c r="C604" s="14">
        <v>97.265299999999996</v>
      </c>
      <c r="D604" s="14">
        <v>94.973699999999994</v>
      </c>
      <c r="E604" s="14">
        <v>99.850099999999998</v>
      </c>
      <c r="F604" s="14">
        <v>99.311499999999995</v>
      </c>
      <c r="G604" s="14">
        <v>93.626199999999997</v>
      </c>
      <c r="H604" s="17">
        <v>75.3</v>
      </c>
      <c r="I604" s="17">
        <v>78.900000000000006</v>
      </c>
      <c r="J604" s="14">
        <v>88.319699999999997</v>
      </c>
      <c r="K604">
        <v>82.313299999999998</v>
      </c>
      <c r="L604" s="14">
        <v>97.136099999999999</v>
      </c>
      <c r="M604">
        <v>102.3437</v>
      </c>
      <c r="N604">
        <v>99.011799999999994</v>
      </c>
      <c r="O604" s="19">
        <v>13430</v>
      </c>
      <c r="P604" s="19">
        <v>137421</v>
      </c>
      <c r="Q604" s="19">
        <v>116061</v>
      </c>
      <c r="R604" s="19">
        <v>21360</v>
      </c>
      <c r="S604" s="19">
        <v>22568</v>
      </c>
      <c r="T604" s="19">
        <v>114853</v>
      </c>
      <c r="U604">
        <v>2767</v>
      </c>
      <c r="V604">
        <v>5191</v>
      </c>
      <c r="W604">
        <v>14610</v>
      </c>
      <c r="X604" s="19">
        <v>8488</v>
      </c>
      <c r="Y604" s="19">
        <v>4942</v>
      </c>
      <c r="Z604" s="19">
        <v>7160</v>
      </c>
      <c r="AA604" s="19">
        <v>19199</v>
      </c>
      <c r="AB604" s="19">
        <v>8219</v>
      </c>
      <c r="AC604" s="19">
        <v>2987</v>
      </c>
      <c r="AD604" s="19">
        <v>13463</v>
      </c>
      <c r="AE604" s="19">
        <v>770</v>
      </c>
      <c r="AF604" s="19">
        <v>17772</v>
      </c>
      <c r="AG604" s="19">
        <v>5521</v>
      </c>
      <c r="AH604" s="19">
        <v>26332</v>
      </c>
      <c r="AI604" s="17">
        <v>15298.8</v>
      </c>
      <c r="AJ604" s="17">
        <v>5946.3</v>
      </c>
      <c r="AK604" s="19">
        <v>145532</v>
      </c>
      <c r="AL604" s="19">
        <v>154469</v>
      </c>
      <c r="AM604">
        <v>66.099999999999994</v>
      </c>
      <c r="AN604">
        <v>5.8</v>
      </c>
      <c r="AO604" s="17">
        <f t="shared" si="95"/>
        <v>4.6203445351494477</v>
      </c>
      <c r="AP604" s="17">
        <f t="shared" si="96"/>
        <v>1.0772387987233685</v>
      </c>
      <c r="AQ604" s="17">
        <v>20.7</v>
      </c>
      <c r="AR604">
        <v>5.4</v>
      </c>
      <c r="AS604">
        <v>4.7</v>
      </c>
      <c r="AT604">
        <v>2854</v>
      </c>
      <c r="AU604">
        <v>2833</v>
      </c>
      <c r="AV604" s="19">
        <f t="shared" si="97"/>
        <v>1450</v>
      </c>
      <c r="AW604">
        <v>3114</v>
      </c>
      <c r="AX604">
        <v>1664</v>
      </c>
      <c r="AY604">
        <v>4539</v>
      </c>
      <c r="AZ604">
        <v>2662</v>
      </c>
      <c r="BA604">
        <v>880</v>
      </c>
      <c r="BB604">
        <v>835</v>
      </c>
      <c r="BC604">
        <v>5930</v>
      </c>
      <c r="BD604" s="17">
        <v>41</v>
      </c>
      <c r="BE604" s="17">
        <v>33.6</v>
      </c>
      <c r="BF604" s="17">
        <v>3.7</v>
      </c>
      <c r="BG604" s="7"/>
      <c r="BH604" s="19">
        <v>820</v>
      </c>
      <c r="BI604" s="19">
        <v>263</v>
      </c>
      <c r="BJ604" s="19">
        <v>140</v>
      </c>
      <c r="BK604" s="19">
        <v>114</v>
      </c>
      <c r="BL604" s="19">
        <v>398</v>
      </c>
      <c r="BM604" s="19">
        <v>168</v>
      </c>
      <c r="BN604" s="19">
        <v>921</v>
      </c>
      <c r="BO604">
        <v>76.739999999999995</v>
      </c>
      <c r="BP604">
        <v>224409</v>
      </c>
      <c r="BQ604">
        <v>138307</v>
      </c>
      <c r="BR604">
        <v>933559</v>
      </c>
      <c r="BS604" s="17">
        <v>53.3</v>
      </c>
      <c r="BT604">
        <v>49349</v>
      </c>
      <c r="BU604">
        <v>1563.44</v>
      </c>
      <c r="BV604" s="17">
        <v>44</v>
      </c>
      <c r="BW604">
        <v>990874</v>
      </c>
      <c r="BX604">
        <v>970561.75230199995</v>
      </c>
      <c r="BY604" s="17">
        <v>47</v>
      </c>
      <c r="BZ604">
        <v>1102264</v>
      </c>
      <c r="CA604">
        <v>333066</v>
      </c>
      <c r="CB604" s="17">
        <v>196.9</v>
      </c>
      <c r="CC604">
        <v>489.9</v>
      </c>
      <c r="CD604">
        <v>384.3</v>
      </c>
      <c r="CE604" s="21">
        <v>133.37</v>
      </c>
      <c r="CF604" s="21">
        <v>132.72</v>
      </c>
      <c r="CG604" s="22">
        <v>3.1480000000000001</v>
      </c>
      <c r="CH604">
        <v>127.77</v>
      </c>
      <c r="CI604">
        <v>347.35700000000003</v>
      </c>
      <c r="CJ604" s="22">
        <v>101.218</v>
      </c>
      <c r="CK604" s="22">
        <v>99.028999999999996</v>
      </c>
      <c r="CL604" s="17">
        <v>183.4</v>
      </c>
      <c r="CM604" s="17">
        <v>181.3</v>
      </c>
      <c r="CN604" s="17">
        <v>194.7</v>
      </c>
      <c r="CO604" s="17">
        <v>209.5</v>
      </c>
      <c r="CP604" s="17">
        <v>200.6</v>
      </c>
      <c r="CR604">
        <v>466.19729999999998</v>
      </c>
      <c r="CS604" s="17">
        <v>88.5</v>
      </c>
      <c r="CT604" s="22">
        <v>219.01599999999999</v>
      </c>
      <c r="CU604" s="22">
        <v>215.965</v>
      </c>
      <c r="CV604">
        <v>21.88</v>
      </c>
      <c r="CW604">
        <v>17.8</v>
      </c>
      <c r="CX604" s="21">
        <v>18.11</v>
      </c>
      <c r="CY604" s="21">
        <v>5.67</v>
      </c>
      <c r="CZ604" s="21">
        <v>7.16</v>
      </c>
      <c r="DA604" s="21">
        <v>2.0099999999999998</v>
      </c>
      <c r="DB604" s="21">
        <v>2.72</v>
      </c>
      <c r="DC604" s="4">
        <f t="shared" si="98"/>
        <v>1.0900000000000003</v>
      </c>
      <c r="DD604" s="21">
        <v>2.2799999999999998</v>
      </c>
      <c r="DE604" s="21">
        <v>4.01</v>
      </c>
      <c r="DF604" s="21">
        <v>6.43</v>
      </c>
      <c r="DG604" s="21">
        <v>1.63</v>
      </c>
      <c r="DH604" s="21">
        <v>1.93</v>
      </c>
      <c r="DI604" s="21">
        <v>3</v>
      </c>
      <c r="DJ604" s="4">
        <f t="shared" si="104"/>
        <v>1.37</v>
      </c>
      <c r="DK604" s="4">
        <f t="shared" si="99"/>
        <v>1.6600000000000001</v>
      </c>
      <c r="DL604" s="4">
        <f t="shared" si="100"/>
        <v>3.1500000000000004</v>
      </c>
      <c r="DM604" s="4">
        <f t="shared" si="94"/>
        <v>2.42</v>
      </c>
      <c r="DN604" s="4">
        <f t="shared" si="101"/>
        <v>0.30000000000000004</v>
      </c>
      <c r="DO604" s="4">
        <f t="shared" si="102"/>
        <v>0.64999999999999991</v>
      </c>
      <c r="DP604" s="4">
        <f t="shared" si="103"/>
        <v>2.38</v>
      </c>
      <c r="DQ604" s="14">
        <v>1511.4791</v>
      </c>
      <c r="DR604" s="14">
        <v>821.23400000000004</v>
      </c>
      <c r="DS604" s="17">
        <v>2317.6</v>
      </c>
      <c r="DT604" s="22">
        <v>871.62699999999995</v>
      </c>
      <c r="DU604" s="17">
        <v>1417.8</v>
      </c>
      <c r="DV604" s="17">
        <v>7749.5</v>
      </c>
      <c r="DW604" s="17">
        <v>8781.6</v>
      </c>
      <c r="DX604" s="19">
        <v>-119687</v>
      </c>
      <c r="DY604" s="14">
        <v>1655.9606000000001</v>
      </c>
      <c r="DZ604" s="14">
        <v>3627.2636000000002</v>
      </c>
      <c r="EA604" s="22">
        <v>45.976999999999997</v>
      </c>
      <c r="EB604" s="14">
        <v>1021.8475</v>
      </c>
      <c r="EC604" s="14">
        <v>2677.8081999999999</v>
      </c>
      <c r="ED604" s="21">
        <v>1257.33</v>
      </c>
      <c r="EE604" s="21">
        <v>11322.38</v>
      </c>
      <c r="EF604" s="21">
        <v>24.32</v>
      </c>
      <c r="EG604" s="21">
        <v>176.75</v>
      </c>
      <c r="EH604" s="21">
        <v>164.39</v>
      </c>
      <c r="EI604" s="14">
        <v>70.847099999999998</v>
      </c>
      <c r="EJ604" s="14">
        <v>1.5759000000000001</v>
      </c>
      <c r="EK604" s="14">
        <v>1.0283</v>
      </c>
      <c r="EL604" s="14">
        <v>106.8518</v>
      </c>
      <c r="EM604" s="14">
        <v>1.9887999999999999</v>
      </c>
      <c r="EN604" s="14">
        <v>1.0129999999999999</v>
      </c>
      <c r="EO604">
        <v>53.5</v>
      </c>
      <c r="EP604">
        <v>109.78897094726599</v>
      </c>
      <c r="EQ604">
        <v>3.8475429999999999</v>
      </c>
      <c r="ER604">
        <v>1.061137</v>
      </c>
      <c r="ES604" s="40">
        <v>55.935403999999998</v>
      </c>
    </row>
    <row r="605" spans="1:149">
      <c r="A605" s="26">
        <v>39661</v>
      </c>
      <c r="B605" s="14">
        <v>96.593400000000003</v>
      </c>
      <c r="C605" s="14">
        <v>95.653800000000004</v>
      </c>
      <c r="D605" s="14">
        <v>93.6875</v>
      </c>
      <c r="E605" s="14">
        <v>98.339399999999998</v>
      </c>
      <c r="F605" s="14">
        <v>98.379199999999997</v>
      </c>
      <c r="G605" s="14">
        <v>92.494900000000001</v>
      </c>
      <c r="H605" s="17">
        <v>74.400000000000006</v>
      </c>
      <c r="I605" s="17">
        <v>77.7</v>
      </c>
      <c r="J605" s="14">
        <v>86.160200000000003</v>
      </c>
      <c r="K605">
        <v>79.303600000000003</v>
      </c>
      <c r="L605" s="14">
        <v>96.133600000000001</v>
      </c>
      <c r="M605">
        <v>100.012</v>
      </c>
      <c r="N605">
        <v>96.894000000000005</v>
      </c>
      <c r="O605" s="19">
        <v>13358</v>
      </c>
      <c r="P605" s="19">
        <v>137162</v>
      </c>
      <c r="Q605" s="19">
        <v>115912</v>
      </c>
      <c r="R605" s="19">
        <v>21250</v>
      </c>
      <c r="S605" s="19">
        <v>22567</v>
      </c>
      <c r="T605" s="19">
        <v>114595</v>
      </c>
      <c r="U605">
        <v>2766</v>
      </c>
      <c r="V605">
        <v>5214</v>
      </c>
      <c r="W605">
        <v>14587</v>
      </c>
      <c r="X605" s="19">
        <v>8430</v>
      </c>
      <c r="Y605" s="19">
        <v>4928</v>
      </c>
      <c r="Z605" s="19">
        <v>7114</v>
      </c>
      <c r="AA605" s="19">
        <v>19267</v>
      </c>
      <c r="AB605" s="19">
        <v>8204</v>
      </c>
      <c r="AC605" s="19">
        <v>2974</v>
      </c>
      <c r="AD605" s="19">
        <v>13431</v>
      </c>
      <c r="AE605" s="19">
        <v>778</v>
      </c>
      <c r="AF605" s="19">
        <v>17715</v>
      </c>
      <c r="AG605" s="19">
        <v>5513</v>
      </c>
      <c r="AH605" s="19">
        <v>26241</v>
      </c>
      <c r="AI605" s="17">
        <v>15245</v>
      </c>
      <c r="AJ605" s="17">
        <v>5926.3</v>
      </c>
      <c r="AK605" s="19">
        <v>145203</v>
      </c>
      <c r="AL605" s="19">
        <v>154641</v>
      </c>
      <c r="AM605">
        <v>66.099999999999994</v>
      </c>
      <c r="AN605">
        <v>6.1</v>
      </c>
      <c r="AO605" s="17">
        <f t="shared" si="95"/>
        <v>4.8939155851294291</v>
      </c>
      <c r="AP605" s="17">
        <f t="shared" si="96"/>
        <v>1.2066657613440162</v>
      </c>
      <c r="AQ605" s="17">
        <v>18.600000000000001</v>
      </c>
      <c r="AR605">
        <v>5.7</v>
      </c>
      <c r="AS605">
        <v>5.4</v>
      </c>
      <c r="AT605">
        <v>3256</v>
      </c>
      <c r="AU605">
        <v>2758</v>
      </c>
      <c r="AV605" s="19">
        <f t="shared" si="97"/>
        <v>1554</v>
      </c>
      <c r="AW605">
        <v>3420</v>
      </c>
      <c r="AX605">
        <v>1866</v>
      </c>
      <c r="AY605">
        <v>4942</v>
      </c>
      <c r="AZ605">
        <v>2655</v>
      </c>
      <c r="BA605">
        <v>1019</v>
      </c>
      <c r="BB605">
        <v>821</v>
      </c>
      <c r="BC605">
        <v>5851</v>
      </c>
      <c r="BD605" s="17">
        <v>40.9</v>
      </c>
      <c r="BE605" s="17">
        <v>33.700000000000003</v>
      </c>
      <c r="BF605" s="17">
        <v>3.7</v>
      </c>
      <c r="BG605" s="7"/>
      <c r="BH605" s="19">
        <v>777</v>
      </c>
      <c r="BI605" s="19">
        <v>225</v>
      </c>
      <c r="BJ605" s="19">
        <v>124</v>
      </c>
      <c r="BK605" s="19">
        <v>77</v>
      </c>
      <c r="BL605" s="19">
        <v>414</v>
      </c>
      <c r="BM605" s="19">
        <v>162</v>
      </c>
      <c r="BN605" s="19">
        <v>858</v>
      </c>
      <c r="BO605">
        <v>70.63</v>
      </c>
      <c r="BP605">
        <v>215128</v>
      </c>
      <c r="BQ605">
        <v>134083</v>
      </c>
      <c r="BR605">
        <v>931998</v>
      </c>
      <c r="BS605" s="17">
        <v>49.3</v>
      </c>
      <c r="BT605">
        <v>46851</v>
      </c>
      <c r="BU605">
        <v>1558.84</v>
      </c>
      <c r="BV605" s="17">
        <v>50.5</v>
      </c>
      <c r="BW605">
        <v>1003384</v>
      </c>
      <c r="BX605">
        <v>987086.937561</v>
      </c>
      <c r="BY605" s="17">
        <v>46.7</v>
      </c>
      <c r="BZ605">
        <v>1091918</v>
      </c>
      <c r="CA605">
        <v>332779</v>
      </c>
      <c r="CB605" s="17">
        <v>186.4</v>
      </c>
      <c r="CC605">
        <v>355.7</v>
      </c>
      <c r="CD605">
        <v>321.60000000000002</v>
      </c>
      <c r="CE605" s="21">
        <v>116.67</v>
      </c>
      <c r="CF605" s="21">
        <v>113.24</v>
      </c>
      <c r="CG605" s="22">
        <v>2.8969999999999998</v>
      </c>
      <c r="CH605">
        <v>111.19</v>
      </c>
      <c r="CI605">
        <v>321.51100000000002</v>
      </c>
      <c r="CJ605" s="22">
        <v>101.13500000000001</v>
      </c>
      <c r="CK605" s="22">
        <v>99.147000000000006</v>
      </c>
      <c r="CL605" s="17">
        <v>182</v>
      </c>
      <c r="CM605" s="17">
        <v>181.8</v>
      </c>
      <c r="CN605" s="17">
        <v>192.6</v>
      </c>
      <c r="CO605" s="17">
        <v>202.4</v>
      </c>
      <c r="CP605" s="17">
        <v>198.1</v>
      </c>
      <c r="CR605">
        <v>445.87380000000002</v>
      </c>
      <c r="CS605" s="17">
        <v>77</v>
      </c>
      <c r="CT605" s="22">
        <v>218.69</v>
      </c>
      <c r="CU605" s="22">
        <v>216.393</v>
      </c>
      <c r="CV605">
        <v>22.03</v>
      </c>
      <c r="CW605">
        <v>17.8</v>
      </c>
      <c r="CX605" s="21">
        <v>18.18</v>
      </c>
      <c r="CY605" s="21">
        <v>5.64</v>
      </c>
      <c r="CZ605" s="21">
        <v>7.15</v>
      </c>
      <c r="DA605" s="21">
        <v>2</v>
      </c>
      <c r="DB605" s="21">
        <v>2.76</v>
      </c>
      <c r="DC605" s="4">
        <f t="shared" si="98"/>
        <v>1.0399999999999998</v>
      </c>
      <c r="DD605" s="21">
        <v>2.1800000000000002</v>
      </c>
      <c r="DE605" s="21">
        <v>3.89</v>
      </c>
      <c r="DF605" s="21">
        <v>6.48</v>
      </c>
      <c r="DG605" s="21">
        <v>1.72</v>
      </c>
      <c r="DH605" s="21">
        <v>1.92</v>
      </c>
      <c r="DI605" s="21">
        <v>3</v>
      </c>
      <c r="DJ605" s="4">
        <f t="shared" si="104"/>
        <v>1.28</v>
      </c>
      <c r="DK605" s="4">
        <f t="shared" si="99"/>
        <v>1.7499999999999996</v>
      </c>
      <c r="DL605" s="4">
        <f t="shared" si="100"/>
        <v>3.2600000000000002</v>
      </c>
      <c r="DM605" s="4">
        <f t="shared" si="94"/>
        <v>2.5900000000000003</v>
      </c>
      <c r="DN605" s="4">
        <f t="shared" si="101"/>
        <v>0.19999999999999996</v>
      </c>
      <c r="DO605" s="4">
        <f t="shared" si="102"/>
        <v>0.46000000000000019</v>
      </c>
      <c r="DP605" s="4">
        <f t="shared" si="103"/>
        <v>2.17</v>
      </c>
      <c r="DQ605" s="14">
        <v>1513.0364999999999</v>
      </c>
      <c r="DR605" s="14">
        <v>828.31100000000004</v>
      </c>
      <c r="DS605" s="17">
        <v>2339.9</v>
      </c>
      <c r="DT605" s="22">
        <v>872.28800000000001</v>
      </c>
      <c r="DU605" s="17">
        <v>1404</v>
      </c>
      <c r="DV605" s="17">
        <v>7752.6</v>
      </c>
      <c r="DW605" s="17">
        <v>8779.2999999999993</v>
      </c>
      <c r="DX605" s="19">
        <v>-122288</v>
      </c>
      <c r="DY605" s="14">
        <v>1653.9549</v>
      </c>
      <c r="DZ605" s="14">
        <v>3627.8699000000001</v>
      </c>
      <c r="EA605" s="22">
        <v>45.790999999999997</v>
      </c>
      <c r="EB605" s="14">
        <v>1019.6912</v>
      </c>
      <c r="EC605" s="14">
        <v>2673.6462000000001</v>
      </c>
      <c r="ED605" s="21">
        <v>1281.47</v>
      </c>
      <c r="EE605" s="21">
        <v>11530.75</v>
      </c>
      <c r="EF605" s="21">
        <v>20.7</v>
      </c>
      <c r="EG605" s="21">
        <v>173.96</v>
      </c>
      <c r="EH605" s="21">
        <v>162.03</v>
      </c>
      <c r="EI605" s="14">
        <v>74.065899999999999</v>
      </c>
      <c r="EJ605" s="14">
        <v>1.4955000000000001</v>
      </c>
      <c r="EK605" s="14">
        <v>1.0841000000000001</v>
      </c>
      <c r="EL605" s="14">
        <v>109.36239999999999</v>
      </c>
      <c r="EM605" s="14">
        <v>1.8865000000000001</v>
      </c>
      <c r="EN605" s="14">
        <v>1.0535000000000001</v>
      </c>
      <c r="EO605">
        <v>57.9</v>
      </c>
      <c r="EP605">
        <v>95.870758056640597</v>
      </c>
      <c r="EQ605">
        <v>3.9154550000000001</v>
      </c>
      <c r="ER605">
        <v>1.1569609999999999</v>
      </c>
      <c r="ES605" s="40">
        <v>51.304971000000002</v>
      </c>
    </row>
    <row r="606" spans="1:149">
      <c r="A606" s="26">
        <v>39692</v>
      </c>
      <c r="B606" s="14">
        <v>92.528899999999993</v>
      </c>
      <c r="C606" s="14">
        <v>93.222999999999999</v>
      </c>
      <c r="D606" s="14">
        <v>93.195599999999999</v>
      </c>
      <c r="E606" s="14">
        <v>92.097899999999996</v>
      </c>
      <c r="F606" s="14">
        <v>96.431200000000004</v>
      </c>
      <c r="G606" s="14">
        <v>85.605099999999993</v>
      </c>
      <c r="H606" s="17">
        <v>71.900000000000006</v>
      </c>
      <c r="I606" s="17">
        <v>74.3</v>
      </c>
      <c r="J606" s="14">
        <v>85.967600000000004</v>
      </c>
      <c r="K606">
        <v>81.636899999999997</v>
      </c>
      <c r="L606" s="14">
        <v>95.547300000000007</v>
      </c>
      <c r="M606">
        <v>93.292199999999994</v>
      </c>
      <c r="N606">
        <v>94.418400000000005</v>
      </c>
      <c r="O606" s="19">
        <v>13275</v>
      </c>
      <c r="P606" s="19">
        <v>136710</v>
      </c>
      <c r="Q606" s="19">
        <v>115609</v>
      </c>
      <c r="R606" s="19">
        <v>21101</v>
      </c>
      <c r="S606" s="19">
        <v>22537</v>
      </c>
      <c r="T606" s="19">
        <v>114173</v>
      </c>
      <c r="U606">
        <v>2768</v>
      </c>
      <c r="V606">
        <v>5184</v>
      </c>
      <c r="W606">
        <v>14585</v>
      </c>
      <c r="X606" s="19">
        <v>8372</v>
      </c>
      <c r="Y606" s="19">
        <v>4903</v>
      </c>
      <c r="Z606" s="19">
        <v>7044</v>
      </c>
      <c r="AA606" s="19">
        <v>19273</v>
      </c>
      <c r="AB606" s="19">
        <v>8170</v>
      </c>
      <c r="AC606" s="19">
        <v>2961</v>
      </c>
      <c r="AD606" s="19">
        <v>13379</v>
      </c>
      <c r="AE606" s="19">
        <v>782</v>
      </c>
      <c r="AF606" s="19">
        <v>17654</v>
      </c>
      <c r="AG606" s="19">
        <v>5512</v>
      </c>
      <c r="AH606" s="19">
        <v>26123</v>
      </c>
      <c r="AI606" s="17">
        <v>15172</v>
      </c>
      <c r="AJ606" s="17">
        <v>5914</v>
      </c>
      <c r="AK606" s="19">
        <v>145076</v>
      </c>
      <c r="AL606" s="19">
        <v>154570</v>
      </c>
      <c r="AM606">
        <v>66</v>
      </c>
      <c r="AN606">
        <v>6.1</v>
      </c>
      <c r="AO606" s="17">
        <f t="shared" si="95"/>
        <v>4.8405253283302061</v>
      </c>
      <c r="AP606" s="17">
        <f t="shared" si="96"/>
        <v>1.3113799573008993</v>
      </c>
      <c r="AQ606" s="17">
        <v>19.100000000000001</v>
      </c>
      <c r="AR606">
        <v>6.1</v>
      </c>
      <c r="AS606">
        <v>5</v>
      </c>
      <c r="AT606">
        <v>2848</v>
      </c>
      <c r="AU606">
        <v>3035</v>
      </c>
      <c r="AV606" s="19">
        <f t="shared" si="97"/>
        <v>1599</v>
      </c>
      <c r="AW606">
        <v>3626</v>
      </c>
      <c r="AX606">
        <v>2027</v>
      </c>
      <c r="AY606">
        <v>5257</v>
      </c>
      <c r="AZ606">
        <v>2599</v>
      </c>
      <c r="BA606">
        <v>995</v>
      </c>
      <c r="BB606">
        <v>815</v>
      </c>
      <c r="BC606">
        <v>6148</v>
      </c>
      <c r="BD606" s="17">
        <v>40.5</v>
      </c>
      <c r="BE606" s="17">
        <v>33.6</v>
      </c>
      <c r="BF606" s="17">
        <v>3.5</v>
      </c>
      <c r="BG606" s="7"/>
      <c r="BH606" s="19">
        <v>652</v>
      </c>
      <c r="BI606" s="19">
        <v>175</v>
      </c>
      <c r="BJ606" s="19">
        <v>107</v>
      </c>
      <c r="BK606" s="19">
        <v>59</v>
      </c>
      <c r="BL606" s="19">
        <v>351</v>
      </c>
      <c r="BM606" s="19">
        <v>135</v>
      </c>
      <c r="BN606" s="19">
        <v>797</v>
      </c>
      <c r="BO606">
        <v>63.36</v>
      </c>
      <c r="BP606">
        <v>209582</v>
      </c>
      <c r="BQ606">
        <v>130250</v>
      </c>
      <c r="BR606">
        <v>928751</v>
      </c>
      <c r="BS606" s="17">
        <v>51.6</v>
      </c>
      <c r="BT606">
        <v>44349</v>
      </c>
      <c r="BU606">
        <v>1551.3</v>
      </c>
      <c r="BV606" s="17">
        <v>43</v>
      </c>
      <c r="BW606">
        <v>1001987</v>
      </c>
      <c r="BX606">
        <v>985576.85313900001</v>
      </c>
      <c r="BY606" s="17">
        <v>41.8</v>
      </c>
      <c r="BZ606">
        <v>1063957</v>
      </c>
      <c r="CA606">
        <v>325661</v>
      </c>
      <c r="CB606" s="17">
        <v>176.8</v>
      </c>
      <c r="CC606">
        <v>306.89999999999998</v>
      </c>
      <c r="CD606">
        <v>291.5</v>
      </c>
      <c r="CE606" s="21">
        <v>104.11</v>
      </c>
      <c r="CF606" s="21">
        <v>97.23</v>
      </c>
      <c r="CG606" s="22">
        <v>2.8050000000000002</v>
      </c>
      <c r="CH606">
        <v>96.38</v>
      </c>
      <c r="CI606">
        <v>313.53500000000003</v>
      </c>
      <c r="CJ606" s="22">
        <v>101.236</v>
      </c>
      <c r="CK606" s="22">
        <v>99.27</v>
      </c>
      <c r="CL606" s="17">
        <v>182.7</v>
      </c>
      <c r="CM606" s="17">
        <v>181.4</v>
      </c>
      <c r="CN606" s="17">
        <v>193.3</v>
      </c>
      <c r="CO606" s="17">
        <v>200.1</v>
      </c>
      <c r="CP606" s="17">
        <v>198</v>
      </c>
      <c r="CR606">
        <v>424.48860000000002</v>
      </c>
      <c r="CS606" s="17">
        <v>53.5</v>
      </c>
      <c r="CT606" s="22">
        <v>218.87700000000001</v>
      </c>
      <c r="CU606" s="22">
        <v>216.71299999999999</v>
      </c>
      <c r="CV606">
        <v>22.11</v>
      </c>
      <c r="CW606">
        <v>17.829999999999998</v>
      </c>
      <c r="CX606" s="21">
        <v>18.21</v>
      </c>
      <c r="CY606" s="21">
        <v>5.65</v>
      </c>
      <c r="CZ606" s="21">
        <v>7.31</v>
      </c>
      <c r="DA606" s="21">
        <v>1.81</v>
      </c>
      <c r="DB606" s="21">
        <v>2.91</v>
      </c>
      <c r="DC606" s="4">
        <f t="shared" si="98"/>
        <v>1.7800000000000002</v>
      </c>
      <c r="DD606" s="21">
        <v>1.91</v>
      </c>
      <c r="DE606" s="21">
        <v>3.69</v>
      </c>
      <c r="DF606" s="21">
        <v>6.04</v>
      </c>
      <c r="DG606" s="21">
        <v>1.1299999999999999</v>
      </c>
      <c r="DH606" s="21">
        <v>1.61</v>
      </c>
      <c r="DI606" s="21">
        <v>3.95</v>
      </c>
      <c r="DJ606" s="4">
        <f t="shared" si="104"/>
        <v>2.8200000000000003</v>
      </c>
      <c r="DK606" s="4">
        <f t="shared" si="99"/>
        <v>1.9600000000000004</v>
      </c>
      <c r="DL606" s="4">
        <f t="shared" si="100"/>
        <v>3.6199999999999997</v>
      </c>
      <c r="DM606" s="4">
        <f t="shared" ref="DM606:DM640" si="105">DF606-DE606</f>
        <v>2.35</v>
      </c>
      <c r="DN606" s="4">
        <f t="shared" si="101"/>
        <v>0.4800000000000002</v>
      </c>
      <c r="DO606" s="4">
        <f t="shared" si="102"/>
        <v>0.78</v>
      </c>
      <c r="DP606" s="4">
        <f t="shared" si="103"/>
        <v>2.56</v>
      </c>
      <c r="DQ606" s="14">
        <v>1530.3372999999999</v>
      </c>
      <c r="DR606" s="14">
        <v>836.1925</v>
      </c>
      <c r="DS606" s="17">
        <v>2299</v>
      </c>
      <c r="DT606" s="22">
        <v>936.48199999999997</v>
      </c>
      <c r="DU606" s="17">
        <v>1459.5</v>
      </c>
      <c r="DV606" s="17">
        <v>7831</v>
      </c>
      <c r="DW606" s="17">
        <v>8792.2999999999993</v>
      </c>
      <c r="DX606" s="19">
        <v>-187212</v>
      </c>
      <c r="DY606" s="14">
        <v>1654.4395</v>
      </c>
      <c r="DZ606" s="14">
        <v>3667.1</v>
      </c>
      <c r="EA606" s="22">
        <v>102.893</v>
      </c>
      <c r="EB606" s="14">
        <v>1014.6317</v>
      </c>
      <c r="EC606" s="14">
        <v>2669.0711000000001</v>
      </c>
      <c r="ED606" s="21">
        <v>1217.01</v>
      </c>
      <c r="EE606" s="21">
        <v>11114.08</v>
      </c>
      <c r="EF606" s="21">
        <v>30.24</v>
      </c>
      <c r="EG606" s="21">
        <v>170.74</v>
      </c>
      <c r="EH606" s="21">
        <v>159.08000000000001</v>
      </c>
      <c r="EI606" s="14">
        <v>75.584599999999995</v>
      </c>
      <c r="EJ606" s="14">
        <v>1.4341999999999999</v>
      </c>
      <c r="EK606" s="14">
        <v>1.1102000000000001</v>
      </c>
      <c r="EL606" s="14">
        <v>106.5748</v>
      </c>
      <c r="EM606" s="14">
        <v>1.7972999999999999</v>
      </c>
      <c r="EN606" s="14">
        <v>1.0582</v>
      </c>
      <c r="EO606">
        <v>67.2</v>
      </c>
      <c r="EP606">
        <v>187.740310668945</v>
      </c>
      <c r="EQ606">
        <v>4.7917490000000003</v>
      </c>
      <c r="ER606">
        <v>1.4974149999999999</v>
      </c>
      <c r="ES606" s="40">
        <v>39.985087</v>
      </c>
    </row>
    <row r="607" spans="1:149">
      <c r="A607" s="26">
        <v>39722</v>
      </c>
      <c r="B607" s="14">
        <v>93.314800000000005</v>
      </c>
      <c r="C607" s="14">
        <v>92.706599999999995</v>
      </c>
      <c r="D607" s="14">
        <v>93.353999999999999</v>
      </c>
      <c r="E607" s="14">
        <v>94.490200000000002</v>
      </c>
      <c r="F607" s="14">
        <v>93.205399999999997</v>
      </c>
      <c r="G607" s="14">
        <v>89.337900000000005</v>
      </c>
      <c r="H607" s="17">
        <v>71.599999999999994</v>
      </c>
      <c r="I607" s="17">
        <v>74.900000000000006</v>
      </c>
      <c r="J607" s="14">
        <v>83.787800000000004</v>
      </c>
      <c r="K607">
        <v>79.259100000000004</v>
      </c>
      <c r="L607" s="14">
        <v>96.472099999999998</v>
      </c>
      <c r="M607">
        <v>91.278099999999995</v>
      </c>
      <c r="N607">
        <v>99.935299999999998</v>
      </c>
      <c r="O607" s="19">
        <v>13147</v>
      </c>
      <c r="P607" s="19">
        <v>136234</v>
      </c>
      <c r="Q607" s="19">
        <v>115339</v>
      </c>
      <c r="R607" s="19">
        <v>20895</v>
      </c>
      <c r="S607" s="19">
        <v>22549</v>
      </c>
      <c r="T607" s="19">
        <v>113685</v>
      </c>
      <c r="U607">
        <v>2772</v>
      </c>
      <c r="V607">
        <v>5182</v>
      </c>
      <c r="W607">
        <v>14595</v>
      </c>
      <c r="X607" s="19">
        <v>8275</v>
      </c>
      <c r="Y607" s="19">
        <v>4872</v>
      </c>
      <c r="Z607" s="19">
        <v>6967</v>
      </c>
      <c r="AA607" s="19">
        <v>19291</v>
      </c>
      <c r="AB607" s="19">
        <v>8138</v>
      </c>
      <c r="AC607" s="19">
        <v>2949</v>
      </c>
      <c r="AD607" s="19">
        <v>13352</v>
      </c>
      <c r="AE607" s="19">
        <v>781</v>
      </c>
      <c r="AF607" s="19">
        <v>17540</v>
      </c>
      <c r="AG607" s="19">
        <v>5516</v>
      </c>
      <c r="AH607" s="19">
        <v>26004</v>
      </c>
      <c r="AI607" s="17">
        <v>15102.9</v>
      </c>
      <c r="AJ607" s="17">
        <v>5876.3</v>
      </c>
      <c r="AK607" s="19">
        <v>144802</v>
      </c>
      <c r="AL607" s="19">
        <v>154876</v>
      </c>
      <c r="AM607">
        <v>66</v>
      </c>
      <c r="AN607">
        <v>6.5</v>
      </c>
      <c r="AO607" s="17">
        <f t="shared" si="95"/>
        <v>5.12345360159095</v>
      </c>
      <c r="AP607" s="17">
        <f t="shared" si="96"/>
        <v>1.4721454583021256</v>
      </c>
      <c r="AQ607" s="17">
        <v>20</v>
      </c>
      <c r="AR607">
        <v>6.3</v>
      </c>
      <c r="AS607">
        <v>5.4</v>
      </c>
      <c r="AT607">
        <v>3170</v>
      </c>
      <c r="AU607">
        <v>3055</v>
      </c>
      <c r="AV607" s="19">
        <f t="shared" si="97"/>
        <v>1710</v>
      </c>
      <c r="AW607">
        <v>3990</v>
      </c>
      <c r="AX607">
        <v>2280</v>
      </c>
      <c r="AY607">
        <v>5706</v>
      </c>
      <c r="AZ607">
        <v>2623</v>
      </c>
      <c r="BA607">
        <v>931</v>
      </c>
      <c r="BB607">
        <v>819</v>
      </c>
      <c r="BC607">
        <v>6690</v>
      </c>
      <c r="BD607" s="17">
        <v>40.5</v>
      </c>
      <c r="BE607" s="17">
        <v>33.5</v>
      </c>
      <c r="BF607" s="17">
        <v>3.4</v>
      </c>
      <c r="BG607" s="7"/>
      <c r="BH607" s="19">
        <v>560</v>
      </c>
      <c r="BI607" s="19">
        <v>149</v>
      </c>
      <c r="BJ607" s="19">
        <v>79</v>
      </c>
      <c r="BK607" s="19">
        <v>63</v>
      </c>
      <c r="BL607" s="19">
        <v>283</v>
      </c>
      <c r="BM607" s="19">
        <v>135</v>
      </c>
      <c r="BN607" s="19">
        <v>736</v>
      </c>
      <c r="BO607">
        <v>60.6</v>
      </c>
      <c r="BP607">
        <v>189910</v>
      </c>
      <c r="BQ607">
        <v>126660</v>
      </c>
      <c r="BR607">
        <v>920569</v>
      </c>
      <c r="BS607" s="17">
        <v>50.3</v>
      </c>
      <c r="BT607">
        <v>41049</v>
      </c>
      <c r="BU607">
        <v>1545.24</v>
      </c>
      <c r="BV607" s="17">
        <v>43.5</v>
      </c>
      <c r="BW607">
        <v>1009205</v>
      </c>
      <c r="BX607">
        <v>999462.73529500002</v>
      </c>
      <c r="BY607" s="17">
        <v>33.200000000000003</v>
      </c>
      <c r="BZ607">
        <v>1052108</v>
      </c>
      <c r="CA607">
        <v>317758</v>
      </c>
      <c r="CB607" s="17">
        <v>170.9</v>
      </c>
      <c r="CC607">
        <v>257</v>
      </c>
      <c r="CD607">
        <v>215.6</v>
      </c>
      <c r="CE607" s="21">
        <v>76.61</v>
      </c>
      <c r="CF607" s="21">
        <v>71.58</v>
      </c>
      <c r="CG607" s="22">
        <v>1.92</v>
      </c>
      <c r="CH607">
        <v>70.84</v>
      </c>
      <c r="CI607">
        <v>266.38200000000001</v>
      </c>
      <c r="CJ607" s="22">
        <v>100.684</v>
      </c>
      <c r="CK607" s="22">
        <v>99.260999999999996</v>
      </c>
      <c r="CL607" s="17">
        <v>178.3</v>
      </c>
      <c r="CM607" s="17">
        <v>181.6</v>
      </c>
      <c r="CN607" s="17">
        <v>186.7</v>
      </c>
      <c r="CO607" s="17">
        <v>189.3</v>
      </c>
      <c r="CP607" s="17">
        <v>189.4</v>
      </c>
      <c r="CR607">
        <v>370.28219999999999</v>
      </c>
      <c r="CS607" s="17">
        <v>37</v>
      </c>
      <c r="CT607" s="22">
        <v>216.995</v>
      </c>
      <c r="CU607" s="22">
        <v>216.78800000000001</v>
      </c>
      <c r="CV607">
        <v>22.14</v>
      </c>
      <c r="CW607">
        <v>17.899999999999999</v>
      </c>
      <c r="CX607" s="21">
        <v>18.27</v>
      </c>
      <c r="CY607" s="21">
        <v>6.28</v>
      </c>
      <c r="CZ607" s="21">
        <v>8.8800000000000008</v>
      </c>
      <c r="DA607" s="21">
        <v>0.97</v>
      </c>
      <c r="DB607" s="21">
        <v>3.19</v>
      </c>
      <c r="DC607" s="4">
        <f t="shared" si="98"/>
        <v>2.52</v>
      </c>
      <c r="DD607" s="21">
        <v>1.42</v>
      </c>
      <c r="DE607" s="21">
        <v>3.81</v>
      </c>
      <c r="DF607" s="21">
        <v>6.2</v>
      </c>
      <c r="DG607" s="21">
        <v>0.67</v>
      </c>
      <c r="DH607" s="21">
        <v>1.2</v>
      </c>
      <c r="DI607" s="21">
        <v>5.31</v>
      </c>
      <c r="DJ607" s="4">
        <f t="shared" si="104"/>
        <v>4.6399999999999997</v>
      </c>
      <c r="DK607" s="4">
        <f t="shared" si="99"/>
        <v>2.4700000000000002</v>
      </c>
      <c r="DL607" s="4">
        <f t="shared" si="100"/>
        <v>5.07</v>
      </c>
      <c r="DM607" s="4">
        <f t="shared" si="105"/>
        <v>2.39</v>
      </c>
      <c r="DN607" s="4">
        <f t="shared" si="101"/>
        <v>0.52999999999999992</v>
      </c>
      <c r="DO607" s="4">
        <f t="shared" si="102"/>
        <v>0.74999999999999989</v>
      </c>
      <c r="DP607" s="4">
        <f t="shared" si="103"/>
        <v>3.14</v>
      </c>
      <c r="DQ607" s="14">
        <v>1585.6849999999999</v>
      </c>
      <c r="DR607" s="14">
        <v>860.23339999999996</v>
      </c>
      <c r="DS607" s="17">
        <v>2290.6</v>
      </c>
      <c r="DT607" s="22">
        <v>1142.1769999999999</v>
      </c>
      <c r="DU607" s="17">
        <v>1472</v>
      </c>
      <c r="DV607" s="17">
        <v>7938.7</v>
      </c>
      <c r="DW607" s="17">
        <v>8829.7999999999993</v>
      </c>
      <c r="DX607" s="19">
        <v>-333521</v>
      </c>
      <c r="DY607" s="14">
        <v>1650.5980999999999</v>
      </c>
      <c r="DZ607" s="14">
        <v>3823.9747000000002</v>
      </c>
      <c r="EA607" s="22">
        <v>314.79899999999998</v>
      </c>
      <c r="EB607" s="14">
        <v>1019.1661</v>
      </c>
      <c r="EC607" s="14">
        <v>2669.7642999999998</v>
      </c>
      <c r="ED607" s="21">
        <v>968.8</v>
      </c>
      <c r="EE607" s="21">
        <v>9176.7099999999991</v>
      </c>
      <c r="EF607" s="21">
        <v>61.18</v>
      </c>
      <c r="EG607" s="21">
        <v>167.76</v>
      </c>
      <c r="EH607" s="21">
        <v>156.25</v>
      </c>
      <c r="EI607" s="14">
        <v>80.636300000000006</v>
      </c>
      <c r="EJ607" s="14">
        <v>1.3266</v>
      </c>
      <c r="EK607" s="14">
        <v>1.1429</v>
      </c>
      <c r="EL607" s="14">
        <v>99.965900000000005</v>
      </c>
      <c r="EM607" s="14">
        <v>1.6861999999999999</v>
      </c>
      <c r="EN607" s="14">
        <v>1.1847000000000001</v>
      </c>
      <c r="EO607">
        <v>57</v>
      </c>
      <c r="EP607">
        <v>189.91728210449199</v>
      </c>
      <c r="EQ607">
        <v>7.3387779999999996</v>
      </c>
      <c r="ER607">
        <v>2.9637630000000001</v>
      </c>
      <c r="ES607" s="40">
        <v>4.1055995000000003</v>
      </c>
    </row>
    <row r="608" spans="1:149">
      <c r="A608" s="26">
        <v>39753</v>
      </c>
      <c r="B608" s="14">
        <v>92.120999999999995</v>
      </c>
      <c r="C608" s="14">
        <v>92.432500000000005</v>
      </c>
      <c r="D608" s="14">
        <v>92.648099999999999</v>
      </c>
      <c r="E608" s="14">
        <v>92.923199999999994</v>
      </c>
      <c r="F608" s="14">
        <v>88.732299999999995</v>
      </c>
      <c r="G608" s="14">
        <v>85.958200000000005</v>
      </c>
      <c r="H608" s="17">
        <v>69.900000000000006</v>
      </c>
      <c r="I608" s="17">
        <v>73.900000000000006</v>
      </c>
      <c r="J608" s="14">
        <v>81.268100000000004</v>
      </c>
      <c r="K608">
        <v>77.508899999999997</v>
      </c>
      <c r="L608" s="14">
        <v>96.366200000000006</v>
      </c>
      <c r="M608">
        <v>91.961600000000004</v>
      </c>
      <c r="N608">
        <v>100.8154</v>
      </c>
      <c r="O608" s="19">
        <v>13034</v>
      </c>
      <c r="P608" s="19">
        <v>135469</v>
      </c>
      <c r="Q608" s="19">
        <v>114846</v>
      </c>
      <c r="R608" s="19">
        <v>20623</v>
      </c>
      <c r="S608" s="19">
        <v>22560</v>
      </c>
      <c r="T608" s="19">
        <v>112909</v>
      </c>
      <c r="U608">
        <v>2778</v>
      </c>
      <c r="V608">
        <v>5194</v>
      </c>
      <c r="W608">
        <v>14588</v>
      </c>
      <c r="X608" s="19">
        <v>8193</v>
      </c>
      <c r="Y608" s="19">
        <v>4841</v>
      </c>
      <c r="Z608" s="19">
        <v>6813</v>
      </c>
      <c r="AA608" s="19">
        <v>19330</v>
      </c>
      <c r="AB608" s="19">
        <v>8101</v>
      </c>
      <c r="AC608" s="19">
        <v>2931</v>
      </c>
      <c r="AD608" s="19">
        <v>13300</v>
      </c>
      <c r="AE608" s="19">
        <v>776</v>
      </c>
      <c r="AF608" s="19">
        <v>17346</v>
      </c>
      <c r="AG608" s="19">
        <v>5476</v>
      </c>
      <c r="AH608" s="19">
        <v>25802</v>
      </c>
      <c r="AI608" s="17">
        <v>14980.7</v>
      </c>
      <c r="AJ608" s="17">
        <v>5838.2</v>
      </c>
      <c r="AK608" s="19">
        <v>144100</v>
      </c>
      <c r="AL608" s="19">
        <v>154639</v>
      </c>
      <c r="AM608">
        <v>65.900000000000006</v>
      </c>
      <c r="AN608">
        <v>6.8</v>
      </c>
      <c r="AO608" s="17">
        <f t="shared" si="95"/>
        <v>5.3666927489184486</v>
      </c>
      <c r="AP608" s="17">
        <f t="shared" si="96"/>
        <v>1.4349549596156208</v>
      </c>
      <c r="AQ608" s="17">
        <v>20.3</v>
      </c>
      <c r="AR608">
        <v>6.7</v>
      </c>
      <c r="AS608">
        <v>5.7</v>
      </c>
      <c r="AT608">
        <v>3335</v>
      </c>
      <c r="AU608">
        <v>3260</v>
      </c>
      <c r="AV608" s="19">
        <f t="shared" si="97"/>
        <v>1704</v>
      </c>
      <c r="AW608">
        <v>3923</v>
      </c>
      <c r="AX608">
        <v>2219</v>
      </c>
      <c r="AY608">
        <v>6228</v>
      </c>
      <c r="AZ608">
        <v>2693</v>
      </c>
      <c r="BA608">
        <v>927</v>
      </c>
      <c r="BB608">
        <v>763</v>
      </c>
      <c r="BC608">
        <v>7311</v>
      </c>
      <c r="BD608" s="17">
        <v>40.200000000000003</v>
      </c>
      <c r="BE608" s="17">
        <v>33.4</v>
      </c>
      <c r="BF608" s="17">
        <v>3.2</v>
      </c>
      <c r="BG608" s="7"/>
      <c r="BH608" s="19">
        <v>490</v>
      </c>
      <c r="BI608" s="19">
        <v>119</v>
      </c>
      <c r="BJ608" s="19">
        <v>59</v>
      </c>
      <c r="BK608" s="19">
        <v>36</v>
      </c>
      <c r="BL608" s="19">
        <v>254</v>
      </c>
      <c r="BM608" s="19">
        <v>141</v>
      </c>
      <c r="BN608" s="19">
        <v>626</v>
      </c>
      <c r="BO608">
        <v>53.62</v>
      </c>
      <c r="BP608">
        <v>181933</v>
      </c>
      <c r="BQ608">
        <v>122175</v>
      </c>
      <c r="BR608">
        <v>916686</v>
      </c>
      <c r="BS608" s="17">
        <v>49.7</v>
      </c>
      <c r="BT608">
        <v>39557</v>
      </c>
      <c r="BU608">
        <v>1543.09</v>
      </c>
      <c r="BV608" s="17">
        <v>38.5</v>
      </c>
      <c r="BW608">
        <v>1030201</v>
      </c>
      <c r="BX608">
        <v>1027806.982046</v>
      </c>
      <c r="BY608" s="17">
        <v>27.6</v>
      </c>
      <c r="BZ608">
        <v>1027024</v>
      </c>
      <c r="CA608">
        <v>318698</v>
      </c>
      <c r="CB608" s="17">
        <v>171.2</v>
      </c>
      <c r="CC608">
        <v>217.2</v>
      </c>
      <c r="CD608">
        <v>150.9</v>
      </c>
      <c r="CE608" s="21">
        <v>57.31</v>
      </c>
      <c r="CF608" s="21">
        <v>52.45</v>
      </c>
      <c r="CG608" s="22">
        <v>1.2829999999999999</v>
      </c>
      <c r="CH608">
        <v>49.1</v>
      </c>
      <c r="CI608">
        <v>184.23500000000001</v>
      </c>
      <c r="CJ608" s="22">
        <v>99.545000000000002</v>
      </c>
      <c r="CK608" s="22">
        <v>99.254999999999995</v>
      </c>
      <c r="CL608" s="17">
        <v>172.9</v>
      </c>
      <c r="CM608" s="17">
        <v>180.9</v>
      </c>
      <c r="CN608" s="17">
        <v>179.5</v>
      </c>
      <c r="CO608" s="17">
        <v>178.4</v>
      </c>
      <c r="CP608" s="17">
        <v>179.7</v>
      </c>
      <c r="CR608">
        <v>331.18790000000001</v>
      </c>
      <c r="CS608" s="17">
        <v>25.5</v>
      </c>
      <c r="CT608" s="22">
        <v>213.15299999999999</v>
      </c>
      <c r="CU608" s="22">
        <v>216.947</v>
      </c>
      <c r="CV608">
        <v>22.31</v>
      </c>
      <c r="CW608">
        <v>17.95</v>
      </c>
      <c r="CX608" s="21">
        <v>18.32</v>
      </c>
      <c r="CY608" s="21">
        <v>6.12</v>
      </c>
      <c r="CZ608" s="21">
        <v>9.2100000000000009</v>
      </c>
      <c r="DA608" s="21">
        <v>0.39</v>
      </c>
      <c r="DB608" s="21">
        <v>1.54</v>
      </c>
      <c r="DC608" s="4">
        <f t="shared" si="98"/>
        <v>1.35</v>
      </c>
      <c r="DD608" s="21">
        <v>1.07</v>
      </c>
      <c r="DE608" s="21">
        <v>3.53</v>
      </c>
      <c r="DF608" s="21">
        <v>6.09</v>
      </c>
      <c r="DG608" s="21">
        <v>0.19</v>
      </c>
      <c r="DH608" s="21">
        <v>0.73</v>
      </c>
      <c r="DI608" s="21">
        <v>3.11</v>
      </c>
      <c r="DJ608" s="4">
        <f t="shared" si="104"/>
        <v>2.92</v>
      </c>
      <c r="DK608" s="4">
        <f t="shared" si="99"/>
        <v>2.5900000000000003</v>
      </c>
      <c r="DL608" s="4">
        <f t="shared" si="100"/>
        <v>5.6800000000000015</v>
      </c>
      <c r="DM608" s="4">
        <f t="shared" si="105"/>
        <v>2.56</v>
      </c>
      <c r="DN608" s="4">
        <f t="shared" si="101"/>
        <v>0.54</v>
      </c>
      <c r="DO608" s="4">
        <f t="shared" si="102"/>
        <v>0.88000000000000012</v>
      </c>
      <c r="DP608" s="4">
        <f t="shared" si="103"/>
        <v>3.34</v>
      </c>
      <c r="DQ608" s="14">
        <v>1574.5913</v>
      </c>
      <c r="DR608" s="14">
        <v>869.37300000000005</v>
      </c>
      <c r="DS608" s="17">
        <v>2390.6999999999998</v>
      </c>
      <c r="DT608" s="22">
        <v>1480.7639999999999</v>
      </c>
      <c r="DU608" s="17">
        <v>1518.4</v>
      </c>
      <c r="DV608" s="17">
        <v>7996.7</v>
      </c>
      <c r="DW608" s="17">
        <v>8953.7999999999993</v>
      </c>
      <c r="DX608" s="19">
        <v>-89650</v>
      </c>
      <c r="DY608" s="14">
        <v>1650.5587</v>
      </c>
      <c r="DZ608" s="14">
        <v>3823.0021000000002</v>
      </c>
      <c r="EA608" s="22">
        <v>609.13499999999999</v>
      </c>
      <c r="EB608" s="14">
        <v>1011.1929</v>
      </c>
      <c r="EC608" s="14">
        <v>2661.7516000000001</v>
      </c>
      <c r="ED608" s="21">
        <v>883.04</v>
      </c>
      <c r="EE608" s="21">
        <v>8614.5499999999993</v>
      </c>
      <c r="EF608" s="21">
        <v>62.64</v>
      </c>
      <c r="EG608" s="21">
        <v>165.01</v>
      </c>
      <c r="EH608" s="21">
        <v>153.61000000000001</v>
      </c>
      <c r="EI608" s="14">
        <v>83.026700000000005</v>
      </c>
      <c r="EJ608" s="14">
        <v>1.2744</v>
      </c>
      <c r="EK608" s="14">
        <v>1.1910000000000001</v>
      </c>
      <c r="EL608" s="14">
        <v>96.965599999999995</v>
      </c>
      <c r="EM608" s="14">
        <v>1.5327</v>
      </c>
      <c r="EN608" s="14">
        <v>1.2171000000000001</v>
      </c>
      <c r="EO608">
        <v>53.9</v>
      </c>
      <c r="EP608">
        <v>148.84257507324199</v>
      </c>
      <c r="EQ608">
        <v>7.951308</v>
      </c>
      <c r="ER608">
        <v>2.0017839999999998</v>
      </c>
      <c r="ES608" s="40">
        <v>-36.943347000000003</v>
      </c>
    </row>
    <row r="609" spans="1:149">
      <c r="A609" s="26">
        <v>39783</v>
      </c>
      <c r="B609" s="14">
        <v>89.507499999999993</v>
      </c>
      <c r="C609" s="14">
        <v>91.179100000000005</v>
      </c>
      <c r="D609" s="14">
        <v>90.909199999999998</v>
      </c>
      <c r="E609" s="14">
        <v>89.354900000000001</v>
      </c>
      <c r="F609" s="14">
        <v>83.509100000000004</v>
      </c>
      <c r="G609" s="14">
        <v>81.391599999999997</v>
      </c>
      <c r="H609" s="17">
        <v>67.599999999999994</v>
      </c>
      <c r="I609" s="17">
        <v>71.7</v>
      </c>
      <c r="J609" s="14">
        <v>78.139799999999994</v>
      </c>
      <c r="K609">
        <v>74.3994</v>
      </c>
      <c r="L609" s="14">
        <v>95.092399999999998</v>
      </c>
      <c r="M609">
        <v>91.787300000000002</v>
      </c>
      <c r="N609">
        <v>102.2255</v>
      </c>
      <c r="O609" s="19">
        <v>12850</v>
      </c>
      <c r="P609" s="19">
        <v>134773</v>
      </c>
      <c r="Q609" s="19">
        <v>114451</v>
      </c>
      <c r="R609" s="19">
        <v>20322</v>
      </c>
      <c r="S609" s="19">
        <v>22556</v>
      </c>
      <c r="T609" s="19">
        <v>112217</v>
      </c>
      <c r="U609">
        <v>2775</v>
      </c>
      <c r="V609">
        <v>5191</v>
      </c>
      <c r="W609">
        <v>14590</v>
      </c>
      <c r="X609" s="19">
        <v>8065</v>
      </c>
      <c r="Y609" s="19">
        <v>4785</v>
      </c>
      <c r="Z609" s="19">
        <v>6701</v>
      </c>
      <c r="AA609" s="19">
        <v>19369</v>
      </c>
      <c r="AB609" s="19">
        <v>8070</v>
      </c>
      <c r="AC609" s="19">
        <v>2909</v>
      </c>
      <c r="AD609" s="19">
        <v>13256</v>
      </c>
      <c r="AE609" s="19">
        <v>771</v>
      </c>
      <c r="AF609" s="19">
        <v>17220</v>
      </c>
      <c r="AG609" s="19">
        <v>5446</v>
      </c>
      <c r="AH609" s="19">
        <v>25625</v>
      </c>
      <c r="AI609" s="17">
        <v>14869.9</v>
      </c>
      <c r="AJ609" s="17">
        <v>5797</v>
      </c>
      <c r="AK609" s="19">
        <v>143369</v>
      </c>
      <c r="AL609" s="19">
        <v>154655</v>
      </c>
      <c r="AM609">
        <v>65.8</v>
      </c>
      <c r="AN609">
        <v>7.3</v>
      </c>
      <c r="AO609" s="17">
        <f t="shared" si="95"/>
        <v>5.6189583265979115</v>
      </c>
      <c r="AP609" s="17">
        <f t="shared" si="96"/>
        <v>1.6876272994730206</v>
      </c>
      <c r="AQ609" s="17">
        <v>20.5</v>
      </c>
      <c r="AR609">
        <v>7.4</v>
      </c>
      <c r="AS609">
        <v>5.9</v>
      </c>
      <c r="AT609">
        <v>3255</v>
      </c>
      <c r="AU609">
        <v>3498</v>
      </c>
      <c r="AV609" s="19">
        <f t="shared" si="97"/>
        <v>1937</v>
      </c>
      <c r="AW609">
        <v>4547</v>
      </c>
      <c r="AX609">
        <v>2610</v>
      </c>
      <c r="AY609">
        <v>6653</v>
      </c>
      <c r="AZ609">
        <v>2826</v>
      </c>
      <c r="BA609">
        <v>990</v>
      </c>
      <c r="BB609">
        <v>803</v>
      </c>
      <c r="BC609">
        <v>8029</v>
      </c>
      <c r="BD609" s="17">
        <v>39.799999999999997</v>
      </c>
      <c r="BE609" s="17">
        <v>33.299999999999997</v>
      </c>
      <c r="BF609" s="17">
        <v>2.9</v>
      </c>
      <c r="BG609" s="7"/>
      <c r="BH609" s="19">
        <v>582</v>
      </c>
      <c r="BI609" s="19">
        <v>210</v>
      </c>
      <c r="BJ609" s="19">
        <v>95</v>
      </c>
      <c r="BK609" s="19">
        <v>63</v>
      </c>
      <c r="BL609" s="19">
        <v>311</v>
      </c>
      <c r="BM609" s="19">
        <v>113</v>
      </c>
      <c r="BN609" s="19">
        <v>554</v>
      </c>
      <c r="BO609">
        <v>54.87</v>
      </c>
      <c r="BP609">
        <v>172266</v>
      </c>
      <c r="BQ609">
        <v>116542</v>
      </c>
      <c r="BR609">
        <v>911834</v>
      </c>
      <c r="BS609" s="17">
        <v>48.1</v>
      </c>
      <c r="BT609">
        <v>35059</v>
      </c>
      <c r="BU609">
        <v>1532.33</v>
      </c>
      <c r="BV609" s="17">
        <v>38</v>
      </c>
      <c r="BW609">
        <v>1034916</v>
      </c>
      <c r="BX609">
        <v>1056429.3558189999</v>
      </c>
      <c r="BY609" s="17">
        <v>23.2</v>
      </c>
      <c r="BZ609">
        <v>1021565</v>
      </c>
      <c r="CA609">
        <v>316419</v>
      </c>
      <c r="CB609" s="17">
        <v>169.3</v>
      </c>
      <c r="CC609">
        <v>242</v>
      </c>
      <c r="CD609">
        <v>104.5</v>
      </c>
      <c r="CE609" s="21">
        <v>41.12</v>
      </c>
      <c r="CF609" s="21">
        <v>39.950000000000003</v>
      </c>
      <c r="CG609" s="22">
        <v>0.95599999999999996</v>
      </c>
      <c r="CH609">
        <v>35.590000000000003</v>
      </c>
      <c r="CI609">
        <v>146.102</v>
      </c>
      <c r="CJ609" s="22">
        <v>99.007000000000005</v>
      </c>
      <c r="CK609" s="22">
        <v>99.227999999999994</v>
      </c>
      <c r="CL609" s="17">
        <v>169.7</v>
      </c>
      <c r="CM609" s="17">
        <v>178.5</v>
      </c>
      <c r="CN609" s="17">
        <v>174.9</v>
      </c>
      <c r="CO609" s="17">
        <v>172.3</v>
      </c>
      <c r="CP609" s="17">
        <v>172.3</v>
      </c>
      <c r="CR609">
        <v>307.34320000000002</v>
      </c>
      <c r="CS609" s="17">
        <v>18</v>
      </c>
      <c r="CT609" s="22">
        <v>211.398</v>
      </c>
      <c r="CU609" s="22">
        <v>216.92500000000001</v>
      </c>
      <c r="CV609">
        <v>22.47</v>
      </c>
      <c r="CW609">
        <v>18</v>
      </c>
      <c r="CX609" s="21">
        <v>18.38</v>
      </c>
      <c r="CY609" s="21">
        <v>5.05</v>
      </c>
      <c r="CZ609" s="21">
        <v>8.43</v>
      </c>
      <c r="DA609" s="21">
        <v>0.16</v>
      </c>
      <c r="DB609" s="21">
        <v>1.0900000000000001</v>
      </c>
      <c r="DC609" s="4">
        <f t="shared" si="98"/>
        <v>1.06</v>
      </c>
      <c r="DD609" s="21">
        <v>0.49</v>
      </c>
      <c r="DE609" s="21">
        <v>2.42</v>
      </c>
      <c r="DF609" s="21">
        <v>5.33</v>
      </c>
      <c r="DG609" s="21">
        <v>0.03</v>
      </c>
      <c r="DH609" s="21">
        <v>0.26</v>
      </c>
      <c r="DI609" s="21">
        <v>2.4700000000000002</v>
      </c>
      <c r="DJ609" s="4">
        <f t="shared" si="104"/>
        <v>2.4400000000000004</v>
      </c>
      <c r="DK609" s="4">
        <f t="shared" si="99"/>
        <v>2.63</v>
      </c>
      <c r="DL609" s="4">
        <f t="shared" si="100"/>
        <v>6.01</v>
      </c>
      <c r="DM609" s="4">
        <f t="shared" si="105"/>
        <v>2.91</v>
      </c>
      <c r="DN609" s="4">
        <f t="shared" si="101"/>
        <v>0.23</v>
      </c>
      <c r="DO609" s="4">
        <f t="shared" si="102"/>
        <v>0.45999999999999996</v>
      </c>
      <c r="DP609" s="4">
        <f t="shared" si="103"/>
        <v>2.39</v>
      </c>
      <c r="DQ609" s="14">
        <v>1557.9960000000001</v>
      </c>
      <c r="DR609" s="14">
        <v>875.42449999999997</v>
      </c>
      <c r="DS609" s="17">
        <v>2459.1999999999998</v>
      </c>
      <c r="DT609" s="22">
        <v>1669.26</v>
      </c>
      <c r="DU609" s="17">
        <v>1607.1</v>
      </c>
      <c r="DV609" s="17">
        <v>8177</v>
      </c>
      <c r="DW609" s="17">
        <v>9178.6</v>
      </c>
      <c r="DX609" s="19">
        <v>167311</v>
      </c>
      <c r="DY609" s="14">
        <v>1645.9093</v>
      </c>
      <c r="DZ609" s="14">
        <v>3816.8490999999999</v>
      </c>
      <c r="EA609" s="22">
        <v>820.87599999999998</v>
      </c>
      <c r="EB609" s="14">
        <v>1004.7380000000001</v>
      </c>
      <c r="EC609" s="14">
        <v>2650.6473999999998</v>
      </c>
      <c r="ED609" s="21">
        <v>877.56</v>
      </c>
      <c r="EE609" s="21">
        <v>8595.56</v>
      </c>
      <c r="EF609" s="21">
        <v>52.41</v>
      </c>
      <c r="EG609" s="21">
        <v>162.21</v>
      </c>
      <c r="EH609" s="21">
        <v>150.68</v>
      </c>
      <c r="EI609" s="14">
        <v>80.879499999999993</v>
      </c>
      <c r="EJ609" s="14">
        <v>1.3511</v>
      </c>
      <c r="EK609" s="14">
        <v>1.1404000000000001</v>
      </c>
      <c r="EL609" s="14">
        <v>91.275000000000006</v>
      </c>
      <c r="EM609" s="14">
        <v>1.4854000000000001</v>
      </c>
      <c r="EN609" s="14">
        <v>1.2337</v>
      </c>
      <c r="EO609">
        <v>54</v>
      </c>
      <c r="EP609">
        <v>145.99467468261699</v>
      </c>
      <c r="EQ609">
        <v>7.816948</v>
      </c>
      <c r="ER609">
        <v>2.2479870000000002</v>
      </c>
      <c r="ES609" s="40">
        <v>-42.745683999999997</v>
      </c>
    </row>
    <row r="610" spans="1:149">
      <c r="A610" s="26">
        <v>39814</v>
      </c>
      <c r="B610" s="14">
        <v>87.538200000000003</v>
      </c>
      <c r="C610" s="14">
        <v>88.391800000000003</v>
      </c>
      <c r="D610" s="14">
        <v>88.9696</v>
      </c>
      <c r="E610" s="14">
        <v>88.003799999999998</v>
      </c>
      <c r="F610" s="14">
        <v>79.685100000000006</v>
      </c>
      <c r="G610" s="14">
        <v>82.009600000000006</v>
      </c>
      <c r="H610" s="17">
        <v>65.7</v>
      </c>
      <c r="I610" s="17">
        <v>70.099999999999994</v>
      </c>
      <c r="J610" s="14">
        <v>70.317400000000006</v>
      </c>
      <c r="K610">
        <v>59.628599999999999</v>
      </c>
      <c r="L610" s="14">
        <v>95.116699999999994</v>
      </c>
      <c r="M610">
        <v>87.106700000000004</v>
      </c>
      <c r="N610">
        <v>102.1772</v>
      </c>
      <c r="O610" s="19">
        <v>12561</v>
      </c>
      <c r="P610" s="19">
        <v>133977</v>
      </c>
      <c r="Q610" s="19">
        <v>114088</v>
      </c>
      <c r="R610" s="19">
        <v>19889</v>
      </c>
      <c r="S610" s="19">
        <v>22579</v>
      </c>
      <c r="T610" s="19">
        <v>111398</v>
      </c>
      <c r="U610">
        <v>2786</v>
      </c>
      <c r="V610">
        <v>5206</v>
      </c>
      <c r="W610">
        <v>14587</v>
      </c>
      <c r="X610" s="19">
        <v>7832</v>
      </c>
      <c r="Y610" s="19">
        <v>4729</v>
      </c>
      <c r="Z610" s="19">
        <v>6567</v>
      </c>
      <c r="AA610" s="19">
        <v>19405</v>
      </c>
      <c r="AB610" s="19">
        <v>8018</v>
      </c>
      <c r="AC610" s="19">
        <v>2891</v>
      </c>
      <c r="AD610" s="19">
        <v>13222</v>
      </c>
      <c r="AE610" s="19">
        <v>761</v>
      </c>
      <c r="AF610" s="19">
        <v>17065</v>
      </c>
      <c r="AG610" s="19">
        <v>5428</v>
      </c>
      <c r="AH610" s="19">
        <v>25480</v>
      </c>
      <c r="AI610" s="17">
        <v>14783</v>
      </c>
      <c r="AJ610" s="17">
        <v>5762.7</v>
      </c>
      <c r="AK610" s="19">
        <v>142152</v>
      </c>
      <c r="AL610" s="19">
        <v>154210</v>
      </c>
      <c r="AM610">
        <v>65.7</v>
      </c>
      <c r="AN610">
        <v>7.8</v>
      </c>
      <c r="AO610" s="17">
        <f t="shared" si="95"/>
        <v>5.9989624537967705</v>
      </c>
      <c r="AP610" s="17">
        <f t="shared" si="96"/>
        <v>1.7502107515725309</v>
      </c>
      <c r="AQ610" s="17">
        <v>20.7</v>
      </c>
      <c r="AR610">
        <v>7.9</v>
      </c>
      <c r="AS610">
        <v>6.5</v>
      </c>
      <c r="AT610">
        <v>3524</v>
      </c>
      <c r="AU610">
        <v>3662</v>
      </c>
      <c r="AV610" s="19">
        <f t="shared" si="97"/>
        <v>2065</v>
      </c>
      <c r="AW610">
        <v>4764</v>
      </c>
      <c r="AX610">
        <v>2699</v>
      </c>
      <c r="AY610">
        <v>7450</v>
      </c>
      <c r="AZ610">
        <v>2806</v>
      </c>
      <c r="BA610">
        <v>901</v>
      </c>
      <c r="BB610">
        <v>775</v>
      </c>
      <c r="BC610">
        <v>8046</v>
      </c>
      <c r="BD610" s="17">
        <v>39.700000000000003</v>
      </c>
      <c r="BE610" s="17">
        <v>33.299999999999997</v>
      </c>
      <c r="BF610" s="17">
        <v>2.8</v>
      </c>
      <c r="BG610" s="7"/>
      <c r="BH610" s="19">
        <v>505</v>
      </c>
      <c r="BI610" s="19">
        <v>122</v>
      </c>
      <c r="BJ610" s="19">
        <v>96</v>
      </c>
      <c r="BK610" s="19">
        <v>66</v>
      </c>
      <c r="BL610" s="19">
        <v>264</v>
      </c>
      <c r="BM610" s="19">
        <v>79</v>
      </c>
      <c r="BN610" s="19">
        <v>545</v>
      </c>
      <c r="BO610">
        <v>42.28</v>
      </c>
      <c r="BP610">
        <v>152484</v>
      </c>
      <c r="BQ610">
        <v>112181</v>
      </c>
      <c r="BR610">
        <v>900606</v>
      </c>
      <c r="BS610" s="17">
        <v>45.5</v>
      </c>
      <c r="BT610">
        <v>31778</v>
      </c>
      <c r="BU610">
        <v>1525.46</v>
      </c>
      <c r="BV610" s="17">
        <v>38</v>
      </c>
      <c r="BW610">
        <v>1061875</v>
      </c>
      <c r="BX610">
        <v>1072256.679856</v>
      </c>
      <c r="BY610" s="17">
        <v>31.8</v>
      </c>
      <c r="BZ610">
        <v>1000331</v>
      </c>
      <c r="CA610">
        <v>320095</v>
      </c>
      <c r="CB610" s="17">
        <v>168.1</v>
      </c>
      <c r="CC610">
        <v>229.4</v>
      </c>
      <c r="CD610">
        <v>94.9</v>
      </c>
      <c r="CE610" s="21">
        <v>41.71</v>
      </c>
      <c r="CF610" s="21">
        <v>43.44</v>
      </c>
      <c r="CG610" s="22">
        <v>1.1459999999999999</v>
      </c>
      <c r="CH610">
        <v>36.840000000000003</v>
      </c>
      <c r="CI610">
        <v>154.488</v>
      </c>
      <c r="CJ610" s="22">
        <v>99.067999999999998</v>
      </c>
      <c r="CK610" s="22">
        <v>99.259</v>
      </c>
      <c r="CL610" s="17">
        <v>170.8</v>
      </c>
      <c r="CM610" s="17">
        <v>177.4</v>
      </c>
      <c r="CN610" s="17">
        <v>176.6</v>
      </c>
      <c r="CO610" s="17">
        <v>172.6</v>
      </c>
      <c r="CP610" s="17">
        <v>172.4</v>
      </c>
      <c r="CR610">
        <v>322.29000000000002</v>
      </c>
      <c r="CS610" s="17">
        <v>29</v>
      </c>
      <c r="CT610" s="22">
        <v>211.93299999999999</v>
      </c>
      <c r="CU610" s="22">
        <v>217.346</v>
      </c>
      <c r="CV610">
        <v>22.39</v>
      </c>
      <c r="CW610">
        <v>18</v>
      </c>
      <c r="CX610" s="21">
        <v>18.41</v>
      </c>
      <c r="CY610" s="21">
        <v>5.05</v>
      </c>
      <c r="CZ610" s="21">
        <v>8.14</v>
      </c>
      <c r="DA610" s="21">
        <v>0.15</v>
      </c>
      <c r="DB610" s="21">
        <v>1.1000000000000001</v>
      </c>
      <c r="DC610" s="4">
        <f t="shared" si="98"/>
        <v>0.97000000000000008</v>
      </c>
      <c r="DD610" s="21">
        <v>0.44</v>
      </c>
      <c r="DE610" s="21">
        <v>2.52</v>
      </c>
      <c r="DF610" s="21">
        <v>5.0599999999999996</v>
      </c>
      <c r="DG610" s="21">
        <v>0.13</v>
      </c>
      <c r="DH610" s="21">
        <v>0.3</v>
      </c>
      <c r="DI610" s="21">
        <v>1.73</v>
      </c>
      <c r="DJ610" s="4">
        <f t="shared" si="104"/>
        <v>1.6</v>
      </c>
      <c r="DK610" s="4">
        <f t="shared" si="99"/>
        <v>2.5299999999999998</v>
      </c>
      <c r="DL610" s="4">
        <f t="shared" si="100"/>
        <v>5.620000000000001</v>
      </c>
      <c r="DM610" s="4">
        <f t="shared" si="105"/>
        <v>2.5399999999999996</v>
      </c>
      <c r="DN610" s="4">
        <f t="shared" si="101"/>
        <v>0.16999999999999998</v>
      </c>
      <c r="DO610" s="4">
        <f t="shared" si="102"/>
        <v>0.31</v>
      </c>
      <c r="DP610" s="4">
        <f t="shared" si="103"/>
        <v>2.39</v>
      </c>
      <c r="DQ610" s="14">
        <v>1544.1534999999999</v>
      </c>
      <c r="DR610" s="14">
        <v>886.95439999999996</v>
      </c>
      <c r="DS610" s="17">
        <v>2521.6</v>
      </c>
      <c r="DT610" s="22">
        <v>1730.16</v>
      </c>
      <c r="DU610" s="17">
        <v>1585.6</v>
      </c>
      <c r="DV610" s="17">
        <v>8251.2000000000007</v>
      </c>
      <c r="DW610" s="17">
        <v>9323.9</v>
      </c>
      <c r="DX610" s="19">
        <v>296739</v>
      </c>
      <c r="DY610" s="14">
        <v>1651.1868999999999</v>
      </c>
      <c r="DZ610" s="14">
        <v>3798.2955999999999</v>
      </c>
      <c r="EA610" s="22">
        <v>860.23500000000001</v>
      </c>
      <c r="EB610" s="14">
        <v>1007.6896</v>
      </c>
      <c r="EC610" s="14">
        <v>2658.8764000000001</v>
      </c>
      <c r="ED610" s="21">
        <v>865.58</v>
      </c>
      <c r="EE610" s="21">
        <v>8396.2000000000007</v>
      </c>
      <c r="EF610" s="21">
        <v>44.68</v>
      </c>
      <c r="EG610" s="21">
        <v>159.29</v>
      </c>
      <c r="EH610" s="21">
        <v>147.66999999999999</v>
      </c>
      <c r="EI610" s="14">
        <v>81.340999999999994</v>
      </c>
      <c r="EJ610" s="14">
        <v>1.3244</v>
      </c>
      <c r="EK610" s="14">
        <v>1.1267</v>
      </c>
      <c r="EL610" s="14">
        <v>90.120500000000007</v>
      </c>
      <c r="EM610" s="14">
        <v>1.4461999999999999</v>
      </c>
      <c r="EN610" s="14">
        <v>1.2248000000000001</v>
      </c>
      <c r="EO610">
        <v>57.8</v>
      </c>
      <c r="EP610">
        <v>171.94622802734401</v>
      </c>
      <c r="EQ610">
        <v>6.5436459999999999</v>
      </c>
      <c r="ER610">
        <v>2.1841200000000001</v>
      </c>
      <c r="ES610" s="40">
        <v>-29.370611</v>
      </c>
    </row>
    <row r="611" spans="1:149">
      <c r="A611" s="26">
        <v>39845</v>
      </c>
      <c r="B611" s="14">
        <v>86.911699999999996</v>
      </c>
      <c r="C611" s="14">
        <v>88.0608</v>
      </c>
      <c r="D611" s="14">
        <v>88.949399999999997</v>
      </c>
      <c r="E611" s="14">
        <v>87.321700000000007</v>
      </c>
      <c r="F611" s="14">
        <v>78.440700000000007</v>
      </c>
      <c r="G611" s="14">
        <v>83.068299999999994</v>
      </c>
      <c r="H611" s="17">
        <v>65.7</v>
      </c>
      <c r="I611" s="17">
        <v>69.5</v>
      </c>
      <c r="J611" s="14">
        <v>71.495699999999999</v>
      </c>
      <c r="K611">
        <v>64.6267</v>
      </c>
      <c r="L611" s="14">
        <v>94.703599999999994</v>
      </c>
      <c r="M611">
        <v>86.079099999999997</v>
      </c>
      <c r="N611">
        <v>100.1384</v>
      </c>
      <c r="O611" s="19">
        <v>12380</v>
      </c>
      <c r="P611" s="19">
        <v>133274</v>
      </c>
      <c r="Q611" s="19">
        <v>113699</v>
      </c>
      <c r="R611" s="19">
        <v>19575</v>
      </c>
      <c r="S611" s="19">
        <v>22576</v>
      </c>
      <c r="T611" s="19">
        <v>110698</v>
      </c>
      <c r="U611">
        <v>2795</v>
      </c>
      <c r="V611">
        <v>5190</v>
      </c>
      <c r="W611">
        <v>14591</v>
      </c>
      <c r="X611" s="19">
        <v>7699</v>
      </c>
      <c r="Y611" s="19">
        <v>4681</v>
      </c>
      <c r="Z611" s="19">
        <v>6446</v>
      </c>
      <c r="AA611" s="19">
        <v>19430</v>
      </c>
      <c r="AB611" s="19">
        <v>7970</v>
      </c>
      <c r="AC611" s="19">
        <v>2878</v>
      </c>
      <c r="AD611" s="19">
        <v>13193</v>
      </c>
      <c r="AE611" s="19">
        <v>749</v>
      </c>
      <c r="AF611" s="19">
        <v>16898</v>
      </c>
      <c r="AG611" s="19">
        <v>5411</v>
      </c>
      <c r="AH611" s="19">
        <v>25343</v>
      </c>
      <c r="AI611" s="17">
        <v>14714.5</v>
      </c>
      <c r="AJ611" s="17">
        <v>5717.9</v>
      </c>
      <c r="AK611" s="19">
        <v>141640</v>
      </c>
      <c r="AL611" s="19">
        <v>154538</v>
      </c>
      <c r="AM611">
        <v>65.8</v>
      </c>
      <c r="AN611">
        <v>8.3000000000000007</v>
      </c>
      <c r="AO611" s="17">
        <f t="shared" si="95"/>
        <v>6.3686601353712353</v>
      </c>
      <c r="AP611" s="17">
        <f t="shared" si="96"/>
        <v>1.9406230182867643</v>
      </c>
      <c r="AQ611" s="17">
        <v>22.3</v>
      </c>
      <c r="AR611">
        <v>8.5</v>
      </c>
      <c r="AS611">
        <v>6.8</v>
      </c>
      <c r="AT611">
        <v>3450</v>
      </c>
      <c r="AU611">
        <v>3936</v>
      </c>
      <c r="AV611" s="19">
        <f t="shared" si="97"/>
        <v>2456</v>
      </c>
      <c r="AW611">
        <v>5455</v>
      </c>
      <c r="AX611">
        <v>2999</v>
      </c>
      <c r="AY611">
        <v>8079</v>
      </c>
      <c r="AZ611">
        <v>2939</v>
      </c>
      <c r="BA611">
        <v>837</v>
      </c>
      <c r="BB611">
        <v>999</v>
      </c>
      <c r="BC611">
        <v>8796</v>
      </c>
      <c r="BD611" s="17">
        <v>39.6</v>
      </c>
      <c r="BE611" s="17">
        <v>33.200000000000003</v>
      </c>
      <c r="BF611" s="17">
        <v>2.7</v>
      </c>
      <c r="BG611" s="7"/>
      <c r="BH611" s="19">
        <v>478</v>
      </c>
      <c r="BI611" s="19">
        <v>80</v>
      </c>
      <c r="BJ611" s="19">
        <v>86</v>
      </c>
      <c r="BK611" s="19">
        <v>50</v>
      </c>
      <c r="BL611" s="19">
        <v>230</v>
      </c>
      <c r="BM611" s="19">
        <v>112</v>
      </c>
      <c r="BN611" s="19">
        <v>558</v>
      </c>
      <c r="BO611">
        <v>41.9</v>
      </c>
      <c r="BP611">
        <v>146238</v>
      </c>
      <c r="BQ611">
        <v>111571</v>
      </c>
      <c r="BR611">
        <v>881287</v>
      </c>
      <c r="BS611" s="17">
        <v>46</v>
      </c>
      <c r="BT611">
        <v>28575</v>
      </c>
      <c r="BU611">
        <v>1512.77</v>
      </c>
      <c r="BV611" s="17">
        <v>38</v>
      </c>
      <c r="BW611">
        <v>1071154</v>
      </c>
      <c r="BX611">
        <v>1091949.20621</v>
      </c>
      <c r="BY611" s="17">
        <v>32.799999999999997</v>
      </c>
      <c r="BZ611">
        <v>1004647</v>
      </c>
      <c r="CA611">
        <v>316110</v>
      </c>
      <c r="CB611" s="17">
        <v>169.1</v>
      </c>
      <c r="CC611">
        <v>175.9</v>
      </c>
      <c r="CD611">
        <v>95.9</v>
      </c>
      <c r="CE611" s="21">
        <v>39.090000000000003</v>
      </c>
      <c r="CF611" s="21">
        <v>43.32</v>
      </c>
      <c r="CG611" s="22">
        <v>1.216</v>
      </c>
      <c r="CH611">
        <v>38.56</v>
      </c>
      <c r="CI611">
        <v>166.11799999999999</v>
      </c>
      <c r="CJ611" s="22">
        <v>99.284000000000006</v>
      </c>
      <c r="CK611" s="22">
        <v>99.358000000000004</v>
      </c>
      <c r="CL611" s="17">
        <v>170.6</v>
      </c>
      <c r="CM611" s="17">
        <v>175.1</v>
      </c>
      <c r="CN611" s="17">
        <v>176.4</v>
      </c>
      <c r="CO611" s="17">
        <v>170.8</v>
      </c>
      <c r="CP611" s="17">
        <v>170.9</v>
      </c>
      <c r="CR611">
        <v>316.1653</v>
      </c>
      <c r="CS611" s="17">
        <v>29</v>
      </c>
      <c r="CT611" s="22">
        <v>212.70500000000001</v>
      </c>
      <c r="CU611" s="22">
        <v>217.792</v>
      </c>
      <c r="CV611">
        <v>22.4</v>
      </c>
      <c r="CW611">
        <v>18.079999999999998</v>
      </c>
      <c r="CX611" s="21">
        <v>18.45</v>
      </c>
      <c r="CY611" s="21">
        <v>5.27</v>
      </c>
      <c r="CZ611" s="21">
        <v>8.08</v>
      </c>
      <c r="DA611" s="21">
        <v>0.22</v>
      </c>
      <c r="DB611" s="21">
        <v>0.67</v>
      </c>
      <c r="DC611" s="4">
        <f t="shared" si="98"/>
        <v>0.37000000000000005</v>
      </c>
      <c r="DD611" s="21">
        <v>0.62</v>
      </c>
      <c r="DE611" s="21">
        <v>2.87</v>
      </c>
      <c r="DF611" s="21">
        <v>5.13</v>
      </c>
      <c r="DG611" s="21">
        <v>0.3</v>
      </c>
      <c r="DH611" s="21">
        <v>0.45</v>
      </c>
      <c r="DI611" s="21">
        <v>1.65</v>
      </c>
      <c r="DJ611" s="4">
        <f t="shared" si="104"/>
        <v>1.3499999999999999</v>
      </c>
      <c r="DK611" s="4">
        <f t="shared" si="99"/>
        <v>2.3999999999999995</v>
      </c>
      <c r="DL611" s="4">
        <f t="shared" si="100"/>
        <v>5.21</v>
      </c>
      <c r="DM611" s="4">
        <f t="shared" si="105"/>
        <v>2.2599999999999998</v>
      </c>
      <c r="DN611" s="4">
        <f t="shared" si="101"/>
        <v>0.15000000000000002</v>
      </c>
      <c r="DO611" s="4">
        <f t="shared" si="102"/>
        <v>0.32</v>
      </c>
      <c r="DP611" s="4">
        <f t="shared" si="103"/>
        <v>2.5700000000000003</v>
      </c>
      <c r="DQ611" s="14">
        <v>1532.1075000000001</v>
      </c>
      <c r="DR611" s="14">
        <v>891.33489999999995</v>
      </c>
      <c r="DS611" s="17">
        <v>2553.1</v>
      </c>
      <c r="DT611" s="22">
        <v>1590.1559999999999</v>
      </c>
      <c r="DU611" s="17">
        <v>1570.2</v>
      </c>
      <c r="DV611" s="17">
        <v>8284.7999999999993</v>
      </c>
      <c r="DW611" s="17">
        <v>9401.4</v>
      </c>
      <c r="DX611" s="19">
        <v>118463</v>
      </c>
      <c r="DY611" s="14">
        <v>1650.1642999999999</v>
      </c>
      <c r="DZ611" s="14">
        <v>3822.6437999999998</v>
      </c>
      <c r="EA611" s="22">
        <v>700.96</v>
      </c>
      <c r="EB611" s="14">
        <v>998.49760000000003</v>
      </c>
      <c r="EC611" s="14">
        <v>2648.6619000000001</v>
      </c>
      <c r="ED611" s="21">
        <v>805.23</v>
      </c>
      <c r="EE611" s="21">
        <v>7690.5</v>
      </c>
      <c r="EF611" s="21">
        <v>45.57</v>
      </c>
      <c r="EG611" s="21">
        <v>157.06</v>
      </c>
      <c r="EH611" s="21">
        <v>145.57</v>
      </c>
      <c r="EI611" s="14">
        <v>83.485500000000002</v>
      </c>
      <c r="EJ611" s="14">
        <v>1.2797000000000001</v>
      </c>
      <c r="EK611" s="14">
        <v>1.1638999999999999</v>
      </c>
      <c r="EL611" s="14">
        <v>92.915800000000004</v>
      </c>
      <c r="EM611" s="14">
        <v>1.4421999999999999</v>
      </c>
      <c r="EN611" s="14">
        <v>1.2452000000000001</v>
      </c>
      <c r="EO611">
        <v>50.5</v>
      </c>
      <c r="EP611">
        <v>187.11402893066401</v>
      </c>
      <c r="EQ611">
        <v>6.1953250000000004</v>
      </c>
      <c r="ER611">
        <v>2.6106370000000001</v>
      </c>
      <c r="ES611" s="40">
        <v>7.1661114000000001</v>
      </c>
    </row>
    <row r="612" spans="1:149">
      <c r="A612" s="26">
        <v>39873</v>
      </c>
      <c r="B612" s="14">
        <v>85.615700000000004</v>
      </c>
      <c r="C612" s="14">
        <v>87.107299999999995</v>
      </c>
      <c r="D612" s="14">
        <v>88.686700000000002</v>
      </c>
      <c r="E612" s="14">
        <v>85.757999999999996</v>
      </c>
      <c r="F612" s="14">
        <v>75.929400000000001</v>
      </c>
      <c r="G612" s="14">
        <v>81.598699999999994</v>
      </c>
      <c r="H612" s="17">
        <v>64.7</v>
      </c>
      <c r="I612" s="17">
        <v>68.5</v>
      </c>
      <c r="J612" s="14">
        <v>71.709999999999994</v>
      </c>
      <c r="K612">
        <v>67.221599999999995</v>
      </c>
      <c r="L612" s="14">
        <v>94.288300000000007</v>
      </c>
      <c r="M612">
        <v>83.576499999999996</v>
      </c>
      <c r="N612">
        <v>100.75709999999999</v>
      </c>
      <c r="O612" s="19">
        <v>12208</v>
      </c>
      <c r="P612" s="19">
        <v>132450</v>
      </c>
      <c r="Q612" s="19">
        <v>113223</v>
      </c>
      <c r="R612" s="19">
        <v>19227</v>
      </c>
      <c r="S612" s="19">
        <v>22560</v>
      </c>
      <c r="T612" s="19">
        <v>109890</v>
      </c>
      <c r="U612">
        <v>2797</v>
      </c>
      <c r="V612">
        <v>5180</v>
      </c>
      <c r="W612">
        <v>14583</v>
      </c>
      <c r="X612" s="19">
        <v>7577</v>
      </c>
      <c r="Y612" s="19">
        <v>4631</v>
      </c>
      <c r="Z612" s="19">
        <v>6291</v>
      </c>
      <c r="AA612" s="19">
        <v>19436</v>
      </c>
      <c r="AB612" s="19">
        <v>7927</v>
      </c>
      <c r="AC612" s="19">
        <v>2864</v>
      </c>
      <c r="AD612" s="19">
        <v>13127</v>
      </c>
      <c r="AE612" s="19">
        <v>728</v>
      </c>
      <c r="AF612" s="19">
        <v>16758</v>
      </c>
      <c r="AG612" s="19">
        <v>5383</v>
      </c>
      <c r="AH612" s="19">
        <v>25168</v>
      </c>
      <c r="AI612" s="17">
        <v>14617.7</v>
      </c>
      <c r="AJ612" s="17">
        <v>5673</v>
      </c>
      <c r="AK612" s="19">
        <v>140707</v>
      </c>
      <c r="AL612" s="19">
        <v>154133</v>
      </c>
      <c r="AM612">
        <v>65.599999999999994</v>
      </c>
      <c r="AN612">
        <v>8.6999999999999993</v>
      </c>
      <c r="AO612" s="17">
        <f t="shared" si="95"/>
        <v>6.6260956446705119</v>
      </c>
      <c r="AP612" s="17">
        <f t="shared" si="96"/>
        <v>2.1150564771982636</v>
      </c>
      <c r="AQ612" s="17">
        <v>22.2</v>
      </c>
      <c r="AR612">
        <v>9</v>
      </c>
      <c r="AS612">
        <v>7.1</v>
      </c>
      <c r="AT612">
        <v>3465</v>
      </c>
      <c r="AU612">
        <v>4122</v>
      </c>
      <c r="AV612" s="19">
        <f t="shared" si="97"/>
        <v>2626</v>
      </c>
      <c r="AW612">
        <v>5886</v>
      </c>
      <c r="AX612">
        <v>3260</v>
      </c>
      <c r="AY612">
        <v>8539</v>
      </c>
      <c r="AZ612">
        <v>3028</v>
      </c>
      <c r="BA612">
        <v>882</v>
      </c>
      <c r="BB612">
        <v>872</v>
      </c>
      <c r="BC612">
        <v>9145</v>
      </c>
      <c r="BD612" s="17">
        <v>39.299999999999997</v>
      </c>
      <c r="BE612" s="17">
        <v>33.1</v>
      </c>
      <c r="BF612" s="17">
        <v>2.6</v>
      </c>
      <c r="BG612" s="7"/>
      <c r="BH612" s="19">
        <v>540</v>
      </c>
      <c r="BI612" s="19">
        <v>124</v>
      </c>
      <c r="BJ612" s="19">
        <v>79</v>
      </c>
      <c r="BK612" s="19">
        <v>56</v>
      </c>
      <c r="BL612" s="19">
        <v>273</v>
      </c>
      <c r="BM612" s="19">
        <v>132</v>
      </c>
      <c r="BN612" s="19">
        <v>513</v>
      </c>
      <c r="BO612">
        <v>33.93</v>
      </c>
      <c r="BP612">
        <v>145997</v>
      </c>
      <c r="BQ612">
        <v>109324</v>
      </c>
      <c r="BR612">
        <v>863332</v>
      </c>
      <c r="BS612" s="17">
        <v>41.9</v>
      </c>
      <c r="BT612">
        <v>29064</v>
      </c>
      <c r="BU612">
        <v>1499.05</v>
      </c>
      <c r="BV612" s="17">
        <v>33</v>
      </c>
      <c r="BW612">
        <v>1089911</v>
      </c>
      <c r="BX612">
        <v>1116449.638948</v>
      </c>
      <c r="BY612" s="17">
        <v>40.299999999999997</v>
      </c>
      <c r="BZ612">
        <v>985435</v>
      </c>
      <c r="CA612">
        <v>311756</v>
      </c>
      <c r="CB612" s="17">
        <v>170.8</v>
      </c>
      <c r="CC612">
        <v>146.80000000000001</v>
      </c>
      <c r="CD612">
        <v>122.6</v>
      </c>
      <c r="CE612" s="21">
        <v>47.94</v>
      </c>
      <c r="CF612" s="21">
        <v>46.54</v>
      </c>
      <c r="CG612" s="22">
        <v>1.288</v>
      </c>
      <c r="CH612">
        <v>45.96</v>
      </c>
      <c r="CI612">
        <v>167.82599999999999</v>
      </c>
      <c r="CJ612" s="22">
        <v>99.192999999999998</v>
      </c>
      <c r="CK612" s="22">
        <v>99.48</v>
      </c>
      <c r="CL612" s="17">
        <v>169.1</v>
      </c>
      <c r="CM612" s="17">
        <v>173.8</v>
      </c>
      <c r="CN612" s="17">
        <v>174.2</v>
      </c>
      <c r="CO612" s="17">
        <v>169.5</v>
      </c>
      <c r="CP612" s="17">
        <v>168.3</v>
      </c>
      <c r="CR612">
        <v>311.72820000000002</v>
      </c>
      <c r="CS612" s="17">
        <v>31</v>
      </c>
      <c r="CT612" s="22">
        <v>212.495</v>
      </c>
      <c r="CU612" s="22">
        <v>218.25299999999999</v>
      </c>
      <c r="CV612">
        <v>22.6</v>
      </c>
      <c r="CW612">
        <v>18.13</v>
      </c>
      <c r="CX612" s="21">
        <v>18.5</v>
      </c>
      <c r="CY612" s="21">
        <v>5.5</v>
      </c>
      <c r="CZ612" s="21">
        <v>8.42</v>
      </c>
      <c r="DA612" s="21">
        <v>0.18</v>
      </c>
      <c r="DB612" s="21">
        <v>0.62</v>
      </c>
      <c r="DC612" s="4">
        <f t="shared" si="98"/>
        <v>0.41000000000000003</v>
      </c>
      <c r="DD612" s="21">
        <v>0.64</v>
      </c>
      <c r="DE612" s="21">
        <v>2.82</v>
      </c>
      <c r="DF612" s="21">
        <v>5</v>
      </c>
      <c r="DG612" s="21">
        <v>0.21</v>
      </c>
      <c r="DH612" s="21">
        <v>0.42</v>
      </c>
      <c r="DI612" s="21">
        <v>1.63</v>
      </c>
      <c r="DJ612" s="4">
        <f t="shared" si="104"/>
        <v>1.42</v>
      </c>
      <c r="DK612" s="4">
        <f t="shared" si="99"/>
        <v>2.68</v>
      </c>
      <c r="DL612" s="4">
        <f t="shared" si="100"/>
        <v>5.6</v>
      </c>
      <c r="DM612" s="4">
        <f t="shared" si="105"/>
        <v>2.1800000000000002</v>
      </c>
      <c r="DN612" s="4">
        <f t="shared" si="101"/>
        <v>0.21</v>
      </c>
      <c r="DO612" s="4">
        <f t="shared" si="102"/>
        <v>0.43000000000000005</v>
      </c>
      <c r="DP612" s="4">
        <f t="shared" si="103"/>
        <v>2.61</v>
      </c>
      <c r="DQ612" s="14">
        <v>1510.748</v>
      </c>
      <c r="DR612" s="14">
        <v>876.71019999999999</v>
      </c>
      <c r="DS612" s="17">
        <v>2574.1999999999998</v>
      </c>
      <c r="DT612" s="22">
        <v>1668.481</v>
      </c>
      <c r="DU612" s="17">
        <v>1581</v>
      </c>
      <c r="DV612" s="17">
        <v>8353.5</v>
      </c>
      <c r="DW612" s="17">
        <v>9503.6</v>
      </c>
      <c r="DX612" s="19">
        <v>166018</v>
      </c>
      <c r="DY612" s="14">
        <v>1645.6013</v>
      </c>
      <c r="DZ612" s="14">
        <v>3826.7426</v>
      </c>
      <c r="EA612" s="22">
        <v>778.12900000000002</v>
      </c>
      <c r="EB612" s="14">
        <v>986.52080000000001</v>
      </c>
      <c r="EC612" s="14">
        <v>2632.1221</v>
      </c>
      <c r="ED612" s="21">
        <v>757.13</v>
      </c>
      <c r="EE612" s="21">
        <v>7235.47</v>
      </c>
      <c r="EF612" s="21">
        <v>44.8</v>
      </c>
      <c r="EG612" s="21">
        <v>154.75</v>
      </c>
      <c r="EH612" s="21">
        <v>143.24</v>
      </c>
      <c r="EI612" s="14">
        <v>84.011300000000006</v>
      </c>
      <c r="EJ612" s="14">
        <v>1.3049999999999999</v>
      </c>
      <c r="EK612" s="14">
        <v>1.1555</v>
      </c>
      <c r="EL612" s="14">
        <v>97.855000000000004</v>
      </c>
      <c r="EM612" s="14">
        <v>1.417</v>
      </c>
      <c r="EN612" s="14">
        <v>1.2645</v>
      </c>
      <c r="EO612">
        <v>53.5</v>
      </c>
      <c r="EP612">
        <v>166.90338134765599</v>
      </c>
      <c r="EQ612">
        <v>6.4885760000000001</v>
      </c>
      <c r="ER612">
        <v>2.147319</v>
      </c>
      <c r="ES612" s="40">
        <v>10.747673000000001</v>
      </c>
    </row>
    <row r="613" spans="1:149">
      <c r="A613" s="26">
        <v>39904</v>
      </c>
      <c r="B613" s="14">
        <v>84.948300000000003</v>
      </c>
      <c r="C613" s="14">
        <v>86.357100000000003</v>
      </c>
      <c r="D613" s="14">
        <v>88.437799999999996</v>
      </c>
      <c r="E613" s="14">
        <v>85.178700000000006</v>
      </c>
      <c r="F613" s="14">
        <v>74.915700000000001</v>
      </c>
      <c r="G613" s="14">
        <v>82.256600000000006</v>
      </c>
      <c r="H613" s="17">
        <v>64.400000000000006</v>
      </c>
      <c r="I613" s="17">
        <v>67.900000000000006</v>
      </c>
      <c r="J613" s="14">
        <v>72.109099999999998</v>
      </c>
      <c r="K613">
        <v>68.428100000000001</v>
      </c>
      <c r="L613" s="14">
        <v>93.827799999999996</v>
      </c>
      <c r="M613">
        <v>81.6999</v>
      </c>
      <c r="N613">
        <v>101.27509999999999</v>
      </c>
      <c r="O613" s="19">
        <v>12030</v>
      </c>
      <c r="P613" s="19">
        <v>131766</v>
      </c>
      <c r="Q613" s="19">
        <v>112872</v>
      </c>
      <c r="R613" s="19">
        <v>18894</v>
      </c>
      <c r="S613" s="19">
        <v>22677</v>
      </c>
      <c r="T613" s="19">
        <v>109089</v>
      </c>
      <c r="U613">
        <v>2922</v>
      </c>
      <c r="V613">
        <v>5182</v>
      </c>
      <c r="W613">
        <v>14573</v>
      </c>
      <c r="X613" s="19">
        <v>7428</v>
      </c>
      <c r="Y613" s="19">
        <v>4602</v>
      </c>
      <c r="Z613" s="19">
        <v>6154</v>
      </c>
      <c r="AA613" s="19">
        <v>19447</v>
      </c>
      <c r="AB613" s="19">
        <v>7870</v>
      </c>
      <c r="AC613" s="19">
        <v>2833</v>
      </c>
      <c r="AD613" s="19">
        <v>13056</v>
      </c>
      <c r="AE613" s="19">
        <v>710</v>
      </c>
      <c r="AF613" s="19">
        <v>16610</v>
      </c>
      <c r="AG613" s="19">
        <v>5372</v>
      </c>
      <c r="AH613" s="19">
        <v>25007</v>
      </c>
      <c r="AI613" s="17">
        <v>14549</v>
      </c>
      <c r="AJ613" s="17">
        <v>5627.5</v>
      </c>
      <c r="AK613" s="19">
        <v>140656</v>
      </c>
      <c r="AL613" s="19">
        <v>154509</v>
      </c>
      <c r="AM613">
        <v>65.7</v>
      </c>
      <c r="AN613">
        <v>9</v>
      </c>
      <c r="AO613" s="17">
        <f t="shared" si="95"/>
        <v>6.5426609453171016</v>
      </c>
      <c r="AP613" s="17">
        <f t="shared" si="96"/>
        <v>2.4283375078474392</v>
      </c>
      <c r="AQ613" s="17">
        <v>22.2</v>
      </c>
      <c r="AR613">
        <v>9.5</v>
      </c>
      <c r="AS613">
        <v>7.1</v>
      </c>
      <c r="AT613">
        <v>3338</v>
      </c>
      <c r="AU613">
        <v>4138</v>
      </c>
      <c r="AV613" s="19">
        <f t="shared" si="97"/>
        <v>2633</v>
      </c>
      <c r="AW613">
        <v>6385</v>
      </c>
      <c r="AX613">
        <v>3752</v>
      </c>
      <c r="AY613">
        <v>8960</v>
      </c>
      <c r="AZ613">
        <v>3107</v>
      </c>
      <c r="BA613">
        <v>869</v>
      </c>
      <c r="BB613">
        <v>901</v>
      </c>
      <c r="BC613">
        <v>8908</v>
      </c>
      <c r="BD613" s="17">
        <v>39.6</v>
      </c>
      <c r="BE613" s="17">
        <v>33.1</v>
      </c>
      <c r="BF613" s="17">
        <v>2.9</v>
      </c>
      <c r="BG613" s="7"/>
      <c r="BH613" s="19">
        <v>585</v>
      </c>
      <c r="BI613" s="19">
        <v>93</v>
      </c>
      <c r="BJ613" s="19">
        <v>104</v>
      </c>
      <c r="BK613" s="19">
        <v>80</v>
      </c>
      <c r="BL613" s="19">
        <v>277</v>
      </c>
      <c r="BM613" s="19">
        <v>124</v>
      </c>
      <c r="BN613" s="19">
        <v>521</v>
      </c>
      <c r="BO613">
        <v>33.340000000000003</v>
      </c>
      <c r="BP613">
        <v>146046</v>
      </c>
      <c r="BQ613">
        <v>109385</v>
      </c>
      <c r="BR613">
        <v>850025</v>
      </c>
      <c r="BS613" s="17">
        <v>44.4</v>
      </c>
      <c r="BT613">
        <v>27459</v>
      </c>
      <c r="BU613">
        <v>1488.26</v>
      </c>
      <c r="BV613" s="17">
        <v>34.5</v>
      </c>
      <c r="BW613">
        <v>1097261</v>
      </c>
      <c r="BX613">
        <v>1108648.4752170001</v>
      </c>
      <c r="BY613" s="17">
        <v>46.5</v>
      </c>
      <c r="BZ613">
        <v>978613</v>
      </c>
      <c r="CA613">
        <v>311998</v>
      </c>
      <c r="CB613" s="17">
        <v>174.1</v>
      </c>
      <c r="CC613">
        <v>138.69999999999999</v>
      </c>
      <c r="CD613">
        <v>132.5</v>
      </c>
      <c r="CE613" s="21">
        <v>49.65</v>
      </c>
      <c r="CF613" s="21">
        <v>50.18</v>
      </c>
      <c r="CG613" s="22">
        <v>1.379</v>
      </c>
      <c r="CH613">
        <v>49.58</v>
      </c>
      <c r="CI613">
        <v>176.70400000000001</v>
      </c>
      <c r="CJ613" s="22">
        <v>99.34</v>
      </c>
      <c r="CK613" s="22">
        <v>99.736999999999995</v>
      </c>
      <c r="CL613" s="17">
        <v>170</v>
      </c>
      <c r="CM613" s="17">
        <v>176.3</v>
      </c>
      <c r="CN613" s="17">
        <v>175.5</v>
      </c>
      <c r="CO613" s="17">
        <v>170.3</v>
      </c>
      <c r="CP613" s="17">
        <v>168.4</v>
      </c>
      <c r="CR613">
        <v>332.38139999999999</v>
      </c>
      <c r="CS613" s="17">
        <v>32</v>
      </c>
      <c r="CT613" s="22">
        <v>212.709</v>
      </c>
      <c r="CU613" s="22">
        <v>218.70599999999999</v>
      </c>
      <c r="CV613">
        <v>22.56</v>
      </c>
      <c r="CW613">
        <v>18.170000000000002</v>
      </c>
      <c r="CX613" s="21">
        <v>18.510000000000002</v>
      </c>
      <c r="CY613" s="21">
        <v>5.39</v>
      </c>
      <c r="CZ613" s="21">
        <v>8.39</v>
      </c>
      <c r="DA613" s="21">
        <v>0.15</v>
      </c>
      <c r="DB613" s="21">
        <v>0.48</v>
      </c>
      <c r="DC613" s="4">
        <f t="shared" si="98"/>
        <v>0.31999999999999995</v>
      </c>
      <c r="DD613" s="21">
        <v>0.55000000000000004</v>
      </c>
      <c r="DE613" s="21">
        <v>2.93</v>
      </c>
      <c r="DF613" s="21">
        <v>4.8099999999999996</v>
      </c>
      <c r="DG613" s="21">
        <v>0.16</v>
      </c>
      <c r="DH613" s="21">
        <v>0.35</v>
      </c>
      <c r="DI613" s="21">
        <v>1.49</v>
      </c>
      <c r="DJ613" s="4">
        <f t="shared" si="104"/>
        <v>1.33</v>
      </c>
      <c r="DK613" s="4">
        <f t="shared" si="99"/>
        <v>2.4599999999999995</v>
      </c>
      <c r="DL613" s="4">
        <f t="shared" si="100"/>
        <v>5.4600000000000009</v>
      </c>
      <c r="DM613" s="4">
        <f t="shared" si="105"/>
        <v>1.8799999999999994</v>
      </c>
      <c r="DN613" s="4">
        <f t="shared" si="101"/>
        <v>0.18999999999999997</v>
      </c>
      <c r="DO613" s="4">
        <f t="shared" si="102"/>
        <v>0.39</v>
      </c>
      <c r="DP613" s="4">
        <f t="shared" si="103"/>
        <v>2.77</v>
      </c>
      <c r="DQ613" s="14">
        <v>1490.9665</v>
      </c>
      <c r="DR613" s="14">
        <v>864.76520000000005</v>
      </c>
      <c r="DS613" s="17">
        <v>2581.5</v>
      </c>
      <c r="DT613" s="22">
        <v>1787.702</v>
      </c>
      <c r="DU613" s="17">
        <v>1609.4</v>
      </c>
      <c r="DV613" s="17">
        <v>8337.7999999999993</v>
      </c>
      <c r="DW613" s="17">
        <v>9515.7999999999993</v>
      </c>
      <c r="DX613" s="19">
        <v>323543</v>
      </c>
      <c r="DY613" s="14">
        <v>1642.0992000000001</v>
      </c>
      <c r="DZ613" s="14">
        <v>3835.2719999999999</v>
      </c>
      <c r="EA613" s="22">
        <v>881.73699999999997</v>
      </c>
      <c r="EB613" s="14">
        <v>981.92100000000005</v>
      </c>
      <c r="EC613" s="14">
        <v>2624.0201999999999</v>
      </c>
      <c r="ED613" s="21">
        <v>848.15</v>
      </c>
      <c r="EE613" s="21">
        <v>7992.12</v>
      </c>
      <c r="EF613" s="21">
        <v>38.06</v>
      </c>
      <c r="EG613" s="21">
        <v>152.85</v>
      </c>
      <c r="EH613" s="21">
        <v>141.53</v>
      </c>
      <c r="EI613" s="14">
        <v>82.469399999999993</v>
      </c>
      <c r="EJ613" s="14">
        <v>1.3199000000000001</v>
      </c>
      <c r="EK613" s="14">
        <v>1.1480999999999999</v>
      </c>
      <c r="EL613" s="14">
        <v>98.92</v>
      </c>
      <c r="EM613" s="14">
        <v>1.4712000000000001</v>
      </c>
      <c r="EN613" s="14">
        <v>1.2242</v>
      </c>
      <c r="EO613">
        <v>63.1</v>
      </c>
      <c r="EP613">
        <v>131.85612487793</v>
      </c>
      <c r="EQ613">
        <v>5.5110710000000003</v>
      </c>
      <c r="ER613">
        <v>1.9360580000000001</v>
      </c>
      <c r="ES613" s="40">
        <v>3.530262</v>
      </c>
    </row>
    <row r="614" spans="1:149">
      <c r="A614" s="26">
        <v>39934</v>
      </c>
      <c r="B614" s="14">
        <v>84.049700000000001</v>
      </c>
      <c r="C614" s="14">
        <v>84.902100000000004</v>
      </c>
      <c r="D614" s="14">
        <v>87.141599999999997</v>
      </c>
      <c r="E614" s="14">
        <v>84.656899999999993</v>
      </c>
      <c r="F614" s="14">
        <v>73.350099999999998</v>
      </c>
      <c r="G614" s="14">
        <v>83.2376</v>
      </c>
      <c r="H614" s="17">
        <v>63.8</v>
      </c>
      <c r="I614" s="17">
        <v>67.2</v>
      </c>
      <c r="J614" s="14">
        <v>69.021600000000007</v>
      </c>
      <c r="K614">
        <v>63.8001</v>
      </c>
      <c r="L614" s="14">
        <v>93.15</v>
      </c>
      <c r="M614">
        <v>79.886899999999997</v>
      </c>
      <c r="N614">
        <v>99.646500000000003</v>
      </c>
      <c r="O614" s="19">
        <v>11862</v>
      </c>
      <c r="P614" s="19">
        <v>131411</v>
      </c>
      <c r="Q614" s="19">
        <v>112756</v>
      </c>
      <c r="R614" s="19">
        <v>18655</v>
      </c>
      <c r="S614" s="19">
        <v>22617</v>
      </c>
      <c r="T614" s="19">
        <v>108794</v>
      </c>
      <c r="U614">
        <v>2860</v>
      </c>
      <c r="V614">
        <v>5187</v>
      </c>
      <c r="W614">
        <v>14570</v>
      </c>
      <c r="X614" s="19">
        <v>7289</v>
      </c>
      <c r="Y614" s="19">
        <v>4573</v>
      </c>
      <c r="Z614" s="19">
        <v>6100</v>
      </c>
      <c r="AA614" s="19">
        <v>19503</v>
      </c>
      <c r="AB614" s="19">
        <v>7844</v>
      </c>
      <c r="AC614" s="19">
        <v>2808</v>
      </c>
      <c r="AD614" s="19">
        <v>13106</v>
      </c>
      <c r="AE614" s="19">
        <v>693</v>
      </c>
      <c r="AF614" s="19">
        <v>16543</v>
      </c>
      <c r="AG614" s="19">
        <v>5369</v>
      </c>
      <c r="AH614" s="19">
        <v>24966</v>
      </c>
      <c r="AI614" s="17">
        <v>14553.9</v>
      </c>
      <c r="AJ614" s="17">
        <v>5602.9</v>
      </c>
      <c r="AK614" s="19">
        <v>140248</v>
      </c>
      <c r="AL614" s="19">
        <v>154747</v>
      </c>
      <c r="AM614">
        <v>65.7</v>
      </c>
      <c r="AN614">
        <v>9.4</v>
      </c>
      <c r="AO614" s="17">
        <f t="shared" si="95"/>
        <v>6.9487615268793581</v>
      </c>
      <c r="AP614" s="17">
        <f t="shared" si="96"/>
        <v>2.5674164927268381</v>
      </c>
      <c r="AQ614" s="17">
        <v>23.4</v>
      </c>
      <c r="AR614">
        <v>9.8000000000000007</v>
      </c>
      <c r="AS614">
        <v>7.5</v>
      </c>
      <c r="AT614">
        <v>3246</v>
      </c>
      <c r="AU614">
        <v>4458</v>
      </c>
      <c r="AV614" s="19">
        <f t="shared" si="97"/>
        <v>3049</v>
      </c>
      <c r="AW614">
        <v>7022</v>
      </c>
      <c r="AX614">
        <v>3973</v>
      </c>
      <c r="AY614">
        <v>9421</v>
      </c>
      <c r="AZ614">
        <v>3201</v>
      </c>
      <c r="BA614">
        <v>904</v>
      </c>
      <c r="BB614">
        <v>965</v>
      </c>
      <c r="BC614">
        <v>9113</v>
      </c>
      <c r="BD614" s="17">
        <v>39.299999999999997</v>
      </c>
      <c r="BE614" s="17">
        <v>33.1</v>
      </c>
      <c r="BF614" s="17">
        <v>2.7</v>
      </c>
      <c r="BG614" s="7"/>
      <c r="BH614" s="19">
        <v>594</v>
      </c>
      <c r="BI614" s="19">
        <v>70</v>
      </c>
      <c r="BJ614" s="19">
        <v>110</v>
      </c>
      <c r="BK614" s="19">
        <v>61</v>
      </c>
      <c r="BL614" s="19">
        <v>297</v>
      </c>
      <c r="BM614" s="19">
        <v>126</v>
      </c>
      <c r="BN614" s="19">
        <v>556</v>
      </c>
      <c r="BO614">
        <v>28.03</v>
      </c>
      <c r="BP614">
        <v>152085</v>
      </c>
      <c r="BQ614">
        <v>108465</v>
      </c>
      <c r="BR614">
        <v>844009</v>
      </c>
      <c r="BS614" s="17">
        <v>49.2</v>
      </c>
      <c r="BT614">
        <v>31160</v>
      </c>
      <c r="BU614">
        <v>1473.46</v>
      </c>
      <c r="BV614" s="17">
        <v>33</v>
      </c>
      <c r="BW614">
        <v>1109491</v>
      </c>
      <c r="BX614">
        <v>1103814.3211689999</v>
      </c>
      <c r="BY614" s="17">
        <v>49</v>
      </c>
      <c r="BZ614">
        <v>977082</v>
      </c>
      <c r="CA614">
        <v>313940</v>
      </c>
      <c r="CB614" s="17">
        <v>172.5</v>
      </c>
      <c r="CC614">
        <v>135.6</v>
      </c>
      <c r="CD614">
        <v>157.5</v>
      </c>
      <c r="CE614" s="21">
        <v>59.03</v>
      </c>
      <c r="CF614" s="21">
        <v>57.3</v>
      </c>
      <c r="CG614" s="22">
        <v>1.6890000000000001</v>
      </c>
      <c r="CH614">
        <v>56.77</v>
      </c>
      <c r="CI614">
        <v>193.727</v>
      </c>
      <c r="CJ614" s="22">
        <v>99.474000000000004</v>
      </c>
      <c r="CK614" s="22">
        <v>99.84</v>
      </c>
      <c r="CL614" s="17">
        <v>170.3</v>
      </c>
      <c r="CM614" s="17">
        <v>174.2</v>
      </c>
      <c r="CN614" s="17">
        <v>176.1</v>
      </c>
      <c r="CO614" s="17">
        <v>172</v>
      </c>
      <c r="CP614" s="17">
        <v>169.4</v>
      </c>
      <c r="CS614" s="17">
        <v>43.5</v>
      </c>
      <c r="CT614" s="22">
        <v>213.02199999999999</v>
      </c>
      <c r="CU614" s="22">
        <v>218.904</v>
      </c>
      <c r="CV614">
        <v>22.64</v>
      </c>
      <c r="CW614">
        <v>18.13</v>
      </c>
      <c r="CX614" s="21">
        <v>18.53</v>
      </c>
      <c r="CY614" s="21">
        <v>5.54</v>
      </c>
      <c r="CZ614" s="21">
        <v>8.06</v>
      </c>
      <c r="DA614" s="21">
        <v>0.18</v>
      </c>
      <c r="DB614" s="21">
        <v>0.37</v>
      </c>
      <c r="DC614" s="4">
        <f t="shared" si="98"/>
        <v>0.19</v>
      </c>
      <c r="DD614" s="21">
        <v>0.5</v>
      </c>
      <c r="DE614" s="21">
        <v>3.29</v>
      </c>
      <c r="DF614" s="21">
        <v>4.8600000000000003</v>
      </c>
      <c r="DG614" s="21">
        <v>0.18</v>
      </c>
      <c r="DH614" s="21">
        <v>0.3</v>
      </c>
      <c r="DI614" s="21">
        <v>1.3</v>
      </c>
      <c r="DJ614" s="4">
        <f t="shared" si="104"/>
        <v>1.1200000000000001</v>
      </c>
      <c r="DK614" s="4">
        <f t="shared" si="99"/>
        <v>2.25</v>
      </c>
      <c r="DL614" s="4">
        <f t="shared" si="100"/>
        <v>4.7700000000000005</v>
      </c>
      <c r="DM614" s="4">
        <f t="shared" si="105"/>
        <v>1.5700000000000003</v>
      </c>
      <c r="DN614" s="4">
        <f t="shared" si="101"/>
        <v>0.12</v>
      </c>
      <c r="DO614" s="4">
        <f t="shared" si="102"/>
        <v>0.32</v>
      </c>
      <c r="DP614" s="4">
        <f t="shared" si="103"/>
        <v>3.11</v>
      </c>
      <c r="DQ614" s="14">
        <v>1469.0085999999999</v>
      </c>
      <c r="DR614" s="14">
        <v>860.8347</v>
      </c>
      <c r="DS614" s="17">
        <v>2598.9</v>
      </c>
      <c r="DT614" s="22">
        <v>1799.2180000000001</v>
      </c>
      <c r="DU614" s="17">
        <v>1615</v>
      </c>
      <c r="DV614" s="17">
        <v>8407.2999999999993</v>
      </c>
      <c r="DW614" s="17">
        <v>9619</v>
      </c>
      <c r="DX614" s="19">
        <v>377358</v>
      </c>
      <c r="DY614" s="14">
        <v>1648.7696000000001</v>
      </c>
      <c r="DZ614" s="14">
        <v>3875.3571000000002</v>
      </c>
      <c r="EA614" s="22">
        <v>902.80600000000004</v>
      </c>
      <c r="EB614" s="14">
        <v>968.8691</v>
      </c>
      <c r="EC614" s="14">
        <v>2617.6387</v>
      </c>
      <c r="ED614" s="21">
        <v>902.41</v>
      </c>
      <c r="EE614" s="21">
        <v>8398.3700000000008</v>
      </c>
      <c r="EF614" s="21">
        <v>31.98</v>
      </c>
      <c r="EG614" s="21">
        <v>152.07</v>
      </c>
      <c r="EH614" s="21">
        <v>140.78</v>
      </c>
      <c r="EI614" s="14">
        <v>79.085700000000003</v>
      </c>
      <c r="EJ614" s="14">
        <v>1.3646</v>
      </c>
      <c r="EK614" s="14">
        <v>1.1075999999999999</v>
      </c>
      <c r="EL614" s="14">
        <v>96.644499999999994</v>
      </c>
      <c r="EM614" s="14">
        <v>1.5418000000000001</v>
      </c>
      <c r="EN614" s="14">
        <v>1.1528</v>
      </c>
      <c r="EO614">
        <v>69.400000000000006</v>
      </c>
      <c r="EP614">
        <v>138.80584716796901</v>
      </c>
      <c r="EQ614">
        <v>4.9171659999999999</v>
      </c>
      <c r="ER614">
        <v>0.99112500000000003</v>
      </c>
      <c r="ES614" s="40">
        <v>21.465464000000001</v>
      </c>
    </row>
    <row r="615" spans="1:149">
      <c r="A615" s="26">
        <v>39965</v>
      </c>
      <c r="B615" s="14">
        <v>83.731999999999999</v>
      </c>
      <c r="C615" s="14">
        <v>84.3964</v>
      </c>
      <c r="D615" s="14">
        <v>86.758600000000001</v>
      </c>
      <c r="E615" s="14">
        <v>84.405000000000001</v>
      </c>
      <c r="F615" s="14">
        <v>72.741399999999999</v>
      </c>
      <c r="G615" s="14">
        <v>83.450999999999993</v>
      </c>
      <c r="H615" s="17">
        <v>63.7</v>
      </c>
      <c r="I615" s="17">
        <v>66.900000000000006</v>
      </c>
      <c r="J615" s="14">
        <v>68.66</v>
      </c>
      <c r="K615">
        <v>63.5169</v>
      </c>
      <c r="L615" s="14">
        <v>92.767300000000006</v>
      </c>
      <c r="M615">
        <v>79.104299999999995</v>
      </c>
      <c r="N615">
        <v>98.325900000000004</v>
      </c>
      <c r="O615" s="19">
        <v>11726</v>
      </c>
      <c r="P615" s="19">
        <v>130944</v>
      </c>
      <c r="Q615" s="19">
        <v>112522</v>
      </c>
      <c r="R615" s="19">
        <v>18422</v>
      </c>
      <c r="S615" s="19">
        <v>22576</v>
      </c>
      <c r="T615" s="19">
        <v>108368</v>
      </c>
      <c r="U615">
        <v>2814</v>
      </c>
      <c r="V615">
        <v>5176</v>
      </c>
      <c r="W615">
        <v>14586</v>
      </c>
      <c r="X615" s="19">
        <v>7182</v>
      </c>
      <c r="Y615" s="19">
        <v>4544</v>
      </c>
      <c r="Z615" s="19">
        <v>6010</v>
      </c>
      <c r="AA615" s="19">
        <v>19537</v>
      </c>
      <c r="AB615" s="19">
        <v>7821</v>
      </c>
      <c r="AC615" s="19">
        <v>2796</v>
      </c>
      <c r="AD615" s="19">
        <v>13076</v>
      </c>
      <c r="AE615" s="19">
        <v>686</v>
      </c>
      <c r="AF615" s="19">
        <v>16436</v>
      </c>
      <c r="AG615" s="19">
        <v>5372</v>
      </c>
      <c r="AH615" s="19">
        <v>24908</v>
      </c>
      <c r="AI615" s="17">
        <v>14536.8</v>
      </c>
      <c r="AJ615" s="17">
        <v>5577.4</v>
      </c>
      <c r="AK615" s="19">
        <v>140009</v>
      </c>
      <c r="AL615" s="19">
        <v>154716</v>
      </c>
      <c r="AM615">
        <v>65.7</v>
      </c>
      <c r="AN615">
        <v>9.5</v>
      </c>
      <c r="AO615" s="17">
        <f t="shared" si="95"/>
        <v>6.8861656195868557</v>
      </c>
      <c r="AP615" s="17">
        <f t="shared" si="96"/>
        <v>2.810956849970268</v>
      </c>
      <c r="AQ615" s="17">
        <v>24.7</v>
      </c>
      <c r="AR615">
        <v>9.9</v>
      </c>
      <c r="AS615">
        <v>7.6</v>
      </c>
      <c r="AT615">
        <v>3114</v>
      </c>
      <c r="AU615">
        <v>4052</v>
      </c>
      <c r="AV615" s="19">
        <f t="shared" si="97"/>
        <v>3488</v>
      </c>
      <c r="AW615">
        <v>7837</v>
      </c>
      <c r="AX615">
        <v>4349</v>
      </c>
      <c r="AY615">
        <v>9529</v>
      </c>
      <c r="AZ615">
        <v>3331</v>
      </c>
      <c r="BA615">
        <v>819</v>
      </c>
      <c r="BB615">
        <v>1001</v>
      </c>
      <c r="BC615">
        <v>9024</v>
      </c>
      <c r="BD615" s="17">
        <v>39.6</v>
      </c>
      <c r="BE615" s="17">
        <v>33</v>
      </c>
      <c r="BF615" s="17">
        <v>2.8</v>
      </c>
      <c r="BG615" s="7"/>
      <c r="BH615" s="19">
        <v>586</v>
      </c>
      <c r="BI615" s="19">
        <v>93</v>
      </c>
      <c r="BJ615" s="19">
        <v>104</v>
      </c>
      <c r="BK615" s="19">
        <v>69</v>
      </c>
      <c r="BL615" s="19">
        <v>286</v>
      </c>
      <c r="BM615" s="19">
        <v>127</v>
      </c>
      <c r="BN615" s="19">
        <v>601</v>
      </c>
      <c r="BO615">
        <v>27.25</v>
      </c>
      <c r="BP615">
        <v>148347</v>
      </c>
      <c r="BQ615">
        <v>109046</v>
      </c>
      <c r="BR615">
        <v>832740</v>
      </c>
      <c r="BS615" s="17">
        <v>50.4</v>
      </c>
      <c r="BT615">
        <v>31165</v>
      </c>
      <c r="BU615">
        <v>1456.06</v>
      </c>
      <c r="BV615" s="17">
        <v>31</v>
      </c>
      <c r="BW615">
        <v>1120318</v>
      </c>
      <c r="BX615">
        <v>1106557.535104</v>
      </c>
      <c r="BY615" s="17">
        <v>51.7</v>
      </c>
      <c r="BZ615">
        <v>974787</v>
      </c>
      <c r="CA615">
        <v>312060</v>
      </c>
      <c r="CB615" s="17">
        <v>175</v>
      </c>
      <c r="CC615">
        <v>140.19999999999999</v>
      </c>
      <c r="CD615">
        <v>189.2</v>
      </c>
      <c r="CE615" s="21">
        <v>69.64</v>
      </c>
      <c r="CF615" s="21">
        <v>68.61</v>
      </c>
      <c r="CG615" s="22">
        <v>1.9059999999999999</v>
      </c>
      <c r="CH615">
        <v>66.37</v>
      </c>
      <c r="CI615">
        <v>225.52600000000001</v>
      </c>
      <c r="CJ615" s="22">
        <v>100.06699999999999</v>
      </c>
      <c r="CK615" s="22">
        <v>99.974000000000004</v>
      </c>
      <c r="CL615" s="17">
        <v>173.5</v>
      </c>
      <c r="CM615" s="17">
        <v>175.7</v>
      </c>
      <c r="CN615" s="17">
        <v>180.3</v>
      </c>
      <c r="CO615" s="17">
        <v>175.5</v>
      </c>
      <c r="CP615" s="17">
        <v>171.7</v>
      </c>
      <c r="CS615" s="17">
        <v>50</v>
      </c>
      <c r="CT615" s="22">
        <v>214.79</v>
      </c>
      <c r="CU615" s="22">
        <v>219.11199999999999</v>
      </c>
      <c r="CV615">
        <v>22.66</v>
      </c>
      <c r="CW615">
        <v>18.18</v>
      </c>
      <c r="CX615" s="21">
        <v>18.57</v>
      </c>
      <c r="CY615" s="21">
        <v>5.61</v>
      </c>
      <c r="CZ615" s="21">
        <v>7.5</v>
      </c>
      <c r="DA615" s="21">
        <v>0.21</v>
      </c>
      <c r="DB615" s="21">
        <v>0.36</v>
      </c>
      <c r="DC615" s="4">
        <f t="shared" si="98"/>
        <v>0.18</v>
      </c>
      <c r="DD615" s="21">
        <v>0.51</v>
      </c>
      <c r="DE615" s="21">
        <v>3.72</v>
      </c>
      <c r="DF615" s="21">
        <v>5.42</v>
      </c>
      <c r="DG615" s="21">
        <v>0.18</v>
      </c>
      <c r="DH615" s="21">
        <v>0.31</v>
      </c>
      <c r="DI615" s="21">
        <v>1.1299999999999999</v>
      </c>
      <c r="DJ615" s="4">
        <f t="shared" si="104"/>
        <v>0.95</v>
      </c>
      <c r="DK615" s="4">
        <f t="shared" si="99"/>
        <v>1.8900000000000001</v>
      </c>
      <c r="DL615" s="4">
        <f t="shared" si="100"/>
        <v>3.78</v>
      </c>
      <c r="DM615" s="4">
        <f t="shared" si="105"/>
        <v>1.6999999999999997</v>
      </c>
      <c r="DN615" s="4">
        <f t="shared" si="101"/>
        <v>0.13</v>
      </c>
      <c r="DO615" s="4">
        <f t="shared" si="102"/>
        <v>0.33</v>
      </c>
      <c r="DP615" s="4">
        <f t="shared" si="103"/>
        <v>3.54</v>
      </c>
      <c r="DQ615" s="14">
        <v>1435.8494000000001</v>
      </c>
      <c r="DR615" s="14">
        <v>854.34690000000001</v>
      </c>
      <c r="DS615" s="17">
        <v>2580.1</v>
      </c>
      <c r="DT615" s="22">
        <v>1704.001</v>
      </c>
      <c r="DU615" s="17">
        <v>1651.6</v>
      </c>
      <c r="DV615" s="17">
        <v>8416.4</v>
      </c>
      <c r="DW615" s="17">
        <v>9632.9</v>
      </c>
      <c r="DX615" s="19">
        <v>371012</v>
      </c>
      <c r="DY615" s="14">
        <v>1634.5105000000001</v>
      </c>
      <c r="DZ615" s="14">
        <v>3858.0356999999999</v>
      </c>
      <c r="EA615" s="22">
        <v>809.73400000000004</v>
      </c>
      <c r="EB615" s="14">
        <v>965.13340000000005</v>
      </c>
      <c r="EC615" s="14">
        <v>2599.6439</v>
      </c>
      <c r="ED615" s="21">
        <v>926.12</v>
      </c>
      <c r="EE615" s="21">
        <v>8593</v>
      </c>
      <c r="EF615" s="21">
        <v>29.14</v>
      </c>
      <c r="EG615" s="21">
        <v>152.72999999999999</v>
      </c>
      <c r="EH615" s="21">
        <v>141.29</v>
      </c>
      <c r="EI615" s="14">
        <v>77.164000000000001</v>
      </c>
      <c r="EJ615" s="14">
        <v>1.4014</v>
      </c>
      <c r="EK615" s="14">
        <v>1.0809</v>
      </c>
      <c r="EL615" s="14">
        <v>96.614500000000007</v>
      </c>
      <c r="EM615" s="14">
        <v>1.6369</v>
      </c>
      <c r="EN615" s="14">
        <v>1.1264000000000001</v>
      </c>
      <c r="EO615">
        <v>69.2</v>
      </c>
      <c r="EP615">
        <v>130.93348693847699</v>
      </c>
      <c r="EQ615">
        <v>4.2891430000000001</v>
      </c>
      <c r="ER615">
        <v>0.63912000000000002</v>
      </c>
      <c r="ES615" s="40">
        <v>35.442844999999998</v>
      </c>
    </row>
    <row r="616" spans="1:149">
      <c r="A616" s="26">
        <v>39995</v>
      </c>
      <c r="B616" s="14">
        <v>84.566999999999993</v>
      </c>
      <c r="C616" s="14">
        <v>85.501300000000001</v>
      </c>
      <c r="D616" s="14">
        <v>88.011399999999995</v>
      </c>
      <c r="E616" s="14">
        <v>85.310100000000006</v>
      </c>
      <c r="F616" s="14">
        <v>74.648899999999998</v>
      </c>
      <c r="G616" s="14">
        <v>83.835300000000004</v>
      </c>
      <c r="H616" s="17">
        <v>64.7</v>
      </c>
      <c r="I616" s="17">
        <v>67.599999999999994</v>
      </c>
      <c r="J616" s="14">
        <v>75.607100000000003</v>
      </c>
      <c r="K616">
        <v>77.412800000000004</v>
      </c>
      <c r="L616" s="14">
        <v>92.070899999999995</v>
      </c>
      <c r="M616">
        <v>79.876400000000004</v>
      </c>
      <c r="N616">
        <v>97.738100000000003</v>
      </c>
      <c r="O616" s="19">
        <v>11668</v>
      </c>
      <c r="P616" s="19">
        <v>130619</v>
      </c>
      <c r="Q616" s="19">
        <v>112341</v>
      </c>
      <c r="R616" s="19">
        <v>18278</v>
      </c>
      <c r="S616" s="19">
        <v>22521</v>
      </c>
      <c r="T616" s="19">
        <v>108098</v>
      </c>
      <c r="U616">
        <v>2826</v>
      </c>
      <c r="V616">
        <v>5122</v>
      </c>
      <c r="W616">
        <v>14573</v>
      </c>
      <c r="X616" s="19">
        <v>7146</v>
      </c>
      <c r="Y616" s="19">
        <v>4522</v>
      </c>
      <c r="Z616" s="19">
        <v>5932</v>
      </c>
      <c r="AA616" s="19">
        <v>19557</v>
      </c>
      <c r="AB616" s="19">
        <v>7807</v>
      </c>
      <c r="AC616" s="19">
        <v>2780</v>
      </c>
      <c r="AD616" s="19">
        <v>13078</v>
      </c>
      <c r="AE616" s="19">
        <v>678</v>
      </c>
      <c r="AF616" s="19">
        <v>16413</v>
      </c>
      <c r="AG616" s="19">
        <v>5368</v>
      </c>
      <c r="AH616" s="19">
        <v>24817</v>
      </c>
      <c r="AI616" s="17">
        <v>14495.2</v>
      </c>
      <c r="AJ616" s="17">
        <v>5552.5</v>
      </c>
      <c r="AK616" s="19">
        <v>139901</v>
      </c>
      <c r="AL616" s="19">
        <v>154502</v>
      </c>
      <c r="AM616">
        <v>65.5</v>
      </c>
      <c r="AN616">
        <v>9.5</v>
      </c>
      <c r="AO616" s="17">
        <f t="shared" si="95"/>
        <v>6.1902111299530107</v>
      </c>
      <c r="AP616" s="17">
        <f t="shared" si="96"/>
        <v>3.1824830746527555</v>
      </c>
      <c r="AQ616" s="17">
        <v>24.3</v>
      </c>
      <c r="AR616">
        <v>9.8000000000000007</v>
      </c>
      <c r="AS616">
        <v>7.7</v>
      </c>
      <c r="AT616">
        <v>3137</v>
      </c>
      <c r="AU616">
        <v>3505</v>
      </c>
      <c r="AV616" s="19">
        <f t="shared" si="97"/>
        <v>2922</v>
      </c>
      <c r="AW616">
        <v>7839</v>
      </c>
      <c r="AX616">
        <v>4917</v>
      </c>
      <c r="AY616">
        <v>9464</v>
      </c>
      <c r="AZ616">
        <v>3260</v>
      </c>
      <c r="BA616">
        <v>891</v>
      </c>
      <c r="BB616">
        <v>1004</v>
      </c>
      <c r="BC616">
        <v>8891</v>
      </c>
      <c r="BD616" s="17">
        <v>39.9</v>
      </c>
      <c r="BE616" s="17">
        <v>33.1</v>
      </c>
      <c r="BF616" s="17">
        <v>3</v>
      </c>
      <c r="BG616" s="7"/>
      <c r="BH616" s="19">
        <v>585</v>
      </c>
      <c r="BI616" s="19">
        <v>66</v>
      </c>
      <c r="BJ616" s="19">
        <v>105</v>
      </c>
      <c r="BK616" s="19">
        <v>66</v>
      </c>
      <c r="BL616" s="19">
        <v>297</v>
      </c>
      <c r="BM616" s="19">
        <v>117</v>
      </c>
      <c r="BN616" s="19">
        <v>595</v>
      </c>
      <c r="BO616">
        <v>29.53</v>
      </c>
      <c r="BP616">
        <v>159373</v>
      </c>
      <c r="BQ616">
        <v>111687</v>
      </c>
      <c r="BR616">
        <v>827267</v>
      </c>
      <c r="BS616" s="17">
        <v>52.2</v>
      </c>
      <c r="BT616">
        <v>33697</v>
      </c>
      <c r="BU616">
        <v>1441.2</v>
      </c>
      <c r="BV616" s="17">
        <v>32.5</v>
      </c>
      <c r="BW616">
        <v>1125892</v>
      </c>
      <c r="BX616">
        <v>1103255.595985</v>
      </c>
      <c r="BY616" s="17">
        <v>57.6</v>
      </c>
      <c r="BZ616">
        <v>990992</v>
      </c>
      <c r="CA616">
        <v>313716</v>
      </c>
      <c r="CB616" s="17">
        <v>174.1</v>
      </c>
      <c r="CC616">
        <v>151.5</v>
      </c>
      <c r="CD616">
        <v>160.6</v>
      </c>
      <c r="CE616" s="21">
        <v>64.150000000000006</v>
      </c>
      <c r="CF616" s="21">
        <v>64.44</v>
      </c>
      <c r="CG616" s="22">
        <v>1.75</v>
      </c>
      <c r="CH616">
        <v>63.46</v>
      </c>
      <c r="CI616">
        <v>217.94499999999999</v>
      </c>
      <c r="CJ616" s="22">
        <v>100.02</v>
      </c>
      <c r="CK616" s="22">
        <v>99.991</v>
      </c>
      <c r="CL616" s="17">
        <v>171.5</v>
      </c>
      <c r="CM616" s="17">
        <v>173.8</v>
      </c>
      <c r="CN616" s="17">
        <v>177.7</v>
      </c>
      <c r="CO616" s="17">
        <v>174.6</v>
      </c>
      <c r="CP616" s="17">
        <v>171.1</v>
      </c>
      <c r="CS616" s="17">
        <v>55</v>
      </c>
      <c r="CT616" s="22">
        <v>214.726</v>
      </c>
      <c r="CU616" s="22">
        <v>219.26300000000001</v>
      </c>
      <c r="CV616">
        <v>22.7</v>
      </c>
      <c r="CW616">
        <v>18.28</v>
      </c>
      <c r="CX616" s="21">
        <v>18.600000000000001</v>
      </c>
      <c r="CY616" s="21">
        <v>5.41</v>
      </c>
      <c r="CZ616" s="21">
        <v>7.09</v>
      </c>
      <c r="DA616" s="21">
        <v>0.16</v>
      </c>
      <c r="DB616" s="21">
        <v>0.33</v>
      </c>
      <c r="DC616" s="4">
        <f t="shared" si="98"/>
        <v>0.15000000000000002</v>
      </c>
      <c r="DD616" s="21">
        <v>0.48</v>
      </c>
      <c r="DE616" s="21">
        <v>3.56</v>
      </c>
      <c r="DF616" s="21">
        <v>5.22</v>
      </c>
      <c r="DG616" s="21">
        <v>0.18</v>
      </c>
      <c r="DH616" s="21">
        <v>0.27</v>
      </c>
      <c r="DI616" s="21">
        <v>0.91</v>
      </c>
      <c r="DJ616" s="4">
        <f t="shared" si="104"/>
        <v>0.73</v>
      </c>
      <c r="DK616" s="4">
        <f t="shared" si="99"/>
        <v>1.85</v>
      </c>
      <c r="DL616" s="4">
        <f t="shared" si="100"/>
        <v>3.53</v>
      </c>
      <c r="DM616" s="4">
        <f t="shared" si="105"/>
        <v>1.6599999999999997</v>
      </c>
      <c r="DN616" s="4">
        <f t="shared" si="101"/>
        <v>9.0000000000000024E-2</v>
      </c>
      <c r="DO616" s="4">
        <f t="shared" si="102"/>
        <v>0.3</v>
      </c>
      <c r="DP616" s="4">
        <f t="shared" si="103"/>
        <v>3.38</v>
      </c>
      <c r="DQ616" s="14">
        <v>1394.89</v>
      </c>
      <c r="DR616" s="14">
        <v>849.20519999999999</v>
      </c>
      <c r="DS616" s="17">
        <v>2558.1999999999998</v>
      </c>
      <c r="DT616" s="22">
        <v>1693.7370000000001</v>
      </c>
      <c r="DU616" s="17">
        <v>1659.3</v>
      </c>
      <c r="DV616" s="17">
        <v>8421</v>
      </c>
      <c r="DW616" s="17">
        <v>9643.7000000000007</v>
      </c>
      <c r="DX616" s="19">
        <v>429581</v>
      </c>
      <c r="DY616" s="14">
        <v>1634.8407</v>
      </c>
      <c r="DZ616" s="14">
        <v>3837.2773999999999</v>
      </c>
      <c r="EA616" s="22">
        <v>796.54200000000003</v>
      </c>
      <c r="EB616" s="14">
        <v>962.01469999999995</v>
      </c>
      <c r="EC616" s="14">
        <v>2596.8553000000002</v>
      </c>
      <c r="ED616" s="21">
        <v>935.82</v>
      </c>
      <c r="EE616" s="21">
        <v>8679.75</v>
      </c>
      <c r="EF616" s="21">
        <v>26.16</v>
      </c>
      <c r="EG616" s="21">
        <v>153.86000000000001</v>
      </c>
      <c r="EH616" s="21">
        <v>142.22</v>
      </c>
      <c r="EI616" s="14">
        <v>76.609099999999998</v>
      </c>
      <c r="EJ616" s="14">
        <v>1.4092</v>
      </c>
      <c r="EK616" s="14">
        <v>1.0780000000000001</v>
      </c>
      <c r="EL616" s="14">
        <v>94.367000000000004</v>
      </c>
      <c r="EM616" s="14">
        <v>1.6377999999999999</v>
      </c>
      <c r="EN616" s="14">
        <v>1.1229</v>
      </c>
      <c r="EO616">
        <v>63.2</v>
      </c>
      <c r="EP616">
        <v>126.282150268555</v>
      </c>
      <c r="EQ616">
        <v>3.5734940000000002</v>
      </c>
      <c r="ER616">
        <v>8.3385000000000001E-2</v>
      </c>
      <c r="ES616" s="40">
        <v>31.330590000000001</v>
      </c>
    </row>
    <row r="617" spans="1:149">
      <c r="A617" s="26">
        <v>40026</v>
      </c>
      <c r="B617" s="14">
        <v>85.373500000000007</v>
      </c>
      <c r="C617" s="14">
        <v>86.198999999999998</v>
      </c>
      <c r="D617" s="14">
        <v>88.5839</v>
      </c>
      <c r="E617" s="14">
        <v>86.387900000000002</v>
      </c>
      <c r="F617" s="14">
        <v>76.105999999999995</v>
      </c>
      <c r="G617" s="14">
        <v>84.802899999999994</v>
      </c>
      <c r="H617" s="17">
        <v>65.5</v>
      </c>
      <c r="I617" s="17">
        <v>68.3</v>
      </c>
      <c r="J617" s="14">
        <v>76.002700000000004</v>
      </c>
      <c r="K617">
        <v>78.871600000000001</v>
      </c>
      <c r="L617" s="14">
        <v>92.708399999999997</v>
      </c>
      <c r="M617">
        <v>80.857600000000005</v>
      </c>
      <c r="N617">
        <v>97.659199999999998</v>
      </c>
      <c r="O617" s="19">
        <v>11626</v>
      </c>
      <c r="P617" s="19">
        <v>130402</v>
      </c>
      <c r="Q617" s="19">
        <v>112251</v>
      </c>
      <c r="R617" s="19">
        <v>18151</v>
      </c>
      <c r="S617" s="19">
        <v>22537</v>
      </c>
      <c r="T617" s="19">
        <v>107865</v>
      </c>
      <c r="U617">
        <v>2825</v>
      </c>
      <c r="V617">
        <v>5170</v>
      </c>
      <c r="W617">
        <v>14542</v>
      </c>
      <c r="X617" s="19">
        <v>7113</v>
      </c>
      <c r="Y617" s="19">
        <v>4513</v>
      </c>
      <c r="Z617" s="19">
        <v>5855</v>
      </c>
      <c r="AA617" s="19">
        <v>19603</v>
      </c>
      <c r="AB617" s="19">
        <v>7782</v>
      </c>
      <c r="AC617" s="19">
        <v>2767</v>
      </c>
      <c r="AD617" s="19">
        <v>13046</v>
      </c>
      <c r="AE617" s="19">
        <v>670</v>
      </c>
      <c r="AF617" s="19">
        <v>16386</v>
      </c>
      <c r="AG617" s="19">
        <v>5359</v>
      </c>
      <c r="AH617" s="19">
        <v>24771</v>
      </c>
      <c r="AI617" s="17">
        <v>14479.1</v>
      </c>
      <c r="AJ617" s="17">
        <v>5535</v>
      </c>
      <c r="AK617" s="19">
        <v>139492</v>
      </c>
      <c r="AL617" s="19">
        <v>154307</v>
      </c>
      <c r="AM617">
        <v>65.400000000000006</v>
      </c>
      <c r="AN617">
        <v>9.6</v>
      </c>
      <c r="AO617" s="17">
        <f t="shared" si="95"/>
        <v>6.2589513113468609</v>
      </c>
      <c r="AP617" s="17">
        <f t="shared" si="96"/>
        <v>3.2642718736026235</v>
      </c>
      <c r="AQ617" s="17">
        <v>25</v>
      </c>
      <c r="AR617">
        <v>10</v>
      </c>
      <c r="AS617">
        <v>7.7</v>
      </c>
      <c r="AT617">
        <v>2940</v>
      </c>
      <c r="AU617">
        <v>3927</v>
      </c>
      <c r="AV617" s="19">
        <f t="shared" si="97"/>
        <v>2791</v>
      </c>
      <c r="AW617">
        <v>7828</v>
      </c>
      <c r="AX617">
        <v>5037</v>
      </c>
      <c r="AY617">
        <v>9641</v>
      </c>
      <c r="AZ617">
        <v>3282</v>
      </c>
      <c r="BA617">
        <v>842</v>
      </c>
      <c r="BB617">
        <v>1085</v>
      </c>
      <c r="BC617">
        <v>9029</v>
      </c>
      <c r="BD617" s="17">
        <v>40</v>
      </c>
      <c r="BE617" s="17">
        <v>33.1</v>
      </c>
      <c r="BF617" s="17">
        <v>3</v>
      </c>
      <c r="BG617" s="7"/>
      <c r="BH617" s="19">
        <v>534</v>
      </c>
      <c r="BI617" s="19">
        <v>53</v>
      </c>
      <c r="BJ617" s="19">
        <v>103</v>
      </c>
      <c r="BK617" s="19">
        <v>54</v>
      </c>
      <c r="BL617" s="19">
        <v>266</v>
      </c>
      <c r="BM617" s="19">
        <v>111</v>
      </c>
      <c r="BN617" s="19">
        <v>616</v>
      </c>
      <c r="BO617">
        <v>27.44</v>
      </c>
      <c r="BP617">
        <v>160579</v>
      </c>
      <c r="BQ617">
        <v>113376</v>
      </c>
      <c r="BR617">
        <v>820105</v>
      </c>
      <c r="BS617" s="17">
        <v>56.5</v>
      </c>
      <c r="BT617">
        <v>31770</v>
      </c>
      <c r="BU617">
        <v>1421.87</v>
      </c>
      <c r="BV617" s="17">
        <v>36</v>
      </c>
      <c r="BW617">
        <v>1109626</v>
      </c>
      <c r="BX617">
        <v>1090190.5688060001</v>
      </c>
      <c r="BY617" s="17">
        <v>66.599999999999994</v>
      </c>
      <c r="BZ617">
        <v>990158</v>
      </c>
      <c r="CA617">
        <v>320166</v>
      </c>
      <c r="CB617" s="17">
        <v>175.2</v>
      </c>
      <c r="CC617">
        <v>147.80000000000001</v>
      </c>
      <c r="CD617">
        <v>188.6</v>
      </c>
      <c r="CE617" s="21">
        <v>71.05</v>
      </c>
      <c r="CF617" s="21">
        <v>72.510000000000005</v>
      </c>
      <c r="CG617" s="22">
        <v>1.93</v>
      </c>
      <c r="CH617">
        <v>68.09</v>
      </c>
      <c r="CI617">
        <v>225.179</v>
      </c>
      <c r="CJ617" s="22">
        <v>100.288</v>
      </c>
      <c r="CK617" s="22">
        <v>100.11</v>
      </c>
      <c r="CL617" s="17">
        <v>173.9</v>
      </c>
      <c r="CM617" s="17">
        <v>173.9</v>
      </c>
      <c r="CN617" s="17">
        <v>181</v>
      </c>
      <c r="CO617" s="17">
        <v>177.7</v>
      </c>
      <c r="CP617" s="17">
        <v>173.8</v>
      </c>
      <c r="CS617" s="17">
        <v>65</v>
      </c>
      <c r="CT617" s="22">
        <v>215.44499999999999</v>
      </c>
      <c r="CU617" s="22">
        <v>219.49600000000001</v>
      </c>
      <c r="CV617">
        <v>22.65</v>
      </c>
      <c r="CW617">
        <v>18.329999999999998</v>
      </c>
      <c r="CX617" s="21">
        <v>18.66</v>
      </c>
      <c r="CY617" s="21">
        <v>5.26</v>
      </c>
      <c r="CZ617" s="21">
        <v>6.58</v>
      </c>
      <c r="DA617" s="21">
        <v>0.16</v>
      </c>
      <c r="DB617" s="21">
        <v>0.28999999999999998</v>
      </c>
      <c r="DC617" s="4">
        <f t="shared" si="98"/>
        <v>0.11999999999999997</v>
      </c>
      <c r="DD617" s="21">
        <v>0.46</v>
      </c>
      <c r="DE617" s="21">
        <v>3.59</v>
      </c>
      <c r="DF617" s="21">
        <v>5.19</v>
      </c>
      <c r="DG617" s="21">
        <v>0.17</v>
      </c>
      <c r="DH617" s="21">
        <v>0.26</v>
      </c>
      <c r="DI617" s="21">
        <v>0.69</v>
      </c>
      <c r="DJ617" s="4">
        <f t="shared" si="104"/>
        <v>0.51999999999999991</v>
      </c>
      <c r="DK617" s="4">
        <f t="shared" si="99"/>
        <v>1.67</v>
      </c>
      <c r="DL617" s="4">
        <f t="shared" si="100"/>
        <v>2.99</v>
      </c>
      <c r="DM617" s="4">
        <f t="shared" si="105"/>
        <v>1.6000000000000005</v>
      </c>
      <c r="DN617" s="4">
        <f t="shared" si="101"/>
        <v>0.09</v>
      </c>
      <c r="DO617" s="4">
        <f t="shared" si="102"/>
        <v>0.29000000000000004</v>
      </c>
      <c r="DP617" s="4">
        <f t="shared" si="103"/>
        <v>3.42</v>
      </c>
      <c r="DQ617" s="14">
        <v>1362.991</v>
      </c>
      <c r="DR617" s="14">
        <v>848.99080000000004</v>
      </c>
      <c r="DS617" s="17">
        <v>2503.5</v>
      </c>
      <c r="DT617" s="22">
        <v>1728.1210000000001</v>
      </c>
      <c r="DU617" s="17">
        <v>1656.4</v>
      </c>
      <c r="DV617" s="17">
        <v>8407.2999999999993</v>
      </c>
      <c r="DW617" s="17">
        <v>9604.1</v>
      </c>
      <c r="DX617" s="19">
        <v>497293</v>
      </c>
      <c r="DY617" s="14">
        <v>1634.1083000000001</v>
      </c>
      <c r="DZ617" s="14">
        <v>3812.3890000000001</v>
      </c>
      <c r="EA617" s="22">
        <v>828.74300000000005</v>
      </c>
      <c r="EB617" s="14">
        <v>952.24869999999999</v>
      </c>
      <c r="EC617" s="14">
        <v>2586.357</v>
      </c>
      <c r="ED617" s="21">
        <v>1009.72</v>
      </c>
      <c r="EE617" s="21">
        <v>9375.06</v>
      </c>
      <c r="EF617" s="21">
        <v>25.34</v>
      </c>
      <c r="EG617" s="21">
        <v>155.19</v>
      </c>
      <c r="EH617" s="21">
        <v>143.37</v>
      </c>
      <c r="EI617" s="14">
        <v>75.356800000000007</v>
      </c>
      <c r="EJ617" s="14">
        <v>1.4266000000000001</v>
      </c>
      <c r="EK617" s="14">
        <v>1.0683</v>
      </c>
      <c r="EL617" s="14">
        <v>94.897099999999995</v>
      </c>
      <c r="EM617" s="14">
        <v>1.6532</v>
      </c>
      <c r="EN617" s="14">
        <v>1.0871999999999999</v>
      </c>
      <c r="EO617">
        <v>65</v>
      </c>
      <c r="EP617">
        <v>152.55009460449199</v>
      </c>
      <c r="EQ617">
        <v>3.379559</v>
      </c>
      <c r="ER617">
        <v>-0.22364999999999999</v>
      </c>
      <c r="ES617" s="40">
        <v>23.09599</v>
      </c>
    </row>
    <row r="618" spans="1:149">
      <c r="A618" s="26">
        <v>40057</v>
      </c>
      <c r="B618" s="14">
        <v>85.998800000000003</v>
      </c>
      <c r="C618" s="14">
        <v>86.899199999999993</v>
      </c>
      <c r="D618" s="14">
        <v>89.445999999999998</v>
      </c>
      <c r="E618" s="14">
        <v>87.190299999999993</v>
      </c>
      <c r="F618" s="14">
        <v>77.6601</v>
      </c>
      <c r="G618" s="14">
        <v>84.779300000000006</v>
      </c>
      <c r="H618" s="17">
        <v>66.2</v>
      </c>
      <c r="I618" s="17">
        <v>68.900000000000006</v>
      </c>
      <c r="J618" s="14">
        <v>78.879499999999993</v>
      </c>
      <c r="K618">
        <v>84.382400000000004</v>
      </c>
      <c r="L618" s="14">
        <v>92.884799999999998</v>
      </c>
      <c r="M618">
        <v>81.194299999999998</v>
      </c>
      <c r="N618">
        <v>99.138999999999996</v>
      </c>
      <c r="O618" s="19">
        <v>11591</v>
      </c>
      <c r="P618" s="19">
        <v>130175</v>
      </c>
      <c r="Q618" s="19">
        <v>112132</v>
      </c>
      <c r="R618" s="19">
        <v>18043</v>
      </c>
      <c r="S618" s="19">
        <v>22451</v>
      </c>
      <c r="T618" s="19">
        <v>107724</v>
      </c>
      <c r="U618">
        <v>2826</v>
      </c>
      <c r="V618">
        <v>5144</v>
      </c>
      <c r="W618">
        <v>14481</v>
      </c>
      <c r="X618" s="19">
        <v>7084</v>
      </c>
      <c r="Y618" s="19">
        <v>4507</v>
      </c>
      <c r="Z618" s="19">
        <v>5787</v>
      </c>
      <c r="AA618" s="19">
        <v>19608</v>
      </c>
      <c r="AB618" s="19">
        <v>7769</v>
      </c>
      <c r="AC618" s="19">
        <v>2769</v>
      </c>
      <c r="AD618" s="19">
        <v>13054</v>
      </c>
      <c r="AE618" s="19">
        <v>665</v>
      </c>
      <c r="AF618" s="19">
        <v>16411</v>
      </c>
      <c r="AG618" s="19">
        <v>5353</v>
      </c>
      <c r="AH618" s="19">
        <v>24717</v>
      </c>
      <c r="AI618" s="17">
        <v>14447.2</v>
      </c>
      <c r="AJ618" s="17">
        <v>5518.8</v>
      </c>
      <c r="AK618" s="19">
        <v>138818</v>
      </c>
      <c r="AL618" s="19">
        <v>153827</v>
      </c>
      <c r="AM618">
        <v>65.099999999999994</v>
      </c>
      <c r="AN618">
        <v>9.8000000000000007</v>
      </c>
      <c r="AO618" s="17">
        <f t="shared" si="95"/>
        <v>6.1913708256677955</v>
      </c>
      <c r="AP618" s="17">
        <f t="shared" si="96"/>
        <v>3.5715446573098353</v>
      </c>
      <c r="AQ618" s="17">
        <v>25.9</v>
      </c>
      <c r="AR618">
        <v>10.1</v>
      </c>
      <c r="AS618">
        <v>7.9</v>
      </c>
      <c r="AT618">
        <v>2841</v>
      </c>
      <c r="AU618">
        <v>3775</v>
      </c>
      <c r="AV618" s="19">
        <f t="shared" si="97"/>
        <v>2908</v>
      </c>
      <c r="AW618">
        <v>8402</v>
      </c>
      <c r="AX618">
        <v>5494</v>
      </c>
      <c r="AY618">
        <v>9956</v>
      </c>
      <c r="AZ618">
        <v>3262</v>
      </c>
      <c r="BA618">
        <v>880</v>
      </c>
      <c r="BB618">
        <v>1153</v>
      </c>
      <c r="BC618">
        <v>8847</v>
      </c>
      <c r="BD618" s="17">
        <v>40</v>
      </c>
      <c r="BE618" s="17">
        <v>33.1</v>
      </c>
      <c r="BF618" s="17">
        <v>3</v>
      </c>
      <c r="BG618" s="7"/>
      <c r="BH618" s="19">
        <v>588</v>
      </c>
      <c r="BI618" s="19">
        <v>81</v>
      </c>
      <c r="BJ618" s="19">
        <v>104</v>
      </c>
      <c r="BK618" s="19">
        <v>67</v>
      </c>
      <c r="BL618" s="19">
        <v>301</v>
      </c>
      <c r="BM618" s="19">
        <v>116</v>
      </c>
      <c r="BN618" s="19">
        <v>609</v>
      </c>
      <c r="BO618">
        <v>28.89</v>
      </c>
      <c r="BP618">
        <v>159468</v>
      </c>
      <c r="BQ618">
        <v>112626</v>
      </c>
      <c r="BR618">
        <v>806925</v>
      </c>
      <c r="BS618" s="17">
        <v>58.4</v>
      </c>
      <c r="BT618">
        <v>31472</v>
      </c>
      <c r="BU618">
        <v>1413.78</v>
      </c>
      <c r="BV618" s="17">
        <v>41.5</v>
      </c>
      <c r="BW618">
        <v>1123259</v>
      </c>
      <c r="BX618">
        <v>1103833.4963120001</v>
      </c>
      <c r="BY618" s="17">
        <v>63.3</v>
      </c>
      <c r="BZ618">
        <v>990929</v>
      </c>
      <c r="CA618">
        <v>310341</v>
      </c>
      <c r="CB618" s="17">
        <v>177.4</v>
      </c>
      <c r="CC618">
        <v>123.3</v>
      </c>
      <c r="CD618">
        <v>188.3</v>
      </c>
      <c r="CE618" s="21">
        <v>69.41</v>
      </c>
      <c r="CF618" s="21">
        <v>67.650000000000006</v>
      </c>
      <c r="CG618" s="22">
        <v>1.7789999999999999</v>
      </c>
      <c r="CH618">
        <v>67.650000000000006</v>
      </c>
      <c r="CI618">
        <v>220.542</v>
      </c>
      <c r="CJ618" s="22">
        <v>100.45399999999999</v>
      </c>
      <c r="CK618" s="22">
        <v>100.291</v>
      </c>
      <c r="CL618" s="17">
        <v>173.5</v>
      </c>
      <c r="CM618" s="17">
        <v>173.7</v>
      </c>
      <c r="CN618" s="17">
        <v>180.5</v>
      </c>
      <c r="CO618" s="17">
        <v>176.9</v>
      </c>
      <c r="CP618" s="17">
        <v>174.3</v>
      </c>
      <c r="CS618" s="17">
        <v>63.5</v>
      </c>
      <c r="CT618" s="22">
        <v>215.86099999999999</v>
      </c>
      <c r="CU618" s="22">
        <v>219.92</v>
      </c>
      <c r="CV618">
        <v>22.5</v>
      </c>
      <c r="CW618">
        <v>18.43</v>
      </c>
      <c r="CX618" s="21">
        <v>18.71</v>
      </c>
      <c r="CY618" s="21">
        <v>5.13</v>
      </c>
      <c r="CZ618" s="21">
        <v>6.31</v>
      </c>
      <c r="DA618" s="21">
        <v>0.15</v>
      </c>
      <c r="DB618" s="21">
        <v>0.23</v>
      </c>
      <c r="DC618" s="4">
        <f t="shared" si="98"/>
        <v>0.11000000000000001</v>
      </c>
      <c r="DD618" s="21">
        <v>0.4</v>
      </c>
      <c r="DE618" s="21">
        <v>3.4</v>
      </c>
      <c r="DF618" s="21">
        <v>5.0599999999999996</v>
      </c>
      <c r="DG618" s="21">
        <v>0.12</v>
      </c>
      <c r="DH618" s="21">
        <v>0.21</v>
      </c>
      <c r="DI618" s="21">
        <v>0.52</v>
      </c>
      <c r="DJ618" s="4">
        <f t="shared" si="104"/>
        <v>0.4</v>
      </c>
      <c r="DK618" s="4">
        <f t="shared" si="99"/>
        <v>1.73</v>
      </c>
      <c r="DL618" s="4">
        <f t="shared" si="100"/>
        <v>2.9099999999999997</v>
      </c>
      <c r="DM618" s="4">
        <f t="shared" si="105"/>
        <v>1.6599999999999997</v>
      </c>
      <c r="DN618" s="4">
        <f t="shared" si="101"/>
        <v>0.09</v>
      </c>
      <c r="DO618" s="4">
        <f t="shared" si="102"/>
        <v>0.28000000000000003</v>
      </c>
      <c r="DP618" s="4">
        <f t="shared" si="103"/>
        <v>3.28</v>
      </c>
      <c r="DQ618" s="14">
        <v>1337.1878999999999</v>
      </c>
      <c r="DR618" s="14">
        <v>846.8904</v>
      </c>
      <c r="DS618" s="17">
        <v>2450.8000000000002</v>
      </c>
      <c r="DT618" s="22">
        <v>1819.739</v>
      </c>
      <c r="DU618" s="17">
        <v>1661.9</v>
      </c>
      <c r="DV618" s="17">
        <v>8416.2999999999993</v>
      </c>
      <c r="DW618" s="17">
        <v>9593.2000000000007</v>
      </c>
      <c r="DX618" s="19">
        <v>615768</v>
      </c>
      <c r="DY618" s="14">
        <v>1631.2422999999999</v>
      </c>
      <c r="DZ618" s="14">
        <v>3765.6623</v>
      </c>
      <c r="EA618" s="22">
        <v>922.59500000000003</v>
      </c>
      <c r="EB618" s="14">
        <v>948.08810000000005</v>
      </c>
      <c r="EC618" s="14">
        <v>2579.3303999999998</v>
      </c>
      <c r="ED618" s="21">
        <v>1044.55</v>
      </c>
      <c r="EE618" s="21">
        <v>9634.9699999999993</v>
      </c>
      <c r="EF618" s="21">
        <v>24.93</v>
      </c>
      <c r="EG618" s="21">
        <v>156.01</v>
      </c>
      <c r="EH618" s="21">
        <v>144.01</v>
      </c>
      <c r="EI618" s="14">
        <v>74.081000000000003</v>
      </c>
      <c r="EJ618" s="14">
        <v>1.4575</v>
      </c>
      <c r="EK618" s="14">
        <v>1.0390999999999999</v>
      </c>
      <c r="EL618" s="14">
        <v>91.274799999999999</v>
      </c>
      <c r="EM618" s="14">
        <v>1.6323000000000001</v>
      </c>
      <c r="EN618" s="14">
        <v>1.0815999999999999</v>
      </c>
      <c r="EO618">
        <v>73.5</v>
      </c>
      <c r="EP618">
        <v>145.44436645507801</v>
      </c>
      <c r="EQ618">
        <v>3.0138060000000002</v>
      </c>
      <c r="ER618">
        <v>-0.13667099999999999</v>
      </c>
      <c r="ES618" s="40">
        <v>17.995507</v>
      </c>
    </row>
    <row r="619" spans="1:149">
      <c r="A619" s="26">
        <v>40087</v>
      </c>
      <c r="B619" s="14">
        <v>86.307500000000005</v>
      </c>
      <c r="C619" s="14">
        <v>87.320499999999996</v>
      </c>
      <c r="D619" s="14">
        <v>89.868200000000002</v>
      </c>
      <c r="E619" s="14">
        <v>87.427099999999996</v>
      </c>
      <c r="F619" s="14">
        <v>78.028400000000005</v>
      </c>
      <c r="G619" s="14">
        <v>85.490600000000001</v>
      </c>
      <c r="H619" s="17">
        <v>66.400000000000006</v>
      </c>
      <c r="I619" s="17">
        <v>69.3</v>
      </c>
      <c r="J619" s="14">
        <v>77.478700000000003</v>
      </c>
      <c r="K619">
        <v>82.013900000000007</v>
      </c>
      <c r="L619" s="14">
        <v>93.9345</v>
      </c>
      <c r="M619">
        <v>81.615600000000001</v>
      </c>
      <c r="N619">
        <v>103.7538</v>
      </c>
      <c r="O619" s="19">
        <v>11538</v>
      </c>
      <c r="P619" s="19">
        <v>129974</v>
      </c>
      <c r="Q619" s="19">
        <v>112059</v>
      </c>
      <c r="R619" s="19">
        <v>17915</v>
      </c>
      <c r="S619" s="19">
        <v>22524</v>
      </c>
      <c r="T619" s="19">
        <v>107450</v>
      </c>
      <c r="U619">
        <v>2843</v>
      </c>
      <c r="V619">
        <v>5158</v>
      </c>
      <c r="W619">
        <v>14523</v>
      </c>
      <c r="X619" s="19">
        <v>7044</v>
      </c>
      <c r="Y619" s="19">
        <v>4494</v>
      </c>
      <c r="Z619" s="19">
        <v>5716</v>
      </c>
      <c r="AA619" s="19">
        <v>19655</v>
      </c>
      <c r="AB619" s="19">
        <v>7754</v>
      </c>
      <c r="AC619" s="19">
        <v>2762</v>
      </c>
      <c r="AD619" s="19">
        <v>12995</v>
      </c>
      <c r="AE619" s="19">
        <v>661</v>
      </c>
      <c r="AF619" s="19">
        <v>16417</v>
      </c>
      <c r="AG619" s="19">
        <v>5333</v>
      </c>
      <c r="AH619" s="19">
        <v>24619</v>
      </c>
      <c r="AI619" s="17">
        <v>14386.7</v>
      </c>
      <c r="AJ619" s="17">
        <v>5500.1</v>
      </c>
      <c r="AK619" s="19">
        <v>138432</v>
      </c>
      <c r="AL619" s="19">
        <v>153784</v>
      </c>
      <c r="AM619">
        <v>65</v>
      </c>
      <c r="AN619">
        <v>10</v>
      </c>
      <c r="AO619" s="17">
        <f t="shared" si="95"/>
        <v>6.3595692659834571</v>
      </c>
      <c r="AP619" s="17">
        <f t="shared" si="96"/>
        <v>3.6694324507100871</v>
      </c>
      <c r="AQ619" s="17">
        <v>27.2</v>
      </c>
      <c r="AR619">
        <v>10.4</v>
      </c>
      <c r="AS619">
        <v>8</v>
      </c>
      <c r="AT619">
        <v>3223</v>
      </c>
      <c r="AU619">
        <v>3552</v>
      </c>
      <c r="AV619" s="19">
        <f t="shared" si="97"/>
        <v>3005</v>
      </c>
      <c r="AW619">
        <v>8648</v>
      </c>
      <c r="AX619">
        <v>5643</v>
      </c>
      <c r="AY619">
        <v>9931</v>
      </c>
      <c r="AZ619">
        <v>3411</v>
      </c>
      <c r="BA619">
        <v>903</v>
      </c>
      <c r="BB619">
        <v>1102</v>
      </c>
      <c r="BC619">
        <v>8979</v>
      </c>
      <c r="BD619" s="17">
        <v>40.200000000000003</v>
      </c>
      <c r="BE619" s="17">
        <v>33</v>
      </c>
      <c r="BF619" s="17">
        <v>3.2</v>
      </c>
      <c r="BH619" s="19">
        <v>581</v>
      </c>
      <c r="BI619" s="19">
        <v>84</v>
      </c>
      <c r="BJ619" s="19">
        <v>97</v>
      </c>
      <c r="BK619" s="19">
        <v>63</v>
      </c>
      <c r="BL619" s="19">
        <v>313</v>
      </c>
      <c r="BM619" s="19">
        <v>108</v>
      </c>
      <c r="BN619" s="19">
        <v>583</v>
      </c>
      <c r="BO619">
        <v>28.36</v>
      </c>
      <c r="BP619">
        <v>164097</v>
      </c>
      <c r="BQ619">
        <v>114316</v>
      </c>
      <c r="BR619">
        <v>797352</v>
      </c>
      <c r="BS619" s="17">
        <v>58.4</v>
      </c>
      <c r="BT619">
        <v>33697</v>
      </c>
      <c r="BU619">
        <v>1415.17</v>
      </c>
      <c r="BV619" s="17">
        <v>46.5</v>
      </c>
      <c r="BW619">
        <v>1100091</v>
      </c>
      <c r="BX619">
        <v>1091219.5711729999</v>
      </c>
      <c r="BY619" s="17">
        <v>59.9</v>
      </c>
      <c r="BZ619">
        <v>994607</v>
      </c>
      <c r="CA619">
        <v>312123</v>
      </c>
      <c r="CB619" s="17">
        <v>178.1</v>
      </c>
      <c r="CC619">
        <v>154</v>
      </c>
      <c r="CD619">
        <v>201.3</v>
      </c>
      <c r="CE619" s="21">
        <v>75.72</v>
      </c>
      <c r="CF619" s="21">
        <v>72.77</v>
      </c>
      <c r="CG619" s="22">
        <v>1.9239999999999999</v>
      </c>
      <c r="CH619">
        <v>72.06</v>
      </c>
      <c r="CI619">
        <v>218.68299999999999</v>
      </c>
      <c r="CJ619" s="22">
        <v>100.764</v>
      </c>
      <c r="CK619" s="22">
        <v>100.581</v>
      </c>
      <c r="CL619" s="17">
        <v>174.3</v>
      </c>
      <c r="CM619" s="17">
        <v>175.9</v>
      </c>
      <c r="CN619" s="17">
        <v>181.7</v>
      </c>
      <c r="CO619" s="17">
        <v>177.8</v>
      </c>
      <c r="CP619" s="17">
        <v>175</v>
      </c>
      <c r="CS619" s="17">
        <v>65</v>
      </c>
      <c r="CT619" s="22">
        <v>216.50899999999999</v>
      </c>
      <c r="CU619" s="22">
        <v>220.501</v>
      </c>
      <c r="CV619">
        <v>22.91</v>
      </c>
      <c r="CW619">
        <v>18.38</v>
      </c>
      <c r="CX619" s="21">
        <v>18.75</v>
      </c>
      <c r="CY619" s="21">
        <v>5.15</v>
      </c>
      <c r="CZ619" s="21">
        <v>6.29</v>
      </c>
      <c r="DA619" s="21">
        <v>0.12</v>
      </c>
      <c r="DB619" s="21">
        <v>0.22</v>
      </c>
      <c r="DC619" s="4">
        <f t="shared" si="98"/>
        <v>0.15</v>
      </c>
      <c r="DD619" s="21">
        <v>0.37</v>
      </c>
      <c r="DE619" s="21">
        <v>3.39</v>
      </c>
      <c r="DF619" s="21">
        <v>4.95</v>
      </c>
      <c r="DG619" s="21">
        <v>7.0000000000000007E-2</v>
      </c>
      <c r="DH619" s="21">
        <v>0.16</v>
      </c>
      <c r="DI619" s="21">
        <v>0.49</v>
      </c>
      <c r="DJ619" s="4">
        <f t="shared" si="104"/>
        <v>0.42</v>
      </c>
      <c r="DK619" s="4">
        <f t="shared" si="99"/>
        <v>1.7600000000000002</v>
      </c>
      <c r="DL619" s="4">
        <f t="shared" si="100"/>
        <v>2.9</v>
      </c>
      <c r="DM619" s="4">
        <f t="shared" si="105"/>
        <v>1.56</v>
      </c>
      <c r="DN619" s="4">
        <f t="shared" si="101"/>
        <v>0.09</v>
      </c>
      <c r="DO619" s="4">
        <f t="shared" si="102"/>
        <v>0.3</v>
      </c>
      <c r="DP619" s="4">
        <f t="shared" si="103"/>
        <v>3.3200000000000003</v>
      </c>
      <c r="DQ619" s="14">
        <v>1307.1274000000001</v>
      </c>
      <c r="DR619" s="14">
        <v>842.09879999999998</v>
      </c>
      <c r="DS619" s="17">
        <v>2375.1</v>
      </c>
      <c r="DT619" s="22">
        <v>1975.36</v>
      </c>
      <c r="DU619" s="17">
        <v>1675.3</v>
      </c>
      <c r="DV619" s="17">
        <v>8444.1</v>
      </c>
      <c r="DW619" s="17">
        <v>9579.4</v>
      </c>
      <c r="DX619" s="19">
        <v>791658</v>
      </c>
      <c r="DY619" s="14">
        <v>1634.5006000000001</v>
      </c>
      <c r="DZ619" s="14">
        <v>3740.5808000000002</v>
      </c>
      <c r="EA619" s="22">
        <v>1056.7159999999999</v>
      </c>
      <c r="EB619" s="14">
        <v>940.89639999999997</v>
      </c>
      <c r="EC619" s="14">
        <v>2575.3969000000002</v>
      </c>
      <c r="ED619" s="21">
        <v>1067.6600000000001</v>
      </c>
      <c r="EE619" s="21">
        <v>9857.34</v>
      </c>
      <c r="EF619" s="21">
        <v>24.25</v>
      </c>
      <c r="EG619" s="21">
        <v>156.80000000000001</v>
      </c>
      <c r="EH619" s="21">
        <v>144.72</v>
      </c>
      <c r="EI619" s="14">
        <v>72.848600000000005</v>
      </c>
      <c r="EJ619" s="14">
        <v>1.4821</v>
      </c>
      <c r="EK619" s="14">
        <v>1.0213000000000001</v>
      </c>
      <c r="EL619" s="14">
        <v>90.367099999999994</v>
      </c>
      <c r="EM619" s="14">
        <v>1.6212</v>
      </c>
      <c r="EN619" s="14">
        <v>1.0547</v>
      </c>
      <c r="EO619">
        <v>68.599999999999994</v>
      </c>
      <c r="EP619">
        <v>138.13055419921901</v>
      </c>
      <c r="EQ619">
        <v>2.901707</v>
      </c>
      <c r="ER619">
        <v>-0.34109499999999998</v>
      </c>
      <c r="ES619" s="40">
        <v>23.879044</v>
      </c>
    </row>
    <row r="620" spans="1:149">
      <c r="A620" s="26">
        <v>40118</v>
      </c>
      <c r="B620" s="14">
        <v>86.640299999999996</v>
      </c>
      <c r="C620" s="14">
        <v>86.903199999999998</v>
      </c>
      <c r="D620" s="14">
        <v>89.228099999999998</v>
      </c>
      <c r="E620" s="14">
        <v>88.494299999999996</v>
      </c>
      <c r="F620" s="14">
        <v>79.603200000000001</v>
      </c>
      <c r="G620" s="14">
        <v>87.490899999999996</v>
      </c>
      <c r="H620" s="17">
        <v>67.2</v>
      </c>
      <c r="I620" s="17">
        <v>69.7</v>
      </c>
      <c r="J620" s="14">
        <v>78.78</v>
      </c>
      <c r="K620">
        <v>84.330500000000001</v>
      </c>
      <c r="L620" s="14">
        <v>92.638599999999997</v>
      </c>
      <c r="M620">
        <v>81.701999999999998</v>
      </c>
      <c r="N620">
        <v>96.953900000000004</v>
      </c>
      <c r="O620" s="19">
        <v>11509</v>
      </c>
      <c r="P620" s="19">
        <v>129968</v>
      </c>
      <c r="Q620" s="19">
        <v>112099</v>
      </c>
      <c r="R620" s="19">
        <v>17869</v>
      </c>
      <c r="S620" s="19">
        <v>22533</v>
      </c>
      <c r="T620" s="19">
        <v>107435</v>
      </c>
      <c r="U620">
        <v>2842</v>
      </c>
      <c r="V620">
        <v>5152</v>
      </c>
      <c r="W620">
        <v>14539</v>
      </c>
      <c r="X620" s="19">
        <v>7020</v>
      </c>
      <c r="Y620" s="19">
        <v>4489</v>
      </c>
      <c r="Z620" s="19">
        <v>5696</v>
      </c>
      <c r="AA620" s="19">
        <v>19684</v>
      </c>
      <c r="AB620" s="19">
        <v>7756</v>
      </c>
      <c r="AC620" s="19">
        <v>2752</v>
      </c>
      <c r="AD620" s="19">
        <v>12986</v>
      </c>
      <c r="AE620" s="19">
        <v>664</v>
      </c>
      <c r="AF620" s="19">
        <v>16476</v>
      </c>
      <c r="AG620" s="19">
        <v>5324</v>
      </c>
      <c r="AH620" s="19">
        <v>24588</v>
      </c>
      <c r="AI620" s="17">
        <v>14372.7</v>
      </c>
      <c r="AJ620" s="17">
        <v>5489.4</v>
      </c>
      <c r="AK620" s="19">
        <v>138659</v>
      </c>
      <c r="AL620" s="19">
        <v>153878</v>
      </c>
      <c r="AM620">
        <v>65</v>
      </c>
      <c r="AN620">
        <v>9.9</v>
      </c>
      <c r="AO620" s="17">
        <f t="shared" si="95"/>
        <v>5.926773157956303</v>
      </c>
      <c r="AP620" s="17">
        <f t="shared" si="96"/>
        <v>3.8394052431146752</v>
      </c>
      <c r="AQ620" s="17">
        <v>26.9</v>
      </c>
      <c r="AR620">
        <v>10.3</v>
      </c>
      <c r="AS620">
        <v>7.9</v>
      </c>
      <c r="AT620">
        <v>2816</v>
      </c>
      <c r="AU620">
        <v>3457</v>
      </c>
      <c r="AV620" s="19">
        <f t="shared" si="97"/>
        <v>2847</v>
      </c>
      <c r="AW620">
        <v>8755</v>
      </c>
      <c r="AX620">
        <v>5908</v>
      </c>
      <c r="AY620">
        <v>9752</v>
      </c>
      <c r="AZ620">
        <v>3236</v>
      </c>
      <c r="BA620">
        <v>936</v>
      </c>
      <c r="BB620">
        <v>1330</v>
      </c>
      <c r="BC620">
        <v>9114</v>
      </c>
      <c r="BD620" s="17">
        <v>40.5</v>
      </c>
      <c r="BE620" s="17">
        <v>33.200000000000003</v>
      </c>
      <c r="BF620" s="17">
        <v>3.4</v>
      </c>
      <c r="BH620" s="19">
        <v>614</v>
      </c>
      <c r="BI620" s="19">
        <v>97</v>
      </c>
      <c r="BJ620" s="19">
        <v>94</v>
      </c>
      <c r="BK620" s="19">
        <v>69</v>
      </c>
      <c r="BL620" s="19">
        <v>325</v>
      </c>
      <c r="BM620" s="19">
        <v>126</v>
      </c>
      <c r="BN620" s="19">
        <v>623</v>
      </c>
      <c r="BO620">
        <v>21.26</v>
      </c>
      <c r="BP620">
        <v>162413</v>
      </c>
      <c r="BQ620">
        <v>115331</v>
      </c>
      <c r="BR620">
        <v>784859</v>
      </c>
      <c r="BS620" s="17">
        <v>57.5</v>
      </c>
      <c r="BT620">
        <v>32189</v>
      </c>
      <c r="BU620">
        <v>1417.02</v>
      </c>
      <c r="BV620" s="17">
        <v>39.5</v>
      </c>
      <c r="BW620">
        <v>1087837</v>
      </c>
      <c r="BX620">
        <v>1086873.2633120001</v>
      </c>
      <c r="BY620" s="17">
        <v>60.6</v>
      </c>
      <c r="BZ620">
        <v>1003005</v>
      </c>
      <c r="CA620">
        <v>314636</v>
      </c>
      <c r="CB620" s="17">
        <v>181.9</v>
      </c>
      <c r="CC620">
        <v>181.5</v>
      </c>
      <c r="CD620">
        <v>213.8</v>
      </c>
      <c r="CE620" s="21">
        <v>77.989999999999995</v>
      </c>
      <c r="CF620" s="21">
        <v>76.66</v>
      </c>
      <c r="CG620" s="22">
        <v>1.9830000000000001</v>
      </c>
      <c r="CH620">
        <v>74.400000000000006</v>
      </c>
      <c r="CI620">
        <v>227.66499999999999</v>
      </c>
      <c r="CJ620" s="22">
        <v>100.997</v>
      </c>
      <c r="CK620" s="22">
        <v>100.666</v>
      </c>
      <c r="CL620" s="17">
        <v>176.6</v>
      </c>
      <c r="CM620" s="17">
        <v>176.9</v>
      </c>
      <c r="CN620" s="17">
        <v>184.7</v>
      </c>
      <c r="CO620" s="17">
        <v>180.1</v>
      </c>
      <c r="CP620" s="17">
        <v>176.9</v>
      </c>
      <c r="CS620" s="17">
        <v>55</v>
      </c>
      <c r="CT620" s="22">
        <v>217.23400000000001</v>
      </c>
      <c r="CU620" s="22">
        <v>220.666</v>
      </c>
      <c r="CV620">
        <v>22.9</v>
      </c>
      <c r="CW620">
        <v>18.420000000000002</v>
      </c>
      <c r="CX620" s="21">
        <v>18.809999999999999</v>
      </c>
      <c r="CY620" s="21">
        <v>5.19</v>
      </c>
      <c r="CZ620" s="21">
        <v>6.32</v>
      </c>
      <c r="DA620" s="21">
        <v>0.12</v>
      </c>
      <c r="DB620" s="21">
        <v>0.19</v>
      </c>
      <c r="DC620" s="4">
        <f t="shared" si="98"/>
        <v>0.14000000000000001</v>
      </c>
      <c r="DD620" s="21">
        <v>0.31</v>
      </c>
      <c r="DE620" s="21">
        <v>3.4</v>
      </c>
      <c r="DF620" s="21">
        <v>4.88</v>
      </c>
      <c r="DG620" s="21">
        <v>0.05</v>
      </c>
      <c r="DH620" s="21">
        <v>0.15</v>
      </c>
      <c r="DI620" s="21">
        <v>0.45</v>
      </c>
      <c r="DJ620" s="4">
        <f t="shared" si="104"/>
        <v>0.4</v>
      </c>
      <c r="DK620" s="4">
        <f t="shared" si="99"/>
        <v>1.7900000000000005</v>
      </c>
      <c r="DL620" s="4">
        <f t="shared" si="100"/>
        <v>2.9200000000000004</v>
      </c>
      <c r="DM620" s="4">
        <f t="shared" si="105"/>
        <v>1.48</v>
      </c>
      <c r="DN620" s="4">
        <f t="shared" si="101"/>
        <v>9.9999999999999992E-2</v>
      </c>
      <c r="DO620" s="4">
        <f t="shared" si="102"/>
        <v>0.26</v>
      </c>
      <c r="DP620" s="4">
        <f t="shared" si="103"/>
        <v>3.35</v>
      </c>
      <c r="DQ620" s="14">
        <v>1289.0969</v>
      </c>
      <c r="DR620" s="14">
        <v>841.25969999999995</v>
      </c>
      <c r="DS620" s="17">
        <v>2316.5</v>
      </c>
      <c r="DT620" s="22">
        <v>2044.682</v>
      </c>
      <c r="DU620" s="17">
        <v>1688.5</v>
      </c>
      <c r="DV620" s="17">
        <v>8483.2999999999993</v>
      </c>
      <c r="DW620" s="17">
        <v>9585.9</v>
      </c>
      <c r="DX620" s="19">
        <v>924290</v>
      </c>
      <c r="DY620" s="14">
        <v>1633.4050999999999</v>
      </c>
      <c r="DZ620" s="14">
        <v>3801.3278</v>
      </c>
      <c r="EA620" s="22">
        <v>1141.597</v>
      </c>
      <c r="EB620" s="14">
        <v>925.16470000000004</v>
      </c>
      <c r="EC620" s="14">
        <v>2558.5698000000002</v>
      </c>
      <c r="ED620" s="21">
        <v>1088.07</v>
      </c>
      <c r="EE620" s="21">
        <v>10227.549999999999</v>
      </c>
      <c r="EF620" s="21">
        <v>23.78</v>
      </c>
      <c r="EG620" s="21">
        <v>157.5</v>
      </c>
      <c r="EH620" s="21">
        <v>145.41</v>
      </c>
      <c r="EI620" s="14">
        <v>72.424400000000006</v>
      </c>
      <c r="EJ620" s="14">
        <v>1.4907999999999999</v>
      </c>
      <c r="EK620" s="14">
        <v>1.0130999999999999</v>
      </c>
      <c r="EL620" s="14">
        <v>89.267399999999995</v>
      </c>
      <c r="EM620" s="14">
        <v>1.6598999999999999</v>
      </c>
      <c r="EN620" s="14">
        <v>1.0592999999999999</v>
      </c>
      <c r="EO620">
        <v>66.5</v>
      </c>
      <c r="EP620">
        <v>116.162315368652</v>
      </c>
      <c r="EQ620">
        <v>2.8843459999999999</v>
      </c>
      <c r="ER620">
        <v>-0.14153299999999999</v>
      </c>
      <c r="ES620" s="40">
        <v>36.401536999999998</v>
      </c>
    </row>
    <row r="621" spans="1:149">
      <c r="A621" s="26">
        <v>40148</v>
      </c>
      <c r="B621" s="14">
        <v>86.93</v>
      </c>
      <c r="C621" s="14">
        <v>87.273799999999994</v>
      </c>
      <c r="D621" s="14">
        <v>89.092799999999997</v>
      </c>
      <c r="E621" s="14">
        <v>88.695899999999995</v>
      </c>
      <c r="F621" s="14">
        <v>79.851299999999995</v>
      </c>
      <c r="G621" s="14">
        <v>86.363600000000005</v>
      </c>
      <c r="H621" s="17">
        <v>67.3</v>
      </c>
      <c r="I621" s="17">
        <v>70</v>
      </c>
      <c r="J621" s="14">
        <v>77.700699999999998</v>
      </c>
      <c r="K621">
        <v>82.675299999999993</v>
      </c>
      <c r="L621" s="14">
        <v>92.829700000000003</v>
      </c>
      <c r="M621">
        <v>83.213300000000004</v>
      </c>
      <c r="N621">
        <v>100.39619999999999</v>
      </c>
      <c r="O621" s="19">
        <v>11475</v>
      </c>
      <c r="P621" s="19">
        <v>129685</v>
      </c>
      <c r="Q621" s="19">
        <v>111893</v>
      </c>
      <c r="R621" s="19">
        <v>17792</v>
      </c>
      <c r="S621" s="19">
        <v>22482</v>
      </c>
      <c r="T621" s="19">
        <v>107203</v>
      </c>
      <c r="U621">
        <v>2831</v>
      </c>
      <c r="V621">
        <v>5150</v>
      </c>
      <c r="W621">
        <v>14501</v>
      </c>
      <c r="X621" s="19">
        <v>6999</v>
      </c>
      <c r="Y621" s="19">
        <v>4476</v>
      </c>
      <c r="Z621" s="19">
        <v>5654</v>
      </c>
      <c r="AA621" s="19">
        <v>19712</v>
      </c>
      <c r="AB621" s="19">
        <v>7743</v>
      </c>
      <c r="AC621" s="19">
        <v>2744</v>
      </c>
      <c r="AD621" s="19">
        <v>12944</v>
      </c>
      <c r="AE621" s="19">
        <v>663</v>
      </c>
      <c r="AF621" s="19">
        <v>16475</v>
      </c>
      <c r="AG621" s="19">
        <v>5320</v>
      </c>
      <c r="AH621" s="19">
        <v>24473</v>
      </c>
      <c r="AI621" s="17">
        <v>14324.5</v>
      </c>
      <c r="AJ621" s="17">
        <v>5475.1</v>
      </c>
      <c r="AK621" s="19">
        <v>138013</v>
      </c>
      <c r="AL621" s="19">
        <v>153111</v>
      </c>
      <c r="AM621">
        <v>64.599999999999994</v>
      </c>
      <c r="AN621">
        <v>9.9</v>
      </c>
      <c r="AO621" s="17">
        <f t="shared" si="95"/>
        <v>5.9100913716192824</v>
      </c>
      <c r="AP621" s="17">
        <f t="shared" si="96"/>
        <v>3.998406384910294</v>
      </c>
      <c r="AQ621" s="17">
        <v>26.7</v>
      </c>
      <c r="AR621">
        <v>10.1</v>
      </c>
      <c r="AS621">
        <v>8</v>
      </c>
      <c r="AT621">
        <v>2879</v>
      </c>
      <c r="AU621">
        <v>3457</v>
      </c>
      <c r="AV621" s="19">
        <f t="shared" si="97"/>
        <v>2713</v>
      </c>
      <c r="AW621">
        <v>8835</v>
      </c>
      <c r="AX621">
        <v>6122</v>
      </c>
      <c r="AY621">
        <v>9591</v>
      </c>
      <c r="AZ621">
        <v>3371</v>
      </c>
      <c r="BA621">
        <v>923</v>
      </c>
      <c r="BB621">
        <v>1241</v>
      </c>
      <c r="BC621">
        <v>9098</v>
      </c>
      <c r="BD621" s="17">
        <v>40.6</v>
      </c>
      <c r="BE621" s="17">
        <v>33.200000000000003</v>
      </c>
      <c r="BF621" s="17">
        <v>3.4</v>
      </c>
      <c r="BH621" s="19">
        <v>604</v>
      </c>
      <c r="BI621" s="19">
        <v>62</v>
      </c>
      <c r="BJ621" s="19">
        <v>109</v>
      </c>
      <c r="BK621" s="19">
        <v>70</v>
      </c>
      <c r="BL621" s="19">
        <v>286</v>
      </c>
      <c r="BM621" s="19">
        <v>139</v>
      </c>
      <c r="BN621" s="19">
        <v>664</v>
      </c>
      <c r="BO621">
        <v>32.14</v>
      </c>
      <c r="BP621">
        <v>159660</v>
      </c>
      <c r="BQ621">
        <v>115455</v>
      </c>
      <c r="BR621">
        <v>767389</v>
      </c>
      <c r="BS621" s="17">
        <v>58.3</v>
      </c>
      <c r="BT621">
        <v>29800</v>
      </c>
      <c r="BU621">
        <v>1410.26</v>
      </c>
      <c r="BV621" s="17">
        <v>41.5</v>
      </c>
      <c r="BW621">
        <v>1049759</v>
      </c>
      <c r="BX621">
        <v>1073065.9122969999</v>
      </c>
      <c r="BY621" s="17">
        <v>63</v>
      </c>
      <c r="BZ621">
        <v>1007118</v>
      </c>
      <c r="CA621">
        <v>315679</v>
      </c>
      <c r="CB621" s="17">
        <v>181</v>
      </c>
      <c r="CC621">
        <v>195.1</v>
      </c>
      <c r="CD621">
        <v>195.4</v>
      </c>
      <c r="CE621" s="21">
        <v>74.47</v>
      </c>
      <c r="CF621" s="21">
        <v>74.459999999999994</v>
      </c>
      <c r="CG621" s="22">
        <v>1.919</v>
      </c>
      <c r="CH621">
        <v>72.67</v>
      </c>
      <c r="CI621">
        <v>224.26</v>
      </c>
      <c r="CJ621" s="22">
        <v>101.05200000000001</v>
      </c>
      <c r="CK621" s="22">
        <v>100.71299999999999</v>
      </c>
      <c r="CL621" s="17">
        <v>177.1</v>
      </c>
      <c r="CM621" s="17">
        <v>179.3</v>
      </c>
      <c r="CN621" s="17">
        <v>185.5</v>
      </c>
      <c r="CO621" s="17">
        <v>180.4</v>
      </c>
      <c r="CP621" s="17">
        <v>177.8</v>
      </c>
      <c r="CS621" s="17">
        <v>61.5</v>
      </c>
      <c r="CT621" s="22">
        <v>217.34700000000001</v>
      </c>
      <c r="CU621" s="22">
        <v>220.881</v>
      </c>
      <c r="CV621">
        <v>22.93</v>
      </c>
      <c r="CW621">
        <v>18.41</v>
      </c>
      <c r="CX621" s="21">
        <v>18.84</v>
      </c>
      <c r="CY621" s="21">
        <v>5.26</v>
      </c>
      <c r="CZ621" s="21">
        <v>6.37</v>
      </c>
      <c r="DA621" s="21">
        <v>0.12</v>
      </c>
      <c r="DB621" s="21">
        <v>0.2</v>
      </c>
      <c r="DC621" s="4">
        <f t="shared" si="98"/>
        <v>0.15000000000000002</v>
      </c>
      <c r="DD621" s="21">
        <v>0.37</v>
      </c>
      <c r="DE621" s="21">
        <v>3.59</v>
      </c>
      <c r="DF621" s="21">
        <v>4.93</v>
      </c>
      <c r="DG621" s="21">
        <v>0.05</v>
      </c>
      <c r="DH621" s="21">
        <v>0.17</v>
      </c>
      <c r="DI621" s="21">
        <v>0.45</v>
      </c>
      <c r="DJ621" s="4">
        <f t="shared" si="104"/>
        <v>0.4</v>
      </c>
      <c r="DK621" s="4">
        <f t="shared" si="99"/>
        <v>1.67</v>
      </c>
      <c r="DL621" s="4">
        <f t="shared" si="100"/>
        <v>2.7800000000000002</v>
      </c>
      <c r="DM621" s="4">
        <f t="shared" si="105"/>
        <v>1.3399999999999999</v>
      </c>
      <c r="DN621" s="4">
        <f t="shared" si="101"/>
        <v>0.12000000000000001</v>
      </c>
      <c r="DO621" s="4">
        <f t="shared" si="102"/>
        <v>0.32</v>
      </c>
      <c r="DP621" s="4">
        <f t="shared" si="103"/>
        <v>3.54</v>
      </c>
      <c r="DQ621" s="14">
        <v>1264.5637999999999</v>
      </c>
      <c r="DR621" s="14">
        <v>835.38400000000001</v>
      </c>
      <c r="DS621" s="17">
        <v>2254.8000000000002</v>
      </c>
      <c r="DT621" s="22">
        <v>2017.338</v>
      </c>
      <c r="DU621" s="17">
        <v>1698.4</v>
      </c>
      <c r="DV621" s="17">
        <v>8482.4</v>
      </c>
      <c r="DW621" s="17">
        <v>9549.4</v>
      </c>
      <c r="DX621" s="19">
        <v>970523</v>
      </c>
      <c r="DY621" s="14">
        <v>1636.0546999999999</v>
      </c>
      <c r="DZ621" s="14">
        <v>3774.3193000000001</v>
      </c>
      <c r="EA621" s="22">
        <v>1140.45</v>
      </c>
      <c r="EB621" s="14">
        <v>916.76660000000004</v>
      </c>
      <c r="EC621" s="14">
        <v>2552.8213000000001</v>
      </c>
      <c r="ED621" s="21">
        <v>1110.3800000000001</v>
      </c>
      <c r="EE621" s="21">
        <v>10433.44</v>
      </c>
      <c r="EF621" s="21">
        <v>21.24</v>
      </c>
      <c r="EG621" s="21">
        <v>158.41999999999999</v>
      </c>
      <c r="EH621" s="21">
        <v>146.18</v>
      </c>
      <c r="EI621" s="14">
        <v>73.303299999999993</v>
      </c>
      <c r="EJ621" s="14">
        <v>1.4579</v>
      </c>
      <c r="EK621" s="14">
        <v>1.0301</v>
      </c>
      <c r="EL621" s="14">
        <v>89.950900000000004</v>
      </c>
      <c r="EM621" s="14">
        <v>1.6226</v>
      </c>
      <c r="EN621" s="14">
        <v>1.0537000000000001</v>
      </c>
      <c r="EO621">
        <v>68.900000000000006</v>
      </c>
      <c r="EP621">
        <v>121.22102355957</v>
      </c>
      <c r="EQ621">
        <v>2.441703</v>
      </c>
      <c r="ER621">
        <v>-0.56855299999999998</v>
      </c>
      <c r="ES621" s="40">
        <v>33.282583000000002</v>
      </c>
    </row>
    <row r="622" spans="1:149">
      <c r="A622" s="26">
        <v>40179</v>
      </c>
      <c r="B622" s="14">
        <v>87.99</v>
      </c>
      <c r="C622" s="14">
        <v>88.325999999999993</v>
      </c>
      <c r="D622" s="14">
        <v>89.880399999999995</v>
      </c>
      <c r="E622" s="14">
        <v>89.974900000000005</v>
      </c>
      <c r="F622" s="14">
        <v>82.122699999999995</v>
      </c>
      <c r="G622" s="14">
        <v>87.056200000000004</v>
      </c>
      <c r="H622" s="17">
        <v>68.2</v>
      </c>
      <c r="I622" s="17">
        <v>71</v>
      </c>
      <c r="J622" s="14">
        <v>78.528899999999993</v>
      </c>
      <c r="K622">
        <v>83.592399999999998</v>
      </c>
      <c r="L622" s="14">
        <v>93.606800000000007</v>
      </c>
      <c r="M622">
        <v>84.862499999999997</v>
      </c>
      <c r="N622">
        <v>102.7253</v>
      </c>
      <c r="O622" s="19">
        <v>11460</v>
      </c>
      <c r="P622" s="19">
        <v>129717</v>
      </c>
      <c r="Q622" s="19">
        <v>112010</v>
      </c>
      <c r="R622" s="19">
        <v>17707</v>
      </c>
      <c r="S622" s="19">
        <v>22491</v>
      </c>
      <c r="T622" s="19">
        <v>107226</v>
      </c>
      <c r="U622">
        <v>2860</v>
      </c>
      <c r="V622">
        <v>5145</v>
      </c>
      <c r="W622">
        <v>14486</v>
      </c>
      <c r="X622" s="19">
        <v>6989</v>
      </c>
      <c r="Y622" s="19">
        <v>4471</v>
      </c>
      <c r="Z622" s="19">
        <v>5580</v>
      </c>
      <c r="AA622" s="19">
        <v>19735</v>
      </c>
      <c r="AB622" s="19">
        <v>7733</v>
      </c>
      <c r="AC622" s="19">
        <v>2738</v>
      </c>
      <c r="AD622" s="19">
        <v>12932</v>
      </c>
      <c r="AE622" s="19">
        <v>667</v>
      </c>
      <c r="AF622" s="19">
        <v>16520</v>
      </c>
      <c r="AG622" s="19">
        <v>5323</v>
      </c>
      <c r="AH622" s="19">
        <v>24538</v>
      </c>
      <c r="AI622" s="17">
        <v>14388.2</v>
      </c>
      <c r="AJ622" s="17">
        <v>5455.3</v>
      </c>
      <c r="AK622" s="19">
        <v>138438</v>
      </c>
      <c r="AL622" s="19">
        <v>153484</v>
      </c>
      <c r="AM622">
        <v>64.8</v>
      </c>
      <c r="AN622">
        <v>9.8000000000000007</v>
      </c>
      <c r="AO622" s="17">
        <f t="shared" si="95"/>
        <v>5.789528550207188</v>
      </c>
      <c r="AP622" s="17">
        <f t="shared" si="96"/>
        <v>4.1170415157280233</v>
      </c>
      <c r="AQ622" s="17">
        <v>26.1</v>
      </c>
      <c r="AR622">
        <v>10.199999999999999</v>
      </c>
      <c r="AS622">
        <v>7.9</v>
      </c>
      <c r="AT622">
        <v>2921</v>
      </c>
      <c r="AU622">
        <v>3390</v>
      </c>
      <c r="AV622" s="19">
        <f t="shared" si="97"/>
        <v>2575</v>
      </c>
      <c r="AW622">
        <v>8894</v>
      </c>
      <c r="AX622">
        <v>6319</v>
      </c>
      <c r="AY622">
        <v>9341</v>
      </c>
      <c r="AZ622">
        <v>3650</v>
      </c>
      <c r="BA622">
        <v>911</v>
      </c>
      <c r="BB622">
        <v>1195</v>
      </c>
      <c r="BC622">
        <v>8530</v>
      </c>
      <c r="BD622" s="17">
        <v>40.799999999999997</v>
      </c>
      <c r="BE622" s="17">
        <v>33.299999999999997</v>
      </c>
      <c r="BF622" s="17">
        <v>3.5</v>
      </c>
      <c r="BH622" s="19">
        <v>636</v>
      </c>
      <c r="BI622" s="19">
        <v>86</v>
      </c>
      <c r="BJ622" s="19">
        <v>96</v>
      </c>
      <c r="BK622" s="19">
        <v>65</v>
      </c>
      <c r="BL622" s="19">
        <v>342</v>
      </c>
      <c r="BM622" s="19">
        <v>133</v>
      </c>
      <c r="BN622" s="19">
        <v>636</v>
      </c>
      <c r="BO622">
        <v>24.51</v>
      </c>
      <c r="BP622">
        <v>181832</v>
      </c>
      <c r="BQ622">
        <v>118848</v>
      </c>
      <c r="BR622">
        <v>770149</v>
      </c>
      <c r="BS622" s="17">
        <v>59</v>
      </c>
      <c r="BT622">
        <v>36537</v>
      </c>
      <c r="BU622">
        <v>1409.05</v>
      </c>
      <c r="BV622" s="17">
        <v>46</v>
      </c>
      <c r="BW622">
        <v>1059335</v>
      </c>
      <c r="BX622">
        <v>1069321.854975</v>
      </c>
      <c r="BY622" s="17">
        <v>62.9</v>
      </c>
      <c r="BZ622">
        <v>1001232</v>
      </c>
      <c r="CA622">
        <v>314907</v>
      </c>
      <c r="CB622" s="17">
        <v>183.3</v>
      </c>
      <c r="CC622">
        <v>244.4</v>
      </c>
      <c r="CD622">
        <v>217.6</v>
      </c>
      <c r="CE622" s="21">
        <v>78.33</v>
      </c>
      <c r="CF622" s="21">
        <v>76.17</v>
      </c>
      <c r="CG622" s="22">
        <v>2.04</v>
      </c>
      <c r="CH622">
        <v>75.069999999999993</v>
      </c>
      <c r="CI622">
        <v>233.727</v>
      </c>
      <c r="CJ622" s="22">
        <v>101.23399999999999</v>
      </c>
      <c r="CK622" s="22">
        <v>100.807</v>
      </c>
      <c r="CL622" s="17">
        <v>178.9</v>
      </c>
      <c r="CM622" s="17">
        <v>180</v>
      </c>
      <c r="CN622" s="17">
        <v>188</v>
      </c>
      <c r="CO622" s="17">
        <v>184.6</v>
      </c>
      <c r="CP622" s="17">
        <v>180.8</v>
      </c>
      <c r="CS622" s="17">
        <v>70</v>
      </c>
      <c r="CT622" s="22">
        <v>217.488</v>
      </c>
      <c r="CU622" s="22">
        <v>220.63300000000001</v>
      </c>
      <c r="CV622">
        <v>23.03</v>
      </c>
      <c r="CW622">
        <v>18.43</v>
      </c>
      <c r="CX622" s="21">
        <v>18.89</v>
      </c>
      <c r="CY622" s="21">
        <v>5.26</v>
      </c>
      <c r="CZ622" s="21">
        <v>6.25</v>
      </c>
      <c r="DA622" s="21">
        <v>0.11</v>
      </c>
      <c r="DB622" s="21">
        <v>0.18</v>
      </c>
      <c r="DC622" s="4">
        <f t="shared" si="98"/>
        <v>0.12</v>
      </c>
      <c r="DD622" s="21">
        <v>0.35</v>
      </c>
      <c r="DE622" s="21">
        <v>3.73</v>
      </c>
      <c r="DF622" s="21">
        <v>5.03</v>
      </c>
      <c r="DG622" s="21">
        <v>0.06</v>
      </c>
      <c r="DH622" s="21">
        <v>0.15</v>
      </c>
      <c r="DI622" s="21">
        <v>0.43</v>
      </c>
      <c r="DJ622" s="4">
        <f t="shared" si="104"/>
        <v>0.37</v>
      </c>
      <c r="DK622" s="4">
        <f t="shared" si="99"/>
        <v>1.5299999999999998</v>
      </c>
      <c r="DL622" s="4">
        <f t="shared" si="100"/>
        <v>2.52</v>
      </c>
      <c r="DM622" s="4">
        <f t="shared" si="105"/>
        <v>1.3000000000000003</v>
      </c>
      <c r="DN622" s="4">
        <f t="shared" si="101"/>
        <v>0.09</v>
      </c>
      <c r="DO622" s="4">
        <f t="shared" si="102"/>
        <v>0.28999999999999998</v>
      </c>
      <c r="DP622" s="4">
        <f t="shared" si="103"/>
        <v>3.67</v>
      </c>
      <c r="DQ622" s="14">
        <v>1238.1649</v>
      </c>
      <c r="DR622" s="14">
        <v>819.23040000000003</v>
      </c>
      <c r="DS622" s="17">
        <v>2210.1</v>
      </c>
      <c r="DT622" s="22">
        <v>2010.1420000000001</v>
      </c>
      <c r="DU622" s="17">
        <v>1677.1</v>
      </c>
      <c r="DV622" s="17">
        <v>8437.5</v>
      </c>
      <c r="DW622" s="17">
        <v>9488.9</v>
      </c>
      <c r="DX622" s="19">
        <v>970233</v>
      </c>
      <c r="DY622" s="14">
        <v>1631.1956</v>
      </c>
      <c r="DZ622" s="14">
        <v>3755.1572999999999</v>
      </c>
      <c r="EA622" s="22">
        <v>1112.375</v>
      </c>
      <c r="EB622" s="14">
        <v>910.54269999999997</v>
      </c>
      <c r="EC622" s="14">
        <v>2541.7383</v>
      </c>
      <c r="ED622" s="21">
        <v>1123.58</v>
      </c>
      <c r="EE622" s="21">
        <v>10471.24</v>
      </c>
      <c r="EF622" s="21">
        <v>20.64</v>
      </c>
      <c r="EG622" s="21">
        <v>159.41999999999999</v>
      </c>
      <c r="EH622" s="21">
        <v>146.87</v>
      </c>
      <c r="EI622" s="14">
        <v>73.843000000000004</v>
      </c>
      <c r="EJ622" s="14">
        <v>1.4266000000000001</v>
      </c>
      <c r="EK622" s="14">
        <v>1.0345</v>
      </c>
      <c r="EL622" s="14">
        <v>91.101100000000002</v>
      </c>
      <c r="EM622" s="14">
        <v>1.6157999999999999</v>
      </c>
      <c r="EN622" s="14">
        <v>1.0438000000000001</v>
      </c>
      <c r="EO622">
        <v>70.099999999999994</v>
      </c>
      <c r="EP622">
        <v>149.35928344726599</v>
      </c>
      <c r="EQ622">
        <v>2.42564</v>
      </c>
      <c r="ER622">
        <v>-0.22387899999999999</v>
      </c>
      <c r="ES622" s="40">
        <v>29.273337000000001</v>
      </c>
    </row>
    <row r="623" spans="1:149">
      <c r="A623" s="26">
        <v>40210</v>
      </c>
      <c r="B623" s="14">
        <v>88.223200000000006</v>
      </c>
      <c r="C623" s="14">
        <v>87.749499999999998</v>
      </c>
      <c r="D623" s="14">
        <v>89.055000000000007</v>
      </c>
      <c r="E623" s="14">
        <v>91.140600000000006</v>
      </c>
      <c r="F623" s="14">
        <v>83.311999999999998</v>
      </c>
      <c r="G623" s="14">
        <v>87.408799999999999</v>
      </c>
      <c r="H623" s="17">
        <v>68.3</v>
      </c>
      <c r="I623" s="17">
        <v>71.400000000000006</v>
      </c>
      <c r="J623" s="14">
        <v>77.020799999999994</v>
      </c>
      <c r="K623">
        <v>80.820499999999996</v>
      </c>
      <c r="L623" s="14">
        <v>93.017499999999998</v>
      </c>
      <c r="M623">
        <v>84.846800000000002</v>
      </c>
      <c r="N623">
        <v>104.2316</v>
      </c>
      <c r="O623" s="19">
        <v>11453</v>
      </c>
      <c r="P623" s="19">
        <v>129649</v>
      </c>
      <c r="Q623" s="19">
        <v>112022</v>
      </c>
      <c r="R623" s="19">
        <v>17627</v>
      </c>
      <c r="S623" s="19">
        <v>22476</v>
      </c>
      <c r="T623" s="19">
        <v>107173</v>
      </c>
      <c r="U623">
        <v>2872</v>
      </c>
      <c r="V623">
        <v>5147</v>
      </c>
      <c r="W623">
        <v>14457</v>
      </c>
      <c r="X623" s="19">
        <v>6985</v>
      </c>
      <c r="Y623" s="19">
        <v>4468</v>
      </c>
      <c r="Z623" s="19">
        <v>5500</v>
      </c>
      <c r="AA623" s="19">
        <v>19756</v>
      </c>
      <c r="AB623" s="19">
        <v>7724</v>
      </c>
      <c r="AC623" s="19">
        <v>2738</v>
      </c>
      <c r="AD623" s="19">
        <v>12927</v>
      </c>
      <c r="AE623" s="19">
        <v>674</v>
      </c>
      <c r="AF623" s="19">
        <v>16548</v>
      </c>
      <c r="AG623" s="19">
        <v>5316</v>
      </c>
      <c r="AH623" s="19">
        <v>24537</v>
      </c>
      <c r="AI623" s="17">
        <v>14399</v>
      </c>
      <c r="AJ623" s="17">
        <v>5443.6</v>
      </c>
      <c r="AK623" s="19">
        <v>138581</v>
      </c>
      <c r="AL623" s="19">
        <v>153694</v>
      </c>
      <c r="AM623">
        <v>64.900000000000006</v>
      </c>
      <c r="AN623">
        <v>9.8000000000000007</v>
      </c>
      <c r="AO623" s="17">
        <f t="shared" si="95"/>
        <v>5.8492849428084375</v>
      </c>
      <c r="AP623" s="17">
        <f t="shared" si="96"/>
        <v>3.9877939281949848</v>
      </c>
      <c r="AQ623" s="17">
        <v>25.6</v>
      </c>
      <c r="AR623">
        <v>10.3</v>
      </c>
      <c r="AS623">
        <v>8</v>
      </c>
      <c r="AT623">
        <v>2807</v>
      </c>
      <c r="AU623">
        <v>3390</v>
      </c>
      <c r="AV623" s="19">
        <f t="shared" si="97"/>
        <v>2793</v>
      </c>
      <c r="AW623">
        <v>8922</v>
      </c>
      <c r="AX623">
        <v>6129</v>
      </c>
      <c r="AY623">
        <v>9596</v>
      </c>
      <c r="AZ623">
        <v>3469</v>
      </c>
      <c r="BA623">
        <v>877</v>
      </c>
      <c r="BB623">
        <v>1192</v>
      </c>
      <c r="BC623">
        <v>8936</v>
      </c>
      <c r="BD623" s="17">
        <v>40.5</v>
      </c>
      <c r="BE623" s="17">
        <v>33.1</v>
      </c>
      <c r="BF623" s="17">
        <v>3.4</v>
      </c>
      <c r="BH623" s="19">
        <v>687</v>
      </c>
      <c r="BI623" s="19">
        <v>108</v>
      </c>
      <c r="BJ623" s="19">
        <v>118</v>
      </c>
      <c r="BK623" s="19">
        <v>82</v>
      </c>
      <c r="BL623" s="19">
        <v>379</v>
      </c>
      <c r="BM623" s="19">
        <v>108</v>
      </c>
      <c r="BN623" s="19">
        <v>650</v>
      </c>
      <c r="BO623">
        <v>22.01</v>
      </c>
      <c r="BP623">
        <v>176346</v>
      </c>
      <c r="BQ623">
        <v>115891</v>
      </c>
      <c r="BR623">
        <v>769421</v>
      </c>
      <c r="BS623" s="17">
        <v>59.8</v>
      </c>
      <c r="BT623">
        <v>37748</v>
      </c>
      <c r="BU623">
        <v>1412.48</v>
      </c>
      <c r="BV623" s="17">
        <v>49</v>
      </c>
      <c r="BW623">
        <v>1058063</v>
      </c>
      <c r="BX623">
        <v>1079216.789134</v>
      </c>
      <c r="BY623" s="17">
        <v>57.1</v>
      </c>
      <c r="BZ623">
        <v>1008448</v>
      </c>
      <c r="CA623">
        <v>315050</v>
      </c>
      <c r="CB623" s="17">
        <v>184.4</v>
      </c>
      <c r="CC623">
        <v>231.2</v>
      </c>
      <c r="CD623">
        <v>204.8</v>
      </c>
      <c r="CE623" s="21">
        <v>76.39</v>
      </c>
      <c r="CF623" s="21">
        <v>73.75</v>
      </c>
      <c r="CG623" s="22">
        <v>1.9630000000000001</v>
      </c>
      <c r="CH623">
        <v>73.73</v>
      </c>
      <c r="CI623">
        <v>227.19800000000001</v>
      </c>
      <c r="CJ623" s="22">
        <v>101.248</v>
      </c>
      <c r="CK623" s="22">
        <v>100.89</v>
      </c>
      <c r="CL623" s="17">
        <v>177.7</v>
      </c>
      <c r="CM623" s="17">
        <v>181.2</v>
      </c>
      <c r="CN623" s="17">
        <v>186.4</v>
      </c>
      <c r="CO623" s="17">
        <v>183.6</v>
      </c>
      <c r="CP623" s="17">
        <v>180.4</v>
      </c>
      <c r="CS623" s="17">
        <v>67</v>
      </c>
      <c r="CT623" s="22">
        <v>217.28100000000001</v>
      </c>
      <c r="CU623" s="22">
        <v>220.73099999999999</v>
      </c>
      <c r="CV623">
        <v>23.08</v>
      </c>
      <c r="CW623">
        <v>18.47</v>
      </c>
      <c r="CX623" s="21">
        <v>18.91</v>
      </c>
      <c r="CY623" s="21">
        <v>5.35</v>
      </c>
      <c r="CZ623" s="21">
        <v>6.34</v>
      </c>
      <c r="DA623" s="21">
        <v>0.13</v>
      </c>
      <c r="DB623" s="21">
        <v>0.2</v>
      </c>
      <c r="DC623" s="4">
        <f t="shared" si="98"/>
        <v>9.0000000000000011E-2</v>
      </c>
      <c r="DD623" s="21">
        <v>0.35</v>
      </c>
      <c r="DE623" s="21">
        <v>3.69</v>
      </c>
      <c r="DF623" s="21">
        <v>4.99</v>
      </c>
      <c r="DG623" s="21">
        <v>0.11</v>
      </c>
      <c r="DH623" s="21">
        <v>0.18</v>
      </c>
      <c r="DI623" s="21">
        <v>0.4</v>
      </c>
      <c r="DJ623" s="4">
        <f t="shared" si="104"/>
        <v>0.29000000000000004</v>
      </c>
      <c r="DK623" s="4">
        <f t="shared" si="99"/>
        <v>1.6599999999999997</v>
      </c>
      <c r="DL623" s="4">
        <f t="shared" si="100"/>
        <v>2.65</v>
      </c>
      <c r="DM623" s="4">
        <f t="shared" si="105"/>
        <v>1.3000000000000003</v>
      </c>
      <c r="DN623" s="4">
        <f t="shared" si="101"/>
        <v>6.9999999999999993E-2</v>
      </c>
      <c r="DO623" s="4">
        <f t="shared" si="102"/>
        <v>0.24</v>
      </c>
      <c r="DP623" s="4">
        <f t="shared" si="103"/>
        <v>3.58</v>
      </c>
      <c r="DQ623" s="14">
        <v>1223.1107999999999</v>
      </c>
      <c r="DR623" s="14">
        <v>811.85889999999995</v>
      </c>
      <c r="DS623" s="17">
        <v>2151.1</v>
      </c>
      <c r="DT623" s="22">
        <v>2151.0059999999999</v>
      </c>
      <c r="DU623" s="17">
        <v>1702.6</v>
      </c>
      <c r="DV623" s="17">
        <v>8489.4</v>
      </c>
      <c r="DW623" s="17">
        <v>9503</v>
      </c>
      <c r="DX623" s="19">
        <v>1114254</v>
      </c>
      <c r="DY623" s="14">
        <v>1627.5915</v>
      </c>
      <c r="DZ623" s="14">
        <v>3718.5</v>
      </c>
      <c r="EA623" s="22">
        <v>1225.481</v>
      </c>
      <c r="EB623" s="14">
        <v>903.55949999999996</v>
      </c>
      <c r="EC623" s="14">
        <v>2531.1509999999998</v>
      </c>
      <c r="ED623" s="21">
        <v>1089.1600000000001</v>
      </c>
      <c r="EE623" s="21">
        <v>10214.51</v>
      </c>
      <c r="EF623" s="21">
        <v>22.54</v>
      </c>
      <c r="EG623" s="21">
        <v>159.72999999999999</v>
      </c>
      <c r="EH623" s="21">
        <v>146.85</v>
      </c>
      <c r="EI623" s="14">
        <v>75.516599999999997</v>
      </c>
      <c r="EJ623" s="14">
        <v>1.3680000000000001</v>
      </c>
      <c r="EK623" s="14">
        <v>1.0722</v>
      </c>
      <c r="EL623" s="14">
        <v>90.139499999999998</v>
      </c>
      <c r="EM623" s="14">
        <v>1.5618000000000001</v>
      </c>
      <c r="EN623" s="14">
        <v>1.0571999999999999</v>
      </c>
      <c r="EO623">
        <v>68.400000000000006</v>
      </c>
      <c r="EP623">
        <v>132.79864501953099</v>
      </c>
      <c r="EQ623">
        <v>2.4636719999999999</v>
      </c>
      <c r="ER623">
        <v>4.2469E-2</v>
      </c>
      <c r="ES623" s="40">
        <v>23.452470000000002</v>
      </c>
    </row>
    <row r="624" spans="1:149">
      <c r="A624" s="26">
        <v>40238</v>
      </c>
      <c r="B624" s="14">
        <v>88.892300000000006</v>
      </c>
      <c r="C624" s="14">
        <v>88.412599999999998</v>
      </c>
      <c r="D624" s="14">
        <v>89.1233</v>
      </c>
      <c r="E624" s="14">
        <v>91.956299999999999</v>
      </c>
      <c r="F624" s="14">
        <v>85.578699999999998</v>
      </c>
      <c r="G624" s="14">
        <v>87.633499999999998</v>
      </c>
      <c r="H624" s="17">
        <v>69.400000000000006</v>
      </c>
      <c r="I624" s="17">
        <v>72.099999999999994</v>
      </c>
      <c r="J624" s="14">
        <v>77.762799999999999</v>
      </c>
      <c r="K624">
        <v>81.201099999999997</v>
      </c>
      <c r="L624" s="14">
        <v>92.860900000000001</v>
      </c>
      <c r="M624">
        <v>86.846199999999996</v>
      </c>
      <c r="N624">
        <v>102.36660000000001</v>
      </c>
      <c r="O624" s="19">
        <v>11453</v>
      </c>
      <c r="P624" s="19">
        <v>129810</v>
      </c>
      <c r="Q624" s="19">
        <v>112138</v>
      </c>
      <c r="R624" s="19">
        <v>17672</v>
      </c>
      <c r="S624" s="19">
        <v>22518</v>
      </c>
      <c r="T624" s="19">
        <v>107292</v>
      </c>
      <c r="U624">
        <v>2923</v>
      </c>
      <c r="V624">
        <v>5140</v>
      </c>
      <c r="W624">
        <v>14455</v>
      </c>
      <c r="X624" s="19">
        <v>6996</v>
      </c>
      <c r="Y624" s="19">
        <v>4457</v>
      </c>
      <c r="Z624" s="19">
        <v>5537</v>
      </c>
      <c r="AA624" s="19">
        <v>19809</v>
      </c>
      <c r="AB624" s="19">
        <v>7708</v>
      </c>
      <c r="AC624" s="19">
        <v>2719</v>
      </c>
      <c r="AD624" s="19">
        <v>12943</v>
      </c>
      <c r="AE624" s="19">
        <v>682</v>
      </c>
      <c r="AF624" s="19">
        <v>16539</v>
      </c>
      <c r="AG624" s="19">
        <v>5329</v>
      </c>
      <c r="AH624" s="19">
        <v>24573</v>
      </c>
      <c r="AI624" s="17">
        <v>14422.1</v>
      </c>
      <c r="AJ624" s="17">
        <v>5444.3</v>
      </c>
      <c r="AK624" s="19">
        <v>138751</v>
      </c>
      <c r="AL624" s="19">
        <v>153954</v>
      </c>
      <c r="AM624">
        <v>64.900000000000006</v>
      </c>
      <c r="AN624">
        <v>9.9</v>
      </c>
      <c r="AO624" s="17">
        <f t="shared" si="95"/>
        <v>5.5893318783532742</v>
      </c>
      <c r="AP624" s="17">
        <f t="shared" si="96"/>
        <v>4.2512698598282608</v>
      </c>
      <c r="AQ624" s="17">
        <v>26.2</v>
      </c>
      <c r="AR624">
        <v>10.199999999999999</v>
      </c>
      <c r="AS624">
        <v>8.1</v>
      </c>
      <c r="AT624">
        <v>2769</v>
      </c>
      <c r="AU624">
        <v>3294</v>
      </c>
      <c r="AV624" s="19">
        <f t="shared" si="97"/>
        <v>2542</v>
      </c>
      <c r="AW624">
        <v>9087</v>
      </c>
      <c r="AX624">
        <v>6545</v>
      </c>
      <c r="AY624">
        <v>9575</v>
      </c>
      <c r="AZ624">
        <v>3591</v>
      </c>
      <c r="BA624">
        <v>893</v>
      </c>
      <c r="BB624">
        <v>1146</v>
      </c>
      <c r="BC624">
        <v>9233</v>
      </c>
      <c r="BD624" s="17">
        <v>41</v>
      </c>
      <c r="BE624" s="17">
        <v>33.299999999999997</v>
      </c>
      <c r="BF624" s="17">
        <v>3.6</v>
      </c>
      <c r="BH624" s="19">
        <v>583</v>
      </c>
      <c r="BI624" s="19">
        <v>114</v>
      </c>
      <c r="BJ624" s="19">
        <v>108</v>
      </c>
      <c r="BK624" s="19">
        <v>72</v>
      </c>
      <c r="BL624" s="19">
        <v>290</v>
      </c>
      <c r="BM624" s="19">
        <v>113</v>
      </c>
      <c r="BN624" s="19">
        <v>687</v>
      </c>
      <c r="BO624">
        <v>25.66</v>
      </c>
      <c r="BP624">
        <v>179591</v>
      </c>
      <c r="BQ624">
        <v>119186</v>
      </c>
      <c r="BR624">
        <v>768523</v>
      </c>
      <c r="BS624" s="17">
        <v>61.3</v>
      </c>
      <c r="BT624">
        <v>36267</v>
      </c>
      <c r="BU624">
        <v>1415.85</v>
      </c>
      <c r="BV624" s="17">
        <v>56.5</v>
      </c>
      <c r="BW624">
        <v>1060447</v>
      </c>
      <c r="BX624">
        <v>1084623.7560960001</v>
      </c>
      <c r="BY624" s="17">
        <v>61.4</v>
      </c>
      <c r="BZ624">
        <v>1020195</v>
      </c>
      <c r="CA624">
        <v>322740</v>
      </c>
      <c r="CB624" s="17">
        <v>184.8</v>
      </c>
      <c r="CC624">
        <v>204.3</v>
      </c>
      <c r="CD624">
        <v>223.3</v>
      </c>
      <c r="CE624" s="21">
        <v>81.2</v>
      </c>
      <c r="CF624" s="21">
        <v>78.83</v>
      </c>
      <c r="CG624" s="22">
        <v>2.14</v>
      </c>
      <c r="CH624">
        <v>76.77</v>
      </c>
      <c r="CI624">
        <v>237.35599999999999</v>
      </c>
      <c r="CJ624" s="22">
        <v>101.363</v>
      </c>
      <c r="CK624" s="22">
        <v>101.033</v>
      </c>
      <c r="CL624" s="17">
        <v>178.9</v>
      </c>
      <c r="CM624" s="17">
        <v>185.6</v>
      </c>
      <c r="CN624" s="17">
        <v>188</v>
      </c>
      <c r="CO624" s="17">
        <v>185.6</v>
      </c>
      <c r="CP624" s="17">
        <v>181.3</v>
      </c>
      <c r="CS624" s="17">
        <v>75</v>
      </c>
      <c r="CT624" s="22">
        <v>217.35300000000001</v>
      </c>
      <c r="CU624" s="22">
        <v>220.78299999999999</v>
      </c>
      <c r="CV624">
        <v>23.11</v>
      </c>
      <c r="CW624">
        <v>18.47</v>
      </c>
      <c r="CX624" s="21">
        <v>18.920000000000002</v>
      </c>
      <c r="CY624" s="21">
        <v>5.27</v>
      </c>
      <c r="CZ624" s="21">
        <v>6.27</v>
      </c>
      <c r="DA624" s="21">
        <v>0.16</v>
      </c>
      <c r="DB624" s="21">
        <v>0.24</v>
      </c>
      <c r="DC624" s="4">
        <f t="shared" si="98"/>
        <v>0.09</v>
      </c>
      <c r="DD624" s="21">
        <v>0.4</v>
      </c>
      <c r="DE624" s="21">
        <v>3.73</v>
      </c>
      <c r="DF624" s="21">
        <v>4.97</v>
      </c>
      <c r="DG624" s="21">
        <v>0.15</v>
      </c>
      <c r="DH624" s="21">
        <v>0.22</v>
      </c>
      <c r="DI624" s="21">
        <v>0.4</v>
      </c>
      <c r="DJ624" s="4">
        <f t="shared" si="104"/>
        <v>0.25</v>
      </c>
      <c r="DK624" s="4">
        <f t="shared" si="99"/>
        <v>1.5399999999999996</v>
      </c>
      <c r="DL624" s="4">
        <f t="shared" si="100"/>
        <v>2.5399999999999996</v>
      </c>
      <c r="DM624" s="4">
        <f t="shared" si="105"/>
        <v>1.2399999999999998</v>
      </c>
      <c r="DN624" s="4">
        <f t="shared" si="101"/>
        <v>7.0000000000000007E-2</v>
      </c>
      <c r="DO624" s="4">
        <f t="shared" si="102"/>
        <v>0.25</v>
      </c>
      <c r="DP624" s="4">
        <f t="shared" si="103"/>
        <v>3.58</v>
      </c>
      <c r="DQ624" s="14">
        <v>1209.7784999999999</v>
      </c>
      <c r="DR624" s="14">
        <v>887.26859999999999</v>
      </c>
      <c r="DS624" s="17">
        <v>2077.3000000000002</v>
      </c>
      <c r="DT624" s="22">
        <v>2106.62</v>
      </c>
      <c r="DU624" s="17">
        <v>1713.7</v>
      </c>
      <c r="DV624" s="17">
        <v>8487.7000000000007</v>
      </c>
      <c r="DW624" s="17">
        <v>9448.6</v>
      </c>
      <c r="DX624" s="19">
        <v>1092847</v>
      </c>
      <c r="DY624" s="14">
        <v>1637.9739</v>
      </c>
      <c r="DZ624" s="14">
        <v>3704.5057999999999</v>
      </c>
      <c r="EA624" s="22">
        <v>1184.492</v>
      </c>
      <c r="EB624" s="14">
        <v>900.13400000000001</v>
      </c>
      <c r="EC624" s="14">
        <v>2538.1078000000002</v>
      </c>
      <c r="ED624" s="21">
        <v>1152.05</v>
      </c>
      <c r="EE624" s="21">
        <v>10677.52</v>
      </c>
      <c r="EF624" s="21">
        <v>17.77</v>
      </c>
      <c r="EG624" s="21">
        <v>159.97999999999999</v>
      </c>
      <c r="EH624" s="21">
        <v>146.94</v>
      </c>
      <c r="EI624" s="14">
        <v>75.203199999999995</v>
      </c>
      <c r="EJ624" s="14">
        <v>1.357</v>
      </c>
      <c r="EK624" s="14">
        <v>1.0666</v>
      </c>
      <c r="EL624" s="14">
        <v>90.716099999999997</v>
      </c>
      <c r="EM624" s="14">
        <v>1.5058</v>
      </c>
      <c r="EN624" s="14">
        <v>1.0228999999999999</v>
      </c>
      <c r="EO624">
        <v>67.900000000000006</v>
      </c>
      <c r="EP624">
        <v>137.47001647949199</v>
      </c>
      <c r="EQ624">
        <v>2.2476319999999999</v>
      </c>
      <c r="ER624">
        <v>-9.1019000000000003E-2</v>
      </c>
      <c r="ES624" s="40">
        <v>30.202107000000002</v>
      </c>
    </row>
    <row r="625" spans="1:149">
      <c r="A625" s="26">
        <v>40269</v>
      </c>
      <c r="B625" s="14">
        <v>89.242900000000006</v>
      </c>
      <c r="C625" s="14">
        <v>88.215699999999998</v>
      </c>
      <c r="D625" s="14">
        <v>88.244799999999998</v>
      </c>
      <c r="E625" s="14">
        <v>92.567400000000006</v>
      </c>
      <c r="F625" s="14">
        <v>87.257099999999994</v>
      </c>
      <c r="G625" s="14">
        <v>87.989400000000003</v>
      </c>
      <c r="H625" s="17">
        <v>70.2</v>
      </c>
      <c r="I625" s="17">
        <v>72.5</v>
      </c>
      <c r="J625" s="14">
        <v>77.865300000000005</v>
      </c>
      <c r="K625">
        <v>80.202600000000004</v>
      </c>
      <c r="L625" s="14">
        <v>91.654899999999998</v>
      </c>
      <c r="M625">
        <v>88.178200000000004</v>
      </c>
      <c r="N625">
        <v>97.133799999999994</v>
      </c>
      <c r="O625" s="19">
        <v>11489</v>
      </c>
      <c r="P625" s="19">
        <v>130057</v>
      </c>
      <c r="Q625" s="19">
        <v>112328</v>
      </c>
      <c r="R625" s="19">
        <v>17729</v>
      </c>
      <c r="S625" s="19">
        <v>22569</v>
      </c>
      <c r="T625" s="19">
        <v>107488</v>
      </c>
      <c r="U625">
        <v>2984</v>
      </c>
      <c r="V625">
        <v>5136</v>
      </c>
      <c r="W625">
        <v>14449</v>
      </c>
      <c r="X625" s="19">
        <v>7026</v>
      </c>
      <c r="Y625" s="19">
        <v>4463</v>
      </c>
      <c r="Z625" s="19">
        <v>5553</v>
      </c>
      <c r="AA625" s="19">
        <v>19820</v>
      </c>
      <c r="AB625" s="19">
        <v>7713</v>
      </c>
      <c r="AC625" s="19">
        <v>2715</v>
      </c>
      <c r="AD625" s="19">
        <v>12979</v>
      </c>
      <c r="AE625" s="19">
        <v>687</v>
      </c>
      <c r="AF625" s="19">
        <v>16618</v>
      </c>
      <c r="AG625" s="19">
        <v>5335</v>
      </c>
      <c r="AH625" s="19">
        <v>24579</v>
      </c>
      <c r="AI625" s="17">
        <v>14422.8</v>
      </c>
      <c r="AJ625" s="17">
        <v>5443.4</v>
      </c>
      <c r="AK625" s="19">
        <v>139297</v>
      </c>
      <c r="AL625" s="19">
        <v>154622</v>
      </c>
      <c r="AM625">
        <v>65.2</v>
      </c>
      <c r="AN625">
        <v>9.9</v>
      </c>
      <c r="AO625" s="17">
        <f t="shared" si="95"/>
        <v>5.2650981102301095</v>
      </c>
      <c r="AP625" s="17">
        <f t="shared" si="96"/>
        <v>4.3978217847395582</v>
      </c>
      <c r="AQ625" s="17">
        <v>25.4</v>
      </c>
      <c r="AR625">
        <v>10.199999999999999</v>
      </c>
      <c r="AS625">
        <v>8.3000000000000007</v>
      </c>
      <c r="AT625">
        <v>2725</v>
      </c>
      <c r="AU625">
        <v>3086</v>
      </c>
      <c r="AV625" s="19">
        <f t="shared" si="97"/>
        <v>2330</v>
      </c>
      <c r="AW625">
        <v>9130</v>
      </c>
      <c r="AX625">
        <v>6800</v>
      </c>
      <c r="AY625">
        <v>9415</v>
      </c>
      <c r="AZ625">
        <v>3772</v>
      </c>
      <c r="BA625">
        <v>930</v>
      </c>
      <c r="BB625">
        <v>1187</v>
      </c>
      <c r="BC625">
        <v>9178</v>
      </c>
      <c r="BD625" s="17">
        <v>41.1</v>
      </c>
      <c r="BE625" s="17">
        <v>33.4</v>
      </c>
      <c r="BF625" s="17">
        <v>3.7</v>
      </c>
      <c r="BH625" s="19">
        <v>536</v>
      </c>
      <c r="BI625" s="19">
        <v>86</v>
      </c>
      <c r="BJ625" s="19">
        <v>84</v>
      </c>
      <c r="BK625" s="19">
        <v>62</v>
      </c>
      <c r="BL625" s="19">
        <v>281</v>
      </c>
      <c r="BM625" s="19">
        <v>109</v>
      </c>
      <c r="BN625" s="19">
        <v>637</v>
      </c>
      <c r="BO625">
        <v>25.53</v>
      </c>
      <c r="BP625">
        <v>186445</v>
      </c>
      <c r="BQ625">
        <v>119544</v>
      </c>
      <c r="BR625">
        <v>770963</v>
      </c>
      <c r="BS625" s="17">
        <v>58.9</v>
      </c>
      <c r="BT625">
        <v>39969</v>
      </c>
      <c r="BU625">
        <v>1418.01</v>
      </c>
      <c r="BV625" s="17">
        <v>50.5</v>
      </c>
      <c r="BW625">
        <v>1083302</v>
      </c>
      <c r="BX625">
        <v>1093362.4752750001</v>
      </c>
      <c r="BY625" s="17">
        <v>62.4</v>
      </c>
      <c r="BZ625">
        <v>1027769</v>
      </c>
      <c r="CA625">
        <v>325320</v>
      </c>
      <c r="CB625" s="17">
        <v>183.5</v>
      </c>
      <c r="CC625">
        <v>168.8</v>
      </c>
      <c r="CD625">
        <v>233.1</v>
      </c>
      <c r="CE625" s="21">
        <v>84.29</v>
      </c>
      <c r="CF625" s="21">
        <v>84.82</v>
      </c>
      <c r="CG625" s="22">
        <v>2.2269999999999999</v>
      </c>
      <c r="CH625">
        <v>80.03</v>
      </c>
      <c r="CI625">
        <v>244.34700000000001</v>
      </c>
      <c r="CJ625" s="22">
        <v>101.349</v>
      </c>
      <c r="CK625" s="22">
        <v>101.06100000000001</v>
      </c>
      <c r="CL625" s="17">
        <v>178.9</v>
      </c>
      <c r="CM625" s="17">
        <v>184.3</v>
      </c>
      <c r="CN625" s="17">
        <v>187.9</v>
      </c>
      <c r="CO625" s="17">
        <v>187</v>
      </c>
      <c r="CP625" s="17">
        <v>182.8</v>
      </c>
      <c r="CS625" s="17">
        <v>78</v>
      </c>
      <c r="CT625" s="22">
        <v>217.40299999999999</v>
      </c>
      <c r="CU625" s="22">
        <v>220.822</v>
      </c>
      <c r="CV625">
        <v>23.06</v>
      </c>
      <c r="CW625">
        <v>18.5</v>
      </c>
      <c r="CX625" s="21">
        <v>18.96</v>
      </c>
      <c r="CY625" s="21">
        <v>5.29</v>
      </c>
      <c r="CZ625" s="21">
        <v>6.25</v>
      </c>
      <c r="DA625" s="21">
        <v>0.2</v>
      </c>
      <c r="DB625" s="21">
        <v>0.3</v>
      </c>
      <c r="DC625" s="4">
        <f t="shared" si="98"/>
        <v>0.13999999999999999</v>
      </c>
      <c r="DD625" s="21">
        <v>0.45</v>
      </c>
      <c r="DE625" s="21">
        <v>3.85</v>
      </c>
      <c r="DF625" s="21">
        <v>5.0999999999999996</v>
      </c>
      <c r="DG625" s="21">
        <v>0.16</v>
      </c>
      <c r="DH625" s="21">
        <v>0.24</v>
      </c>
      <c r="DI625" s="21">
        <v>0.4</v>
      </c>
      <c r="DJ625" s="4">
        <f t="shared" si="104"/>
        <v>0.24000000000000002</v>
      </c>
      <c r="DK625" s="4">
        <f t="shared" si="99"/>
        <v>1.44</v>
      </c>
      <c r="DL625" s="4">
        <f t="shared" si="100"/>
        <v>2.4</v>
      </c>
      <c r="DM625" s="4">
        <f t="shared" si="105"/>
        <v>1.2499999999999996</v>
      </c>
      <c r="DN625" s="4">
        <f t="shared" si="101"/>
        <v>7.9999999999999988E-2</v>
      </c>
      <c r="DO625" s="4">
        <f t="shared" si="102"/>
        <v>0.29000000000000004</v>
      </c>
      <c r="DP625" s="4">
        <f t="shared" si="103"/>
        <v>3.69</v>
      </c>
      <c r="DQ625" s="14">
        <v>1207.1812</v>
      </c>
      <c r="DR625" s="14">
        <v>1163.2039</v>
      </c>
      <c r="DS625" s="17">
        <v>1992.1</v>
      </c>
      <c r="DT625" s="22">
        <v>2044.367</v>
      </c>
      <c r="DU625" s="17">
        <v>1696.2</v>
      </c>
      <c r="DV625" s="17">
        <v>8499.7000000000007</v>
      </c>
      <c r="DW625" s="17">
        <v>9395</v>
      </c>
      <c r="DX625" s="19">
        <v>1037223</v>
      </c>
      <c r="DY625" s="14">
        <v>1637.3135</v>
      </c>
      <c r="DZ625" s="14">
        <v>3709.5952000000002</v>
      </c>
      <c r="EA625" s="22">
        <v>1117.4480000000001</v>
      </c>
      <c r="EB625" s="14">
        <v>895.83439999999996</v>
      </c>
      <c r="EC625" s="14">
        <v>2533.1478999999999</v>
      </c>
      <c r="ED625" s="21">
        <v>1197.32</v>
      </c>
      <c r="EE625" s="21">
        <v>11052.15</v>
      </c>
      <c r="EF625" s="21">
        <v>17.420000000000002</v>
      </c>
      <c r="EG625" s="21">
        <v>160.08000000000001</v>
      </c>
      <c r="EH625" s="21">
        <v>147.09</v>
      </c>
      <c r="EI625" s="14">
        <v>75.385599999999997</v>
      </c>
      <c r="EJ625" s="14">
        <v>1.3416999999999999</v>
      </c>
      <c r="EK625" s="14">
        <v>1.069</v>
      </c>
      <c r="EL625" s="14">
        <v>93.452699999999993</v>
      </c>
      <c r="EM625" s="14">
        <v>1.5331999999999999</v>
      </c>
      <c r="EN625" s="14">
        <v>1.0052000000000001</v>
      </c>
      <c r="EO625">
        <v>66.5</v>
      </c>
      <c r="EP625">
        <v>137.077392578125</v>
      </c>
      <c r="EQ625">
        <v>2.1272679999999999</v>
      </c>
      <c r="ER625">
        <v>-0.22398199999999999</v>
      </c>
      <c r="ES625" s="40">
        <v>28.528552000000001</v>
      </c>
    </row>
    <row r="626" spans="1:149">
      <c r="A626" s="26">
        <v>40299</v>
      </c>
      <c r="B626" s="14">
        <v>90.635099999999994</v>
      </c>
      <c r="C626" s="14">
        <v>89.932299999999998</v>
      </c>
      <c r="D626" s="14">
        <v>90.031000000000006</v>
      </c>
      <c r="E626" s="14">
        <v>93.904799999999994</v>
      </c>
      <c r="F626" s="14">
        <v>89.139300000000006</v>
      </c>
      <c r="G626" s="14">
        <v>88.525700000000001</v>
      </c>
      <c r="H626" s="17">
        <v>71.400000000000006</v>
      </c>
      <c r="I626" s="17">
        <v>73.8</v>
      </c>
      <c r="J626" s="14">
        <v>80.510800000000003</v>
      </c>
      <c r="K626">
        <v>84.620900000000006</v>
      </c>
      <c r="L626" s="14">
        <v>93.152500000000003</v>
      </c>
      <c r="M626">
        <v>89.741799999999998</v>
      </c>
      <c r="N626">
        <v>100.92189999999999</v>
      </c>
      <c r="O626" s="19">
        <v>11525</v>
      </c>
      <c r="P626" s="19">
        <v>130575</v>
      </c>
      <c r="Q626" s="19">
        <v>112833</v>
      </c>
      <c r="R626" s="19">
        <v>17742</v>
      </c>
      <c r="S626" s="19">
        <v>22996</v>
      </c>
      <c r="T626" s="19">
        <v>107579</v>
      </c>
      <c r="U626">
        <v>3416</v>
      </c>
      <c r="V626">
        <v>5135</v>
      </c>
      <c r="W626">
        <v>14445</v>
      </c>
      <c r="X626" s="19">
        <v>7053</v>
      </c>
      <c r="Y626" s="19">
        <v>4472</v>
      </c>
      <c r="Z626" s="19">
        <v>5520</v>
      </c>
      <c r="AA626" s="19">
        <v>19848</v>
      </c>
      <c r="AB626" s="19">
        <v>7699</v>
      </c>
      <c r="AC626" s="19">
        <v>2709</v>
      </c>
      <c r="AD626" s="19">
        <v>13012</v>
      </c>
      <c r="AE626" s="19">
        <v>697</v>
      </c>
      <c r="AF626" s="19">
        <v>16642</v>
      </c>
      <c r="AG626" s="19">
        <v>5330</v>
      </c>
      <c r="AH626" s="19">
        <v>24597</v>
      </c>
      <c r="AI626" s="17">
        <v>14435.4</v>
      </c>
      <c r="AJ626" s="17">
        <v>5439</v>
      </c>
      <c r="AK626" s="19">
        <v>139241</v>
      </c>
      <c r="AL626" s="19">
        <v>154091</v>
      </c>
      <c r="AM626">
        <v>64.900000000000006</v>
      </c>
      <c r="AN626">
        <v>9.6</v>
      </c>
      <c r="AO626" s="17">
        <f t="shared" si="95"/>
        <v>5.2949231298388613</v>
      </c>
      <c r="AP626" s="17">
        <f t="shared" si="96"/>
        <v>4.3078440661686921</v>
      </c>
      <c r="AQ626" s="17">
        <v>26.5</v>
      </c>
      <c r="AR626">
        <v>9.6999999999999993</v>
      </c>
      <c r="AS626">
        <v>8.1</v>
      </c>
      <c r="AT626">
        <v>2773</v>
      </c>
      <c r="AU626">
        <v>3127</v>
      </c>
      <c r="AV626" s="19">
        <f t="shared" si="97"/>
        <v>2259</v>
      </c>
      <c r="AW626">
        <v>8897</v>
      </c>
      <c r="AX626">
        <v>6638</v>
      </c>
      <c r="AY626">
        <v>9237</v>
      </c>
      <c r="AZ626">
        <v>3388</v>
      </c>
      <c r="BA626">
        <v>973</v>
      </c>
      <c r="BB626">
        <v>1202</v>
      </c>
      <c r="BC626">
        <v>8845</v>
      </c>
      <c r="BD626" s="17">
        <v>41.4</v>
      </c>
      <c r="BE626" s="17">
        <v>33.4</v>
      </c>
      <c r="BF626" s="17">
        <v>3.9</v>
      </c>
      <c r="BH626" s="19">
        <v>546</v>
      </c>
      <c r="BI626" s="19">
        <v>101</v>
      </c>
      <c r="BJ626" s="19">
        <v>92</v>
      </c>
      <c r="BK626" s="19">
        <v>76</v>
      </c>
      <c r="BL626" s="19">
        <v>271</v>
      </c>
      <c r="BM626" s="19">
        <v>107</v>
      </c>
      <c r="BN626" s="19">
        <v>575</v>
      </c>
      <c r="BO626">
        <v>29.32</v>
      </c>
      <c r="BP626">
        <v>184531</v>
      </c>
      <c r="BQ626">
        <v>119558</v>
      </c>
      <c r="BR626">
        <v>771042</v>
      </c>
      <c r="BS626" s="17">
        <v>60.8</v>
      </c>
      <c r="BT626">
        <v>38327</v>
      </c>
      <c r="BU626">
        <v>1418.46</v>
      </c>
      <c r="BV626" s="17">
        <v>46</v>
      </c>
      <c r="BW626">
        <v>1103805</v>
      </c>
      <c r="BX626">
        <v>1097900.0416890001</v>
      </c>
      <c r="BY626" s="17">
        <v>63.1</v>
      </c>
      <c r="BZ626">
        <v>1026468</v>
      </c>
      <c r="CA626">
        <v>324051</v>
      </c>
      <c r="CB626" s="17">
        <v>184.1</v>
      </c>
      <c r="CC626">
        <v>175.8</v>
      </c>
      <c r="CD626">
        <v>205.1</v>
      </c>
      <c r="CE626" s="21">
        <v>73.739999999999995</v>
      </c>
      <c r="CF626" s="21">
        <v>75.95</v>
      </c>
      <c r="CG626" s="22">
        <v>2.0190000000000001</v>
      </c>
      <c r="CH626">
        <v>71.150000000000006</v>
      </c>
      <c r="CI626">
        <v>246.08</v>
      </c>
      <c r="CJ626" s="22">
        <v>101.392</v>
      </c>
      <c r="CK626" s="22">
        <v>101.182</v>
      </c>
      <c r="CL626" s="17">
        <v>178.9</v>
      </c>
      <c r="CM626" s="17">
        <v>184</v>
      </c>
      <c r="CN626" s="17">
        <v>187.8</v>
      </c>
      <c r="CO626" s="17">
        <v>187.2</v>
      </c>
      <c r="CP626" s="17">
        <v>183.4</v>
      </c>
      <c r="CS626" s="17">
        <v>77.5</v>
      </c>
      <c r="CT626" s="22">
        <v>217.29</v>
      </c>
      <c r="CU626" s="22">
        <v>220.96199999999999</v>
      </c>
      <c r="CV626">
        <v>23.1</v>
      </c>
      <c r="CW626">
        <v>18.59</v>
      </c>
      <c r="CX626" s="21">
        <v>19.010000000000002</v>
      </c>
      <c r="CY626" s="21">
        <v>4.96</v>
      </c>
      <c r="CZ626" s="21">
        <v>6.05</v>
      </c>
      <c r="DA626" s="21">
        <v>0.2</v>
      </c>
      <c r="DB626" s="21">
        <v>0.44</v>
      </c>
      <c r="DC626" s="4">
        <f t="shared" si="98"/>
        <v>0.28000000000000003</v>
      </c>
      <c r="DD626" s="21">
        <v>0.37</v>
      </c>
      <c r="DE626" s="21">
        <v>3.42</v>
      </c>
      <c r="DF626" s="21">
        <v>4.8899999999999997</v>
      </c>
      <c r="DG626" s="21">
        <v>0.16</v>
      </c>
      <c r="DH626" s="21">
        <v>0.22</v>
      </c>
      <c r="DI626" s="21">
        <v>0.48</v>
      </c>
      <c r="DJ626" s="4">
        <f t="shared" si="104"/>
        <v>0.31999999999999995</v>
      </c>
      <c r="DK626" s="4">
        <f t="shared" si="99"/>
        <v>1.54</v>
      </c>
      <c r="DL626" s="4">
        <f t="shared" si="100"/>
        <v>2.63</v>
      </c>
      <c r="DM626" s="4">
        <f t="shared" si="105"/>
        <v>1.4699999999999998</v>
      </c>
      <c r="DN626" s="4">
        <f t="shared" si="101"/>
        <v>0.06</v>
      </c>
      <c r="DO626" s="4">
        <f t="shared" si="102"/>
        <v>0.21</v>
      </c>
      <c r="DP626" s="4">
        <f t="shared" si="103"/>
        <v>3.26</v>
      </c>
      <c r="DQ626" s="14">
        <v>1196.7723000000001</v>
      </c>
      <c r="DR626" s="14">
        <v>1155.395</v>
      </c>
      <c r="DS626" s="17">
        <v>1945.7</v>
      </c>
      <c r="DT626" s="22">
        <v>2034.546</v>
      </c>
      <c r="DU626" s="17">
        <v>1707.3</v>
      </c>
      <c r="DV626" s="17">
        <v>8565.6</v>
      </c>
      <c r="DW626" s="17">
        <v>9434.6</v>
      </c>
      <c r="DX626" s="19">
        <v>1035709</v>
      </c>
      <c r="DY626" s="14">
        <v>1639.6957</v>
      </c>
      <c r="DZ626" s="14">
        <v>3697.0448999999999</v>
      </c>
      <c r="EA626" s="22">
        <v>1111.335</v>
      </c>
      <c r="EB626" s="14">
        <v>885.73519999999996</v>
      </c>
      <c r="EC626" s="14">
        <v>2525.4308999999998</v>
      </c>
      <c r="ED626" s="21">
        <v>1125.06</v>
      </c>
      <c r="EE626" s="21">
        <v>10500.19</v>
      </c>
      <c r="EF626" s="21">
        <v>31.93</v>
      </c>
      <c r="EG626" s="21">
        <v>160.26</v>
      </c>
      <c r="EH626" s="21">
        <v>147.22</v>
      </c>
      <c r="EI626" s="14">
        <v>78.467100000000002</v>
      </c>
      <c r="EJ626" s="14">
        <v>1.2563</v>
      </c>
      <c r="EK626" s="14">
        <v>1.1294999999999999</v>
      </c>
      <c r="EL626" s="14">
        <v>91.972999999999999</v>
      </c>
      <c r="EM626" s="14">
        <v>1.4669000000000001</v>
      </c>
      <c r="EN626" s="14">
        <v>1.0403</v>
      </c>
      <c r="EO626">
        <v>68.8</v>
      </c>
      <c r="EP626">
        <v>151.10342407226599</v>
      </c>
      <c r="EQ626">
        <v>2.6152929999999999</v>
      </c>
      <c r="ER626">
        <v>-0.17216200000000001</v>
      </c>
      <c r="ES626" s="40">
        <v>36.80489</v>
      </c>
    </row>
    <row r="627" spans="1:149">
      <c r="A627" s="26">
        <v>40330</v>
      </c>
      <c r="B627" s="14">
        <v>90.840699999999998</v>
      </c>
      <c r="C627" s="14">
        <v>89.805599999999998</v>
      </c>
      <c r="D627" s="14">
        <v>89.750799999999998</v>
      </c>
      <c r="E627" s="14">
        <v>94.453599999999994</v>
      </c>
      <c r="F627" s="14">
        <v>89.838499999999996</v>
      </c>
      <c r="G627" s="14">
        <v>89.004000000000005</v>
      </c>
      <c r="H627" s="17">
        <v>71.5</v>
      </c>
      <c r="I627" s="17">
        <v>74.099999999999994</v>
      </c>
      <c r="J627" s="14">
        <v>79.491500000000002</v>
      </c>
      <c r="K627">
        <v>82.949100000000001</v>
      </c>
      <c r="L627" s="14">
        <v>93.122</v>
      </c>
      <c r="M627">
        <v>89.960800000000006</v>
      </c>
      <c r="N627">
        <v>103.0719</v>
      </c>
      <c r="O627" s="19">
        <v>11545</v>
      </c>
      <c r="P627" s="19">
        <v>130445</v>
      </c>
      <c r="Q627" s="19">
        <v>112682</v>
      </c>
      <c r="R627" s="19">
        <v>17763</v>
      </c>
      <c r="S627" s="19">
        <v>22740</v>
      </c>
      <c r="T627" s="19">
        <v>107705</v>
      </c>
      <c r="U627">
        <v>3193</v>
      </c>
      <c r="V627">
        <v>5139</v>
      </c>
      <c r="W627">
        <v>14408</v>
      </c>
      <c r="X627" s="19">
        <v>7072</v>
      </c>
      <c r="Y627" s="19">
        <v>4473</v>
      </c>
      <c r="Z627" s="19">
        <v>5516</v>
      </c>
      <c r="AA627" s="19">
        <v>19873</v>
      </c>
      <c r="AB627" s="19">
        <v>7689</v>
      </c>
      <c r="AC627" s="19">
        <v>2703</v>
      </c>
      <c r="AD627" s="19">
        <v>13034</v>
      </c>
      <c r="AE627" s="19">
        <v>702</v>
      </c>
      <c r="AF627" s="19">
        <v>16705</v>
      </c>
      <c r="AG627" s="19">
        <v>5315</v>
      </c>
      <c r="AH627" s="19">
        <v>24623</v>
      </c>
      <c r="AI627" s="17">
        <v>14438.5</v>
      </c>
      <c r="AJ627" s="17">
        <v>5442.9</v>
      </c>
      <c r="AK627" s="19">
        <v>139141</v>
      </c>
      <c r="AL627" s="19">
        <v>153616</v>
      </c>
      <c r="AM627">
        <v>64.599999999999994</v>
      </c>
      <c r="AN627">
        <v>9.4</v>
      </c>
      <c r="AO627" s="17">
        <f t="shared" si="95"/>
        <v>5.2898135610873869</v>
      </c>
      <c r="AP627" s="17">
        <f t="shared" si="96"/>
        <v>4.3113998541818557</v>
      </c>
      <c r="AQ627" s="17">
        <v>25.9</v>
      </c>
      <c r="AR627">
        <v>9.6999999999999993</v>
      </c>
      <c r="AS627">
        <v>7.7</v>
      </c>
      <c r="AT627">
        <v>2683</v>
      </c>
      <c r="AU627">
        <v>3159</v>
      </c>
      <c r="AV627" s="19">
        <f t="shared" si="97"/>
        <v>2284</v>
      </c>
      <c r="AW627">
        <v>8907</v>
      </c>
      <c r="AX627">
        <v>6623</v>
      </c>
      <c r="AY627">
        <v>9039</v>
      </c>
      <c r="AZ627">
        <v>3300</v>
      </c>
      <c r="BA627">
        <v>888</v>
      </c>
      <c r="BB627">
        <v>1174</v>
      </c>
      <c r="BC627">
        <v>8577</v>
      </c>
      <c r="BD627" s="17">
        <v>41</v>
      </c>
      <c r="BE627" s="17">
        <v>33.299999999999997</v>
      </c>
      <c r="BF627" s="17">
        <v>3.8</v>
      </c>
      <c r="BH627" s="19">
        <v>599</v>
      </c>
      <c r="BI627" s="19">
        <v>168</v>
      </c>
      <c r="BJ627" s="19">
        <v>106</v>
      </c>
      <c r="BK627" s="19">
        <v>75</v>
      </c>
      <c r="BL627" s="19">
        <v>282</v>
      </c>
      <c r="BM627" s="19">
        <v>136</v>
      </c>
      <c r="BN627" s="19">
        <v>587</v>
      </c>
      <c r="BO627">
        <v>28</v>
      </c>
      <c r="BP627">
        <v>184765</v>
      </c>
      <c r="BQ627">
        <v>119859</v>
      </c>
      <c r="BR627">
        <v>771411</v>
      </c>
      <c r="BS627" s="17">
        <v>57.8</v>
      </c>
      <c r="BT627">
        <v>40594</v>
      </c>
      <c r="BU627">
        <v>1426.85</v>
      </c>
      <c r="BV627" s="17">
        <v>46</v>
      </c>
      <c r="BW627">
        <v>1115005</v>
      </c>
      <c r="BX627">
        <v>1101114.377962</v>
      </c>
      <c r="BY627" s="17">
        <v>60</v>
      </c>
      <c r="BZ627">
        <v>1034509</v>
      </c>
      <c r="CA627">
        <v>324198</v>
      </c>
      <c r="CB627" s="17">
        <v>184.9</v>
      </c>
      <c r="CC627">
        <v>178</v>
      </c>
      <c r="CD627">
        <v>206.5</v>
      </c>
      <c r="CE627" s="21">
        <v>75.34</v>
      </c>
      <c r="CF627" s="21">
        <v>74.760000000000005</v>
      </c>
      <c r="CG627" s="22">
        <v>2.0139999999999998</v>
      </c>
      <c r="CH627">
        <v>71.91</v>
      </c>
      <c r="CI627">
        <v>234.214</v>
      </c>
      <c r="CJ627" s="22">
        <v>101.447</v>
      </c>
      <c r="CK627" s="22">
        <v>101.288</v>
      </c>
      <c r="CL627" s="17">
        <v>178.3</v>
      </c>
      <c r="CM627" s="17">
        <v>179.1</v>
      </c>
      <c r="CN627" s="17">
        <v>187</v>
      </c>
      <c r="CO627" s="17">
        <v>186.4</v>
      </c>
      <c r="CP627" s="17">
        <v>182.4</v>
      </c>
      <c r="CS627" s="17">
        <v>57</v>
      </c>
      <c r="CT627" s="22">
        <v>217.19900000000001</v>
      </c>
      <c r="CU627" s="22">
        <v>221.19399999999999</v>
      </c>
      <c r="CV627">
        <v>23.16</v>
      </c>
      <c r="CW627">
        <v>18.579999999999998</v>
      </c>
      <c r="CX627" s="21">
        <v>19.04</v>
      </c>
      <c r="CY627" s="21">
        <v>4.88</v>
      </c>
      <c r="CZ627" s="21">
        <v>6.23</v>
      </c>
      <c r="DA627" s="21">
        <v>0.18</v>
      </c>
      <c r="DB627" s="21">
        <v>0.46</v>
      </c>
      <c r="DC627" s="4">
        <f t="shared" si="98"/>
        <v>0.34</v>
      </c>
      <c r="DD627" s="21">
        <v>0.32</v>
      </c>
      <c r="DE627" s="21">
        <v>3.2</v>
      </c>
      <c r="DF627" s="21">
        <v>4.74</v>
      </c>
      <c r="DG627" s="21">
        <v>0.12</v>
      </c>
      <c r="DH627" s="21">
        <v>0.19</v>
      </c>
      <c r="DI627" s="21">
        <v>0.61</v>
      </c>
      <c r="DJ627" s="4">
        <f t="shared" si="104"/>
        <v>0.49</v>
      </c>
      <c r="DK627" s="4">
        <f t="shared" si="99"/>
        <v>1.6799999999999997</v>
      </c>
      <c r="DL627" s="4">
        <f t="shared" si="100"/>
        <v>3.0300000000000002</v>
      </c>
      <c r="DM627" s="4">
        <f t="shared" si="105"/>
        <v>1.54</v>
      </c>
      <c r="DN627" s="4">
        <f t="shared" si="101"/>
        <v>7.0000000000000007E-2</v>
      </c>
      <c r="DO627" s="4">
        <f t="shared" si="102"/>
        <v>0.2</v>
      </c>
      <c r="DP627" s="4">
        <f t="shared" si="103"/>
        <v>3.08</v>
      </c>
      <c r="DQ627" s="14">
        <v>1189.9906000000001</v>
      </c>
      <c r="DR627" s="14">
        <v>1148.3222000000001</v>
      </c>
      <c r="DS627" s="17">
        <v>1919.6</v>
      </c>
      <c r="DT627" s="22">
        <v>2024.0650000000001</v>
      </c>
      <c r="DU627" s="17">
        <v>1723.1</v>
      </c>
      <c r="DV627" s="17">
        <v>8582.9</v>
      </c>
      <c r="DW627" s="17">
        <v>9444.5</v>
      </c>
      <c r="DX627" s="19">
        <v>1029307</v>
      </c>
      <c r="DY627" s="14">
        <v>1643.4987000000001</v>
      </c>
      <c r="DZ627" s="14">
        <v>3680.1813999999999</v>
      </c>
      <c r="EA627" s="22">
        <v>1099.2049999999999</v>
      </c>
      <c r="EB627" s="14">
        <v>878.43</v>
      </c>
      <c r="EC627" s="14">
        <v>2521.9286999999999</v>
      </c>
      <c r="ED627" s="21">
        <v>1083.3599999999999</v>
      </c>
      <c r="EE627" s="21">
        <v>10159.27</v>
      </c>
      <c r="EF627" s="21">
        <v>29.92</v>
      </c>
      <c r="EG627" s="21">
        <v>160.19</v>
      </c>
      <c r="EH627" s="21">
        <v>147.04</v>
      </c>
      <c r="EI627" s="14">
        <v>79.025899999999993</v>
      </c>
      <c r="EJ627" s="14">
        <v>1.2222999999999999</v>
      </c>
      <c r="EK627" s="14">
        <v>1.1254999999999999</v>
      </c>
      <c r="EL627" s="14">
        <v>90.805899999999994</v>
      </c>
      <c r="EM627" s="14">
        <v>1.4767999999999999</v>
      </c>
      <c r="EN627" s="14">
        <v>1.0376000000000001</v>
      </c>
      <c r="EO627">
        <v>69.8</v>
      </c>
      <c r="EP627">
        <v>140.56915283203099</v>
      </c>
      <c r="EQ627">
        <v>2.738051</v>
      </c>
      <c r="ER627">
        <v>-3.1792000000000001E-2</v>
      </c>
      <c r="ES627" s="40">
        <v>29.582715</v>
      </c>
    </row>
    <row r="628" spans="1:149">
      <c r="A628" s="26">
        <v>40360</v>
      </c>
      <c r="B628" s="14">
        <v>91.413200000000003</v>
      </c>
      <c r="C628" s="14">
        <v>90.708500000000001</v>
      </c>
      <c r="D628" s="14">
        <v>90.294700000000006</v>
      </c>
      <c r="E628" s="14">
        <v>94.9011</v>
      </c>
      <c r="F628" s="14">
        <v>90.918400000000005</v>
      </c>
      <c r="G628" s="14">
        <v>88.926500000000004</v>
      </c>
      <c r="H628" s="17">
        <v>72.2</v>
      </c>
      <c r="I628" s="17">
        <v>74.7</v>
      </c>
      <c r="J628" s="14">
        <v>82.483400000000003</v>
      </c>
      <c r="K628">
        <v>88.388000000000005</v>
      </c>
      <c r="L628" s="14">
        <v>92.848200000000006</v>
      </c>
      <c r="M628">
        <v>91.6691</v>
      </c>
      <c r="N628">
        <v>103.3319</v>
      </c>
      <c r="O628" s="19">
        <v>11561</v>
      </c>
      <c r="P628" s="19">
        <v>130381</v>
      </c>
      <c r="Q628" s="19">
        <v>112604</v>
      </c>
      <c r="R628" s="19">
        <v>17777</v>
      </c>
      <c r="S628" s="19">
        <v>22569</v>
      </c>
      <c r="T628" s="19">
        <v>107812</v>
      </c>
      <c r="U628">
        <v>3051</v>
      </c>
      <c r="V628">
        <v>5136</v>
      </c>
      <c r="W628">
        <v>14382</v>
      </c>
      <c r="X628" s="19">
        <v>7083</v>
      </c>
      <c r="Y628" s="19">
        <v>4478</v>
      </c>
      <c r="Z628" s="19">
        <v>5508</v>
      </c>
      <c r="AA628" s="19">
        <v>19902</v>
      </c>
      <c r="AB628" s="19">
        <v>7676</v>
      </c>
      <c r="AC628" s="19">
        <v>2704</v>
      </c>
      <c r="AD628" s="19">
        <v>13048</v>
      </c>
      <c r="AE628" s="19">
        <v>708</v>
      </c>
      <c r="AF628" s="19">
        <v>16719</v>
      </c>
      <c r="AG628" s="19">
        <v>5326</v>
      </c>
      <c r="AH628" s="19">
        <v>24660</v>
      </c>
      <c r="AI628" s="17">
        <v>14456.4</v>
      </c>
      <c r="AJ628" s="17">
        <v>5445.9</v>
      </c>
      <c r="AK628" s="19">
        <v>139179</v>
      </c>
      <c r="AL628" s="19">
        <v>153691</v>
      </c>
      <c r="AM628">
        <v>64.599999999999994</v>
      </c>
      <c r="AN628">
        <v>9.4</v>
      </c>
      <c r="AO628" s="17">
        <f t="shared" si="95"/>
        <v>5.196140307500114</v>
      </c>
      <c r="AP628" s="17">
        <f t="shared" si="96"/>
        <v>4.2331691510888732</v>
      </c>
      <c r="AQ628" s="17">
        <v>25.9</v>
      </c>
      <c r="AR628">
        <v>9.6</v>
      </c>
      <c r="AS628">
        <v>7.9</v>
      </c>
      <c r="AT628">
        <v>2806</v>
      </c>
      <c r="AU628">
        <v>2972</v>
      </c>
      <c r="AV628" s="19">
        <f t="shared" si="97"/>
        <v>2208</v>
      </c>
      <c r="AW628">
        <v>8714</v>
      </c>
      <c r="AX628">
        <v>6506</v>
      </c>
      <c r="AY628">
        <v>8999</v>
      </c>
      <c r="AZ628">
        <v>3377</v>
      </c>
      <c r="BA628">
        <v>903</v>
      </c>
      <c r="BB628">
        <v>1208</v>
      </c>
      <c r="BC628">
        <v>8500</v>
      </c>
      <c r="BD628" s="17">
        <v>41</v>
      </c>
      <c r="BE628" s="17">
        <v>33.4</v>
      </c>
      <c r="BF628" s="17">
        <v>3.8</v>
      </c>
      <c r="BH628" s="19">
        <v>594</v>
      </c>
      <c r="BI628" s="19">
        <v>139</v>
      </c>
      <c r="BJ628" s="19">
        <v>95</v>
      </c>
      <c r="BK628" s="19">
        <v>70</v>
      </c>
      <c r="BL628" s="19">
        <v>296</v>
      </c>
      <c r="BM628" s="19">
        <v>133</v>
      </c>
      <c r="BN628" s="19">
        <v>579</v>
      </c>
      <c r="BO628">
        <v>29.4</v>
      </c>
      <c r="BP628">
        <v>189075</v>
      </c>
      <c r="BQ628">
        <v>123589</v>
      </c>
      <c r="BR628">
        <v>774321</v>
      </c>
      <c r="BS628" s="17">
        <v>58.9</v>
      </c>
      <c r="BT628">
        <v>39206</v>
      </c>
      <c r="BU628">
        <v>1436.06</v>
      </c>
      <c r="BV628" s="17">
        <v>49</v>
      </c>
      <c r="BW628">
        <v>1128662</v>
      </c>
      <c r="BX628">
        <v>1106215.0143589999</v>
      </c>
      <c r="BY628" s="17">
        <v>57</v>
      </c>
      <c r="BZ628">
        <v>1045441</v>
      </c>
      <c r="CA628">
        <v>324197</v>
      </c>
      <c r="CB628" s="17">
        <v>184.9</v>
      </c>
      <c r="CC628">
        <v>195.4</v>
      </c>
      <c r="CD628">
        <v>208.1</v>
      </c>
      <c r="CE628" s="21">
        <v>76.319999999999993</v>
      </c>
      <c r="CF628" s="21">
        <v>75.58</v>
      </c>
      <c r="CG628" s="22">
        <v>1.9950000000000001</v>
      </c>
      <c r="CH628">
        <v>73.27</v>
      </c>
      <c r="CI628">
        <v>234.09100000000001</v>
      </c>
      <c r="CJ628" s="22">
        <v>101.569</v>
      </c>
      <c r="CK628" s="22">
        <v>101.345</v>
      </c>
      <c r="CL628" s="17">
        <v>178.5</v>
      </c>
      <c r="CM628" s="17">
        <v>180.7</v>
      </c>
      <c r="CN628" s="17">
        <v>187.3</v>
      </c>
      <c r="CO628" s="17">
        <v>186.7</v>
      </c>
      <c r="CP628" s="17">
        <v>181.9</v>
      </c>
      <c r="CS628" s="17">
        <v>57.5</v>
      </c>
      <c r="CT628" s="22">
        <v>217.60499999999999</v>
      </c>
      <c r="CU628" s="22">
        <v>221.363</v>
      </c>
      <c r="CV628">
        <v>23.2</v>
      </c>
      <c r="CW628">
        <v>18.61</v>
      </c>
      <c r="CX628" s="21">
        <v>19.059999999999999</v>
      </c>
      <c r="CY628" s="21">
        <v>4.72</v>
      </c>
      <c r="CZ628" s="21">
        <v>6.01</v>
      </c>
      <c r="DA628" s="21">
        <v>0.18</v>
      </c>
      <c r="DB628" s="21">
        <v>0.37</v>
      </c>
      <c r="DC628" s="4">
        <f t="shared" si="98"/>
        <v>0.21</v>
      </c>
      <c r="DD628" s="21">
        <v>0.28999999999999998</v>
      </c>
      <c r="DE628" s="21">
        <v>3.01</v>
      </c>
      <c r="DF628" s="21">
        <v>4.5599999999999996</v>
      </c>
      <c r="DG628" s="21">
        <v>0.16</v>
      </c>
      <c r="DH628" s="21">
        <v>0.2</v>
      </c>
      <c r="DI628" s="21">
        <v>0.61</v>
      </c>
      <c r="DJ628" s="4">
        <f t="shared" si="104"/>
        <v>0.44999999999999996</v>
      </c>
      <c r="DK628" s="4">
        <f t="shared" si="99"/>
        <v>1.71</v>
      </c>
      <c r="DL628" s="4">
        <f t="shared" si="100"/>
        <v>3</v>
      </c>
      <c r="DM628" s="4">
        <f t="shared" si="105"/>
        <v>1.5499999999999998</v>
      </c>
      <c r="DN628" s="4">
        <f t="shared" si="101"/>
        <v>4.0000000000000008E-2</v>
      </c>
      <c r="DO628" s="4">
        <f t="shared" si="102"/>
        <v>0.12999999999999998</v>
      </c>
      <c r="DP628" s="4">
        <f t="shared" si="103"/>
        <v>2.8499999999999996</v>
      </c>
      <c r="DQ628" s="14">
        <v>1188.8340000000001</v>
      </c>
      <c r="DR628" s="14">
        <v>1143.1320000000001</v>
      </c>
      <c r="DS628" s="17">
        <v>1925.4</v>
      </c>
      <c r="DT628" s="22">
        <v>2015.2529999999999</v>
      </c>
      <c r="DU628" s="17">
        <v>1722.4</v>
      </c>
      <c r="DV628" s="17">
        <v>8593.7999999999993</v>
      </c>
      <c r="DW628" s="17">
        <v>9477.7999999999993</v>
      </c>
      <c r="DX628" s="19">
        <v>1021904</v>
      </c>
      <c r="DY628" s="14">
        <v>1645.6813</v>
      </c>
      <c r="DZ628" s="14">
        <v>3660.0693999999999</v>
      </c>
      <c r="EA628" s="22">
        <v>1087.751</v>
      </c>
      <c r="EB628" s="14">
        <v>872.99490000000003</v>
      </c>
      <c r="EC628" s="14">
        <v>2518.6761999999999</v>
      </c>
      <c r="ED628" s="21">
        <v>1079.8</v>
      </c>
      <c r="EE628" s="21">
        <v>10222.24</v>
      </c>
      <c r="EF628" s="21">
        <v>25.57</v>
      </c>
      <c r="EG628" s="21">
        <v>159.66</v>
      </c>
      <c r="EH628" s="21">
        <v>146.33000000000001</v>
      </c>
      <c r="EI628" s="14">
        <v>76.736400000000003</v>
      </c>
      <c r="EJ628" s="14">
        <v>1.2810999999999999</v>
      </c>
      <c r="EK628" s="14">
        <v>1.0529999999999999</v>
      </c>
      <c r="EL628" s="14">
        <v>87.500500000000002</v>
      </c>
      <c r="EM628" s="14">
        <v>1.5304</v>
      </c>
      <c r="EN628" s="14">
        <v>1.0422</v>
      </c>
      <c r="EO628">
        <v>62.3</v>
      </c>
      <c r="EP628">
        <v>180.01445007324199</v>
      </c>
      <c r="EQ628">
        <v>2.576114</v>
      </c>
      <c r="ER628">
        <v>0.17779800000000001</v>
      </c>
      <c r="ES628" s="40">
        <v>10.781942000000001</v>
      </c>
    </row>
    <row r="629" spans="1:149">
      <c r="A629" s="26">
        <v>40391</v>
      </c>
      <c r="B629" s="14">
        <v>91.673000000000002</v>
      </c>
      <c r="C629" s="14">
        <v>90.580100000000002</v>
      </c>
      <c r="D629" s="14">
        <v>89.959199999999996</v>
      </c>
      <c r="E629" s="14">
        <v>95.538899999999998</v>
      </c>
      <c r="F629" s="14">
        <v>91.652199999999993</v>
      </c>
      <c r="G629" s="14">
        <v>89.128299999999996</v>
      </c>
      <c r="H629" s="17">
        <v>72.5</v>
      </c>
      <c r="I629" s="17">
        <v>75</v>
      </c>
      <c r="J629" s="14">
        <v>79.860200000000006</v>
      </c>
      <c r="K629">
        <v>83.857200000000006</v>
      </c>
      <c r="L629" s="14">
        <v>93.268299999999996</v>
      </c>
      <c r="M629">
        <v>92.007400000000004</v>
      </c>
      <c r="N629">
        <v>103.2864</v>
      </c>
      <c r="O629" s="19">
        <v>11553</v>
      </c>
      <c r="P629" s="19">
        <v>130342</v>
      </c>
      <c r="Q629" s="19">
        <v>112549</v>
      </c>
      <c r="R629" s="19">
        <v>17793</v>
      </c>
      <c r="S629" s="19">
        <v>22420</v>
      </c>
      <c r="T629" s="19">
        <v>107922</v>
      </c>
      <c r="U629">
        <v>2945</v>
      </c>
      <c r="V629">
        <v>5130</v>
      </c>
      <c r="W629">
        <v>14345</v>
      </c>
      <c r="X629" s="19">
        <v>7090</v>
      </c>
      <c r="Y629" s="19">
        <v>4463</v>
      </c>
      <c r="Z629" s="19">
        <v>5524</v>
      </c>
      <c r="AA629" s="19">
        <v>19934</v>
      </c>
      <c r="AB629" s="19">
        <v>7676</v>
      </c>
      <c r="AC629" s="19">
        <v>2702</v>
      </c>
      <c r="AD629" s="19">
        <v>13081</v>
      </c>
      <c r="AE629" s="19">
        <v>716</v>
      </c>
      <c r="AF629" s="19">
        <v>16763</v>
      </c>
      <c r="AG629" s="19">
        <v>5323</v>
      </c>
      <c r="AH629" s="19">
        <v>24650</v>
      </c>
      <c r="AI629" s="17">
        <v>14452.1</v>
      </c>
      <c r="AJ629" s="17">
        <v>5446.4</v>
      </c>
      <c r="AK629" s="19">
        <v>139438</v>
      </c>
      <c r="AL629" s="19">
        <v>154086</v>
      </c>
      <c r="AM629">
        <v>64.7</v>
      </c>
      <c r="AN629">
        <v>9.5</v>
      </c>
      <c r="AO629" s="17">
        <f t="shared" si="95"/>
        <v>5.4300844982672016</v>
      </c>
      <c r="AP629" s="17">
        <f t="shared" si="96"/>
        <v>4.0620173150059058</v>
      </c>
      <c r="AQ629" s="17">
        <v>25.5</v>
      </c>
      <c r="AR629">
        <v>9.6</v>
      </c>
      <c r="AS629">
        <v>8</v>
      </c>
      <c r="AT629">
        <v>2671</v>
      </c>
      <c r="AU629">
        <v>3534</v>
      </c>
      <c r="AV629" s="19">
        <f t="shared" si="97"/>
        <v>2162</v>
      </c>
      <c r="AW629">
        <v>8421</v>
      </c>
      <c r="AX629">
        <v>6259</v>
      </c>
      <c r="AY629">
        <v>9127</v>
      </c>
      <c r="AZ629">
        <v>3372</v>
      </c>
      <c r="BA629">
        <v>870</v>
      </c>
      <c r="BB629">
        <v>1278</v>
      </c>
      <c r="BC629">
        <v>8800</v>
      </c>
      <c r="BD629" s="17">
        <v>41.2</v>
      </c>
      <c r="BE629" s="17">
        <v>33.5</v>
      </c>
      <c r="BF629" s="17">
        <v>3.9</v>
      </c>
      <c r="BH629" s="19">
        <v>543</v>
      </c>
      <c r="BI629" s="19">
        <v>93</v>
      </c>
      <c r="BJ629" s="19">
        <v>94</v>
      </c>
      <c r="BK629" s="19">
        <v>83</v>
      </c>
      <c r="BL629" s="19">
        <v>265</v>
      </c>
      <c r="BM629" s="19">
        <v>101</v>
      </c>
      <c r="BN629" s="19">
        <v>580</v>
      </c>
      <c r="BO629">
        <v>26</v>
      </c>
      <c r="BP629">
        <v>191850</v>
      </c>
      <c r="BQ629">
        <v>124422</v>
      </c>
      <c r="BR629">
        <v>779725</v>
      </c>
      <c r="BS629" s="17">
        <v>57.1</v>
      </c>
      <c r="BT629">
        <v>40190</v>
      </c>
      <c r="BU629">
        <v>1444.91</v>
      </c>
      <c r="BV629" s="17">
        <v>53</v>
      </c>
      <c r="BW629">
        <v>1135296</v>
      </c>
      <c r="BX629">
        <v>1115693.5267940001</v>
      </c>
      <c r="BY629" s="17">
        <v>56.9</v>
      </c>
      <c r="BZ629">
        <v>1047270</v>
      </c>
      <c r="CA629">
        <v>325825</v>
      </c>
      <c r="CB629" s="17">
        <v>186.6</v>
      </c>
      <c r="CC629">
        <v>194.3</v>
      </c>
      <c r="CD629">
        <v>211.8</v>
      </c>
      <c r="CE629" s="21">
        <v>76.599999999999994</v>
      </c>
      <c r="CF629" s="21">
        <v>77.040000000000006</v>
      </c>
      <c r="CG629" s="22">
        <v>1.9430000000000001</v>
      </c>
      <c r="CH629">
        <v>73.52</v>
      </c>
      <c r="CI629">
        <v>235.11</v>
      </c>
      <c r="CJ629" s="22">
        <v>101.71299999999999</v>
      </c>
      <c r="CK629" s="22">
        <v>101.44199999999999</v>
      </c>
      <c r="CL629" s="17">
        <v>179.4</v>
      </c>
      <c r="CM629" s="17">
        <v>180</v>
      </c>
      <c r="CN629" s="17">
        <v>188.5</v>
      </c>
      <c r="CO629" s="17">
        <v>187.5</v>
      </c>
      <c r="CP629" s="17">
        <v>182.8</v>
      </c>
      <c r="CS629" s="17">
        <v>61.5</v>
      </c>
      <c r="CT629" s="22">
        <v>217.923</v>
      </c>
      <c r="CU629" s="22">
        <v>221.50899999999999</v>
      </c>
      <c r="CV629">
        <v>23.25</v>
      </c>
      <c r="CW629">
        <v>18.66</v>
      </c>
      <c r="CX629" s="21">
        <v>19.11</v>
      </c>
      <c r="CY629" s="21">
        <v>4.49</v>
      </c>
      <c r="CZ629" s="21">
        <v>5.66</v>
      </c>
      <c r="DA629" s="21">
        <v>0.19</v>
      </c>
      <c r="DB629" s="21">
        <v>0.27</v>
      </c>
      <c r="DC629" s="4">
        <f t="shared" si="98"/>
        <v>0.11000000000000001</v>
      </c>
      <c r="DD629" s="21">
        <v>0.26</v>
      </c>
      <c r="DE629" s="21">
        <v>2.7</v>
      </c>
      <c r="DF629" s="21">
        <v>4.43</v>
      </c>
      <c r="DG629" s="21">
        <v>0.16</v>
      </c>
      <c r="DH629" s="21">
        <v>0.19</v>
      </c>
      <c r="DI629" s="21">
        <v>0.52</v>
      </c>
      <c r="DJ629" s="4">
        <f t="shared" si="104"/>
        <v>0.36</v>
      </c>
      <c r="DK629" s="4">
        <f t="shared" si="99"/>
        <v>1.79</v>
      </c>
      <c r="DL629" s="4">
        <f t="shared" si="100"/>
        <v>2.96</v>
      </c>
      <c r="DM629" s="4">
        <f t="shared" si="105"/>
        <v>1.7299999999999995</v>
      </c>
      <c r="DN629" s="4">
        <f t="shared" si="101"/>
        <v>0.03</v>
      </c>
      <c r="DO629" s="4">
        <f t="shared" si="102"/>
        <v>0.1</v>
      </c>
      <c r="DP629" s="4">
        <f t="shared" si="103"/>
        <v>2.54</v>
      </c>
      <c r="DQ629" s="14">
        <v>1187.4792</v>
      </c>
      <c r="DR629" s="14">
        <v>1139.2280000000001</v>
      </c>
      <c r="DS629" s="17">
        <v>1936.5</v>
      </c>
      <c r="DT629" s="22">
        <v>2014.712</v>
      </c>
      <c r="DU629" s="17">
        <v>1745.9</v>
      </c>
      <c r="DV629" s="17">
        <v>8632.7000000000007</v>
      </c>
      <c r="DW629" s="17">
        <v>9545.1</v>
      </c>
      <c r="DX629" s="19">
        <v>1024970</v>
      </c>
      <c r="DY629" s="14">
        <v>1652.7309</v>
      </c>
      <c r="DZ629" s="14">
        <v>3653.9540999999999</v>
      </c>
      <c r="EA629" s="22">
        <v>1085.0530000000001</v>
      </c>
      <c r="EB629" s="14">
        <v>866.55470000000003</v>
      </c>
      <c r="EC629" s="14">
        <v>2519.2856000000002</v>
      </c>
      <c r="ED629" s="21">
        <v>1087.28</v>
      </c>
      <c r="EE629" s="21">
        <v>10350.4</v>
      </c>
      <c r="EF629" s="21">
        <v>24.75</v>
      </c>
      <c r="EG629" s="21">
        <v>158.69999999999999</v>
      </c>
      <c r="EH629" s="21">
        <v>145.37</v>
      </c>
      <c r="EI629" s="14">
        <v>75.914000000000001</v>
      </c>
      <c r="EJ629" s="14">
        <v>1.2903</v>
      </c>
      <c r="EK629" s="14">
        <v>1.0387999999999999</v>
      </c>
      <c r="EL629" s="14">
        <v>85.372699999999995</v>
      </c>
      <c r="EM629" s="14">
        <v>1.5661</v>
      </c>
      <c r="EN629" s="14">
        <v>1.0404</v>
      </c>
      <c r="EO629">
        <v>62.9</v>
      </c>
      <c r="EP629">
        <v>147.30909729003901</v>
      </c>
      <c r="EQ629">
        <v>2.7106400000000002</v>
      </c>
      <c r="ER629">
        <v>-0.47641499999999998</v>
      </c>
      <c r="ES629" s="40">
        <v>20.766079000000001</v>
      </c>
    </row>
    <row r="630" spans="1:149">
      <c r="A630" s="26">
        <v>40422</v>
      </c>
      <c r="B630" s="14">
        <v>91.914599999999993</v>
      </c>
      <c r="C630" s="14">
        <v>90.325500000000005</v>
      </c>
      <c r="D630" s="14">
        <v>89.580799999999996</v>
      </c>
      <c r="E630" s="14">
        <v>96.309100000000001</v>
      </c>
      <c r="F630" s="14">
        <v>92.123199999999997</v>
      </c>
      <c r="G630" s="14">
        <v>89.416899999999998</v>
      </c>
      <c r="H630" s="17">
        <v>72.7</v>
      </c>
      <c r="I630" s="17">
        <v>75.3</v>
      </c>
      <c r="J630" s="14">
        <v>79.551000000000002</v>
      </c>
      <c r="K630">
        <v>83.447599999999994</v>
      </c>
      <c r="L630" s="14">
        <v>92.865700000000004</v>
      </c>
      <c r="M630">
        <v>92.034199999999998</v>
      </c>
      <c r="N630">
        <v>102.37609999999999</v>
      </c>
      <c r="O630" s="19">
        <v>11563</v>
      </c>
      <c r="P630" s="19">
        <v>130293</v>
      </c>
      <c r="Q630" s="19">
        <v>112506</v>
      </c>
      <c r="R630" s="19">
        <v>17787</v>
      </c>
      <c r="S630" s="19">
        <v>22247</v>
      </c>
      <c r="T630" s="19">
        <v>108046</v>
      </c>
      <c r="U630">
        <v>2869</v>
      </c>
      <c r="V630">
        <v>5122</v>
      </c>
      <c r="W630">
        <v>14256</v>
      </c>
      <c r="X630" s="19">
        <v>7105</v>
      </c>
      <c r="Y630" s="19">
        <v>4458</v>
      </c>
      <c r="Z630" s="19">
        <v>5501</v>
      </c>
      <c r="AA630" s="19">
        <v>19922</v>
      </c>
      <c r="AB630" s="19">
        <v>7683</v>
      </c>
      <c r="AC630" s="19">
        <v>2697</v>
      </c>
      <c r="AD630" s="19">
        <v>13137</v>
      </c>
      <c r="AE630" s="19">
        <v>723</v>
      </c>
      <c r="AF630" s="19">
        <v>16790</v>
      </c>
      <c r="AG630" s="19">
        <v>5332</v>
      </c>
      <c r="AH630" s="19">
        <v>24698</v>
      </c>
      <c r="AI630" s="17">
        <v>14474.4</v>
      </c>
      <c r="AJ630" s="17">
        <v>5454.4</v>
      </c>
      <c r="AK630" s="19">
        <v>139396</v>
      </c>
      <c r="AL630" s="19">
        <v>153975</v>
      </c>
      <c r="AM630">
        <v>64.599999999999994</v>
      </c>
      <c r="AN630">
        <v>9.5</v>
      </c>
      <c r="AO630" s="17">
        <f t="shared" si="95"/>
        <v>5.4671212859230396</v>
      </c>
      <c r="AP630" s="17">
        <f t="shared" si="96"/>
        <v>4.0025978243221303</v>
      </c>
      <c r="AQ630" s="17">
        <v>25.8</v>
      </c>
      <c r="AR630">
        <v>9.6</v>
      </c>
      <c r="AS630">
        <v>8</v>
      </c>
      <c r="AT630">
        <v>2819</v>
      </c>
      <c r="AU630">
        <v>3308</v>
      </c>
      <c r="AV630" s="19">
        <f t="shared" si="97"/>
        <v>2291</v>
      </c>
      <c r="AW630">
        <v>8454</v>
      </c>
      <c r="AX630">
        <v>6163</v>
      </c>
      <c r="AY630">
        <v>9142</v>
      </c>
      <c r="AZ630">
        <v>3399</v>
      </c>
      <c r="BA630">
        <v>804</v>
      </c>
      <c r="BB630">
        <v>1217</v>
      </c>
      <c r="BC630">
        <v>9246</v>
      </c>
      <c r="BD630" s="17">
        <v>41.4</v>
      </c>
      <c r="BE630" s="17">
        <v>33.5</v>
      </c>
      <c r="BF630" s="17">
        <v>4</v>
      </c>
      <c r="BH630" s="19">
        <v>545</v>
      </c>
      <c r="BI630" s="19">
        <v>79</v>
      </c>
      <c r="BJ630" s="19">
        <v>109</v>
      </c>
      <c r="BK630" s="19">
        <v>73</v>
      </c>
      <c r="BL630" s="19">
        <v>266</v>
      </c>
      <c r="BM630" s="19">
        <v>97</v>
      </c>
      <c r="BN630" s="19">
        <v>563</v>
      </c>
      <c r="BO630">
        <v>30.16</v>
      </c>
      <c r="BP630">
        <v>200123</v>
      </c>
      <c r="BQ630">
        <v>125749</v>
      </c>
      <c r="BR630">
        <v>789662</v>
      </c>
      <c r="BS630" s="17">
        <v>54</v>
      </c>
      <c r="BT630">
        <v>43626</v>
      </c>
      <c r="BU630">
        <v>1456.26</v>
      </c>
      <c r="BV630" s="17">
        <v>56</v>
      </c>
      <c r="BW630">
        <v>1134663</v>
      </c>
      <c r="BX630">
        <v>1113561.2717510001</v>
      </c>
      <c r="BY630" s="17">
        <v>53.5</v>
      </c>
      <c r="BZ630">
        <v>1048330</v>
      </c>
      <c r="CA630">
        <v>327581</v>
      </c>
      <c r="CB630" s="17">
        <v>187.7</v>
      </c>
      <c r="CC630">
        <v>157.69999999999999</v>
      </c>
      <c r="CD630">
        <v>207.1</v>
      </c>
      <c r="CE630" s="21">
        <v>75.239999999999995</v>
      </c>
      <c r="CF630" s="21">
        <v>77.84</v>
      </c>
      <c r="CG630" s="22">
        <v>1.9690000000000001</v>
      </c>
      <c r="CH630">
        <v>73.150000000000006</v>
      </c>
      <c r="CI630">
        <v>231.81899999999999</v>
      </c>
      <c r="CJ630" s="22">
        <v>101.807</v>
      </c>
      <c r="CK630" s="22">
        <v>101.488</v>
      </c>
      <c r="CL630" s="17">
        <v>180.1</v>
      </c>
      <c r="CM630" s="17">
        <v>181.5</v>
      </c>
      <c r="CN630" s="17">
        <v>189.3</v>
      </c>
      <c r="CO630" s="17">
        <v>186.8</v>
      </c>
      <c r="CP630" s="17">
        <v>183.5</v>
      </c>
      <c r="CS630" s="17">
        <v>70.5</v>
      </c>
      <c r="CT630" s="22">
        <v>218.27500000000001</v>
      </c>
      <c r="CU630" s="22">
        <v>221.71100000000001</v>
      </c>
      <c r="CV630">
        <v>23.23</v>
      </c>
      <c r="CW630">
        <v>18.72</v>
      </c>
      <c r="CX630" s="21">
        <v>19.14</v>
      </c>
      <c r="CY630" s="21">
        <v>4.53</v>
      </c>
      <c r="CZ630" s="21">
        <v>5.66</v>
      </c>
      <c r="DA630" s="21">
        <v>0.19</v>
      </c>
      <c r="DB630" s="21">
        <v>0.25</v>
      </c>
      <c r="DC630" s="4">
        <f t="shared" si="98"/>
        <v>0.1</v>
      </c>
      <c r="DD630" s="21">
        <v>0.26</v>
      </c>
      <c r="DE630" s="21">
        <v>2.65</v>
      </c>
      <c r="DF630" s="21">
        <v>4.3499999999999996</v>
      </c>
      <c r="DG630" s="21">
        <v>0.15</v>
      </c>
      <c r="DH630" s="21">
        <v>0.19</v>
      </c>
      <c r="DI630" s="21">
        <v>0.42</v>
      </c>
      <c r="DJ630" s="4">
        <f t="shared" si="104"/>
        <v>0.27</v>
      </c>
      <c r="DK630" s="4">
        <f t="shared" si="99"/>
        <v>1.8800000000000003</v>
      </c>
      <c r="DL630" s="4">
        <f t="shared" si="100"/>
        <v>3.0100000000000002</v>
      </c>
      <c r="DM630" s="4">
        <f t="shared" si="105"/>
        <v>1.6999999999999997</v>
      </c>
      <c r="DN630" s="4">
        <f t="shared" si="101"/>
        <v>4.0000000000000008E-2</v>
      </c>
      <c r="DO630" s="4">
        <f t="shared" si="102"/>
        <v>0.11000000000000001</v>
      </c>
      <c r="DP630" s="4">
        <f t="shared" si="103"/>
        <v>2.5</v>
      </c>
      <c r="DQ630" s="14">
        <v>1185.4278999999999</v>
      </c>
      <c r="DR630" s="14">
        <v>1127.0524</v>
      </c>
      <c r="DS630" s="17">
        <v>1938</v>
      </c>
      <c r="DT630" s="22">
        <v>1981.2339999999999</v>
      </c>
      <c r="DU630" s="17">
        <v>1763.9</v>
      </c>
      <c r="DV630" s="17">
        <v>8671.2000000000007</v>
      </c>
      <c r="DW630" s="17">
        <v>9607.5</v>
      </c>
      <c r="DX630" s="19">
        <v>995343</v>
      </c>
      <c r="DY630" s="14">
        <v>1661.9795999999999</v>
      </c>
      <c r="DZ630" s="14">
        <v>3641.5372000000002</v>
      </c>
      <c r="EA630" s="22">
        <v>1047.8630000000001</v>
      </c>
      <c r="EB630" s="14">
        <v>860.85109999999997</v>
      </c>
      <c r="EC630" s="14">
        <v>2522.8307</v>
      </c>
      <c r="ED630" s="21">
        <v>1122.08</v>
      </c>
      <c r="EE630" s="21">
        <v>10598.07</v>
      </c>
      <c r="EF630" s="21">
        <v>22.52</v>
      </c>
      <c r="EG630" s="21">
        <v>157.93</v>
      </c>
      <c r="EH630" s="21">
        <v>144.41999999999999</v>
      </c>
      <c r="EI630" s="14">
        <v>74.953400000000002</v>
      </c>
      <c r="EJ630" s="14">
        <v>1.3103</v>
      </c>
      <c r="EK630" s="14">
        <v>1.0002</v>
      </c>
      <c r="EL630" s="14">
        <v>84.357100000000003</v>
      </c>
      <c r="EM630" s="14">
        <v>1.5590999999999999</v>
      </c>
      <c r="EN630" s="14">
        <v>1.0329999999999999</v>
      </c>
      <c r="EO630">
        <v>60.9</v>
      </c>
      <c r="EP630">
        <v>182.14669799804699</v>
      </c>
      <c r="EQ630">
        <v>2.518119</v>
      </c>
      <c r="ER630">
        <v>-7.3797000000000001E-2</v>
      </c>
      <c r="ES630" s="40">
        <v>25.086860000000001</v>
      </c>
    </row>
    <row r="631" spans="1:149">
      <c r="A631" s="26">
        <v>40452</v>
      </c>
      <c r="B631" s="14">
        <v>91.629599999999996</v>
      </c>
      <c r="C631" s="14">
        <v>90.241500000000002</v>
      </c>
      <c r="D631" s="14">
        <v>89.739699999999999</v>
      </c>
      <c r="E631" s="14">
        <v>95.875399999999999</v>
      </c>
      <c r="F631" s="14">
        <v>93.024799999999999</v>
      </c>
      <c r="G631" s="14">
        <v>88.405799999999999</v>
      </c>
      <c r="H631" s="17">
        <v>72.8</v>
      </c>
      <c r="I631" s="17">
        <v>75.099999999999994</v>
      </c>
      <c r="J631" s="14">
        <v>81.075900000000004</v>
      </c>
      <c r="K631">
        <v>86.710099999999997</v>
      </c>
      <c r="L631" s="14">
        <v>92.583699999999993</v>
      </c>
      <c r="M631">
        <v>91.404700000000005</v>
      </c>
      <c r="N631">
        <v>99.575599999999994</v>
      </c>
      <c r="O631" s="19">
        <v>11562</v>
      </c>
      <c r="P631" s="19">
        <v>130541</v>
      </c>
      <c r="Q631" s="19">
        <v>112740</v>
      </c>
      <c r="R631" s="19">
        <v>17801</v>
      </c>
      <c r="S631" s="19">
        <v>22297</v>
      </c>
      <c r="T631" s="19">
        <v>108244</v>
      </c>
      <c r="U631">
        <v>2866</v>
      </c>
      <c r="V631">
        <v>5139</v>
      </c>
      <c r="W631">
        <v>14292</v>
      </c>
      <c r="X631" s="19">
        <v>7109</v>
      </c>
      <c r="Y631" s="19">
        <v>4453</v>
      </c>
      <c r="Z631" s="19">
        <v>5508</v>
      </c>
      <c r="AA631" s="19">
        <v>19983</v>
      </c>
      <c r="AB631" s="19">
        <v>7682</v>
      </c>
      <c r="AC631" s="19">
        <v>2695</v>
      </c>
      <c r="AD631" s="19">
        <v>13127</v>
      </c>
      <c r="AE631" s="19">
        <v>731</v>
      </c>
      <c r="AF631" s="19">
        <v>16854</v>
      </c>
      <c r="AG631" s="19">
        <v>5357</v>
      </c>
      <c r="AH631" s="19">
        <v>24745</v>
      </c>
      <c r="AI631" s="17">
        <v>14500.5</v>
      </c>
      <c r="AJ631" s="17">
        <v>5463.5</v>
      </c>
      <c r="AK631" s="19">
        <v>139119</v>
      </c>
      <c r="AL631" s="19">
        <v>153635</v>
      </c>
      <c r="AM631">
        <v>64.400000000000006</v>
      </c>
      <c r="AN631">
        <v>9.4</v>
      </c>
      <c r="AO631" s="17">
        <f t="shared" si="95"/>
        <v>5.4583916425293717</v>
      </c>
      <c r="AP631" s="17">
        <f t="shared" si="96"/>
        <v>4.0531128974517525</v>
      </c>
      <c r="AQ631" s="17">
        <v>27.2</v>
      </c>
      <c r="AR631">
        <v>9.4</v>
      </c>
      <c r="AS631">
        <v>8</v>
      </c>
      <c r="AT631">
        <v>2655</v>
      </c>
      <c r="AU631">
        <v>3345</v>
      </c>
      <c r="AV631" s="19">
        <f t="shared" si="97"/>
        <v>2386</v>
      </c>
      <c r="AW631">
        <v>8613</v>
      </c>
      <c r="AX631">
        <v>6227</v>
      </c>
      <c r="AY631">
        <v>8884</v>
      </c>
      <c r="AZ631">
        <v>3481</v>
      </c>
      <c r="BA631">
        <v>854</v>
      </c>
      <c r="BB631">
        <v>1277</v>
      </c>
      <c r="BC631">
        <v>8837</v>
      </c>
      <c r="BD631" s="17">
        <v>41.3</v>
      </c>
      <c r="BE631" s="17">
        <v>33.6</v>
      </c>
      <c r="BF631" s="17">
        <v>4</v>
      </c>
      <c r="BH631" s="19">
        <v>539</v>
      </c>
      <c r="BI631" s="19">
        <v>101</v>
      </c>
      <c r="BJ631" s="19">
        <v>68</v>
      </c>
      <c r="BK631" s="19">
        <v>58</v>
      </c>
      <c r="BL631" s="19">
        <v>273</v>
      </c>
      <c r="BM631" s="19">
        <v>140</v>
      </c>
      <c r="BN631" s="19">
        <v>558</v>
      </c>
      <c r="BO631">
        <v>26.82</v>
      </c>
      <c r="BP631">
        <v>193626</v>
      </c>
      <c r="BQ631">
        <v>122342</v>
      </c>
      <c r="BR631">
        <v>792529</v>
      </c>
      <c r="BS631" s="17">
        <v>52.9</v>
      </c>
      <c r="BT631">
        <v>42952</v>
      </c>
      <c r="BU631">
        <v>1465.36</v>
      </c>
      <c r="BV631" s="17">
        <v>53</v>
      </c>
      <c r="BW631">
        <v>1120639</v>
      </c>
      <c r="BX631">
        <v>1112574.867748</v>
      </c>
      <c r="BY631" s="17">
        <v>59.5</v>
      </c>
      <c r="BZ631">
        <v>1049678</v>
      </c>
      <c r="CA631">
        <v>330891</v>
      </c>
      <c r="CB631" s="17">
        <v>189.7</v>
      </c>
      <c r="CC631">
        <v>159.6</v>
      </c>
      <c r="CD631">
        <v>224</v>
      </c>
      <c r="CE631" s="21">
        <v>81.89</v>
      </c>
      <c r="CF631" s="21">
        <v>82.67</v>
      </c>
      <c r="CG631" s="22">
        <v>2.1640000000000001</v>
      </c>
      <c r="CH631">
        <v>76.900000000000006</v>
      </c>
      <c r="CI631">
        <v>239.52699999999999</v>
      </c>
      <c r="CJ631" s="22">
        <v>102.045</v>
      </c>
      <c r="CK631" s="22">
        <v>101.559</v>
      </c>
      <c r="CL631" s="17">
        <v>181.6</v>
      </c>
      <c r="CM631" s="17">
        <v>182.4</v>
      </c>
      <c r="CN631" s="17">
        <v>191.6</v>
      </c>
      <c r="CO631" s="17">
        <v>188.4</v>
      </c>
      <c r="CP631" s="17">
        <v>185.8</v>
      </c>
      <c r="CS631" s="17">
        <v>71</v>
      </c>
      <c r="CT631" s="22">
        <v>219.035</v>
      </c>
      <c r="CU631" s="22">
        <v>221.83</v>
      </c>
      <c r="CV631">
        <v>23.39</v>
      </c>
      <c r="CW631">
        <v>18.73</v>
      </c>
      <c r="CX631" s="21">
        <v>19.22</v>
      </c>
      <c r="CY631" s="21">
        <v>4.68</v>
      </c>
      <c r="CZ631" s="21">
        <v>5.72</v>
      </c>
      <c r="DA631" s="21">
        <v>0.19</v>
      </c>
      <c r="DB631" s="21">
        <v>0.25</v>
      </c>
      <c r="DC631" s="4">
        <f t="shared" si="98"/>
        <v>0.12</v>
      </c>
      <c r="DD631" s="21">
        <v>0.23</v>
      </c>
      <c r="DE631" s="21">
        <v>2.54</v>
      </c>
      <c r="DF631" s="21">
        <v>4.2300000000000004</v>
      </c>
      <c r="DG631" s="21">
        <v>0.13</v>
      </c>
      <c r="DH631" s="21">
        <v>0.18</v>
      </c>
      <c r="DI631" s="21">
        <v>0.4</v>
      </c>
      <c r="DJ631" s="4">
        <f t="shared" si="104"/>
        <v>0.27</v>
      </c>
      <c r="DK631" s="4">
        <f t="shared" si="99"/>
        <v>2.1399999999999997</v>
      </c>
      <c r="DL631" s="4">
        <f t="shared" si="100"/>
        <v>3.1799999999999997</v>
      </c>
      <c r="DM631" s="4">
        <f t="shared" si="105"/>
        <v>1.6900000000000004</v>
      </c>
      <c r="DN631" s="4">
        <f t="shared" si="101"/>
        <v>4.9999999999999989E-2</v>
      </c>
      <c r="DO631" s="4">
        <f t="shared" si="102"/>
        <v>0.1</v>
      </c>
      <c r="DP631" s="4">
        <f t="shared" si="103"/>
        <v>2.41</v>
      </c>
      <c r="DQ631" s="14">
        <v>1184.0927999999999</v>
      </c>
      <c r="DR631" s="14">
        <v>1121.4112</v>
      </c>
      <c r="DS631" s="17">
        <v>1926.7</v>
      </c>
      <c r="DT631" s="22">
        <v>1998.575</v>
      </c>
      <c r="DU631" s="17">
        <v>1778.1</v>
      </c>
      <c r="DV631" s="17">
        <v>8720.7000000000007</v>
      </c>
      <c r="DW631" s="17">
        <v>9669.6</v>
      </c>
      <c r="DX631" s="19">
        <v>991098</v>
      </c>
      <c r="DY631" s="14">
        <v>1676.598</v>
      </c>
      <c r="DZ631" s="14">
        <v>3625.7442000000001</v>
      </c>
      <c r="EA631" s="22">
        <v>1039.671</v>
      </c>
      <c r="EB631" s="14">
        <v>855.01379999999995</v>
      </c>
      <c r="EC631" s="14">
        <v>2531.6118000000001</v>
      </c>
      <c r="ED631" s="21">
        <v>1171.58</v>
      </c>
      <c r="EE631" s="21">
        <v>11044.49</v>
      </c>
      <c r="EF631" s="21">
        <v>20.37</v>
      </c>
      <c r="EG631" s="21">
        <v>156.99</v>
      </c>
      <c r="EH631" s="21">
        <v>143.49</v>
      </c>
      <c r="EI631" s="14">
        <v>72.275000000000006</v>
      </c>
      <c r="EJ631" s="14">
        <v>1.3900999999999999</v>
      </c>
      <c r="EK631" s="14">
        <v>0.96860000000000002</v>
      </c>
      <c r="EL631" s="14">
        <v>81.728499999999997</v>
      </c>
      <c r="EM631" s="14">
        <v>1.5867</v>
      </c>
      <c r="EN631" s="14">
        <v>1.0179</v>
      </c>
      <c r="EO631">
        <v>61.9</v>
      </c>
      <c r="EP631">
        <v>163.42491149902301</v>
      </c>
      <c r="EQ631">
        <v>2.3926259999999999</v>
      </c>
      <c r="ER631">
        <v>-2.2728999999999999E-2</v>
      </c>
      <c r="ES631" s="40">
        <v>24.596207</v>
      </c>
    </row>
    <row r="632" spans="1:149">
      <c r="A632" s="26">
        <v>40483</v>
      </c>
      <c r="B632" s="14">
        <v>91.8108</v>
      </c>
      <c r="C632" s="14">
        <v>89.9422</v>
      </c>
      <c r="D632" s="14">
        <v>89.110600000000005</v>
      </c>
      <c r="E632" s="14">
        <v>96.2834</v>
      </c>
      <c r="F632" s="14">
        <v>93.648099999999999</v>
      </c>
      <c r="G632" s="14">
        <v>88.475800000000007</v>
      </c>
      <c r="H632" s="17">
        <v>73</v>
      </c>
      <c r="I632" s="17">
        <v>75.3</v>
      </c>
      <c r="J632" s="14">
        <v>79.243399999999994</v>
      </c>
      <c r="K632">
        <v>82.1173</v>
      </c>
      <c r="L632" s="14">
        <v>92.332099999999997</v>
      </c>
      <c r="M632">
        <v>91.855699999999999</v>
      </c>
      <c r="N632">
        <v>99.807900000000004</v>
      </c>
      <c r="O632" s="19">
        <v>11585</v>
      </c>
      <c r="P632" s="19">
        <v>130662</v>
      </c>
      <c r="Q632" s="19">
        <v>112835</v>
      </c>
      <c r="R632" s="19">
        <v>17827</v>
      </c>
      <c r="S632" s="19">
        <v>22287</v>
      </c>
      <c r="T632" s="19">
        <v>108375</v>
      </c>
      <c r="U632">
        <v>2866</v>
      </c>
      <c r="V632">
        <v>5139</v>
      </c>
      <c r="W632">
        <v>14282</v>
      </c>
      <c r="X632" s="19">
        <v>7125</v>
      </c>
      <c r="Y632" s="19">
        <v>4460</v>
      </c>
      <c r="Z632" s="19">
        <v>5506</v>
      </c>
      <c r="AA632" s="19">
        <v>20027</v>
      </c>
      <c r="AB632" s="19">
        <v>7679</v>
      </c>
      <c r="AC632" s="19">
        <v>2688</v>
      </c>
      <c r="AD632" s="19">
        <v>13126</v>
      </c>
      <c r="AE632" s="19">
        <v>736</v>
      </c>
      <c r="AF632" s="19">
        <v>16952</v>
      </c>
      <c r="AG632" s="19">
        <v>5346</v>
      </c>
      <c r="AH632" s="19">
        <v>24730</v>
      </c>
      <c r="AI632" s="17">
        <v>14475.3</v>
      </c>
      <c r="AJ632" s="17">
        <v>5469.7</v>
      </c>
      <c r="AK632" s="19">
        <v>139044</v>
      </c>
      <c r="AL632" s="19">
        <v>154125</v>
      </c>
      <c r="AM632">
        <v>64.599999999999994</v>
      </c>
      <c r="AN632">
        <v>9.8000000000000007</v>
      </c>
      <c r="AO632" s="17">
        <f t="shared" si="95"/>
        <v>5.5818329278183292</v>
      </c>
      <c r="AP632" s="17">
        <f t="shared" si="96"/>
        <v>4.1044606650446065</v>
      </c>
      <c r="AQ632" s="17">
        <v>24.8</v>
      </c>
      <c r="AR632">
        <v>9.9</v>
      </c>
      <c r="AS632">
        <v>8.4</v>
      </c>
      <c r="AT632">
        <v>2912</v>
      </c>
      <c r="AU632">
        <v>3321</v>
      </c>
      <c r="AV632" s="19">
        <f t="shared" si="97"/>
        <v>2370</v>
      </c>
      <c r="AW632">
        <v>8696</v>
      </c>
      <c r="AX632">
        <v>6326</v>
      </c>
      <c r="AY632">
        <v>9491</v>
      </c>
      <c r="AZ632">
        <v>3445</v>
      </c>
      <c r="BA632">
        <v>860</v>
      </c>
      <c r="BB632">
        <v>1275</v>
      </c>
      <c r="BC632">
        <v>8873</v>
      </c>
      <c r="BD632" s="17">
        <v>41.3</v>
      </c>
      <c r="BE632" s="17">
        <v>33.5</v>
      </c>
      <c r="BF632" s="17">
        <v>4</v>
      </c>
      <c r="BH632" s="19">
        <v>630</v>
      </c>
      <c r="BI632" s="19">
        <v>188</v>
      </c>
      <c r="BJ632" s="19">
        <v>115</v>
      </c>
      <c r="BK632" s="19">
        <v>93</v>
      </c>
      <c r="BL632" s="19">
        <v>303</v>
      </c>
      <c r="BM632" s="19">
        <v>119</v>
      </c>
      <c r="BN632" s="19">
        <v>560</v>
      </c>
      <c r="BO632">
        <v>29.05</v>
      </c>
      <c r="BP632">
        <v>195308</v>
      </c>
      <c r="BQ632">
        <v>125684</v>
      </c>
      <c r="BR632">
        <v>797623</v>
      </c>
      <c r="BS632" s="17">
        <v>59.5</v>
      </c>
      <c r="BT632">
        <v>39740</v>
      </c>
      <c r="BU632">
        <v>1464.79</v>
      </c>
      <c r="BV632" s="17">
        <v>54</v>
      </c>
      <c r="BW632">
        <v>1100645</v>
      </c>
      <c r="BX632">
        <v>1100050.6255310001</v>
      </c>
      <c r="BY632" s="17">
        <v>57.9</v>
      </c>
      <c r="BZ632">
        <v>1055097</v>
      </c>
      <c r="CA632">
        <v>332186</v>
      </c>
      <c r="CB632" s="17">
        <v>192.7</v>
      </c>
      <c r="CC632">
        <v>143.9</v>
      </c>
      <c r="CD632">
        <v>237.1</v>
      </c>
      <c r="CE632" s="21">
        <v>84.25</v>
      </c>
      <c r="CF632" s="21">
        <v>85.28</v>
      </c>
      <c r="CG632" s="22">
        <v>2.2440000000000002</v>
      </c>
      <c r="CH632">
        <v>79.92</v>
      </c>
      <c r="CI632">
        <v>244.345</v>
      </c>
      <c r="CJ632" s="22">
        <v>102.211</v>
      </c>
      <c r="CK632" s="22">
        <v>101.66500000000001</v>
      </c>
      <c r="CL632" s="17">
        <v>182.4</v>
      </c>
      <c r="CM632" s="17">
        <v>184.1</v>
      </c>
      <c r="CN632" s="17">
        <v>192.8</v>
      </c>
      <c r="CO632" s="17">
        <v>189.2</v>
      </c>
      <c r="CP632" s="17">
        <v>187.3</v>
      </c>
      <c r="CS632" s="17">
        <v>69.5</v>
      </c>
      <c r="CT632" s="22">
        <v>219.59</v>
      </c>
      <c r="CU632" s="22">
        <v>222.149</v>
      </c>
      <c r="CV632">
        <v>23.45</v>
      </c>
      <c r="CW632">
        <v>18.760000000000002</v>
      </c>
      <c r="CX632" s="21">
        <v>19.23</v>
      </c>
      <c r="CY632" s="21">
        <v>4.87</v>
      </c>
      <c r="CZ632" s="21">
        <v>5.92</v>
      </c>
      <c r="DA632" s="21">
        <v>0.19</v>
      </c>
      <c r="DB632" s="21">
        <v>0.25</v>
      </c>
      <c r="DC632" s="4">
        <f t="shared" si="98"/>
        <v>0.10999999999999999</v>
      </c>
      <c r="DD632" s="21">
        <v>0.25</v>
      </c>
      <c r="DE632" s="21">
        <v>2.76</v>
      </c>
      <c r="DF632" s="21">
        <v>4.3</v>
      </c>
      <c r="DG632" s="21">
        <v>0.14000000000000001</v>
      </c>
      <c r="DH632" s="21">
        <v>0.18</v>
      </c>
      <c r="DI632" s="21">
        <v>0.4</v>
      </c>
      <c r="DJ632" s="4">
        <f t="shared" si="104"/>
        <v>0.26</v>
      </c>
      <c r="DK632" s="4">
        <f t="shared" si="99"/>
        <v>2.1100000000000003</v>
      </c>
      <c r="DL632" s="4">
        <f t="shared" si="100"/>
        <v>3.16</v>
      </c>
      <c r="DM632" s="4">
        <f t="shared" si="105"/>
        <v>1.54</v>
      </c>
      <c r="DN632" s="4">
        <f t="shared" si="101"/>
        <v>3.999999999999998E-2</v>
      </c>
      <c r="DO632" s="4">
        <f t="shared" si="102"/>
        <v>0.10999999999999999</v>
      </c>
      <c r="DP632" s="4">
        <f t="shared" si="103"/>
        <v>2.6199999999999997</v>
      </c>
      <c r="DQ632" s="14">
        <v>1185.8562999999999</v>
      </c>
      <c r="DR632" s="14">
        <v>1116.2637999999999</v>
      </c>
      <c r="DS632" s="17">
        <v>1923.3</v>
      </c>
      <c r="DT632" s="22">
        <v>1991.1849999999999</v>
      </c>
      <c r="DU632" s="17">
        <v>1833.9</v>
      </c>
      <c r="DV632" s="17">
        <v>8747.7999999999993</v>
      </c>
      <c r="DW632" s="17">
        <v>9717.1</v>
      </c>
      <c r="DX632" s="19">
        <v>991946</v>
      </c>
      <c r="DY632" s="14">
        <v>1682.1186</v>
      </c>
      <c r="DZ632" s="14">
        <v>3619.1509000000001</v>
      </c>
      <c r="EA632" s="22">
        <v>1038.635</v>
      </c>
      <c r="EB632" s="14">
        <v>850.5933</v>
      </c>
      <c r="EC632" s="14">
        <v>2532.7118999999998</v>
      </c>
      <c r="ED632" s="21">
        <v>1198.8900000000001</v>
      </c>
      <c r="EE632" s="21">
        <v>11198.31</v>
      </c>
      <c r="EF632" s="21">
        <v>20.100000000000001</v>
      </c>
      <c r="EG632" s="21">
        <v>156.83000000000001</v>
      </c>
      <c r="EH632" s="21">
        <v>143.18</v>
      </c>
      <c r="EI632" s="14">
        <v>72.798100000000005</v>
      </c>
      <c r="EJ632" s="14">
        <v>1.3653999999999999</v>
      </c>
      <c r="EK632" s="14">
        <v>0.98470000000000002</v>
      </c>
      <c r="EL632" s="14">
        <v>82.518000000000001</v>
      </c>
      <c r="EM632" s="14">
        <v>1.5961000000000001</v>
      </c>
      <c r="EN632" s="14">
        <v>1.0128999999999999</v>
      </c>
      <c r="EO632">
        <v>64.8</v>
      </c>
      <c r="EP632">
        <v>179.13557434082</v>
      </c>
      <c r="EQ632">
        <v>2.482297</v>
      </c>
      <c r="ER632">
        <v>-0.14422399999999999</v>
      </c>
      <c r="ES632" s="40">
        <v>18.814077000000001</v>
      </c>
    </row>
    <row r="633" spans="1:149">
      <c r="A633" s="26">
        <v>40513</v>
      </c>
      <c r="B633" s="14">
        <v>92.589299999999994</v>
      </c>
      <c r="C633" s="14">
        <v>90.708299999999994</v>
      </c>
      <c r="D633" s="14">
        <v>90.096599999999995</v>
      </c>
      <c r="E633" s="14">
        <v>97.362300000000005</v>
      </c>
      <c r="F633" s="14">
        <v>94.377499999999998</v>
      </c>
      <c r="G633" s="14">
        <v>89.378900000000002</v>
      </c>
      <c r="H633" s="17">
        <v>73.400000000000006</v>
      </c>
      <c r="I633" s="17">
        <v>76</v>
      </c>
      <c r="J633" s="14">
        <v>78.936099999999996</v>
      </c>
      <c r="K633">
        <v>81.486000000000004</v>
      </c>
      <c r="L633" s="14">
        <v>93.720200000000006</v>
      </c>
      <c r="M633">
        <v>92.125100000000003</v>
      </c>
      <c r="N633">
        <v>105.6767</v>
      </c>
      <c r="O633" s="19">
        <v>11595</v>
      </c>
      <c r="P633" s="19">
        <v>130751</v>
      </c>
      <c r="Q633" s="19">
        <v>112955</v>
      </c>
      <c r="R633" s="19">
        <v>17796</v>
      </c>
      <c r="S633" s="19">
        <v>22266</v>
      </c>
      <c r="T633" s="19">
        <v>108485</v>
      </c>
      <c r="U633">
        <v>2870</v>
      </c>
      <c r="V633">
        <v>5133</v>
      </c>
      <c r="W633">
        <v>14263</v>
      </c>
      <c r="X633" s="19">
        <v>7137</v>
      </c>
      <c r="Y633" s="19">
        <v>4458</v>
      </c>
      <c r="Z633" s="19">
        <v>5467</v>
      </c>
      <c r="AA633" s="19">
        <v>20046</v>
      </c>
      <c r="AB633" s="19">
        <v>7683</v>
      </c>
      <c r="AC633" s="19">
        <v>2681</v>
      </c>
      <c r="AD633" s="19">
        <v>13157</v>
      </c>
      <c r="AE633" s="19">
        <v>734</v>
      </c>
      <c r="AF633" s="19">
        <v>17020</v>
      </c>
      <c r="AG633" s="19">
        <v>5337</v>
      </c>
      <c r="AH633" s="19">
        <v>24765</v>
      </c>
      <c r="AI633" s="17">
        <v>14473.7</v>
      </c>
      <c r="AJ633" s="17">
        <v>5476.4</v>
      </c>
      <c r="AK633" s="19">
        <v>139301</v>
      </c>
      <c r="AL633" s="19">
        <v>153650</v>
      </c>
      <c r="AM633">
        <v>64.3</v>
      </c>
      <c r="AN633">
        <v>9.3000000000000007</v>
      </c>
      <c r="AO633" s="17">
        <f t="shared" si="95"/>
        <v>5.1949235274975596</v>
      </c>
      <c r="AP633" s="17">
        <f t="shared" si="96"/>
        <v>4.1841848356654738</v>
      </c>
      <c r="AQ633" s="17">
        <v>25.3</v>
      </c>
      <c r="AR633">
        <v>9.4</v>
      </c>
      <c r="AS633">
        <v>8</v>
      </c>
      <c r="AT633">
        <v>2693</v>
      </c>
      <c r="AU633">
        <v>3169</v>
      </c>
      <c r="AV633" s="19">
        <f t="shared" si="97"/>
        <v>2120</v>
      </c>
      <c r="AW633">
        <v>8549</v>
      </c>
      <c r="AX633">
        <v>6429</v>
      </c>
      <c r="AY633">
        <v>8831</v>
      </c>
      <c r="AZ633">
        <v>3379</v>
      </c>
      <c r="BA633">
        <v>920</v>
      </c>
      <c r="BB633">
        <v>1306</v>
      </c>
      <c r="BC633">
        <v>8935</v>
      </c>
      <c r="BD633" s="17">
        <v>41.3</v>
      </c>
      <c r="BE633" s="17">
        <v>33.5</v>
      </c>
      <c r="BF633" s="17">
        <v>4</v>
      </c>
      <c r="BH633" s="19">
        <v>517</v>
      </c>
      <c r="BI633" s="19">
        <v>109</v>
      </c>
      <c r="BJ633" s="19">
        <v>64</v>
      </c>
      <c r="BK633" s="19">
        <v>52</v>
      </c>
      <c r="BL633" s="19">
        <v>311</v>
      </c>
      <c r="BM633" s="19">
        <v>90</v>
      </c>
      <c r="BN633" s="19">
        <v>632</v>
      </c>
      <c r="BO633">
        <v>26.33</v>
      </c>
      <c r="BP633">
        <v>192511</v>
      </c>
      <c r="BQ633">
        <v>126219</v>
      </c>
      <c r="BR633">
        <v>796516</v>
      </c>
      <c r="BS633" s="17">
        <v>57</v>
      </c>
      <c r="BT633">
        <v>37190</v>
      </c>
      <c r="BU633">
        <v>1471.43</v>
      </c>
      <c r="BV633" s="17">
        <v>50</v>
      </c>
      <c r="BW633">
        <v>1067554</v>
      </c>
      <c r="BX633">
        <v>1092520.3356290001</v>
      </c>
      <c r="BY633" s="17">
        <v>59.8</v>
      </c>
      <c r="BZ633">
        <v>1056460</v>
      </c>
      <c r="CA633">
        <v>331865</v>
      </c>
      <c r="CB633" s="17">
        <v>195.8</v>
      </c>
      <c r="CC633">
        <v>176.7</v>
      </c>
      <c r="CD633">
        <v>243.9</v>
      </c>
      <c r="CE633" s="21">
        <v>89.15</v>
      </c>
      <c r="CF633" s="21">
        <v>91.45</v>
      </c>
      <c r="CG633" s="22">
        <v>2.3889999999999998</v>
      </c>
      <c r="CH633">
        <v>85.59</v>
      </c>
      <c r="CI633">
        <v>255.31899999999999</v>
      </c>
      <c r="CJ633" s="22">
        <v>102.455</v>
      </c>
      <c r="CK633" s="22">
        <v>101.667</v>
      </c>
      <c r="CL633" s="17">
        <v>183.9</v>
      </c>
      <c r="CM633" s="17">
        <v>185.8</v>
      </c>
      <c r="CN633" s="17">
        <v>194.9</v>
      </c>
      <c r="CO633" s="17">
        <v>191.3</v>
      </c>
      <c r="CP633" s="17">
        <v>189.3</v>
      </c>
      <c r="CS633" s="17">
        <v>72.5</v>
      </c>
      <c r="CT633" s="22">
        <v>220.47200000000001</v>
      </c>
      <c r="CU633" s="22">
        <v>222.34299999999999</v>
      </c>
      <c r="CV633">
        <v>23.44</v>
      </c>
      <c r="CW633">
        <v>18.79</v>
      </c>
      <c r="CX633" s="21">
        <v>19.23</v>
      </c>
      <c r="CY633" s="21">
        <v>5.0199999999999996</v>
      </c>
      <c r="CZ633" s="21">
        <v>6.1</v>
      </c>
      <c r="DA633" s="21">
        <v>0.18</v>
      </c>
      <c r="DB633" s="21">
        <v>0.27</v>
      </c>
      <c r="DC633" s="4">
        <f t="shared" si="98"/>
        <v>0.13</v>
      </c>
      <c r="DD633" s="21">
        <v>0.28999999999999998</v>
      </c>
      <c r="DE633" s="21">
        <v>3.29</v>
      </c>
      <c r="DF633" s="21">
        <v>4.71</v>
      </c>
      <c r="DG633" s="21">
        <v>0.14000000000000001</v>
      </c>
      <c r="DH633" s="21">
        <v>0.19</v>
      </c>
      <c r="DI633" s="21">
        <v>0.39</v>
      </c>
      <c r="DJ633" s="4">
        <f t="shared" si="104"/>
        <v>0.25</v>
      </c>
      <c r="DK633" s="4">
        <f t="shared" si="99"/>
        <v>1.7299999999999995</v>
      </c>
      <c r="DL633" s="4">
        <f t="shared" si="100"/>
        <v>2.8099999999999996</v>
      </c>
      <c r="DM633" s="4">
        <f t="shared" si="105"/>
        <v>1.42</v>
      </c>
      <c r="DN633" s="4">
        <f t="shared" si="101"/>
        <v>4.9999999999999989E-2</v>
      </c>
      <c r="DO633" s="4">
        <f t="shared" si="102"/>
        <v>0.14999999999999997</v>
      </c>
      <c r="DP633" s="4">
        <f t="shared" si="103"/>
        <v>3.15</v>
      </c>
      <c r="DQ633" s="14">
        <v>1191.7497000000001</v>
      </c>
      <c r="DR633" s="14">
        <v>1113.2913000000001</v>
      </c>
      <c r="DS633" s="17">
        <v>1894.4</v>
      </c>
      <c r="DT633" s="22">
        <v>2009.34</v>
      </c>
      <c r="DU633" s="17">
        <v>1841.8</v>
      </c>
      <c r="DV633" s="17">
        <v>8782.9</v>
      </c>
      <c r="DW633" s="17">
        <v>9744.7999999999993</v>
      </c>
      <c r="DX633" s="19">
        <v>1032512</v>
      </c>
      <c r="DY633" s="14">
        <v>1807.4468999999999</v>
      </c>
      <c r="DZ633" s="14">
        <v>3611.0810000000001</v>
      </c>
      <c r="EA633" s="22">
        <v>1078.001</v>
      </c>
      <c r="EB633" s="14">
        <v>839.98069999999996</v>
      </c>
      <c r="EC633" s="14">
        <v>2647.4274999999998</v>
      </c>
      <c r="ED633" s="21">
        <v>1241.53</v>
      </c>
      <c r="EE633" s="21">
        <v>11465.26</v>
      </c>
      <c r="EF633" s="21">
        <v>17.57</v>
      </c>
      <c r="EG633" s="21">
        <v>156.51</v>
      </c>
      <c r="EH633" s="21">
        <v>142.88999999999999</v>
      </c>
      <c r="EI633" s="14">
        <v>73.753799999999998</v>
      </c>
      <c r="EJ633" s="14">
        <v>1.3221000000000001</v>
      </c>
      <c r="EK633" s="14">
        <v>0.96889999999999998</v>
      </c>
      <c r="EL633" s="14">
        <v>83.337599999999995</v>
      </c>
      <c r="EM633" s="14">
        <v>1.5595000000000001</v>
      </c>
      <c r="EN633" s="14">
        <v>1.0081</v>
      </c>
      <c r="EO633">
        <v>67.5</v>
      </c>
      <c r="EP633">
        <v>165.40785217285199</v>
      </c>
      <c r="EQ633">
        <v>2.2193909999999999</v>
      </c>
      <c r="ER633">
        <v>-0.399171</v>
      </c>
      <c r="ES633" s="40">
        <v>13.173928</v>
      </c>
    </row>
    <row r="634" spans="1:149">
      <c r="A634" s="26">
        <v>40544</v>
      </c>
      <c r="B634" s="14">
        <v>92.612399999999994</v>
      </c>
      <c r="C634" s="14">
        <v>91.104799999999997</v>
      </c>
      <c r="D634" s="14">
        <v>90.439300000000003</v>
      </c>
      <c r="E634" s="14">
        <v>97.182900000000004</v>
      </c>
      <c r="F634" s="14">
        <v>95.609099999999998</v>
      </c>
      <c r="G634" s="14">
        <v>88.635099999999994</v>
      </c>
      <c r="H634" s="17">
        <v>73.599999999999994</v>
      </c>
      <c r="I634" s="17">
        <v>76</v>
      </c>
      <c r="J634" s="14">
        <v>80.393299999999996</v>
      </c>
      <c r="K634">
        <v>84.492199999999997</v>
      </c>
      <c r="L634" s="14">
        <v>93.716399999999993</v>
      </c>
      <c r="M634">
        <v>92.647800000000004</v>
      </c>
      <c r="N634">
        <v>105.5067</v>
      </c>
      <c r="O634" s="19">
        <v>11618</v>
      </c>
      <c r="P634" s="19">
        <v>130826</v>
      </c>
      <c r="Q634" s="19">
        <v>113040</v>
      </c>
      <c r="R634" s="19">
        <v>17786</v>
      </c>
      <c r="S634" s="19">
        <v>22264</v>
      </c>
      <c r="T634" s="19">
        <v>108562</v>
      </c>
      <c r="U634">
        <v>2874</v>
      </c>
      <c r="V634">
        <v>5139</v>
      </c>
      <c r="W634">
        <v>14251</v>
      </c>
      <c r="X634" s="19">
        <v>7167</v>
      </c>
      <c r="Y634" s="19">
        <v>4451</v>
      </c>
      <c r="Z634" s="19">
        <v>5432</v>
      </c>
      <c r="AA634" s="19">
        <v>20067</v>
      </c>
      <c r="AB634" s="19">
        <v>7680</v>
      </c>
      <c r="AC634" s="19">
        <v>2682</v>
      </c>
      <c r="AD634" s="19">
        <v>13154</v>
      </c>
      <c r="AE634" s="19">
        <v>736</v>
      </c>
      <c r="AF634" s="19">
        <v>17059</v>
      </c>
      <c r="AG634" s="19">
        <v>5327</v>
      </c>
      <c r="AH634" s="19">
        <v>24807</v>
      </c>
      <c r="AI634" s="17">
        <v>14534</v>
      </c>
      <c r="AJ634" s="17">
        <v>5480.9</v>
      </c>
      <c r="AK634" s="19">
        <v>139267</v>
      </c>
      <c r="AL634" s="19">
        <v>153314</v>
      </c>
      <c r="AM634">
        <v>64.2</v>
      </c>
      <c r="AN634">
        <v>9.1999999999999993</v>
      </c>
      <c r="AO634" s="17">
        <f t="shared" si="95"/>
        <v>5.1626074592013778</v>
      </c>
      <c r="AP634" s="17">
        <f t="shared" si="96"/>
        <v>4.0452926673363168</v>
      </c>
      <c r="AQ634" s="17">
        <v>25.7</v>
      </c>
      <c r="AR634">
        <v>9.1</v>
      </c>
      <c r="AS634">
        <v>7.9</v>
      </c>
      <c r="AT634">
        <v>2678</v>
      </c>
      <c r="AU634">
        <v>3026</v>
      </c>
      <c r="AV634" s="19">
        <f t="shared" si="97"/>
        <v>2211</v>
      </c>
      <c r="AW634">
        <v>8413</v>
      </c>
      <c r="AX634">
        <v>6202</v>
      </c>
      <c r="AY634">
        <v>8468</v>
      </c>
      <c r="AZ634">
        <v>3369</v>
      </c>
      <c r="BA634">
        <v>919</v>
      </c>
      <c r="BB634">
        <v>1349</v>
      </c>
      <c r="BC634">
        <v>8487</v>
      </c>
      <c r="BD634" s="17">
        <v>41</v>
      </c>
      <c r="BE634" s="17">
        <v>33.4</v>
      </c>
      <c r="BF634" s="17">
        <v>4.0999999999999996</v>
      </c>
      <c r="BH634" s="19">
        <v>600</v>
      </c>
      <c r="BI634" s="19">
        <v>160</v>
      </c>
      <c r="BJ634" s="19">
        <v>81</v>
      </c>
      <c r="BK634" s="19">
        <v>62</v>
      </c>
      <c r="BL634" s="19">
        <v>341</v>
      </c>
      <c r="BM634" s="19">
        <v>116</v>
      </c>
      <c r="BN634" s="19">
        <v>576</v>
      </c>
      <c r="BO634">
        <v>30.79</v>
      </c>
      <c r="BP634">
        <v>202476</v>
      </c>
      <c r="BQ634">
        <v>125591</v>
      </c>
      <c r="BR634">
        <v>803749</v>
      </c>
      <c r="BS634" s="17">
        <v>57.2</v>
      </c>
      <c r="BT634">
        <v>41376</v>
      </c>
      <c r="BU634">
        <v>1472.41</v>
      </c>
      <c r="BV634" s="17">
        <v>52</v>
      </c>
      <c r="BW634">
        <v>1082866</v>
      </c>
      <c r="BX634">
        <v>1092788.1908720001</v>
      </c>
      <c r="BY634" s="17">
        <v>62.5</v>
      </c>
      <c r="BZ634">
        <v>1068298</v>
      </c>
      <c r="CA634">
        <v>333258</v>
      </c>
      <c r="CB634" s="17">
        <v>199.2</v>
      </c>
      <c r="CC634">
        <v>179.6</v>
      </c>
      <c r="CD634">
        <v>251.9</v>
      </c>
      <c r="CE634" s="21">
        <v>89.17</v>
      </c>
      <c r="CF634" s="21">
        <v>96.52</v>
      </c>
      <c r="CG634" s="22">
        <v>2.448</v>
      </c>
      <c r="CH634">
        <v>87.61</v>
      </c>
      <c r="CI634">
        <v>264.97899999999998</v>
      </c>
      <c r="CJ634" s="22">
        <v>102.685</v>
      </c>
      <c r="CK634" s="22">
        <v>101.80800000000001</v>
      </c>
      <c r="CL634" s="17">
        <v>185.4</v>
      </c>
      <c r="CM634" s="17">
        <v>187</v>
      </c>
      <c r="CN634" s="17">
        <v>196.8</v>
      </c>
      <c r="CO634" s="17">
        <v>194.2</v>
      </c>
      <c r="CP634" s="17">
        <v>192</v>
      </c>
      <c r="CS634" s="17">
        <v>81.5</v>
      </c>
      <c r="CT634" s="22">
        <v>221.148</v>
      </c>
      <c r="CU634" s="22">
        <v>222.74700000000001</v>
      </c>
      <c r="CV634">
        <v>23.5</v>
      </c>
      <c r="CW634">
        <v>18.89</v>
      </c>
      <c r="CX634" s="21">
        <v>19.3</v>
      </c>
      <c r="CY634" s="21">
        <v>5.04</v>
      </c>
      <c r="CZ634" s="21">
        <v>6.09</v>
      </c>
      <c r="DA634" s="21">
        <v>0.17</v>
      </c>
      <c r="DB634" s="21">
        <v>0.26</v>
      </c>
      <c r="DC634" s="4">
        <f t="shared" si="98"/>
        <v>0.11000000000000001</v>
      </c>
      <c r="DD634" s="21">
        <v>0.27</v>
      </c>
      <c r="DE634" s="21">
        <v>3.39</v>
      </c>
      <c r="DF634" s="21">
        <v>4.76</v>
      </c>
      <c r="DG634" s="21">
        <v>0.15</v>
      </c>
      <c r="DH634" s="21">
        <v>0.18</v>
      </c>
      <c r="DI634" s="21">
        <v>0.39</v>
      </c>
      <c r="DJ634" s="4">
        <f t="shared" si="104"/>
        <v>0.24000000000000002</v>
      </c>
      <c r="DK634" s="4">
        <f t="shared" si="99"/>
        <v>1.65</v>
      </c>
      <c r="DL634" s="4">
        <f t="shared" si="100"/>
        <v>2.6999999999999997</v>
      </c>
      <c r="DM634" s="4">
        <f t="shared" si="105"/>
        <v>1.3699999999999997</v>
      </c>
      <c r="DN634" s="4">
        <f t="shared" si="101"/>
        <v>0.03</v>
      </c>
      <c r="DO634" s="4">
        <f t="shared" si="102"/>
        <v>0.12000000000000002</v>
      </c>
      <c r="DP634" s="4">
        <f t="shared" si="103"/>
        <v>3.24</v>
      </c>
      <c r="DQ634" s="14">
        <v>1195.2891999999999</v>
      </c>
      <c r="DR634" s="14">
        <v>1081.8719000000001</v>
      </c>
      <c r="DS634" s="17">
        <v>1841</v>
      </c>
      <c r="DT634" s="22">
        <v>2057.194</v>
      </c>
      <c r="DU634" s="17">
        <v>1855.6</v>
      </c>
      <c r="DV634" s="17">
        <v>8815.4</v>
      </c>
      <c r="DW634" s="17">
        <v>9742.6</v>
      </c>
      <c r="DX634" s="19">
        <v>1078102</v>
      </c>
      <c r="DY634" s="14">
        <v>1819.5111999999999</v>
      </c>
      <c r="DZ634" s="14">
        <v>3600.5623999999998</v>
      </c>
      <c r="EA634" s="22">
        <v>1110.3489999999999</v>
      </c>
      <c r="EB634" s="14">
        <v>836.82460000000003</v>
      </c>
      <c r="EC634" s="14">
        <v>2656.3359</v>
      </c>
      <c r="ED634" s="21">
        <v>1282.6199999999999</v>
      </c>
      <c r="EE634" s="21">
        <v>11802.37</v>
      </c>
      <c r="EF634" s="21">
        <v>17.32</v>
      </c>
      <c r="EG634" s="21">
        <v>156.1</v>
      </c>
      <c r="EH634" s="21">
        <v>142.53</v>
      </c>
      <c r="EI634" s="14">
        <v>72.889099999999999</v>
      </c>
      <c r="EJ634" s="14">
        <v>1.3371</v>
      </c>
      <c r="EK634" s="14">
        <v>0.95650000000000002</v>
      </c>
      <c r="EL634" s="14">
        <v>82.625</v>
      </c>
      <c r="EM634" s="14">
        <v>1.5782</v>
      </c>
      <c r="EN634" s="14">
        <v>0.99390000000000001</v>
      </c>
      <c r="EO634">
        <v>69.3</v>
      </c>
      <c r="EP634">
        <v>142.17045593261699</v>
      </c>
      <c r="EQ634">
        <v>2.0800139999999998</v>
      </c>
      <c r="ER634">
        <v>8.8206999999999994E-2</v>
      </c>
      <c r="ES634" s="40">
        <v>-3.8788493000000002</v>
      </c>
    </row>
    <row r="635" spans="1:149">
      <c r="A635" s="26">
        <v>40575</v>
      </c>
      <c r="B635" s="14">
        <v>92.101500000000001</v>
      </c>
      <c r="C635" s="14">
        <v>90.867000000000004</v>
      </c>
      <c r="D635" s="14">
        <v>90.067899999999995</v>
      </c>
      <c r="E635" s="14">
        <v>96.353399999999993</v>
      </c>
      <c r="F635" s="14">
        <v>95.838300000000004</v>
      </c>
      <c r="G635" s="14">
        <v>87.803600000000003</v>
      </c>
      <c r="H635" s="17">
        <v>73.599999999999994</v>
      </c>
      <c r="I635" s="17">
        <v>75.599999999999994</v>
      </c>
      <c r="J635" s="14">
        <v>81.7727</v>
      </c>
      <c r="K635">
        <v>86.8078</v>
      </c>
      <c r="L635" s="14">
        <v>92.808599999999998</v>
      </c>
      <c r="M635">
        <v>92.718400000000003</v>
      </c>
      <c r="N635">
        <v>103.06100000000001</v>
      </c>
      <c r="O635" s="19">
        <v>11653</v>
      </c>
      <c r="P635" s="19">
        <v>130993</v>
      </c>
      <c r="Q635" s="19">
        <v>113143</v>
      </c>
      <c r="R635" s="19">
        <v>17850</v>
      </c>
      <c r="S635" s="19">
        <v>22213</v>
      </c>
      <c r="T635" s="19">
        <v>108780</v>
      </c>
      <c r="U635">
        <v>2876</v>
      </c>
      <c r="V635">
        <v>5106</v>
      </c>
      <c r="W635">
        <v>14231</v>
      </c>
      <c r="X635" s="19">
        <v>7193</v>
      </c>
      <c r="Y635" s="19">
        <v>4460</v>
      </c>
      <c r="Z635" s="19">
        <v>5458</v>
      </c>
      <c r="AA635" s="19">
        <v>20079</v>
      </c>
      <c r="AB635" s="19">
        <v>7676</v>
      </c>
      <c r="AC635" s="19">
        <v>2677</v>
      </c>
      <c r="AD635" s="19">
        <v>13192</v>
      </c>
      <c r="AE635" s="19">
        <v>739</v>
      </c>
      <c r="AF635" s="19">
        <v>17101</v>
      </c>
      <c r="AG635" s="19">
        <v>5337</v>
      </c>
      <c r="AH635" s="19">
        <v>24868</v>
      </c>
      <c r="AI635" s="17">
        <v>14562.2</v>
      </c>
      <c r="AJ635" s="17">
        <v>5494.4</v>
      </c>
      <c r="AK635" s="19">
        <v>139400</v>
      </c>
      <c r="AL635" s="19">
        <v>153227</v>
      </c>
      <c r="AM635">
        <v>64.2</v>
      </c>
      <c r="AN635">
        <v>9</v>
      </c>
      <c r="AO635" s="17">
        <f t="shared" si="95"/>
        <v>5.1192022293721084</v>
      </c>
      <c r="AP635" s="17">
        <f t="shared" si="96"/>
        <v>3.8628962258609776</v>
      </c>
      <c r="AQ635" s="17">
        <v>24.1</v>
      </c>
      <c r="AR635">
        <v>8.9</v>
      </c>
      <c r="AS635">
        <v>7.9</v>
      </c>
      <c r="AT635">
        <v>2470</v>
      </c>
      <c r="AU635">
        <v>3106</v>
      </c>
      <c r="AV635" s="19">
        <f t="shared" si="97"/>
        <v>2268</v>
      </c>
      <c r="AW635">
        <v>8187</v>
      </c>
      <c r="AX635">
        <v>5919</v>
      </c>
      <c r="AY635">
        <v>8353</v>
      </c>
      <c r="AZ635">
        <v>3352</v>
      </c>
      <c r="BA635">
        <v>895</v>
      </c>
      <c r="BB635">
        <v>1288</v>
      </c>
      <c r="BC635">
        <v>8449</v>
      </c>
      <c r="BD635" s="17">
        <v>41.4</v>
      </c>
      <c r="BE635" s="17">
        <v>33.5</v>
      </c>
      <c r="BF635" s="17">
        <v>4.2</v>
      </c>
      <c r="BH635" s="19">
        <v>554</v>
      </c>
      <c r="BI635" s="19">
        <v>125</v>
      </c>
      <c r="BJ635" s="19">
        <v>94</v>
      </c>
      <c r="BK635" s="19">
        <v>57</v>
      </c>
      <c r="BL635" s="19">
        <v>280</v>
      </c>
      <c r="BM635" s="19">
        <v>123</v>
      </c>
      <c r="BN635" s="19">
        <v>542</v>
      </c>
      <c r="BO635">
        <v>24.12</v>
      </c>
      <c r="BP635">
        <v>191562</v>
      </c>
      <c r="BQ635">
        <v>122853</v>
      </c>
      <c r="BR635">
        <v>800256</v>
      </c>
      <c r="BS635" s="17">
        <v>59.2</v>
      </c>
      <c r="BT635">
        <v>39892</v>
      </c>
      <c r="BU635">
        <v>1470.31</v>
      </c>
      <c r="BV635" s="17">
        <v>50.5</v>
      </c>
      <c r="BW635">
        <v>1053943</v>
      </c>
      <c r="BX635">
        <v>1076428.3531879999</v>
      </c>
      <c r="BY635" s="17">
        <v>61.9</v>
      </c>
      <c r="BZ635">
        <v>1053923</v>
      </c>
      <c r="CA635">
        <v>333641</v>
      </c>
      <c r="CB635" s="17">
        <v>203.1</v>
      </c>
      <c r="CC635">
        <v>183</v>
      </c>
      <c r="CD635">
        <v>241.5</v>
      </c>
      <c r="CE635" s="21">
        <v>88.58</v>
      </c>
      <c r="CF635" s="21">
        <v>103.72</v>
      </c>
      <c r="CG635" s="22">
        <v>2.5579999999999998</v>
      </c>
      <c r="CH635">
        <v>91.42</v>
      </c>
      <c r="CI635">
        <v>270.822</v>
      </c>
      <c r="CJ635" s="22">
        <v>102.96599999999999</v>
      </c>
      <c r="CK635" s="22">
        <v>101.983</v>
      </c>
      <c r="CL635" s="17">
        <v>187.3</v>
      </c>
      <c r="CM635" s="17">
        <v>193.9</v>
      </c>
      <c r="CN635" s="17">
        <v>199.4</v>
      </c>
      <c r="CO635" s="17">
        <v>196.4</v>
      </c>
      <c r="CP635" s="17">
        <v>194.7</v>
      </c>
      <c r="CS635" s="17">
        <v>82</v>
      </c>
      <c r="CT635" s="22">
        <v>221.904</v>
      </c>
      <c r="CU635" s="22">
        <v>223.15899999999999</v>
      </c>
      <c r="CV635">
        <v>23.49</v>
      </c>
      <c r="CW635">
        <v>18.91</v>
      </c>
      <c r="CX635" s="21">
        <v>19.309999999999999</v>
      </c>
      <c r="CY635" s="21">
        <v>5.22</v>
      </c>
      <c r="CZ635" s="21">
        <v>6.15</v>
      </c>
      <c r="DA635" s="21">
        <v>0.16</v>
      </c>
      <c r="DB635" s="21">
        <v>0.25</v>
      </c>
      <c r="DC635" s="4">
        <f t="shared" si="98"/>
        <v>0.12</v>
      </c>
      <c r="DD635" s="21">
        <v>0.28999999999999998</v>
      </c>
      <c r="DE635" s="21">
        <v>3.58</v>
      </c>
      <c r="DF635" s="21">
        <v>4.95</v>
      </c>
      <c r="DG635" s="21">
        <v>0.13</v>
      </c>
      <c r="DH635" s="21">
        <v>0.17</v>
      </c>
      <c r="DI635" s="21">
        <v>0.41</v>
      </c>
      <c r="DJ635" s="4">
        <f t="shared" si="104"/>
        <v>0.27999999999999997</v>
      </c>
      <c r="DK635" s="4">
        <f t="shared" si="99"/>
        <v>1.6399999999999997</v>
      </c>
      <c r="DL635" s="4">
        <f t="shared" si="100"/>
        <v>2.5700000000000003</v>
      </c>
      <c r="DM635" s="4">
        <f t="shared" si="105"/>
        <v>1.37</v>
      </c>
      <c r="DN635" s="4">
        <f t="shared" si="101"/>
        <v>4.0000000000000008E-2</v>
      </c>
      <c r="DO635" s="4">
        <f t="shared" si="102"/>
        <v>0.15999999999999998</v>
      </c>
      <c r="DP635" s="4">
        <f t="shared" si="103"/>
        <v>3.45</v>
      </c>
      <c r="DQ635" s="14">
        <v>1199.1244999999999</v>
      </c>
      <c r="DR635" s="14">
        <v>1078.4078</v>
      </c>
      <c r="DS635" s="17">
        <v>1822.3</v>
      </c>
      <c r="DT635" s="22">
        <v>2243.6329999999998</v>
      </c>
      <c r="DU635" s="17">
        <v>1874.7</v>
      </c>
      <c r="DV635" s="17">
        <v>8863</v>
      </c>
      <c r="DW635" s="17">
        <v>9785.1</v>
      </c>
      <c r="DX635" s="19">
        <v>1241768</v>
      </c>
      <c r="DY635" s="14">
        <v>1830.8204000000001</v>
      </c>
      <c r="DZ635" s="14">
        <v>3567.9414999999999</v>
      </c>
      <c r="EA635" s="22">
        <v>1263.701</v>
      </c>
      <c r="EB635" s="14">
        <v>835.10910000000001</v>
      </c>
      <c r="EC635" s="14">
        <v>2665.9295000000002</v>
      </c>
      <c r="ED635" s="21">
        <v>1321.12</v>
      </c>
      <c r="EE635" s="21">
        <v>12190</v>
      </c>
      <c r="EF635" s="21">
        <v>17.43</v>
      </c>
      <c r="EG635" s="21">
        <v>155.54</v>
      </c>
      <c r="EH635" s="21">
        <v>142</v>
      </c>
      <c r="EI635" s="14">
        <v>71.944699999999997</v>
      </c>
      <c r="EJ635" s="14">
        <v>1.3655999999999999</v>
      </c>
      <c r="EK635" s="14">
        <v>0.95</v>
      </c>
      <c r="EL635" s="14">
        <v>82.536799999999999</v>
      </c>
      <c r="EM635" s="14">
        <v>1.6124000000000001</v>
      </c>
      <c r="EN635" s="14">
        <v>0.98760000000000003</v>
      </c>
      <c r="EO635">
        <v>71.599999999999994</v>
      </c>
      <c r="EP635">
        <v>145.50889587402301</v>
      </c>
      <c r="EQ635">
        <v>1.956304</v>
      </c>
      <c r="ER635">
        <v>-0.21224199999999999</v>
      </c>
      <c r="ES635" s="40">
        <v>-12.891144000000001</v>
      </c>
    </row>
    <row r="636" spans="1:149">
      <c r="A636" s="26">
        <v>40603</v>
      </c>
      <c r="B636" s="14">
        <v>93.019400000000005</v>
      </c>
      <c r="C636" s="14">
        <v>90.9589</v>
      </c>
      <c r="D636" s="14">
        <v>90.314800000000005</v>
      </c>
      <c r="E636" s="14">
        <v>98.124700000000004</v>
      </c>
      <c r="F636" s="14">
        <v>96.862499999999997</v>
      </c>
      <c r="G636" s="14">
        <v>88.798699999999997</v>
      </c>
      <c r="H636" s="17">
        <v>74.2</v>
      </c>
      <c r="I636" s="17">
        <v>76.3</v>
      </c>
      <c r="J636" s="14">
        <v>83.139200000000002</v>
      </c>
      <c r="K636">
        <v>88.864699999999999</v>
      </c>
      <c r="L636" s="14">
        <v>92.717100000000002</v>
      </c>
      <c r="M636">
        <v>92.456599999999995</v>
      </c>
      <c r="N636">
        <v>101.86920000000001</v>
      </c>
      <c r="O636" s="19">
        <v>11670</v>
      </c>
      <c r="P636" s="19">
        <v>131199</v>
      </c>
      <c r="Q636" s="19">
        <v>113299</v>
      </c>
      <c r="R636" s="19">
        <v>17900</v>
      </c>
      <c r="S636" s="19">
        <v>22194</v>
      </c>
      <c r="T636" s="19">
        <v>109005</v>
      </c>
      <c r="U636">
        <v>2876</v>
      </c>
      <c r="V636">
        <v>5096</v>
      </c>
      <c r="W636">
        <v>14222</v>
      </c>
      <c r="X636" s="19">
        <v>7210</v>
      </c>
      <c r="Y636" s="19">
        <v>4460</v>
      </c>
      <c r="Z636" s="19">
        <v>5476</v>
      </c>
      <c r="AA636" s="19">
        <v>20090</v>
      </c>
      <c r="AB636" s="19">
        <v>7681</v>
      </c>
      <c r="AC636" s="19">
        <v>2671</v>
      </c>
      <c r="AD636" s="19">
        <v>13243</v>
      </c>
      <c r="AE636" s="19">
        <v>754</v>
      </c>
      <c r="AF636" s="19">
        <v>17183</v>
      </c>
      <c r="AG636" s="19">
        <v>5332</v>
      </c>
      <c r="AH636" s="19">
        <v>24905</v>
      </c>
      <c r="AI636" s="17">
        <v>14571</v>
      </c>
      <c r="AJ636" s="17">
        <v>5512.8</v>
      </c>
      <c r="AK636" s="19">
        <v>139649</v>
      </c>
      <c r="AL636" s="19">
        <v>153377</v>
      </c>
      <c r="AM636">
        <v>64.2</v>
      </c>
      <c r="AN636">
        <v>9</v>
      </c>
      <c r="AO636" s="17">
        <f t="shared" si="95"/>
        <v>4.9348989744225014</v>
      </c>
      <c r="AP636" s="17">
        <f t="shared" si="96"/>
        <v>3.9836481349876447</v>
      </c>
      <c r="AQ636" s="17">
        <v>24.4</v>
      </c>
      <c r="AR636">
        <v>8.8000000000000007</v>
      </c>
      <c r="AS636">
        <v>7.8</v>
      </c>
      <c r="AT636">
        <v>2535</v>
      </c>
      <c r="AU636">
        <v>2979</v>
      </c>
      <c r="AV636" s="19">
        <f t="shared" si="97"/>
        <v>2055</v>
      </c>
      <c r="AW636">
        <v>8165</v>
      </c>
      <c r="AX636">
        <v>6110</v>
      </c>
      <c r="AY636">
        <v>8330</v>
      </c>
      <c r="AZ636">
        <v>3316</v>
      </c>
      <c r="BA636">
        <v>893</v>
      </c>
      <c r="BB636">
        <v>1287</v>
      </c>
      <c r="BC636">
        <v>8658</v>
      </c>
      <c r="BD636" s="17">
        <v>41.4</v>
      </c>
      <c r="BE636" s="17">
        <v>33.5</v>
      </c>
      <c r="BF636" s="17">
        <v>4.2</v>
      </c>
      <c r="BH636" s="19">
        <v>561</v>
      </c>
      <c r="BI636" s="19">
        <v>140</v>
      </c>
      <c r="BJ636" s="19">
        <v>105</v>
      </c>
      <c r="BK636" s="19">
        <v>58</v>
      </c>
      <c r="BL636" s="19">
        <v>265</v>
      </c>
      <c r="BM636" s="19">
        <v>133</v>
      </c>
      <c r="BN636" s="19">
        <v>583</v>
      </c>
      <c r="BO636">
        <v>35</v>
      </c>
      <c r="BP636">
        <v>208184</v>
      </c>
      <c r="BQ636">
        <v>127645</v>
      </c>
      <c r="BR636">
        <v>804566</v>
      </c>
      <c r="BS636" s="17">
        <v>59.9</v>
      </c>
      <c r="BT636">
        <v>45060</v>
      </c>
      <c r="BU636">
        <v>1477.58</v>
      </c>
      <c r="BV636" s="17">
        <v>49</v>
      </c>
      <c r="BW636">
        <v>1049628</v>
      </c>
      <c r="BX636">
        <v>1072663.7187399999</v>
      </c>
      <c r="BY636" s="17">
        <v>61.9</v>
      </c>
      <c r="BZ636">
        <v>1067366</v>
      </c>
      <c r="CA636">
        <v>334152</v>
      </c>
      <c r="CB636" s="17">
        <v>204.1</v>
      </c>
      <c r="CC636">
        <v>165</v>
      </c>
      <c r="CD636">
        <v>283.7</v>
      </c>
      <c r="CE636" s="21">
        <v>102.86</v>
      </c>
      <c r="CF636" s="21">
        <v>114.64</v>
      </c>
      <c r="CG636" s="22">
        <v>2.8380000000000001</v>
      </c>
      <c r="CH636">
        <v>102.43</v>
      </c>
      <c r="CI636">
        <v>302.57400000000001</v>
      </c>
      <c r="CJ636" s="22">
        <v>103.35599999999999</v>
      </c>
      <c r="CK636" s="22">
        <v>102.131</v>
      </c>
      <c r="CL636" s="17">
        <v>188.6</v>
      </c>
      <c r="CM636" s="17">
        <v>193.1</v>
      </c>
      <c r="CN636" s="17">
        <v>201.1</v>
      </c>
      <c r="CO636" s="17">
        <v>200.4</v>
      </c>
      <c r="CP636" s="17">
        <v>197.5</v>
      </c>
      <c r="CS636" s="17">
        <v>85</v>
      </c>
      <c r="CT636" s="22">
        <v>223.04400000000001</v>
      </c>
      <c r="CU636" s="22">
        <v>223.43700000000001</v>
      </c>
      <c r="CV636">
        <v>23.47</v>
      </c>
      <c r="CW636">
        <v>18.91</v>
      </c>
      <c r="CX636" s="21">
        <v>19.309999999999999</v>
      </c>
      <c r="CY636" s="21">
        <v>5.13</v>
      </c>
      <c r="CZ636" s="21">
        <v>6.03</v>
      </c>
      <c r="DA636" s="21">
        <v>0.14000000000000001</v>
      </c>
      <c r="DB636" s="21">
        <v>0.23</v>
      </c>
      <c r="DC636" s="4">
        <f t="shared" si="98"/>
        <v>0.13</v>
      </c>
      <c r="DD636" s="21">
        <v>0.26</v>
      </c>
      <c r="DE636" s="21">
        <v>3.41</v>
      </c>
      <c r="DF636" s="21">
        <v>4.84</v>
      </c>
      <c r="DG636" s="21">
        <v>0.1</v>
      </c>
      <c r="DH636" s="21">
        <v>0.16</v>
      </c>
      <c r="DI636" s="21">
        <v>0.42</v>
      </c>
      <c r="DJ636" s="4">
        <f t="shared" si="104"/>
        <v>0.31999999999999995</v>
      </c>
      <c r="DK636" s="4">
        <f t="shared" si="99"/>
        <v>1.7199999999999998</v>
      </c>
      <c r="DL636" s="4">
        <f t="shared" si="100"/>
        <v>2.62</v>
      </c>
      <c r="DM636" s="4">
        <f t="shared" si="105"/>
        <v>1.4299999999999997</v>
      </c>
      <c r="DN636" s="4">
        <f t="shared" si="101"/>
        <v>0.06</v>
      </c>
      <c r="DO636" s="4">
        <f t="shared" si="102"/>
        <v>0.16</v>
      </c>
      <c r="DP636" s="4">
        <f t="shared" si="103"/>
        <v>3.31</v>
      </c>
      <c r="DQ636" s="14">
        <v>1206.5539000000001</v>
      </c>
      <c r="DR636" s="14">
        <v>1076.405</v>
      </c>
      <c r="DS636" s="17">
        <v>1847.1</v>
      </c>
      <c r="DT636" s="22">
        <v>2428.259</v>
      </c>
      <c r="DU636" s="17">
        <v>1892</v>
      </c>
      <c r="DV636" s="17">
        <v>8907.4</v>
      </c>
      <c r="DW636" s="17">
        <v>9867.4</v>
      </c>
      <c r="DX636" s="19">
        <v>1414999</v>
      </c>
      <c r="DY636" s="14">
        <v>1838.2325000000001</v>
      </c>
      <c r="DZ636" s="14">
        <v>3538.6282999999999</v>
      </c>
      <c r="EA636" s="22">
        <v>1434.8810000000001</v>
      </c>
      <c r="EB636" s="14">
        <v>837.39670000000001</v>
      </c>
      <c r="EC636" s="14">
        <v>2675.6291000000001</v>
      </c>
      <c r="ED636" s="21">
        <v>1304.49</v>
      </c>
      <c r="EE636" s="21">
        <v>12081.48</v>
      </c>
      <c r="EF636" s="21">
        <v>20.72</v>
      </c>
      <c r="EG636" s="21">
        <v>154.79</v>
      </c>
      <c r="EH636" s="21">
        <v>141.28</v>
      </c>
      <c r="EI636" s="14">
        <v>70.753</v>
      </c>
      <c r="EJ636" s="14">
        <v>1.4019999999999999</v>
      </c>
      <c r="EK636" s="14">
        <v>0.91849999999999998</v>
      </c>
      <c r="EL636" s="14">
        <v>81.647000000000006</v>
      </c>
      <c r="EM636" s="14">
        <v>1.6158999999999999</v>
      </c>
      <c r="EN636" s="14">
        <v>0.97660000000000002</v>
      </c>
      <c r="EO636">
        <v>57.9</v>
      </c>
      <c r="EP636">
        <v>174.35437011718801</v>
      </c>
      <c r="EQ636">
        <v>1.9096869999999999</v>
      </c>
      <c r="ER636">
        <v>-0.24679400000000001</v>
      </c>
      <c r="ES636" s="40">
        <v>-1.1807589999999999</v>
      </c>
    </row>
    <row r="637" spans="1:149">
      <c r="A637" s="26">
        <v>40634</v>
      </c>
      <c r="B637" s="14">
        <v>92.581599999999995</v>
      </c>
      <c r="C637" s="14">
        <v>90.653400000000005</v>
      </c>
      <c r="D637" s="14">
        <v>90.155799999999999</v>
      </c>
      <c r="E637" s="14">
        <v>97.521799999999999</v>
      </c>
      <c r="F637" s="14">
        <v>96.223200000000006</v>
      </c>
      <c r="G637" s="14">
        <v>87.763400000000004</v>
      </c>
      <c r="H637" s="17">
        <v>73.7</v>
      </c>
      <c r="I637" s="17">
        <v>75.8</v>
      </c>
      <c r="J637" s="14">
        <v>80.488500000000002</v>
      </c>
      <c r="K637">
        <v>84.513000000000005</v>
      </c>
      <c r="L637" s="14">
        <v>93.29</v>
      </c>
      <c r="M637">
        <v>91.814999999999998</v>
      </c>
      <c r="N637">
        <v>101.3554</v>
      </c>
      <c r="O637" s="19">
        <v>11700</v>
      </c>
      <c r="P637" s="19">
        <v>131520</v>
      </c>
      <c r="Q637" s="19">
        <v>113561</v>
      </c>
      <c r="R637" s="19">
        <v>17959</v>
      </c>
      <c r="S637" s="19">
        <v>22185</v>
      </c>
      <c r="T637" s="19">
        <v>109335</v>
      </c>
      <c r="U637">
        <v>2869</v>
      </c>
      <c r="V637">
        <v>5090</v>
      </c>
      <c r="W637">
        <v>14226</v>
      </c>
      <c r="X637" s="19">
        <v>7236</v>
      </c>
      <c r="Y637" s="19">
        <v>4464</v>
      </c>
      <c r="Z637" s="19">
        <v>5492</v>
      </c>
      <c r="AA637" s="19">
        <v>20148</v>
      </c>
      <c r="AB637" s="19">
        <v>7683</v>
      </c>
      <c r="AC637" s="19">
        <v>2676</v>
      </c>
      <c r="AD637" s="19">
        <v>13285</v>
      </c>
      <c r="AE637" s="19">
        <v>767</v>
      </c>
      <c r="AF637" s="19">
        <v>17239</v>
      </c>
      <c r="AG637" s="19">
        <v>5342</v>
      </c>
      <c r="AH637" s="19">
        <v>25003</v>
      </c>
      <c r="AI637" s="17">
        <v>14643.2</v>
      </c>
      <c r="AJ637" s="17">
        <v>5523.3</v>
      </c>
      <c r="AK637" s="19">
        <v>139610</v>
      </c>
      <c r="AL637" s="19">
        <v>153566</v>
      </c>
      <c r="AM637">
        <v>64.2</v>
      </c>
      <c r="AN637">
        <v>9.1</v>
      </c>
      <c r="AO637" s="17">
        <f t="shared" si="95"/>
        <v>5.1059479311826834</v>
      </c>
      <c r="AP637" s="17">
        <f t="shared" si="96"/>
        <v>3.8621830353072948</v>
      </c>
      <c r="AQ637" s="17">
        <v>24.6</v>
      </c>
      <c r="AR637">
        <v>8.9</v>
      </c>
      <c r="AS637">
        <v>8</v>
      </c>
      <c r="AT637">
        <v>2789</v>
      </c>
      <c r="AU637">
        <v>2979</v>
      </c>
      <c r="AV637" s="19">
        <f t="shared" si="97"/>
        <v>2073</v>
      </c>
      <c r="AW637">
        <v>8004</v>
      </c>
      <c r="AX637">
        <v>5931</v>
      </c>
      <c r="AY637">
        <v>8290</v>
      </c>
      <c r="AZ637">
        <v>3422</v>
      </c>
      <c r="BA637">
        <v>948</v>
      </c>
      <c r="BB637">
        <v>1300</v>
      </c>
      <c r="BC637">
        <v>8663</v>
      </c>
      <c r="BD637" s="17">
        <v>41.4</v>
      </c>
      <c r="BE637" s="17">
        <v>33.6</v>
      </c>
      <c r="BF637" s="17">
        <v>4.0999999999999996</v>
      </c>
      <c r="BH637" s="19">
        <v>608</v>
      </c>
      <c r="BI637" s="19">
        <v>166</v>
      </c>
      <c r="BJ637" s="19">
        <v>124</v>
      </c>
      <c r="BK637" s="19">
        <v>69</v>
      </c>
      <c r="BL637" s="19">
        <v>285</v>
      </c>
      <c r="BM637" s="19">
        <v>130</v>
      </c>
      <c r="BN637" s="19">
        <v>581</v>
      </c>
      <c r="BO637">
        <v>35.33</v>
      </c>
      <c r="BP637">
        <v>196593</v>
      </c>
      <c r="BQ637">
        <v>123494</v>
      </c>
      <c r="BR637">
        <v>804376</v>
      </c>
      <c r="BS637" s="17">
        <v>59.2</v>
      </c>
      <c r="BT637">
        <v>41910</v>
      </c>
      <c r="BU637">
        <v>1483.36</v>
      </c>
      <c r="BV637" s="17">
        <v>54.5</v>
      </c>
      <c r="BW637">
        <v>1052789</v>
      </c>
      <c r="BX637">
        <v>1061418.288521</v>
      </c>
      <c r="BY637" s="17">
        <v>60.4</v>
      </c>
      <c r="BZ637">
        <v>1059214</v>
      </c>
      <c r="CA637">
        <v>333445</v>
      </c>
      <c r="CB637" s="17">
        <v>203.9</v>
      </c>
      <c r="CC637">
        <v>178.6</v>
      </c>
      <c r="CD637">
        <v>311</v>
      </c>
      <c r="CE637" s="21">
        <v>109.53</v>
      </c>
      <c r="CF637" s="21">
        <v>123.26</v>
      </c>
      <c r="CG637" s="22">
        <v>3.1779999999999999</v>
      </c>
      <c r="CH637">
        <v>113.02</v>
      </c>
      <c r="CI637">
        <v>325.28199999999998</v>
      </c>
      <c r="CJ637" s="22">
        <v>103.80800000000001</v>
      </c>
      <c r="CK637" s="22">
        <v>102.384</v>
      </c>
      <c r="CL637" s="17">
        <v>190.2</v>
      </c>
      <c r="CM637" s="17">
        <v>192.9</v>
      </c>
      <c r="CN637" s="17">
        <v>203</v>
      </c>
      <c r="CO637" s="17">
        <v>204.2</v>
      </c>
      <c r="CP637" s="17">
        <v>200.1</v>
      </c>
      <c r="CS637" s="17">
        <v>85.5</v>
      </c>
      <c r="CT637" s="22">
        <v>224.06</v>
      </c>
      <c r="CU637" s="22">
        <v>223.77699999999999</v>
      </c>
      <c r="CV637">
        <v>23.56</v>
      </c>
      <c r="CW637">
        <v>18.91</v>
      </c>
      <c r="CX637" s="21">
        <v>19.36</v>
      </c>
      <c r="CY637" s="21">
        <v>5.16</v>
      </c>
      <c r="CZ637" s="21">
        <v>6.02</v>
      </c>
      <c r="DA637" s="21">
        <v>0.1</v>
      </c>
      <c r="DB637" s="21">
        <v>0.22</v>
      </c>
      <c r="DC637" s="4">
        <f t="shared" si="98"/>
        <v>0.16</v>
      </c>
      <c r="DD637" s="21">
        <v>0.25</v>
      </c>
      <c r="DE637" s="21">
        <v>3.46</v>
      </c>
      <c r="DF637" s="21">
        <v>4.84</v>
      </c>
      <c r="DG637" s="21">
        <v>0.06</v>
      </c>
      <c r="DH637" s="21">
        <v>0.12</v>
      </c>
      <c r="DI637" s="21">
        <v>0.4</v>
      </c>
      <c r="DJ637" s="4">
        <f t="shared" si="104"/>
        <v>0.34</v>
      </c>
      <c r="DK637" s="4">
        <f t="shared" si="99"/>
        <v>1.7000000000000002</v>
      </c>
      <c r="DL637" s="4">
        <f t="shared" si="100"/>
        <v>2.5599999999999996</v>
      </c>
      <c r="DM637" s="4">
        <f t="shared" si="105"/>
        <v>1.38</v>
      </c>
      <c r="DN637" s="4">
        <f t="shared" si="101"/>
        <v>0.06</v>
      </c>
      <c r="DO637" s="4">
        <f t="shared" si="102"/>
        <v>0.19</v>
      </c>
      <c r="DP637" s="4">
        <f t="shared" si="103"/>
        <v>3.4</v>
      </c>
      <c r="DQ637" s="14">
        <v>1214.5934</v>
      </c>
      <c r="DR637" s="14">
        <v>1081.2039</v>
      </c>
      <c r="DS637" s="17">
        <v>1876.7</v>
      </c>
      <c r="DT637" s="22">
        <v>2531.7510000000002</v>
      </c>
      <c r="DU637" s="17">
        <v>1897.8</v>
      </c>
      <c r="DV637" s="17">
        <v>8957.5</v>
      </c>
      <c r="DW637" s="17">
        <v>9958.6</v>
      </c>
      <c r="DX637" s="19">
        <v>1510146</v>
      </c>
      <c r="DY637" s="14">
        <v>1848.7168999999999</v>
      </c>
      <c r="DZ637" s="14">
        <v>3517.7532999999999</v>
      </c>
      <c r="EA637" s="22">
        <v>1527.9880000000001</v>
      </c>
      <c r="EB637" s="14">
        <v>833.73530000000005</v>
      </c>
      <c r="EC637" s="14">
        <v>2682.4522000000002</v>
      </c>
      <c r="ED637" s="21">
        <v>1331.51</v>
      </c>
      <c r="EE637" s="21">
        <v>12434.88</v>
      </c>
      <c r="EF637" s="21">
        <v>16.239999999999998</v>
      </c>
      <c r="EG637" s="21">
        <v>154.44</v>
      </c>
      <c r="EH637" s="21">
        <v>140.87</v>
      </c>
      <c r="EI637" s="14">
        <v>69.492400000000004</v>
      </c>
      <c r="EJ637" s="14">
        <v>1.446</v>
      </c>
      <c r="EK637" s="14">
        <v>0.8972</v>
      </c>
      <c r="EL637" s="14">
        <v>83.177099999999996</v>
      </c>
      <c r="EM637" s="14">
        <v>1.6378999999999999</v>
      </c>
      <c r="EN637" s="14">
        <v>0.95799999999999996</v>
      </c>
      <c r="EO637">
        <v>61.6</v>
      </c>
      <c r="EP637">
        <v>157.49589538574199</v>
      </c>
      <c r="EQ637">
        <v>1.9103589999999999</v>
      </c>
      <c r="ER637">
        <v>-0.211225</v>
      </c>
      <c r="ES637" s="40">
        <v>-6.6628216</v>
      </c>
    </row>
    <row r="638" spans="1:149">
      <c r="A638" s="26">
        <v>40664</v>
      </c>
      <c r="B638" s="14">
        <v>92.875399999999999</v>
      </c>
      <c r="C638" s="14">
        <v>91.121899999999997</v>
      </c>
      <c r="D638" s="14">
        <v>90.516900000000007</v>
      </c>
      <c r="E638" s="14">
        <v>97.586299999999994</v>
      </c>
      <c r="F638" s="14">
        <v>97.143699999999995</v>
      </c>
      <c r="G638" s="14">
        <v>87.119900000000001</v>
      </c>
      <c r="H638" s="17">
        <v>73.8</v>
      </c>
      <c r="I638" s="17">
        <v>76</v>
      </c>
      <c r="J638" s="14">
        <v>81.702200000000005</v>
      </c>
      <c r="K638">
        <v>86.311300000000003</v>
      </c>
      <c r="L638" s="14">
        <v>93.400400000000005</v>
      </c>
      <c r="M638">
        <v>92.533900000000003</v>
      </c>
      <c r="N638">
        <v>102.8319</v>
      </c>
      <c r="O638" s="19">
        <v>11712</v>
      </c>
      <c r="P638" s="19">
        <v>131623</v>
      </c>
      <c r="Q638" s="19">
        <v>113618</v>
      </c>
      <c r="R638" s="19">
        <v>18005</v>
      </c>
      <c r="S638" s="19">
        <v>22128</v>
      </c>
      <c r="T638" s="19">
        <v>109495</v>
      </c>
      <c r="U638">
        <v>2873</v>
      </c>
      <c r="V638">
        <v>5082</v>
      </c>
      <c r="W638">
        <v>14173</v>
      </c>
      <c r="X638" s="19">
        <v>7255</v>
      </c>
      <c r="Y638" s="19">
        <v>4457</v>
      </c>
      <c r="Z638" s="19">
        <v>5516</v>
      </c>
      <c r="AA638" s="19">
        <v>20167</v>
      </c>
      <c r="AB638" s="19">
        <v>7700</v>
      </c>
      <c r="AC638" s="19">
        <v>2677</v>
      </c>
      <c r="AD638" s="19">
        <v>13294</v>
      </c>
      <c r="AE638" s="19">
        <v>777</v>
      </c>
      <c r="AF638" s="19">
        <v>17286</v>
      </c>
      <c r="AG638" s="19">
        <v>5346</v>
      </c>
      <c r="AH638" s="19">
        <v>25020</v>
      </c>
      <c r="AI638" s="17">
        <v>14641.6</v>
      </c>
      <c r="AJ638" s="17">
        <v>5532.6</v>
      </c>
      <c r="AK638" s="19">
        <v>139639</v>
      </c>
      <c r="AL638" s="19">
        <v>153492</v>
      </c>
      <c r="AM638">
        <v>64.099999999999994</v>
      </c>
      <c r="AN638">
        <v>9</v>
      </c>
      <c r="AO638" s="17">
        <f t="shared" si="95"/>
        <v>4.9807156073280696</v>
      </c>
      <c r="AP638" s="17">
        <f t="shared" si="96"/>
        <v>4.0073749771975082</v>
      </c>
      <c r="AQ638" s="17">
        <v>23.9</v>
      </c>
      <c r="AR638">
        <v>8.8000000000000007</v>
      </c>
      <c r="AS638">
        <v>8</v>
      </c>
      <c r="AT638">
        <v>2670</v>
      </c>
      <c r="AU638">
        <v>2928</v>
      </c>
      <c r="AV638" s="19">
        <f t="shared" si="97"/>
        <v>2047</v>
      </c>
      <c r="AW638">
        <v>8198</v>
      </c>
      <c r="AX638">
        <v>6151</v>
      </c>
      <c r="AY638">
        <v>8276</v>
      </c>
      <c r="AZ638">
        <v>3380</v>
      </c>
      <c r="BA638">
        <v>917</v>
      </c>
      <c r="BB638">
        <v>1225</v>
      </c>
      <c r="BC638">
        <v>8605</v>
      </c>
      <c r="BD638" s="17">
        <v>41.5</v>
      </c>
      <c r="BE638" s="17">
        <v>33.6</v>
      </c>
      <c r="BF638" s="17">
        <v>4.0999999999999996</v>
      </c>
      <c r="BH638" s="19">
        <v>623</v>
      </c>
      <c r="BI638" s="19">
        <v>181</v>
      </c>
      <c r="BJ638" s="19">
        <v>92</v>
      </c>
      <c r="BK638" s="19">
        <v>88</v>
      </c>
      <c r="BL638" s="19">
        <v>307</v>
      </c>
      <c r="BM638" s="19">
        <v>136</v>
      </c>
      <c r="BN638" s="19">
        <v>618</v>
      </c>
      <c r="BO638">
        <v>25.56</v>
      </c>
      <c r="BP638">
        <v>200781</v>
      </c>
      <c r="BQ638">
        <v>124498</v>
      </c>
      <c r="BR638">
        <v>809637</v>
      </c>
      <c r="BS638" s="17">
        <v>55.9</v>
      </c>
      <c r="BT638">
        <v>43982</v>
      </c>
      <c r="BU638">
        <v>1490.4</v>
      </c>
      <c r="BV638" s="17">
        <v>48.5</v>
      </c>
      <c r="BW638">
        <v>1080185</v>
      </c>
      <c r="BX638">
        <v>1074126.499209</v>
      </c>
      <c r="BY638" s="17">
        <v>52.4</v>
      </c>
      <c r="BZ638">
        <v>1054557</v>
      </c>
      <c r="CA638">
        <v>331434</v>
      </c>
      <c r="CB638" s="17">
        <v>204.6</v>
      </c>
      <c r="CC638">
        <v>182.4</v>
      </c>
      <c r="CD638">
        <v>290.10000000000002</v>
      </c>
      <c r="CE638" s="21">
        <v>100.9</v>
      </c>
      <c r="CF638" s="21">
        <v>114.99</v>
      </c>
      <c r="CG638" s="22">
        <v>3.024</v>
      </c>
      <c r="CH638">
        <v>107.98</v>
      </c>
      <c r="CI638">
        <v>336.99900000000002</v>
      </c>
      <c r="CJ638" s="22">
        <v>104.14400000000001</v>
      </c>
      <c r="CK638" s="22">
        <v>102.628</v>
      </c>
      <c r="CL638" s="17">
        <v>191.2</v>
      </c>
      <c r="CM638" s="17">
        <v>191.1</v>
      </c>
      <c r="CN638" s="17">
        <v>204.4</v>
      </c>
      <c r="CO638" s="17">
        <v>205.7</v>
      </c>
      <c r="CP638" s="17">
        <v>202</v>
      </c>
      <c r="CS638" s="17">
        <v>76.5</v>
      </c>
      <c r="CT638" s="22">
        <v>224.869</v>
      </c>
      <c r="CU638" s="22">
        <v>224.27799999999999</v>
      </c>
      <c r="CV638">
        <v>23.55</v>
      </c>
      <c r="CW638">
        <v>18.93</v>
      </c>
      <c r="CX638" s="21">
        <v>19.420000000000002</v>
      </c>
      <c r="CY638" s="21">
        <v>4.96</v>
      </c>
      <c r="CZ638" s="21">
        <v>5.78</v>
      </c>
      <c r="DA638" s="21">
        <v>0.09</v>
      </c>
      <c r="DB638" s="21">
        <v>0.18</v>
      </c>
      <c r="DC638" s="4">
        <f t="shared" si="98"/>
        <v>0.13999999999999999</v>
      </c>
      <c r="DD638" s="21">
        <v>0.19</v>
      </c>
      <c r="DE638" s="21">
        <v>3.17</v>
      </c>
      <c r="DF638" s="21">
        <v>4.6399999999999997</v>
      </c>
      <c r="DG638" s="21">
        <v>0.04</v>
      </c>
      <c r="DH638" s="21">
        <v>0.09</v>
      </c>
      <c r="DI638" s="21">
        <v>0.38</v>
      </c>
      <c r="DJ638" s="4">
        <f t="shared" si="104"/>
        <v>0.34</v>
      </c>
      <c r="DK638" s="4">
        <f t="shared" si="99"/>
        <v>1.79</v>
      </c>
      <c r="DL638" s="4">
        <f t="shared" si="100"/>
        <v>2.6100000000000003</v>
      </c>
      <c r="DM638" s="4">
        <f t="shared" si="105"/>
        <v>1.4699999999999998</v>
      </c>
      <c r="DN638" s="4">
        <f t="shared" si="101"/>
        <v>4.9999999999999996E-2</v>
      </c>
      <c r="DO638" s="4">
        <f t="shared" si="102"/>
        <v>0.15</v>
      </c>
      <c r="DP638" s="4">
        <f t="shared" si="103"/>
        <v>3.13</v>
      </c>
      <c r="DQ638" s="14">
        <v>1229.3163999999999</v>
      </c>
      <c r="DR638" s="14">
        <v>1080.5895</v>
      </c>
      <c r="DS638" s="17">
        <v>1900.1</v>
      </c>
      <c r="DT638" s="22">
        <v>2590.4189999999999</v>
      </c>
      <c r="DU638" s="17">
        <v>1934.3</v>
      </c>
      <c r="DV638" s="17">
        <v>9016.2999999999993</v>
      </c>
      <c r="DW638" s="17">
        <v>10054</v>
      </c>
      <c r="DX638" s="19">
        <v>1574664</v>
      </c>
      <c r="DY638" s="14">
        <v>1854.6863000000001</v>
      </c>
      <c r="DZ638" s="14">
        <v>3505.6262000000002</v>
      </c>
      <c r="EA638" s="22">
        <v>1589.809</v>
      </c>
      <c r="EB638" s="14">
        <v>834.95979999999997</v>
      </c>
      <c r="EC638" s="14">
        <v>2689.6460999999999</v>
      </c>
      <c r="ED638" s="21">
        <v>1338.31</v>
      </c>
      <c r="EE638" s="21">
        <v>12579.99</v>
      </c>
      <c r="EF638" s="21">
        <v>16.91</v>
      </c>
      <c r="EG638" s="21">
        <v>153.97999999999999</v>
      </c>
      <c r="EH638" s="21">
        <v>140.44</v>
      </c>
      <c r="EI638" s="14">
        <v>69.587900000000005</v>
      </c>
      <c r="EJ638" s="14">
        <v>1.4335</v>
      </c>
      <c r="EK638" s="14">
        <v>0.874</v>
      </c>
      <c r="EL638" s="14">
        <v>81.125699999999995</v>
      </c>
      <c r="EM638" s="14">
        <v>1.6332</v>
      </c>
      <c r="EN638" s="14">
        <v>0.96799999999999997</v>
      </c>
      <c r="EO638">
        <v>69.5</v>
      </c>
      <c r="EP638">
        <v>126.19207000732401</v>
      </c>
      <c r="EQ638">
        <v>2.0044759999999999</v>
      </c>
      <c r="ER638">
        <v>-7.7311000000000005E-2</v>
      </c>
      <c r="ES638" s="40">
        <v>-6.4519320999999996</v>
      </c>
    </row>
    <row r="639" spans="1:149">
      <c r="A639" s="26">
        <v>40695</v>
      </c>
      <c r="B639" s="14">
        <v>93.093900000000005</v>
      </c>
      <c r="C639" s="14">
        <v>90.953400000000002</v>
      </c>
      <c r="D639" s="14">
        <v>90.343699999999998</v>
      </c>
      <c r="E639" s="14">
        <v>98.2667</v>
      </c>
      <c r="F639" s="14">
        <v>97.491399999999999</v>
      </c>
      <c r="G639" s="14">
        <v>87.150300000000001</v>
      </c>
      <c r="H639" s="17">
        <v>73.900000000000006</v>
      </c>
      <c r="I639" s="17">
        <v>76.099999999999994</v>
      </c>
      <c r="J639" s="14">
        <v>81.290800000000004</v>
      </c>
      <c r="K639">
        <v>86.194699999999997</v>
      </c>
      <c r="L639" s="14">
        <v>93.291799999999995</v>
      </c>
      <c r="M639">
        <v>92.377600000000001</v>
      </c>
      <c r="N639">
        <v>102.5722</v>
      </c>
      <c r="O639" s="19">
        <v>11724</v>
      </c>
      <c r="P639" s="19">
        <v>131808</v>
      </c>
      <c r="Q639" s="19">
        <v>113769</v>
      </c>
      <c r="R639" s="19">
        <v>18039</v>
      </c>
      <c r="S639" s="19">
        <v>22127</v>
      </c>
      <c r="T639" s="19">
        <v>109681</v>
      </c>
      <c r="U639">
        <v>2859</v>
      </c>
      <c r="V639">
        <v>5079</v>
      </c>
      <c r="W639">
        <v>14189</v>
      </c>
      <c r="X639" s="19">
        <v>7273</v>
      </c>
      <c r="Y639" s="19">
        <v>4451</v>
      </c>
      <c r="Z639" s="19">
        <v>5527</v>
      </c>
      <c r="AA639" s="19">
        <v>20209</v>
      </c>
      <c r="AB639" s="19">
        <v>7689</v>
      </c>
      <c r="AC639" s="19">
        <v>2684</v>
      </c>
      <c r="AD639" s="19">
        <v>13341</v>
      </c>
      <c r="AE639" s="19">
        <v>788</v>
      </c>
      <c r="AF639" s="19">
        <v>17288</v>
      </c>
      <c r="AG639" s="19">
        <v>5352</v>
      </c>
      <c r="AH639" s="19">
        <v>25079</v>
      </c>
      <c r="AI639" s="17">
        <v>14674.6</v>
      </c>
      <c r="AJ639" s="17">
        <v>5542.6</v>
      </c>
      <c r="AK639" s="19">
        <v>139392</v>
      </c>
      <c r="AL639" s="19">
        <v>153350</v>
      </c>
      <c r="AM639">
        <v>64</v>
      </c>
      <c r="AN639">
        <v>9.1</v>
      </c>
      <c r="AO639" s="17">
        <f t="shared" si="95"/>
        <v>5.1014020215193998</v>
      </c>
      <c r="AP639" s="17">
        <f t="shared" si="96"/>
        <v>4.0645582001956306</v>
      </c>
      <c r="AQ639" s="17">
        <v>24.6</v>
      </c>
      <c r="AR639">
        <v>9</v>
      </c>
      <c r="AS639">
        <v>8</v>
      </c>
      <c r="AT639">
        <v>2940</v>
      </c>
      <c r="AU639">
        <v>2987</v>
      </c>
      <c r="AV639" s="19">
        <f t="shared" si="97"/>
        <v>1896</v>
      </c>
      <c r="AW639">
        <v>8129</v>
      </c>
      <c r="AX639">
        <v>6233</v>
      </c>
      <c r="AY639">
        <v>8154</v>
      </c>
      <c r="AZ639">
        <v>3500</v>
      </c>
      <c r="BA639">
        <v>967</v>
      </c>
      <c r="BB639">
        <v>1239</v>
      </c>
      <c r="BC639">
        <v>8440</v>
      </c>
      <c r="BD639" s="17">
        <v>41.3</v>
      </c>
      <c r="BE639" s="17">
        <v>33.6</v>
      </c>
      <c r="BF639" s="17">
        <v>4</v>
      </c>
      <c r="BH639" s="19">
        <v>585</v>
      </c>
      <c r="BI639" s="19">
        <v>156</v>
      </c>
      <c r="BJ639" s="19">
        <v>87</v>
      </c>
      <c r="BK639" s="19">
        <v>56</v>
      </c>
      <c r="BL639" s="19">
        <v>300</v>
      </c>
      <c r="BM639" s="19">
        <v>142</v>
      </c>
      <c r="BN639" s="19">
        <v>636</v>
      </c>
      <c r="BO639">
        <v>35.44</v>
      </c>
      <c r="BP639">
        <v>195442</v>
      </c>
      <c r="BQ639">
        <v>124200</v>
      </c>
      <c r="BR639">
        <v>809281</v>
      </c>
      <c r="BS639" s="17">
        <v>56.4</v>
      </c>
      <c r="BT639">
        <v>42367</v>
      </c>
      <c r="BU639">
        <v>1491.87</v>
      </c>
      <c r="BV639" s="17">
        <v>53.5</v>
      </c>
      <c r="BW639">
        <v>1081971</v>
      </c>
      <c r="BX639">
        <v>1068300.818768</v>
      </c>
      <c r="BY639" s="17">
        <v>55.7</v>
      </c>
      <c r="BZ639">
        <v>1066184</v>
      </c>
      <c r="CA639">
        <v>333708</v>
      </c>
      <c r="CB639" s="17">
        <v>203.2</v>
      </c>
      <c r="CC639">
        <v>183.9</v>
      </c>
      <c r="CD639">
        <v>277.7</v>
      </c>
      <c r="CE639" s="21">
        <v>96.26</v>
      </c>
      <c r="CF639" s="21">
        <v>113.83</v>
      </c>
      <c r="CG639" s="22">
        <v>2.835</v>
      </c>
      <c r="CH639">
        <v>105.38</v>
      </c>
      <c r="CI639">
        <v>317.54300000000001</v>
      </c>
      <c r="CJ639" s="22">
        <v>104.179</v>
      </c>
      <c r="CK639" s="22">
        <v>102.767</v>
      </c>
      <c r="CL639" s="17">
        <v>190.6</v>
      </c>
      <c r="CM639" s="17">
        <v>192.2</v>
      </c>
      <c r="CN639" s="17">
        <v>203.4</v>
      </c>
      <c r="CO639" s="17">
        <v>205</v>
      </c>
      <c r="CP639" s="17">
        <v>202.3</v>
      </c>
      <c r="CS639" s="17">
        <v>68</v>
      </c>
      <c r="CT639" s="22">
        <v>224.84100000000001</v>
      </c>
      <c r="CU639" s="22">
        <v>224.77600000000001</v>
      </c>
      <c r="CV639">
        <v>23.58</v>
      </c>
      <c r="CW639">
        <v>18.899999999999999</v>
      </c>
      <c r="CX639" s="21">
        <v>19.420000000000002</v>
      </c>
      <c r="CY639" s="21">
        <v>4.99</v>
      </c>
      <c r="CZ639" s="21">
        <v>5.75</v>
      </c>
      <c r="DA639" s="21">
        <v>0.09</v>
      </c>
      <c r="DB639" s="21">
        <v>0.17</v>
      </c>
      <c r="DC639" s="4">
        <f t="shared" si="98"/>
        <v>0.13</v>
      </c>
      <c r="DD639" s="21">
        <v>0.18</v>
      </c>
      <c r="DE639" s="21">
        <v>3</v>
      </c>
      <c r="DF639" s="21">
        <v>4.51</v>
      </c>
      <c r="DG639" s="21">
        <v>0.04</v>
      </c>
      <c r="DH639" s="21">
        <v>0.1</v>
      </c>
      <c r="DI639" s="21">
        <v>0.36</v>
      </c>
      <c r="DJ639" s="4">
        <f t="shared" si="104"/>
        <v>0.32</v>
      </c>
      <c r="DK639" s="4">
        <f t="shared" si="99"/>
        <v>1.9900000000000002</v>
      </c>
      <c r="DL639" s="4">
        <f t="shared" si="100"/>
        <v>2.75</v>
      </c>
      <c r="DM639" s="4">
        <f t="shared" si="105"/>
        <v>1.5099999999999998</v>
      </c>
      <c r="DN639" s="4">
        <f t="shared" si="101"/>
        <v>6.0000000000000005E-2</v>
      </c>
      <c r="DO639" s="4">
        <f t="shared" si="102"/>
        <v>0.13999999999999999</v>
      </c>
      <c r="DP639" s="4">
        <f t="shared" si="103"/>
        <v>2.96</v>
      </c>
      <c r="DQ639" s="14">
        <v>1233.8498999999999</v>
      </c>
      <c r="DR639" s="14">
        <v>1085.5155999999999</v>
      </c>
      <c r="DS639" s="17">
        <v>1877.4</v>
      </c>
      <c r="DT639" s="22">
        <v>2671.5140000000001</v>
      </c>
      <c r="DU639" s="17">
        <v>1947</v>
      </c>
      <c r="DV639" s="17">
        <v>9099.4</v>
      </c>
      <c r="DW639" s="17">
        <v>10128.6</v>
      </c>
      <c r="DX639" s="19">
        <v>1652585</v>
      </c>
      <c r="DY639" s="14">
        <v>1860.6803</v>
      </c>
      <c r="DZ639" s="14">
        <v>3498.7925</v>
      </c>
      <c r="EA639" s="22">
        <v>1665.828</v>
      </c>
      <c r="EB639" s="14">
        <v>837.47979999999995</v>
      </c>
      <c r="EC639" s="14">
        <v>2698.1601000000001</v>
      </c>
      <c r="ED639" s="21">
        <v>1287.29</v>
      </c>
      <c r="EE639" s="21">
        <v>12097.31</v>
      </c>
      <c r="EF639" s="21">
        <v>19.149999999999999</v>
      </c>
      <c r="EG639" s="21">
        <v>153.76</v>
      </c>
      <c r="EH639" s="21">
        <v>140.36000000000001</v>
      </c>
      <c r="EI639" s="14">
        <v>69.501599999999996</v>
      </c>
      <c r="EJ639" s="14">
        <v>1.4402999999999999</v>
      </c>
      <c r="EK639" s="14">
        <v>0.84009999999999996</v>
      </c>
      <c r="EL639" s="14">
        <v>80.425899999999999</v>
      </c>
      <c r="EM639" s="14">
        <v>1.6218999999999999</v>
      </c>
      <c r="EN639" s="14">
        <v>0.97660000000000002</v>
      </c>
      <c r="EO639">
        <v>64.7</v>
      </c>
      <c r="EP639">
        <v>158.088623046875</v>
      </c>
      <c r="EQ639">
        <v>2.1197710000000001</v>
      </c>
      <c r="ER639">
        <v>8.8094000000000006E-2</v>
      </c>
      <c r="ES639" s="40">
        <v>-3.3229280999999999</v>
      </c>
    </row>
    <row r="640" spans="1:149">
      <c r="A640" s="26">
        <v>40725</v>
      </c>
      <c r="B640" s="14">
        <v>93.689700000000002</v>
      </c>
      <c r="C640" s="14">
        <v>91.929000000000002</v>
      </c>
      <c r="D640" s="14">
        <v>91.387299999999996</v>
      </c>
      <c r="E640" s="14">
        <v>98.522999999999996</v>
      </c>
      <c r="F640" s="14">
        <v>97.952699999999993</v>
      </c>
      <c r="G640" s="14">
        <v>87.597899999999996</v>
      </c>
      <c r="H640" s="17">
        <v>74.400000000000006</v>
      </c>
      <c r="I640" s="17">
        <v>76.400000000000006</v>
      </c>
      <c r="J640" s="14">
        <v>83.931799999999996</v>
      </c>
      <c r="K640">
        <v>91.381200000000007</v>
      </c>
      <c r="L640" s="14">
        <v>93.882599999999996</v>
      </c>
      <c r="M640">
        <v>93.195400000000006</v>
      </c>
      <c r="N640">
        <v>103.1576</v>
      </c>
      <c r="O640" s="19">
        <v>11742</v>
      </c>
      <c r="P640" s="19">
        <v>131925</v>
      </c>
      <c r="Q640" s="19">
        <v>113836</v>
      </c>
      <c r="R640" s="19">
        <v>18089</v>
      </c>
      <c r="S640" s="19">
        <v>22054</v>
      </c>
      <c r="T640" s="19">
        <v>109871</v>
      </c>
      <c r="U640">
        <v>2861</v>
      </c>
      <c r="V640">
        <v>5060</v>
      </c>
      <c r="W640">
        <v>14133</v>
      </c>
      <c r="X640" s="19">
        <v>7286</v>
      </c>
      <c r="Y640" s="19">
        <v>4456</v>
      </c>
      <c r="Z640" s="19">
        <v>5547</v>
      </c>
      <c r="AA640" s="19">
        <v>20245</v>
      </c>
      <c r="AB640" s="19">
        <v>7694</v>
      </c>
      <c r="AC640" s="19">
        <v>2673</v>
      </c>
      <c r="AD640" s="19">
        <v>13377</v>
      </c>
      <c r="AE640" s="19">
        <v>800</v>
      </c>
      <c r="AF640" s="19">
        <v>17319</v>
      </c>
      <c r="AG640" s="19">
        <v>5359</v>
      </c>
      <c r="AH640" s="19">
        <v>25115</v>
      </c>
      <c r="AI640" s="17">
        <v>14708</v>
      </c>
      <c r="AJ640" s="17">
        <v>5545.7</v>
      </c>
      <c r="AK640" s="19">
        <v>139520</v>
      </c>
      <c r="AL640" s="19">
        <v>153276</v>
      </c>
      <c r="AM640">
        <v>64</v>
      </c>
      <c r="AN640">
        <v>9</v>
      </c>
      <c r="AO640" s="17">
        <f t="shared" si="95"/>
        <v>4.9446749654218536</v>
      </c>
      <c r="AP640" s="17">
        <f t="shared" si="96"/>
        <v>4.0228085284062738</v>
      </c>
      <c r="AQ640" s="17">
        <v>24.7</v>
      </c>
      <c r="AR640">
        <v>8.8000000000000007</v>
      </c>
      <c r="AS640">
        <v>7.9</v>
      </c>
      <c r="AT640">
        <v>2635</v>
      </c>
      <c r="AU640">
        <v>2942</v>
      </c>
      <c r="AV640" s="19">
        <f t="shared" si="97"/>
        <v>2002</v>
      </c>
      <c r="AW640">
        <v>8168</v>
      </c>
      <c r="AX640">
        <v>6166</v>
      </c>
      <c r="AY640">
        <v>8118</v>
      </c>
      <c r="AZ640">
        <v>3379</v>
      </c>
      <c r="BA640">
        <v>939</v>
      </c>
      <c r="BB640">
        <v>1278</v>
      </c>
      <c r="BC640">
        <v>8277</v>
      </c>
      <c r="BD640" s="17">
        <v>41.5</v>
      </c>
      <c r="BE640" s="17">
        <v>33.700000000000003</v>
      </c>
      <c r="BF640" s="17">
        <v>4.0999999999999996</v>
      </c>
      <c r="BH640" s="19">
        <v>650</v>
      </c>
      <c r="BI640" s="19">
        <v>226</v>
      </c>
      <c r="BJ640" s="19">
        <v>99</v>
      </c>
      <c r="BK640" s="19">
        <v>59</v>
      </c>
      <c r="BL640" s="19">
        <v>328</v>
      </c>
      <c r="BM640" s="19">
        <v>164</v>
      </c>
      <c r="BN640" s="19">
        <v>621</v>
      </c>
      <c r="BO640">
        <v>28.83</v>
      </c>
      <c r="BP640">
        <v>203709</v>
      </c>
      <c r="BQ640">
        <v>125797</v>
      </c>
      <c r="BR640">
        <v>814013</v>
      </c>
      <c r="BS640" s="17">
        <v>51.4</v>
      </c>
      <c r="BT640">
        <v>44127</v>
      </c>
      <c r="BU640">
        <v>1492.43</v>
      </c>
      <c r="BV640" s="17">
        <v>48</v>
      </c>
      <c r="BW640">
        <v>1097438</v>
      </c>
      <c r="BX640">
        <v>1076878.6969250001</v>
      </c>
      <c r="BY640" s="17">
        <v>54.9</v>
      </c>
      <c r="BZ640">
        <v>1069062</v>
      </c>
      <c r="CA640">
        <v>334107</v>
      </c>
      <c r="CB640" s="17">
        <v>203.7</v>
      </c>
      <c r="CC640">
        <v>184</v>
      </c>
      <c r="CD640">
        <v>284.2</v>
      </c>
      <c r="CE640" s="21">
        <v>97.3</v>
      </c>
      <c r="CF640" s="21">
        <v>116.97</v>
      </c>
      <c r="CG640" s="22">
        <v>3.0209999999999999</v>
      </c>
      <c r="CH640">
        <v>105.94</v>
      </c>
      <c r="CI640">
        <v>312.76</v>
      </c>
      <c r="CJ640" s="22">
        <v>104.38</v>
      </c>
      <c r="CK640" s="22">
        <v>102.94199999999999</v>
      </c>
      <c r="CL640" s="17">
        <v>191.3</v>
      </c>
      <c r="CM640" s="17">
        <v>193.7</v>
      </c>
      <c r="CN640" s="17">
        <v>204.3</v>
      </c>
      <c r="CO640" s="17">
        <v>205.9</v>
      </c>
      <c r="CP640" s="17">
        <v>203.3</v>
      </c>
      <c r="CS640" s="17">
        <v>59</v>
      </c>
      <c r="CT640" s="22">
        <v>225.41900000000001</v>
      </c>
      <c r="CU640" s="22">
        <v>225.23500000000001</v>
      </c>
      <c r="CV640">
        <v>23.64</v>
      </c>
      <c r="CW640">
        <v>18.940000000000001</v>
      </c>
      <c r="CX640" s="21">
        <v>19.5</v>
      </c>
      <c r="CY640" s="21">
        <v>4.93</v>
      </c>
      <c r="CZ640" s="21">
        <v>5.76</v>
      </c>
      <c r="DA640" s="21">
        <v>7.0000000000000007E-2</v>
      </c>
      <c r="DB640" s="21">
        <v>0.17</v>
      </c>
      <c r="DC640" s="4">
        <f t="shared" si="98"/>
        <v>0.13</v>
      </c>
      <c r="DD640" s="21">
        <v>0.19</v>
      </c>
      <c r="DE640" s="21">
        <v>3</v>
      </c>
      <c r="DF640" s="21">
        <v>4.55</v>
      </c>
      <c r="DG640" s="21">
        <v>0.04</v>
      </c>
      <c r="DH640" s="21">
        <v>0.08</v>
      </c>
      <c r="DI640" s="21">
        <v>0.32</v>
      </c>
      <c r="DJ640" s="4">
        <f t="shared" si="104"/>
        <v>0.28000000000000003</v>
      </c>
      <c r="DK640" s="4">
        <f t="shared" si="99"/>
        <v>1.9299999999999997</v>
      </c>
      <c r="DL640" s="4">
        <f t="shared" si="100"/>
        <v>2.76</v>
      </c>
      <c r="DM640" s="4">
        <f t="shared" si="105"/>
        <v>1.5499999999999998</v>
      </c>
      <c r="DN640" s="4">
        <f t="shared" si="101"/>
        <v>0.04</v>
      </c>
      <c r="DO640" s="4">
        <f t="shared" si="102"/>
        <v>0.15</v>
      </c>
      <c r="DP640" s="4">
        <f t="shared" si="103"/>
        <v>2.96</v>
      </c>
      <c r="DQ640" s="14">
        <v>1244.2873999999999</v>
      </c>
      <c r="DR640" s="14">
        <v>1087.1895999999999</v>
      </c>
      <c r="DS640" s="17">
        <v>1842.1</v>
      </c>
      <c r="DT640" s="22">
        <v>2703.5749999999998</v>
      </c>
      <c r="DU640" s="17">
        <v>2001.5</v>
      </c>
      <c r="DV640" s="17">
        <v>9289.9</v>
      </c>
      <c r="DW640" s="17">
        <v>10298.200000000001</v>
      </c>
      <c r="DX640" s="19">
        <v>1684163</v>
      </c>
      <c r="DY640" s="14">
        <v>1885.4193</v>
      </c>
      <c r="DZ640" s="14">
        <v>3495.5115999999998</v>
      </c>
      <c r="EA640" s="22">
        <v>1696.559</v>
      </c>
      <c r="EB640" s="14">
        <v>837.01959999999997</v>
      </c>
      <c r="EC640" s="14">
        <v>2722.4387999999999</v>
      </c>
      <c r="ED640" s="21">
        <v>1325.18</v>
      </c>
      <c r="EE640" s="21">
        <v>12512.33</v>
      </c>
      <c r="EF640" s="21">
        <v>19.23</v>
      </c>
      <c r="EG640" s="21">
        <v>153.52000000000001</v>
      </c>
      <c r="EH640" s="21">
        <v>140.16999999999999</v>
      </c>
      <c r="EI640" s="14">
        <v>69.055700000000002</v>
      </c>
      <c r="EJ640" s="14">
        <v>1.4275</v>
      </c>
      <c r="EK640" s="14">
        <v>0.82140000000000002</v>
      </c>
      <c r="EL640" s="14">
        <v>79.242500000000007</v>
      </c>
      <c r="EM640" s="14">
        <v>1.6157999999999999</v>
      </c>
      <c r="EN640" s="14">
        <v>0.95530000000000004</v>
      </c>
      <c r="EO640">
        <v>55.9</v>
      </c>
      <c r="EP640">
        <v>197.91635131835901</v>
      </c>
      <c r="EQ640">
        <v>2.2095570000000002</v>
      </c>
      <c r="ER640">
        <v>-1.1757999999999999E-2</v>
      </c>
      <c r="ES640" s="40">
        <v>-5.7737274999999997</v>
      </c>
    </row>
    <row r="641" spans="1:149">
      <c r="A641" s="26">
        <v>40756</v>
      </c>
      <c r="B641" s="14">
        <v>94.146500000000003</v>
      </c>
      <c r="C641" s="14">
        <v>92.438299999999998</v>
      </c>
      <c r="D641" s="14">
        <v>91.737499999999997</v>
      </c>
      <c r="E641" s="14">
        <v>99.031300000000002</v>
      </c>
      <c r="F641" s="14">
        <v>98.390500000000003</v>
      </c>
      <c r="G641" s="14">
        <v>87.004800000000003</v>
      </c>
      <c r="H641" s="17">
        <v>74.599999999999994</v>
      </c>
      <c r="I641" s="17">
        <v>76.599999999999994</v>
      </c>
      <c r="J641" s="14">
        <v>84.105400000000003</v>
      </c>
      <c r="K641">
        <v>91.661600000000007</v>
      </c>
      <c r="L641" s="14">
        <v>94.281899999999993</v>
      </c>
      <c r="M641">
        <v>94.075699999999998</v>
      </c>
      <c r="N641">
        <v>104.30459999999999</v>
      </c>
      <c r="O641" s="19">
        <v>11766</v>
      </c>
      <c r="P641" s="19">
        <v>132053</v>
      </c>
      <c r="Q641" s="19">
        <v>113930</v>
      </c>
      <c r="R641" s="19">
        <v>18123</v>
      </c>
      <c r="S641" s="19">
        <v>22045</v>
      </c>
      <c r="T641" s="19">
        <v>110008</v>
      </c>
      <c r="U641">
        <v>2853</v>
      </c>
      <c r="V641">
        <v>5081</v>
      </c>
      <c r="W641">
        <v>14111</v>
      </c>
      <c r="X641" s="19">
        <v>7304</v>
      </c>
      <c r="Y641" s="19">
        <v>4462</v>
      </c>
      <c r="Z641" s="19">
        <v>5552</v>
      </c>
      <c r="AA641" s="19">
        <v>20279</v>
      </c>
      <c r="AB641" s="19">
        <v>7699</v>
      </c>
      <c r="AC641" s="19">
        <v>2631</v>
      </c>
      <c r="AD641" s="19">
        <v>13391</v>
      </c>
      <c r="AE641" s="19">
        <v>805</v>
      </c>
      <c r="AF641" s="19">
        <v>17376</v>
      </c>
      <c r="AG641" s="19">
        <v>5374</v>
      </c>
      <c r="AH641" s="19">
        <v>25135</v>
      </c>
      <c r="AI641" s="17">
        <v>14709.3</v>
      </c>
      <c r="AJ641" s="17">
        <v>5555.4</v>
      </c>
      <c r="AK641" s="19">
        <v>139940</v>
      </c>
      <c r="AL641" s="19">
        <v>153746</v>
      </c>
      <c r="AM641">
        <v>64.099999999999994</v>
      </c>
      <c r="AN641">
        <v>9</v>
      </c>
      <c r="AO641" s="17">
        <f t="shared" si="95"/>
        <v>5.0986692336711199</v>
      </c>
      <c r="AP641" s="17">
        <f t="shared" si="96"/>
        <v>3.9240045269470425</v>
      </c>
      <c r="AQ641" s="17">
        <v>25</v>
      </c>
      <c r="AR641">
        <v>8.6999999999999993</v>
      </c>
      <c r="AS641">
        <v>7.9</v>
      </c>
      <c r="AT641">
        <v>2643</v>
      </c>
      <c r="AU641">
        <v>2992</v>
      </c>
      <c r="AV641" s="19">
        <f t="shared" si="97"/>
        <v>2204</v>
      </c>
      <c r="AW641">
        <v>8237</v>
      </c>
      <c r="AX641">
        <v>6033</v>
      </c>
      <c r="AY641">
        <v>8027</v>
      </c>
      <c r="AZ641">
        <v>3514</v>
      </c>
      <c r="BA641">
        <v>975</v>
      </c>
      <c r="BB641">
        <v>1260</v>
      </c>
      <c r="BC641">
        <v>8781</v>
      </c>
      <c r="BD641" s="17">
        <v>41.4</v>
      </c>
      <c r="BE641" s="17">
        <v>33.6</v>
      </c>
      <c r="BF641" s="17">
        <v>4.0999999999999996</v>
      </c>
      <c r="BH641" s="19">
        <v>610</v>
      </c>
      <c r="BI641" s="19">
        <v>157</v>
      </c>
      <c r="BJ641" s="19">
        <v>104</v>
      </c>
      <c r="BK641" s="19">
        <v>64</v>
      </c>
      <c r="BL641" s="19">
        <v>314</v>
      </c>
      <c r="BM641" s="19">
        <v>128</v>
      </c>
      <c r="BN641" s="19">
        <v>647</v>
      </c>
      <c r="BO641">
        <v>34.020000000000003</v>
      </c>
      <c r="BP641">
        <v>210301</v>
      </c>
      <c r="BQ641">
        <v>125341</v>
      </c>
      <c r="BR641">
        <v>823451</v>
      </c>
      <c r="BS641" s="17">
        <v>52</v>
      </c>
      <c r="BT641">
        <v>49377</v>
      </c>
      <c r="BU641">
        <v>1495.83</v>
      </c>
      <c r="BV641" s="17">
        <v>54.5</v>
      </c>
      <c r="BW641">
        <v>1099231</v>
      </c>
      <c r="BX641">
        <v>1080321.4333230001</v>
      </c>
      <c r="BY641" s="17">
        <v>52.1</v>
      </c>
      <c r="BZ641">
        <v>1076830</v>
      </c>
      <c r="CA641">
        <v>333079</v>
      </c>
      <c r="CB641" s="17">
        <v>201.1</v>
      </c>
      <c r="CC641">
        <v>182.5</v>
      </c>
      <c r="CD641">
        <v>245.2</v>
      </c>
      <c r="CE641" s="21">
        <v>86.33</v>
      </c>
      <c r="CF641" s="21">
        <v>110.22</v>
      </c>
      <c r="CG641" s="22">
        <v>2.835</v>
      </c>
      <c r="CH641">
        <v>99</v>
      </c>
      <c r="CI641">
        <v>311.26900000000001</v>
      </c>
      <c r="CJ641" s="22">
        <v>104.61799999999999</v>
      </c>
      <c r="CK641" s="22">
        <v>103.157</v>
      </c>
      <c r="CL641" s="17">
        <v>191.1</v>
      </c>
      <c r="CM641" s="17">
        <v>195.4</v>
      </c>
      <c r="CN641" s="17">
        <v>203.9</v>
      </c>
      <c r="CO641" s="17">
        <v>203.7</v>
      </c>
      <c r="CP641" s="17">
        <v>201.8</v>
      </c>
      <c r="CS641" s="17">
        <v>55.5</v>
      </c>
      <c r="CT641" s="22">
        <v>226.08199999999999</v>
      </c>
      <c r="CU641" s="22">
        <v>225.821</v>
      </c>
      <c r="CV641">
        <v>23.79</v>
      </c>
      <c r="CW641">
        <v>18.91</v>
      </c>
      <c r="CX641" s="21">
        <v>19.489999999999998</v>
      </c>
      <c r="CY641" s="21">
        <v>4.37</v>
      </c>
      <c r="CZ641" s="21">
        <v>5.36</v>
      </c>
      <c r="DA641" s="21">
        <v>0.1</v>
      </c>
      <c r="DB641" s="21">
        <v>0.21</v>
      </c>
      <c r="DC641" s="4">
        <f t="shared" si="98"/>
        <v>0.19</v>
      </c>
      <c r="DD641" s="21">
        <v>0.11</v>
      </c>
      <c r="DE641" s="21">
        <v>2.2999999999999998</v>
      </c>
      <c r="DF641" s="21">
        <v>4.2699999999999996</v>
      </c>
      <c r="DG641" s="21">
        <v>0.02</v>
      </c>
      <c r="DH641" s="21">
        <v>0.06</v>
      </c>
      <c r="DI641" s="21">
        <v>0.37</v>
      </c>
      <c r="DJ641" s="4">
        <f t="shared" ref="DJ641:DJ643" si="106">DI641-DG641</f>
        <v>0.35</v>
      </c>
      <c r="DK641" s="4">
        <f t="shared" ref="DK641:DK643" si="107">CY641-DE641</f>
        <v>2.0700000000000003</v>
      </c>
      <c r="DL641" s="4">
        <f t="shared" ref="DL641:DL643" si="108">CZ641-DE641</f>
        <v>3.0600000000000005</v>
      </c>
      <c r="DM641" s="4">
        <f t="shared" ref="DM641:DM643" si="109">DF641-DE641</f>
        <v>1.9699999999999998</v>
      </c>
      <c r="DN641" s="4">
        <f t="shared" ref="DN641:DN643" si="110">DH641-DG641</f>
        <v>3.9999999999999994E-2</v>
      </c>
      <c r="DO641" s="4">
        <f t="shared" ref="DO641:DO643" si="111">DD641-DG641</f>
        <v>0.09</v>
      </c>
      <c r="DP641" s="4">
        <f t="shared" ref="DP641:DP643" si="112">DE641-DG641</f>
        <v>2.2799999999999998</v>
      </c>
      <c r="DQ641" s="14">
        <v>1262.8087</v>
      </c>
      <c r="DR641" s="14">
        <v>1085.3303000000001</v>
      </c>
      <c r="DS641" s="17">
        <v>1752.1</v>
      </c>
      <c r="DT641" s="22">
        <v>2680.4540000000002</v>
      </c>
      <c r="DU641" s="17">
        <v>2112.9</v>
      </c>
      <c r="DV641" s="17">
        <v>9494</v>
      </c>
      <c r="DW641" s="17">
        <v>10428.200000000001</v>
      </c>
      <c r="DX641" s="19">
        <v>1654721</v>
      </c>
      <c r="DY641" s="14">
        <v>1878.2641000000001</v>
      </c>
      <c r="DZ641" s="14">
        <v>3490.3112000000001</v>
      </c>
      <c r="EA641" s="22">
        <v>1666.5550000000001</v>
      </c>
      <c r="EB641" s="14">
        <v>836.40800000000002</v>
      </c>
      <c r="EC641" s="14">
        <v>2714.6720999999998</v>
      </c>
      <c r="ED641" s="21">
        <v>1185.31</v>
      </c>
      <c r="EE641" s="21">
        <v>11326.62</v>
      </c>
      <c r="EF641" s="21">
        <v>35.03</v>
      </c>
      <c r="EG641" s="21">
        <v>153.1</v>
      </c>
      <c r="EH641" s="21">
        <v>139.77000000000001</v>
      </c>
      <c r="EI641" s="14">
        <v>69.023600000000002</v>
      </c>
      <c r="EJ641" s="14">
        <v>1.4333</v>
      </c>
      <c r="EK641" s="14">
        <v>0.78</v>
      </c>
      <c r="EL641" s="14">
        <v>76.965699999999998</v>
      </c>
      <c r="EM641" s="14">
        <v>1.6355999999999999</v>
      </c>
      <c r="EN641" s="14">
        <v>0.98170000000000002</v>
      </c>
      <c r="EO641">
        <v>47.6</v>
      </c>
      <c r="EP641">
        <v>245.12672424316401</v>
      </c>
      <c r="EQ641">
        <v>2.816694</v>
      </c>
      <c r="ER641">
        <v>-0.235568</v>
      </c>
      <c r="ES641" s="40">
        <v>-5.0679835000000004</v>
      </c>
    </row>
    <row r="642" spans="1:149">
      <c r="A642" s="26">
        <v>40787</v>
      </c>
      <c r="B642" s="14">
        <v>94.242599999999996</v>
      </c>
      <c r="C642" s="14">
        <v>92.3857</v>
      </c>
      <c r="D642" s="14">
        <v>91.561999999999998</v>
      </c>
      <c r="E642" s="14">
        <v>99.206199999999995</v>
      </c>
      <c r="F642" s="14">
        <v>98.972399999999993</v>
      </c>
      <c r="G642" s="14">
        <v>87.662800000000004</v>
      </c>
      <c r="H642" s="17">
        <v>74.7</v>
      </c>
      <c r="I642" s="17">
        <v>76.599999999999994</v>
      </c>
      <c r="J642" s="14">
        <v>84.401200000000003</v>
      </c>
      <c r="K642">
        <v>91.561099999999996</v>
      </c>
      <c r="L642" s="14">
        <v>93.969800000000006</v>
      </c>
      <c r="M642">
        <v>94.309299999999993</v>
      </c>
      <c r="N642">
        <v>103.42529999999999</v>
      </c>
      <c r="O642" s="19">
        <v>11771</v>
      </c>
      <c r="P642" s="19">
        <v>132276</v>
      </c>
      <c r="Q642" s="19">
        <v>114103</v>
      </c>
      <c r="R642" s="19">
        <v>18173</v>
      </c>
      <c r="S642" s="19">
        <v>21981</v>
      </c>
      <c r="T642" s="19">
        <v>110295</v>
      </c>
      <c r="U642">
        <v>2846</v>
      </c>
      <c r="V642">
        <v>5075</v>
      </c>
      <c r="W642">
        <v>14060</v>
      </c>
      <c r="X642" s="19">
        <v>7315</v>
      </c>
      <c r="Y642" s="19">
        <v>4456</v>
      </c>
      <c r="Z642" s="19">
        <v>5588</v>
      </c>
      <c r="AA642" s="19">
        <v>20321</v>
      </c>
      <c r="AB642" s="19">
        <v>7700</v>
      </c>
      <c r="AC642" s="19">
        <v>2675</v>
      </c>
      <c r="AD642" s="19">
        <v>13422</v>
      </c>
      <c r="AE642" s="19">
        <v>814</v>
      </c>
      <c r="AF642" s="19">
        <v>17445</v>
      </c>
      <c r="AG642" s="19">
        <v>5381</v>
      </c>
      <c r="AH642" s="19">
        <v>25178</v>
      </c>
      <c r="AI642" s="17">
        <v>14738.6</v>
      </c>
      <c r="AJ642" s="17">
        <v>5559.3</v>
      </c>
      <c r="AK642" s="19">
        <v>140156</v>
      </c>
      <c r="AL642" s="19">
        <v>154085</v>
      </c>
      <c r="AM642">
        <v>64.2</v>
      </c>
      <c r="AN642">
        <v>9</v>
      </c>
      <c r="AO642" s="17">
        <f t="shared" si="95"/>
        <v>4.9693351072460006</v>
      </c>
      <c r="AP642" s="17">
        <f t="shared" si="96"/>
        <v>4.0756725184151605</v>
      </c>
      <c r="AQ642" s="17">
        <v>24.4</v>
      </c>
      <c r="AR642">
        <v>8.6</v>
      </c>
      <c r="AS642">
        <v>8.1999999999999993</v>
      </c>
      <c r="AT642">
        <v>2754</v>
      </c>
      <c r="AU642">
        <v>2881</v>
      </c>
      <c r="AV642" s="19">
        <f t="shared" si="97"/>
        <v>2022</v>
      </c>
      <c r="AW642">
        <v>8302</v>
      </c>
      <c r="AX642">
        <v>6280</v>
      </c>
      <c r="AY642">
        <v>8015</v>
      </c>
      <c r="AZ642">
        <v>3466</v>
      </c>
      <c r="BA642">
        <v>971</v>
      </c>
      <c r="BB642">
        <v>1378</v>
      </c>
      <c r="BC642">
        <v>9109</v>
      </c>
      <c r="BD642" s="17">
        <v>41.4</v>
      </c>
      <c r="BE642" s="17">
        <v>33.6</v>
      </c>
      <c r="BF642" s="17">
        <v>4.0999999999999996</v>
      </c>
      <c r="BH642" s="19">
        <v>711</v>
      </c>
      <c r="BI642" s="19">
        <v>237</v>
      </c>
      <c r="BJ642" s="19">
        <v>93</v>
      </c>
      <c r="BK642" s="19">
        <v>99</v>
      </c>
      <c r="BL642" s="19">
        <v>348</v>
      </c>
      <c r="BM642" s="19">
        <v>171</v>
      </c>
      <c r="BN642" s="19">
        <v>610</v>
      </c>
      <c r="BO642">
        <v>29.92</v>
      </c>
      <c r="BP642">
        <v>202789</v>
      </c>
      <c r="BQ642">
        <v>124628</v>
      </c>
      <c r="BR642">
        <v>828344</v>
      </c>
      <c r="BS642" s="17">
        <v>51.9</v>
      </c>
      <c r="BT642">
        <v>44668</v>
      </c>
      <c r="BU642">
        <v>1488.52</v>
      </c>
      <c r="BV642" s="17">
        <v>52</v>
      </c>
      <c r="BW642">
        <v>1084982</v>
      </c>
      <c r="BX642">
        <v>1063604.492788</v>
      </c>
      <c r="BY642" s="17">
        <v>51.6</v>
      </c>
      <c r="BZ642">
        <v>1069947</v>
      </c>
      <c r="CA642">
        <v>335242</v>
      </c>
      <c r="CB642" s="17">
        <v>201.4</v>
      </c>
      <c r="CC642">
        <v>167.1</v>
      </c>
      <c r="CD642">
        <v>268.89999999999998</v>
      </c>
      <c r="CE642" s="21">
        <v>85.52</v>
      </c>
      <c r="CF642" s="21">
        <v>112.83</v>
      </c>
      <c r="CG642" s="22">
        <v>2.7679999999999998</v>
      </c>
      <c r="CH642">
        <v>101.05</v>
      </c>
      <c r="CI642">
        <v>309.01799999999997</v>
      </c>
      <c r="CJ642" s="22">
        <v>104.78700000000001</v>
      </c>
      <c r="CK642" s="22">
        <v>103.23</v>
      </c>
      <c r="CL642" s="17">
        <v>192.7</v>
      </c>
      <c r="CM642" s="17">
        <v>196.6</v>
      </c>
      <c r="CN642" s="17">
        <v>206.1</v>
      </c>
      <c r="CO642" s="17">
        <v>204.4</v>
      </c>
      <c r="CP642" s="17">
        <v>202.7</v>
      </c>
      <c r="CS642" s="17">
        <v>56</v>
      </c>
      <c r="CT642" s="22">
        <v>226.67599999999999</v>
      </c>
      <c r="CU642" s="22">
        <v>226.089</v>
      </c>
      <c r="CV642">
        <v>23.79</v>
      </c>
      <c r="CW642">
        <v>18.93</v>
      </c>
      <c r="CX642" s="21">
        <v>19.510000000000002</v>
      </c>
      <c r="CY642" s="21">
        <v>4.09</v>
      </c>
      <c r="CZ642" s="21">
        <v>5.27</v>
      </c>
      <c r="DA642" s="21">
        <v>0.08</v>
      </c>
      <c r="DB642" s="21">
        <v>0.22</v>
      </c>
      <c r="DC642" s="4">
        <f t="shared" si="98"/>
        <v>0.21</v>
      </c>
      <c r="DD642" s="21">
        <v>0.1</v>
      </c>
      <c r="DE642" s="21">
        <v>1.98</v>
      </c>
      <c r="DF642" s="21">
        <v>4.1100000000000003</v>
      </c>
      <c r="DG642" s="21">
        <v>0.01</v>
      </c>
      <c r="DH642" s="21">
        <v>0.04</v>
      </c>
      <c r="DI642" s="21">
        <v>0.42</v>
      </c>
      <c r="DJ642" s="4">
        <f t="shared" si="106"/>
        <v>0.41</v>
      </c>
      <c r="DK642" s="4">
        <f t="shared" si="107"/>
        <v>2.11</v>
      </c>
      <c r="DL642" s="4">
        <f t="shared" si="108"/>
        <v>3.2899999999999996</v>
      </c>
      <c r="DM642" s="4">
        <f t="shared" si="109"/>
        <v>2.1300000000000003</v>
      </c>
      <c r="DN642" s="4">
        <f t="shared" si="110"/>
        <v>0.03</v>
      </c>
      <c r="DO642" s="4">
        <f t="shared" si="111"/>
        <v>9.0000000000000011E-2</v>
      </c>
      <c r="DP642" s="4">
        <f t="shared" si="112"/>
        <v>1.97</v>
      </c>
      <c r="DQ642" s="14">
        <v>1268.7466999999999</v>
      </c>
      <c r="DR642" s="14">
        <v>1084.1146000000001</v>
      </c>
      <c r="DS642" s="17">
        <v>1768.1</v>
      </c>
      <c r="DT642" s="22">
        <v>2656.6489999999999</v>
      </c>
      <c r="DU642" s="17">
        <v>2126</v>
      </c>
      <c r="DV642" s="17">
        <v>9522.2000000000007</v>
      </c>
      <c r="DW642" s="17">
        <v>10486.6</v>
      </c>
      <c r="DX642" s="19">
        <v>1631879</v>
      </c>
      <c r="DY642" s="14">
        <v>1886.8078</v>
      </c>
      <c r="DZ642" s="14">
        <v>3487.2858000000001</v>
      </c>
      <c r="EA642" s="22">
        <v>1643.454</v>
      </c>
      <c r="EB642" s="14">
        <v>837.92399999999998</v>
      </c>
      <c r="EC642" s="14">
        <v>2724.7318</v>
      </c>
      <c r="ED642" s="21">
        <v>1173.8800000000001</v>
      </c>
      <c r="EE642" s="21">
        <v>11175.45</v>
      </c>
      <c r="EF642" s="21">
        <v>36.53</v>
      </c>
      <c r="EG642" s="21">
        <v>152.54</v>
      </c>
      <c r="EH642" s="21">
        <v>139.16</v>
      </c>
      <c r="EI642" s="14">
        <v>71.152699999999996</v>
      </c>
      <c r="EJ642" s="14">
        <v>1.3747</v>
      </c>
      <c r="EK642" s="14">
        <v>0.87670000000000003</v>
      </c>
      <c r="EL642" s="14">
        <v>76.795699999999997</v>
      </c>
      <c r="EM642" s="14">
        <v>1.5770999999999999</v>
      </c>
      <c r="EN642" s="14">
        <v>1.0024999999999999</v>
      </c>
      <c r="EO642">
        <v>49.4</v>
      </c>
      <c r="EP642">
        <v>204.62979125976599</v>
      </c>
      <c r="EQ642">
        <v>3.0777429999999999</v>
      </c>
      <c r="ER642">
        <v>0.302759</v>
      </c>
      <c r="ES642" s="40">
        <v>8.1251493999999997</v>
      </c>
    </row>
    <row r="643" spans="1:149">
      <c r="A643" s="26">
        <v>40817</v>
      </c>
      <c r="B643" s="14">
        <v>94.727900000000005</v>
      </c>
      <c r="C643" s="14">
        <v>92.892300000000006</v>
      </c>
      <c r="D643" s="14">
        <v>91.839399999999998</v>
      </c>
      <c r="E643" s="14">
        <v>99.9512</v>
      </c>
      <c r="F643" s="14">
        <v>99.418499999999995</v>
      </c>
      <c r="G643" s="14">
        <v>87.884500000000003</v>
      </c>
      <c r="H643" s="17">
        <v>75</v>
      </c>
      <c r="I643" s="17">
        <v>76.8</v>
      </c>
      <c r="J643" s="14">
        <v>86.276899999999998</v>
      </c>
      <c r="K643">
        <v>96.144900000000007</v>
      </c>
      <c r="L643" s="14">
        <v>93.792900000000003</v>
      </c>
      <c r="M643">
        <v>95.349199999999996</v>
      </c>
      <c r="N643">
        <v>101.2944</v>
      </c>
      <c r="O643" s="19">
        <v>11776</v>
      </c>
      <c r="P643" s="19">
        <v>132459</v>
      </c>
      <c r="Q643" s="19">
        <v>114279</v>
      </c>
      <c r="R643" s="19">
        <v>18180</v>
      </c>
      <c r="S643" s="19">
        <v>21998</v>
      </c>
      <c r="T643" s="19">
        <v>110461</v>
      </c>
      <c r="U643">
        <v>2850</v>
      </c>
      <c r="V643">
        <v>5055</v>
      </c>
      <c r="W643">
        <v>14093</v>
      </c>
      <c r="X643" s="19">
        <v>7329</v>
      </c>
      <c r="Y643" s="19">
        <v>4447</v>
      </c>
      <c r="Z643" s="19">
        <v>5585</v>
      </c>
      <c r="AA643" s="19">
        <v>20355</v>
      </c>
      <c r="AB643" s="19">
        <v>7707</v>
      </c>
      <c r="AC643" s="19">
        <v>2678</v>
      </c>
      <c r="AD643" s="19">
        <v>13462</v>
      </c>
      <c r="AE643" s="19">
        <v>819</v>
      </c>
      <c r="AF643" s="19">
        <v>17498</v>
      </c>
      <c r="AG643" s="19">
        <v>5382</v>
      </c>
      <c r="AH643" s="19">
        <v>25199</v>
      </c>
      <c r="AI643" s="17">
        <v>14736.5</v>
      </c>
      <c r="AJ643" s="17">
        <v>5576.2</v>
      </c>
      <c r="AK643" s="19">
        <v>140336</v>
      </c>
      <c r="AL643" s="19">
        <v>153935</v>
      </c>
      <c r="AM643">
        <v>64.099999999999994</v>
      </c>
      <c r="AN643">
        <v>8.8000000000000007</v>
      </c>
      <c r="AO643" s="17">
        <f t="shared" si="95"/>
        <v>5.1086497547666223</v>
      </c>
      <c r="AP643" s="17">
        <f t="shared" si="96"/>
        <v>3.804203072725501</v>
      </c>
      <c r="AQ643" s="17">
        <v>24.2</v>
      </c>
      <c r="AR643">
        <v>8.6</v>
      </c>
      <c r="AS643">
        <v>7.8</v>
      </c>
      <c r="AT643">
        <v>2666</v>
      </c>
      <c r="AU643">
        <v>3253</v>
      </c>
      <c r="AV643" s="19">
        <f t="shared" si="97"/>
        <v>1945</v>
      </c>
      <c r="AW643">
        <v>7801</v>
      </c>
      <c r="AX643">
        <v>5856</v>
      </c>
      <c r="AY643">
        <v>7889</v>
      </c>
      <c r="AZ643">
        <v>3368</v>
      </c>
      <c r="BA643">
        <v>1076</v>
      </c>
      <c r="BB643">
        <v>1288</v>
      </c>
      <c r="BC643">
        <v>8637</v>
      </c>
      <c r="BD643" s="17">
        <v>41.5</v>
      </c>
      <c r="BE643" s="17">
        <v>33.700000000000003</v>
      </c>
      <c r="BF643" s="17">
        <v>4.0999999999999996</v>
      </c>
      <c r="BH643" s="19">
        <v>694</v>
      </c>
      <c r="BI643" s="19">
        <v>149</v>
      </c>
      <c r="BJ643" s="19">
        <v>177</v>
      </c>
      <c r="BK643" s="19">
        <v>61</v>
      </c>
      <c r="BL643" s="19">
        <v>326</v>
      </c>
      <c r="BM643" s="19">
        <v>130</v>
      </c>
      <c r="BN643" s="19">
        <v>671</v>
      </c>
      <c r="BO643">
        <v>31.53</v>
      </c>
      <c r="BP643">
        <v>203216</v>
      </c>
      <c r="BQ643">
        <v>125840</v>
      </c>
      <c r="BR643">
        <v>831110</v>
      </c>
      <c r="BS643" s="17">
        <v>52</v>
      </c>
      <c r="BT643">
        <v>44506</v>
      </c>
      <c r="BU643">
        <v>1497</v>
      </c>
      <c r="BV643" s="17">
        <v>46.5</v>
      </c>
      <c r="BW643">
        <v>1073491</v>
      </c>
      <c r="BX643">
        <v>1065845.6370649999</v>
      </c>
      <c r="BY643" s="17">
        <v>52.4</v>
      </c>
      <c r="BZ643">
        <v>1081826</v>
      </c>
      <c r="CA643">
        <v>339491</v>
      </c>
      <c r="CB643" s="17">
        <v>199.8</v>
      </c>
      <c r="CC643">
        <v>158.4</v>
      </c>
      <c r="CD643">
        <v>265.2</v>
      </c>
      <c r="CE643" s="21">
        <v>86.32</v>
      </c>
      <c r="CF643" s="21">
        <v>109.55</v>
      </c>
      <c r="CG643" s="22">
        <v>2.7719999999999998</v>
      </c>
      <c r="CH643">
        <v>101.99</v>
      </c>
      <c r="CI643">
        <v>295.87700000000001</v>
      </c>
      <c r="CJ643" s="22">
        <v>104.851</v>
      </c>
      <c r="CK643" s="22">
        <v>103.371</v>
      </c>
      <c r="CL643" s="17">
        <v>192.4</v>
      </c>
      <c r="CM643" s="17">
        <v>196.2</v>
      </c>
      <c r="CN643" s="17">
        <v>205.5</v>
      </c>
      <c r="CO643" s="17">
        <v>201.9</v>
      </c>
      <c r="CP643" s="17">
        <v>200.8</v>
      </c>
      <c r="CS643" s="17">
        <v>41</v>
      </c>
      <c r="CT643" s="22">
        <v>226.81100000000001</v>
      </c>
      <c r="CU643" s="22">
        <v>226.476</v>
      </c>
      <c r="CV643">
        <v>23.75</v>
      </c>
      <c r="CW643">
        <v>19</v>
      </c>
      <c r="CX643" s="21">
        <v>19.559999999999999</v>
      </c>
      <c r="CY643" s="21">
        <v>3.98</v>
      </c>
      <c r="CZ643" s="21">
        <v>5.37</v>
      </c>
      <c r="DA643" s="21">
        <v>7.0000000000000007E-2</v>
      </c>
      <c r="DB643" s="21">
        <v>0.24</v>
      </c>
      <c r="DC643" s="4">
        <f t="shared" si="98"/>
        <v>0.22</v>
      </c>
      <c r="DD643" s="21">
        <v>0.11</v>
      </c>
      <c r="DE643" s="21">
        <v>2.15</v>
      </c>
      <c r="DF643" s="21">
        <v>4.07</v>
      </c>
      <c r="DG643" s="21">
        <v>0.02</v>
      </c>
      <c r="DH643" s="21">
        <v>0.05</v>
      </c>
      <c r="DI643" s="21">
        <v>0.49</v>
      </c>
      <c r="DJ643" s="4">
        <f t="shared" si="106"/>
        <v>0.47</v>
      </c>
      <c r="DK643" s="4">
        <f t="shared" si="107"/>
        <v>1.83</v>
      </c>
      <c r="DL643" s="4">
        <f t="shared" si="108"/>
        <v>3.22</v>
      </c>
      <c r="DM643" s="4">
        <f t="shared" si="109"/>
        <v>1.9200000000000004</v>
      </c>
      <c r="DN643" s="4">
        <f t="shared" si="110"/>
        <v>3.0000000000000002E-2</v>
      </c>
      <c r="DO643" s="4">
        <f t="shared" si="111"/>
        <v>0.09</v>
      </c>
      <c r="DP643" s="4">
        <f t="shared" si="112"/>
        <v>2.13</v>
      </c>
      <c r="DQ643" s="14">
        <v>1278.837</v>
      </c>
      <c r="DR643" s="14">
        <v>1088.3253</v>
      </c>
      <c r="DS643" s="17">
        <v>1764.6</v>
      </c>
      <c r="DT643" s="22">
        <v>2678.527</v>
      </c>
      <c r="DU643" s="17">
        <v>2137.4</v>
      </c>
      <c r="DV643" s="17">
        <v>9553.6</v>
      </c>
      <c r="DW643" s="17">
        <v>10527.9</v>
      </c>
      <c r="DX643" s="19">
        <v>1627708</v>
      </c>
      <c r="DY643" s="14">
        <v>1889.3518999999999</v>
      </c>
      <c r="DZ643" s="14">
        <v>3495.1623</v>
      </c>
      <c r="EA643" s="22">
        <v>1638.9179999999999</v>
      </c>
      <c r="EB643" s="14">
        <v>838.15700000000004</v>
      </c>
      <c r="EC643" s="14">
        <v>2727.5088999999998</v>
      </c>
      <c r="ED643" s="21">
        <v>1207.22</v>
      </c>
      <c r="EE643" s="21">
        <v>11515.93</v>
      </c>
      <c r="EF643" s="21">
        <v>32.83</v>
      </c>
      <c r="EG643" s="21">
        <v>151.72</v>
      </c>
      <c r="EH643" s="21">
        <v>138.43</v>
      </c>
      <c r="EI643" s="14">
        <v>71.588899999999995</v>
      </c>
      <c r="EJ643" s="14">
        <v>1.3732</v>
      </c>
      <c r="EK643" s="14">
        <v>0.89580000000000004</v>
      </c>
      <c r="EL643" s="14">
        <v>76.643000000000001</v>
      </c>
      <c r="EM643" s="14">
        <v>1.5768</v>
      </c>
      <c r="EN643" s="14">
        <v>1.0198</v>
      </c>
      <c r="EO643">
        <v>51.7</v>
      </c>
      <c r="EP643">
        <v>159.73957824707</v>
      </c>
      <c r="EQ643">
        <v>2.7408440000000001</v>
      </c>
      <c r="ER643">
        <v>-0.29385899999999998</v>
      </c>
      <c r="ES643" s="40">
        <v>13.357338</v>
      </c>
    </row>
    <row r="644" spans="1:149">
      <c r="A644" s="26">
        <v>40848</v>
      </c>
      <c r="B644" s="14">
        <v>94.832400000000007</v>
      </c>
      <c r="C644" s="14">
        <v>92.719499999999996</v>
      </c>
      <c r="D644" s="14">
        <v>91.267600000000002</v>
      </c>
      <c r="E644" s="14">
        <v>100.4798</v>
      </c>
      <c r="F644" s="14">
        <v>100.14619999999999</v>
      </c>
      <c r="G644" s="14">
        <v>87.4602</v>
      </c>
      <c r="H644" s="17">
        <v>74.8</v>
      </c>
      <c r="I644" s="17">
        <v>76.7</v>
      </c>
      <c r="J644" s="14">
        <v>85.487700000000004</v>
      </c>
      <c r="K644">
        <v>94.840100000000007</v>
      </c>
      <c r="L644" s="14">
        <v>93.2791</v>
      </c>
      <c r="M644">
        <v>96.104600000000005</v>
      </c>
      <c r="N644">
        <v>101.0528</v>
      </c>
      <c r="O644" s="19">
        <v>11774</v>
      </c>
      <c r="P644" s="19">
        <v>132605</v>
      </c>
      <c r="Q644" s="19">
        <v>114418</v>
      </c>
      <c r="R644" s="19">
        <v>18187</v>
      </c>
      <c r="S644" s="19">
        <v>21970</v>
      </c>
      <c r="T644" s="19">
        <v>110635</v>
      </c>
      <c r="U644">
        <v>2842</v>
      </c>
      <c r="V644">
        <v>5048</v>
      </c>
      <c r="W644">
        <v>14080</v>
      </c>
      <c r="X644" s="19">
        <v>7336</v>
      </c>
      <c r="Y644" s="19">
        <v>4438</v>
      </c>
      <c r="Z644" s="19">
        <v>5588</v>
      </c>
      <c r="AA644" s="19">
        <v>20393</v>
      </c>
      <c r="AB644" s="19">
        <v>7721</v>
      </c>
      <c r="AC644" s="19">
        <v>2673</v>
      </c>
      <c r="AD644" s="19">
        <v>13505</v>
      </c>
      <c r="AE644" s="19">
        <v>825</v>
      </c>
      <c r="AF644" s="19">
        <v>17539</v>
      </c>
      <c r="AG644" s="19">
        <v>5392</v>
      </c>
      <c r="AH644" s="19">
        <v>25225</v>
      </c>
      <c r="AI644" s="17">
        <v>14750.4</v>
      </c>
      <c r="AJ644" s="17">
        <v>5585</v>
      </c>
      <c r="AK644" s="19">
        <v>140780</v>
      </c>
      <c r="AL644" s="19">
        <v>154089</v>
      </c>
      <c r="AM644">
        <v>64.099999999999994</v>
      </c>
      <c r="AN644">
        <v>8.6</v>
      </c>
      <c r="AO644" s="17">
        <f t="shared" si="95"/>
        <v>4.8595292331055431</v>
      </c>
      <c r="AP644" s="17">
        <f t="shared" si="96"/>
        <v>3.6939690698232841</v>
      </c>
      <c r="AQ644" s="17">
        <v>24.2</v>
      </c>
      <c r="AR644">
        <v>8.1999999999999993</v>
      </c>
      <c r="AS644">
        <v>7.8</v>
      </c>
      <c r="AT644">
        <v>2557</v>
      </c>
      <c r="AU644">
        <v>2913</v>
      </c>
      <c r="AV644" s="19">
        <f t="shared" si="97"/>
        <v>2018</v>
      </c>
      <c r="AW644">
        <v>7710</v>
      </c>
      <c r="AX644">
        <v>5692</v>
      </c>
      <c r="AY644">
        <v>7649</v>
      </c>
      <c r="AZ644">
        <v>3358</v>
      </c>
      <c r="BA644">
        <v>1009</v>
      </c>
      <c r="BB644">
        <v>1277</v>
      </c>
      <c r="BC644">
        <v>8450</v>
      </c>
      <c r="BD644" s="17">
        <v>41.5</v>
      </c>
      <c r="BE644" s="17">
        <v>33.700000000000003</v>
      </c>
      <c r="BF644" s="17">
        <v>4.0999999999999996</v>
      </c>
      <c r="BH644" s="19">
        <v>723</v>
      </c>
      <c r="BI644" s="19">
        <v>189</v>
      </c>
      <c r="BJ644" s="19">
        <v>109</v>
      </c>
      <c r="BK644" s="19">
        <v>74</v>
      </c>
      <c r="BL644" s="19">
        <v>407</v>
      </c>
      <c r="BM644" s="19">
        <v>133</v>
      </c>
      <c r="BN644" s="19">
        <v>706</v>
      </c>
      <c r="BO644">
        <v>32.19</v>
      </c>
      <c r="BP644">
        <v>210724</v>
      </c>
      <c r="BQ644">
        <v>128351</v>
      </c>
      <c r="BR644">
        <v>842238</v>
      </c>
      <c r="BS644" s="17">
        <v>51.3</v>
      </c>
      <c r="BT644">
        <v>47349</v>
      </c>
      <c r="BU644">
        <v>1501.86</v>
      </c>
      <c r="BV644" s="17">
        <v>46.5</v>
      </c>
      <c r="BW644">
        <v>1074175</v>
      </c>
      <c r="BX644">
        <v>1073742.657325</v>
      </c>
      <c r="BY644" s="17">
        <v>55.2</v>
      </c>
      <c r="BZ644">
        <v>1076850</v>
      </c>
      <c r="CA644">
        <v>340057</v>
      </c>
      <c r="CB644" s="17">
        <v>200.7</v>
      </c>
      <c r="CC644">
        <v>148.30000000000001</v>
      </c>
      <c r="CD644">
        <v>302.60000000000002</v>
      </c>
      <c r="CE644" s="21">
        <v>97.16</v>
      </c>
      <c r="CF644" s="21">
        <v>110.77</v>
      </c>
      <c r="CG644" s="22">
        <v>2.629</v>
      </c>
      <c r="CH644">
        <v>107.67</v>
      </c>
      <c r="CI644">
        <v>292.48599999999999</v>
      </c>
      <c r="CJ644" s="22">
        <v>104.999</v>
      </c>
      <c r="CK644" s="22">
        <v>103.539</v>
      </c>
      <c r="CL644" s="17">
        <v>192.8</v>
      </c>
      <c r="CM644" s="17">
        <v>198</v>
      </c>
      <c r="CN644" s="17">
        <v>206.1</v>
      </c>
      <c r="CO644" s="17">
        <v>202.1</v>
      </c>
      <c r="CP644" s="17">
        <v>200.9</v>
      </c>
      <c r="CS644" s="17">
        <v>45</v>
      </c>
      <c r="CT644" s="22">
        <v>227.15700000000001</v>
      </c>
      <c r="CU644" s="22">
        <v>226.94300000000001</v>
      </c>
      <c r="CV644">
        <v>23.73</v>
      </c>
      <c r="CW644">
        <v>18.96</v>
      </c>
      <c r="CX644" s="21">
        <v>19.57</v>
      </c>
      <c r="CY644" s="21">
        <v>3.87</v>
      </c>
      <c r="CZ644" s="21">
        <v>5.14</v>
      </c>
      <c r="DA644" s="21">
        <v>0.08</v>
      </c>
      <c r="DB644" s="21">
        <v>0.21</v>
      </c>
      <c r="DC644" s="4">
        <f t="shared" si="98"/>
        <v>0.19999999999999998</v>
      </c>
      <c r="DD644" s="21">
        <v>0.11</v>
      </c>
      <c r="DE644" s="21">
        <v>2.0099999999999998</v>
      </c>
      <c r="DF644" s="21">
        <v>3.99</v>
      </c>
      <c r="DG644" s="21">
        <v>0.01</v>
      </c>
      <c r="DH644" s="21">
        <v>0.05</v>
      </c>
      <c r="DI644" s="21">
        <v>0.49</v>
      </c>
      <c r="DJ644" s="4">
        <f t="shared" ref="DJ644:DJ682" si="113">DI644-DG644</f>
        <v>0.48</v>
      </c>
      <c r="DK644" s="4">
        <f t="shared" ref="DK644:DK682" si="114">CY644-DE644</f>
        <v>1.8600000000000003</v>
      </c>
      <c r="DL644" s="4">
        <f t="shared" ref="DL644:DL682" si="115">CZ644-DE644</f>
        <v>3.13</v>
      </c>
      <c r="DM644" s="4">
        <f t="shared" ref="DM644:DM682" si="116">DF644-DE644</f>
        <v>1.9800000000000004</v>
      </c>
      <c r="DN644" s="4">
        <f t="shared" ref="DN644:DN682" si="117">DH644-DG644</f>
        <v>0.04</v>
      </c>
      <c r="DO644" s="4">
        <f t="shared" ref="DO644:DO682" si="118">DD644-DG644</f>
        <v>0.1</v>
      </c>
      <c r="DP644" s="4">
        <f t="shared" ref="DP644:DP682" si="119">DE644-DG644</f>
        <v>1.9999999999999998</v>
      </c>
      <c r="DQ644" s="14">
        <v>1290.5126</v>
      </c>
      <c r="DR644" s="14">
        <v>1089.0561</v>
      </c>
      <c r="DS644" s="17">
        <v>1757.1</v>
      </c>
      <c r="DT644" s="22">
        <v>2623.1790000000001</v>
      </c>
      <c r="DU644" s="17">
        <v>2172</v>
      </c>
      <c r="DV644" s="17">
        <v>9596.2999999999993</v>
      </c>
      <c r="DW644" s="17">
        <v>10574.6</v>
      </c>
      <c r="DX644" s="19">
        <v>1582072</v>
      </c>
      <c r="DY644" s="14">
        <v>1903.6473000000001</v>
      </c>
      <c r="DZ644" s="14">
        <v>3499.5641000000001</v>
      </c>
      <c r="EA644" s="22">
        <v>1592.413</v>
      </c>
      <c r="EB644" s="14">
        <v>841.87099999999998</v>
      </c>
      <c r="EC644" s="14">
        <v>2745.5183000000002</v>
      </c>
      <c r="ED644" s="21">
        <v>1226.4100000000001</v>
      </c>
      <c r="EE644" s="21">
        <v>11804.33</v>
      </c>
      <c r="EF644" s="21">
        <v>31.94</v>
      </c>
      <c r="EG644" s="21">
        <v>150.94</v>
      </c>
      <c r="EH644" s="21">
        <v>137.78</v>
      </c>
      <c r="EI644" s="14">
        <v>72.224199999999996</v>
      </c>
      <c r="EJ644" s="14">
        <v>1.3557999999999999</v>
      </c>
      <c r="EK644" s="14">
        <v>0.90790000000000004</v>
      </c>
      <c r="EL644" s="14">
        <v>77.5595</v>
      </c>
      <c r="EM644" s="14">
        <v>1.5806</v>
      </c>
      <c r="EN644" s="14">
        <v>1.0247999999999999</v>
      </c>
      <c r="EO644">
        <v>54.9</v>
      </c>
      <c r="EP644">
        <v>166.33901977539099</v>
      </c>
      <c r="EQ644">
        <v>2.8492850000000001</v>
      </c>
      <c r="ER644">
        <v>0.39452599999999999</v>
      </c>
      <c r="ES644" s="40">
        <v>8.2261337000000001</v>
      </c>
    </row>
    <row r="645" spans="1:149">
      <c r="A645" s="26">
        <v>40878</v>
      </c>
      <c r="B645" s="14">
        <v>95.199700000000007</v>
      </c>
      <c r="C645" s="14">
        <v>92.817400000000006</v>
      </c>
      <c r="D645" s="14">
        <v>91.2483</v>
      </c>
      <c r="E645" s="14">
        <v>100.9537</v>
      </c>
      <c r="F645" s="14">
        <v>101.4016</v>
      </c>
      <c r="G645" s="14">
        <v>88.037999999999997</v>
      </c>
      <c r="H645" s="17">
        <v>75.2</v>
      </c>
      <c r="I645" s="17">
        <v>76.8</v>
      </c>
      <c r="J645" s="14">
        <v>86.608099999999993</v>
      </c>
      <c r="K645">
        <v>97.020700000000005</v>
      </c>
      <c r="L645" s="14">
        <v>92.934299999999993</v>
      </c>
      <c r="M645">
        <v>96.474299999999999</v>
      </c>
      <c r="N645">
        <v>98.964399999999998</v>
      </c>
      <c r="O645" s="19">
        <v>11799</v>
      </c>
      <c r="P645" s="19">
        <v>132831</v>
      </c>
      <c r="Q645" s="19">
        <v>114588</v>
      </c>
      <c r="R645" s="19">
        <v>18243</v>
      </c>
      <c r="S645" s="19">
        <v>21950</v>
      </c>
      <c r="T645" s="19">
        <v>110881</v>
      </c>
      <c r="U645">
        <v>2837</v>
      </c>
      <c r="V645">
        <v>5039</v>
      </c>
      <c r="W645">
        <v>14074</v>
      </c>
      <c r="X645" s="19">
        <v>7366</v>
      </c>
      <c r="Y645" s="19">
        <v>4433</v>
      </c>
      <c r="Z645" s="19">
        <v>5612</v>
      </c>
      <c r="AA645" s="19">
        <v>20416</v>
      </c>
      <c r="AB645" s="19">
        <v>7732</v>
      </c>
      <c r="AC645" s="19">
        <v>2681</v>
      </c>
      <c r="AD645" s="19">
        <v>13541</v>
      </c>
      <c r="AE645" s="19">
        <v>832</v>
      </c>
      <c r="AF645" s="19">
        <v>17600</v>
      </c>
      <c r="AG645" s="19">
        <v>5403</v>
      </c>
      <c r="AH645" s="19">
        <v>25265</v>
      </c>
      <c r="AI645" s="17">
        <v>14749.7</v>
      </c>
      <c r="AJ645" s="17">
        <v>5606.2</v>
      </c>
      <c r="AK645" s="19">
        <v>140890</v>
      </c>
      <c r="AL645" s="19">
        <v>153961</v>
      </c>
      <c r="AM645">
        <v>64</v>
      </c>
      <c r="AN645">
        <v>8.5</v>
      </c>
      <c r="AO645" s="17">
        <f t="shared" si="95"/>
        <v>4.8804567390443037</v>
      </c>
      <c r="AP645" s="17">
        <f t="shared" si="96"/>
        <v>3.6366352517845431</v>
      </c>
      <c r="AQ645" s="17">
        <v>23.3</v>
      </c>
      <c r="AR645">
        <v>8</v>
      </c>
      <c r="AS645">
        <v>7.8</v>
      </c>
      <c r="AT645">
        <v>2676</v>
      </c>
      <c r="AU645">
        <v>2870</v>
      </c>
      <c r="AV645" s="19">
        <f t="shared" si="97"/>
        <v>1968</v>
      </c>
      <c r="AW645">
        <v>7567</v>
      </c>
      <c r="AX645">
        <v>5599</v>
      </c>
      <c r="AY645">
        <v>7571</v>
      </c>
      <c r="AZ645">
        <v>3365</v>
      </c>
      <c r="BA645">
        <v>955</v>
      </c>
      <c r="BB645">
        <v>1283</v>
      </c>
      <c r="BC645">
        <v>8174</v>
      </c>
      <c r="BD645" s="17">
        <v>41.6</v>
      </c>
      <c r="BE645" s="17">
        <v>33.700000000000003</v>
      </c>
      <c r="BF645" s="17">
        <v>4.0999999999999996</v>
      </c>
      <c r="BH645" s="19">
        <v>704</v>
      </c>
      <c r="BI645" s="19">
        <v>230</v>
      </c>
      <c r="BJ645" s="19">
        <v>97</v>
      </c>
      <c r="BK645" s="19">
        <v>64</v>
      </c>
      <c r="BL645" s="19">
        <v>408</v>
      </c>
      <c r="BM645" s="19">
        <v>135</v>
      </c>
      <c r="BN645" s="19">
        <v>697</v>
      </c>
      <c r="BO645">
        <v>35.340000000000003</v>
      </c>
      <c r="BP645">
        <v>218858</v>
      </c>
      <c r="BQ645">
        <v>130715</v>
      </c>
      <c r="BR645">
        <v>855687</v>
      </c>
      <c r="BS645" s="17">
        <v>49.9</v>
      </c>
      <c r="BT645">
        <v>51831</v>
      </c>
      <c r="BU645">
        <v>1504.74</v>
      </c>
      <c r="BV645" s="17">
        <v>45.5</v>
      </c>
      <c r="BW645">
        <v>1054136</v>
      </c>
      <c r="BX645">
        <v>1078440.427961</v>
      </c>
      <c r="BY645" s="17">
        <v>55.4</v>
      </c>
      <c r="BZ645">
        <v>1084754</v>
      </c>
      <c r="CA645">
        <v>339927</v>
      </c>
      <c r="CB645" s="17">
        <v>201.6</v>
      </c>
      <c r="CC645">
        <v>144.4</v>
      </c>
      <c r="CD645">
        <v>283.5</v>
      </c>
      <c r="CE645" s="21">
        <v>98.56</v>
      </c>
      <c r="CF645" s="21">
        <v>107.87</v>
      </c>
      <c r="CG645" s="22">
        <v>2.6339999999999999</v>
      </c>
      <c r="CH645">
        <v>106.52</v>
      </c>
      <c r="CI645">
        <v>280.71300000000002</v>
      </c>
      <c r="CJ645" s="22">
        <v>105.018</v>
      </c>
      <c r="CK645" s="22">
        <v>103.65600000000001</v>
      </c>
      <c r="CL645" s="17">
        <v>192.6</v>
      </c>
      <c r="CM645" s="17">
        <v>197</v>
      </c>
      <c r="CN645" s="17">
        <v>205.7</v>
      </c>
      <c r="CO645" s="17">
        <v>200.6</v>
      </c>
      <c r="CP645" s="17">
        <v>200.1</v>
      </c>
      <c r="CS645" s="17">
        <v>47.5</v>
      </c>
      <c r="CT645" s="22">
        <v>227.14500000000001</v>
      </c>
      <c r="CU645" s="22">
        <v>227.33199999999999</v>
      </c>
      <c r="CV645">
        <v>23.77</v>
      </c>
      <c r="CW645">
        <v>18.989999999999998</v>
      </c>
      <c r="CX645" s="21">
        <v>19.57</v>
      </c>
      <c r="CY645" s="21">
        <v>3.93</v>
      </c>
      <c r="CZ645" s="21">
        <v>5.25</v>
      </c>
      <c r="DA645" s="21">
        <v>7.0000000000000007E-2</v>
      </c>
      <c r="DB645" s="21">
        <v>0.18</v>
      </c>
      <c r="DC645" s="4">
        <f t="shared" si="98"/>
        <v>0.16999999999999998</v>
      </c>
      <c r="DD645" s="21">
        <v>0.12</v>
      </c>
      <c r="DE645" s="21">
        <v>1.98</v>
      </c>
      <c r="DF645" s="21">
        <v>3.96</v>
      </c>
      <c r="DG645" s="21">
        <v>0.01</v>
      </c>
      <c r="DH645" s="21">
        <v>0.05</v>
      </c>
      <c r="DI645" s="21">
        <v>0.5</v>
      </c>
      <c r="DJ645" s="4">
        <f t="shared" si="113"/>
        <v>0.49</v>
      </c>
      <c r="DK645" s="4">
        <f t="shared" si="114"/>
        <v>1.9500000000000002</v>
      </c>
      <c r="DL645" s="4">
        <f t="shared" si="115"/>
        <v>3.27</v>
      </c>
      <c r="DM645" s="4">
        <f t="shared" si="116"/>
        <v>1.98</v>
      </c>
      <c r="DN645" s="4">
        <f t="shared" si="117"/>
        <v>0.04</v>
      </c>
      <c r="DO645" s="4">
        <f t="shared" si="118"/>
        <v>0.11</v>
      </c>
      <c r="DP645" s="4">
        <f t="shared" si="119"/>
        <v>1.97</v>
      </c>
      <c r="DQ645" s="14">
        <v>1302.6269</v>
      </c>
      <c r="DR645" s="14">
        <v>1090.6032</v>
      </c>
      <c r="DS645" s="17">
        <v>1762.7</v>
      </c>
      <c r="DT645" s="22">
        <v>2603.7020000000002</v>
      </c>
      <c r="DU645" s="17">
        <v>2168.1999999999998</v>
      </c>
      <c r="DV645" s="17">
        <v>9635.7999999999993</v>
      </c>
      <c r="DW645" s="17">
        <v>10627.1</v>
      </c>
      <c r="DX645" s="19">
        <v>1589189</v>
      </c>
      <c r="DY645" s="14">
        <v>1914.1981000000001</v>
      </c>
      <c r="DZ645" s="14">
        <v>3491.7343999999998</v>
      </c>
      <c r="EA645" s="22">
        <v>1598.7159999999999</v>
      </c>
      <c r="EB645" s="14">
        <v>841.74220000000003</v>
      </c>
      <c r="EC645" s="14">
        <v>2755.9403000000002</v>
      </c>
      <c r="ED645" s="21">
        <v>1243.32</v>
      </c>
      <c r="EE645" s="21">
        <v>12075.68</v>
      </c>
      <c r="EF645" s="21">
        <v>25.05</v>
      </c>
      <c r="EG645" s="21">
        <v>150.24</v>
      </c>
      <c r="EH645" s="21">
        <v>137.28</v>
      </c>
      <c r="EI645" s="14">
        <v>73.233800000000002</v>
      </c>
      <c r="EJ645" s="14">
        <v>1.3154999999999999</v>
      </c>
      <c r="EK645" s="14">
        <v>0.93340000000000001</v>
      </c>
      <c r="EL645" s="14">
        <v>77.796700000000001</v>
      </c>
      <c r="EM645" s="14">
        <v>1.5587</v>
      </c>
      <c r="EN645" s="14">
        <v>1.0235000000000001</v>
      </c>
      <c r="EO645">
        <v>63.6</v>
      </c>
      <c r="EP645">
        <v>189.398361206055</v>
      </c>
      <c r="EQ645">
        <v>2.763531</v>
      </c>
      <c r="ER645">
        <v>0.12035800000000001</v>
      </c>
      <c r="ES645" s="40">
        <v>9.2393219999999996</v>
      </c>
    </row>
    <row r="646" spans="1:149">
      <c r="A646" s="26">
        <v>40909</v>
      </c>
      <c r="B646" s="14">
        <v>96.015000000000001</v>
      </c>
      <c r="C646" s="14">
        <v>93.561199999999999</v>
      </c>
      <c r="D646" s="14">
        <v>91.773700000000005</v>
      </c>
      <c r="E646" s="14">
        <v>101.95050000000001</v>
      </c>
      <c r="F646" s="14">
        <v>102.75020000000001</v>
      </c>
      <c r="G646" s="14">
        <v>88.743899999999996</v>
      </c>
      <c r="H646" s="17">
        <v>75.900000000000006</v>
      </c>
      <c r="I646" s="17">
        <v>77.3</v>
      </c>
      <c r="J646" s="14">
        <v>89.072599999999994</v>
      </c>
      <c r="K646">
        <v>100.99769999999999</v>
      </c>
      <c r="L646" s="14">
        <v>92.908699999999996</v>
      </c>
      <c r="M646">
        <v>97.725300000000004</v>
      </c>
      <c r="N646">
        <v>97.273899999999998</v>
      </c>
      <c r="O646" s="19">
        <v>11834</v>
      </c>
      <c r="P646" s="19">
        <v>133211</v>
      </c>
      <c r="Q646" s="19">
        <v>114907</v>
      </c>
      <c r="R646" s="19">
        <v>18304</v>
      </c>
      <c r="S646" s="19">
        <v>21949</v>
      </c>
      <c r="T646" s="19">
        <v>111262</v>
      </c>
      <c r="U646">
        <v>2832</v>
      </c>
      <c r="V646">
        <v>5047</v>
      </c>
      <c r="W646">
        <v>14070</v>
      </c>
      <c r="X646" s="19">
        <v>7396</v>
      </c>
      <c r="Y646" s="19">
        <v>4438</v>
      </c>
      <c r="Z646" s="19">
        <v>5629</v>
      </c>
      <c r="AA646" s="19">
        <v>20491</v>
      </c>
      <c r="AB646" s="19">
        <v>7735</v>
      </c>
      <c r="AC646" s="19">
        <v>2670</v>
      </c>
      <c r="AD646" s="19">
        <v>13601</v>
      </c>
      <c r="AE646" s="19">
        <v>841</v>
      </c>
      <c r="AF646" s="19">
        <v>17697</v>
      </c>
      <c r="AG646" s="19">
        <v>5414</v>
      </c>
      <c r="AH646" s="19">
        <v>25350</v>
      </c>
      <c r="AI646" s="17">
        <v>14815</v>
      </c>
      <c r="AJ646" s="17">
        <v>5620.8</v>
      </c>
      <c r="AK646" s="19">
        <v>141633</v>
      </c>
      <c r="AL646" s="19">
        <v>154445</v>
      </c>
      <c r="AM646">
        <v>63.7</v>
      </c>
      <c r="AN646">
        <v>8.3000000000000007</v>
      </c>
      <c r="AO646" s="17">
        <f t="shared" ref="AO646:AO682" si="120">100*(AT646+AU646+AV646)/AL646</f>
        <v>4.7291916216128715</v>
      </c>
      <c r="AP646" s="17">
        <f t="shared" ref="AP646:AP682" si="121">100*AX646/AL646</f>
        <v>3.5630807083427758</v>
      </c>
      <c r="AQ646" s="17">
        <v>23.7</v>
      </c>
      <c r="AR646">
        <v>7.7</v>
      </c>
      <c r="AS646">
        <v>7.7</v>
      </c>
      <c r="AT646">
        <v>2464</v>
      </c>
      <c r="AU646">
        <v>2900</v>
      </c>
      <c r="AV646" s="19">
        <f t="shared" si="97"/>
        <v>1940</v>
      </c>
      <c r="AW646">
        <v>7443</v>
      </c>
      <c r="AX646">
        <v>5503</v>
      </c>
      <c r="AY646">
        <v>7244</v>
      </c>
      <c r="AZ646">
        <v>3323</v>
      </c>
      <c r="BA646">
        <v>941</v>
      </c>
      <c r="BB646">
        <v>1258</v>
      </c>
      <c r="BC646">
        <v>8291</v>
      </c>
      <c r="BD646" s="17">
        <v>41.8</v>
      </c>
      <c r="BE646" s="17">
        <v>33.799999999999997</v>
      </c>
      <c r="BF646" s="17">
        <v>4.2</v>
      </c>
      <c r="BH646" s="19">
        <v>695</v>
      </c>
      <c r="BI646" s="19">
        <v>213</v>
      </c>
      <c r="BJ646" s="19">
        <v>112</v>
      </c>
      <c r="BK646" s="19">
        <v>86</v>
      </c>
      <c r="BL646" s="19">
        <v>350</v>
      </c>
      <c r="BM646" s="19">
        <v>147</v>
      </c>
      <c r="BN646" s="19">
        <v>714</v>
      </c>
      <c r="BO646">
        <v>34.85</v>
      </c>
      <c r="BP646">
        <v>214632</v>
      </c>
      <c r="BQ646">
        <v>127198</v>
      </c>
      <c r="BR646">
        <v>862896</v>
      </c>
      <c r="BS646" s="17">
        <v>50.8</v>
      </c>
      <c r="BT646">
        <v>50721</v>
      </c>
      <c r="BU646">
        <v>1509.09</v>
      </c>
      <c r="BV646" s="17">
        <v>49.5</v>
      </c>
      <c r="BW646">
        <v>1076645</v>
      </c>
      <c r="BX646">
        <v>1085953.690409</v>
      </c>
      <c r="BY646" s="17">
        <v>55.2</v>
      </c>
      <c r="BZ646">
        <v>1089228</v>
      </c>
      <c r="CA646">
        <v>341808</v>
      </c>
      <c r="CB646" s="17">
        <v>204.2</v>
      </c>
      <c r="CC646">
        <v>132.4</v>
      </c>
      <c r="CD646">
        <v>291.7</v>
      </c>
      <c r="CE646" s="21">
        <v>100.27</v>
      </c>
      <c r="CF646" s="21">
        <v>110.69</v>
      </c>
      <c r="CG646" s="22">
        <v>2.8220000000000001</v>
      </c>
      <c r="CH646">
        <v>105.25</v>
      </c>
      <c r="CI646">
        <v>290.762</v>
      </c>
      <c r="CJ646" s="22">
        <v>105.294</v>
      </c>
      <c r="CK646" s="22">
        <v>103.90900000000001</v>
      </c>
      <c r="CL646" s="17">
        <v>193.2</v>
      </c>
      <c r="CM646" s="17">
        <v>197.5</v>
      </c>
      <c r="CN646" s="17">
        <v>206.4</v>
      </c>
      <c r="CO646" s="17">
        <v>201.4</v>
      </c>
      <c r="CP646" s="17">
        <v>200.2</v>
      </c>
      <c r="CS646" s="17">
        <v>55.5</v>
      </c>
      <c r="CT646" s="22">
        <v>227.75899999999999</v>
      </c>
      <c r="CU646" s="22">
        <v>227.84</v>
      </c>
      <c r="CV646">
        <v>23.7</v>
      </c>
      <c r="CW646">
        <v>19.02</v>
      </c>
      <c r="CX646" s="21">
        <v>19.57</v>
      </c>
      <c r="CY646" s="21">
        <v>3.85</v>
      </c>
      <c r="CZ646" s="21">
        <v>5.23</v>
      </c>
      <c r="DA646" s="21">
        <v>0.08</v>
      </c>
      <c r="DB646" s="21">
        <v>0.26</v>
      </c>
      <c r="DC646" s="4">
        <f t="shared" si="98"/>
        <v>0.23</v>
      </c>
      <c r="DD646" s="21">
        <v>0.12</v>
      </c>
      <c r="DE646" s="21">
        <v>1.97</v>
      </c>
      <c r="DF646" s="21">
        <v>3.92</v>
      </c>
      <c r="DG646" s="21">
        <v>0.03</v>
      </c>
      <c r="DH646" s="21">
        <v>7.0000000000000007E-2</v>
      </c>
      <c r="DI646" s="21">
        <v>0.49</v>
      </c>
      <c r="DJ646" s="4">
        <f t="shared" si="113"/>
        <v>0.45999999999999996</v>
      </c>
      <c r="DK646" s="4">
        <f t="shared" si="114"/>
        <v>1.8800000000000001</v>
      </c>
      <c r="DL646" s="4">
        <f t="shared" si="115"/>
        <v>3.2600000000000007</v>
      </c>
      <c r="DM646" s="4">
        <f t="shared" si="116"/>
        <v>1.95</v>
      </c>
      <c r="DN646" s="4">
        <f t="shared" si="117"/>
        <v>4.0000000000000008E-2</v>
      </c>
      <c r="DO646" s="4">
        <f t="shared" si="118"/>
        <v>0.09</v>
      </c>
      <c r="DP646" s="4">
        <f t="shared" si="119"/>
        <v>1.94</v>
      </c>
      <c r="DQ646" s="14">
        <v>1320.1388999999999</v>
      </c>
      <c r="DR646" s="14">
        <v>1091.0841</v>
      </c>
      <c r="DS646" s="17">
        <v>1751.8</v>
      </c>
      <c r="DT646" s="22">
        <v>2647.712</v>
      </c>
      <c r="DU646" s="17">
        <v>2202.3000000000002</v>
      </c>
      <c r="DV646" s="17">
        <v>9714.7999999999993</v>
      </c>
      <c r="DW646" s="17">
        <v>10705.7</v>
      </c>
      <c r="DX646" s="19">
        <v>1610578</v>
      </c>
      <c r="DY646" s="14">
        <v>1927.0948000000001</v>
      </c>
      <c r="DZ646" s="14">
        <v>3507.9650000000001</v>
      </c>
      <c r="EA646" s="22">
        <v>1619.192</v>
      </c>
      <c r="EB646" s="14">
        <v>842.53689999999995</v>
      </c>
      <c r="EC646" s="14">
        <v>2769.6316999999999</v>
      </c>
      <c r="ED646" s="21">
        <v>1300.58</v>
      </c>
      <c r="EE646" s="21">
        <v>12550.89</v>
      </c>
      <c r="EF646" s="21">
        <v>20.23</v>
      </c>
      <c r="EG646" s="21">
        <v>149.85</v>
      </c>
      <c r="EH646" s="21">
        <v>137.1</v>
      </c>
      <c r="EI646" s="14">
        <v>73.362399999999994</v>
      </c>
      <c r="EJ646" s="14">
        <v>1.2909999999999999</v>
      </c>
      <c r="EK646" s="14">
        <v>0.93759999999999999</v>
      </c>
      <c r="EL646" s="14">
        <v>76.963999999999999</v>
      </c>
      <c r="EM646" s="14">
        <v>1.5524</v>
      </c>
      <c r="EN646" s="14">
        <v>1.0129999999999999</v>
      </c>
      <c r="EO646">
        <v>69.099999999999994</v>
      </c>
      <c r="EP646">
        <v>178.28652954101599</v>
      </c>
      <c r="EQ646">
        <v>2.6135320000000002</v>
      </c>
      <c r="ER646">
        <v>3.8169000000000002E-2</v>
      </c>
      <c r="ES646" s="40">
        <v>-20.310089999999999</v>
      </c>
    </row>
    <row r="647" spans="1:149">
      <c r="A647" s="26">
        <v>40940</v>
      </c>
      <c r="B647" s="14">
        <v>96.375</v>
      </c>
      <c r="C647" s="14">
        <v>94.016499999999994</v>
      </c>
      <c r="D647" s="14">
        <v>92.090299999999999</v>
      </c>
      <c r="E647" s="14">
        <v>102.0766</v>
      </c>
      <c r="F647" s="14">
        <v>103.9372</v>
      </c>
      <c r="G647" s="14">
        <v>88.463300000000004</v>
      </c>
      <c r="H647" s="17">
        <v>76.2</v>
      </c>
      <c r="I647" s="17">
        <v>77.400000000000006</v>
      </c>
      <c r="J647" s="14">
        <v>88.925399999999996</v>
      </c>
      <c r="K647">
        <v>100.3272</v>
      </c>
      <c r="L647" s="14">
        <v>93.358000000000004</v>
      </c>
      <c r="M647">
        <v>98.501599999999996</v>
      </c>
      <c r="N647">
        <v>98.380600000000001</v>
      </c>
      <c r="O647" s="19">
        <v>11857</v>
      </c>
      <c r="P647" s="19">
        <v>133458</v>
      </c>
      <c r="Q647" s="19">
        <v>115125</v>
      </c>
      <c r="R647" s="19">
        <v>18333</v>
      </c>
      <c r="S647" s="19">
        <v>21947</v>
      </c>
      <c r="T647" s="19">
        <v>111511</v>
      </c>
      <c r="U647">
        <v>2827</v>
      </c>
      <c r="V647">
        <v>5048</v>
      </c>
      <c r="W647">
        <v>14072</v>
      </c>
      <c r="X647" s="19">
        <v>7418</v>
      </c>
      <c r="Y647" s="19">
        <v>4439</v>
      </c>
      <c r="Z647" s="19">
        <v>5629</v>
      </c>
      <c r="AA647" s="19">
        <v>20567</v>
      </c>
      <c r="AB647" s="19">
        <v>7743</v>
      </c>
      <c r="AC647" s="19">
        <v>2679</v>
      </c>
      <c r="AD647" s="19">
        <v>13642</v>
      </c>
      <c r="AE647" s="19">
        <v>847</v>
      </c>
      <c r="AF647" s="19">
        <v>17760</v>
      </c>
      <c r="AG647" s="19">
        <v>5414</v>
      </c>
      <c r="AH647" s="19">
        <v>25373</v>
      </c>
      <c r="AI647" s="17">
        <v>14803.1</v>
      </c>
      <c r="AJ647" s="17">
        <v>5632.1</v>
      </c>
      <c r="AK647" s="19">
        <v>141911</v>
      </c>
      <c r="AL647" s="19">
        <v>154739</v>
      </c>
      <c r="AM647">
        <v>63.8</v>
      </c>
      <c r="AN647">
        <v>8.3000000000000007</v>
      </c>
      <c r="AO647" s="17">
        <f t="shared" si="120"/>
        <v>4.824252450901195</v>
      </c>
      <c r="AP647" s="17">
        <f t="shared" si="121"/>
        <v>3.4238298037340296</v>
      </c>
      <c r="AQ647" s="17">
        <v>23.8</v>
      </c>
      <c r="AR647">
        <v>7.7</v>
      </c>
      <c r="AS647">
        <v>7.6</v>
      </c>
      <c r="AT647">
        <v>2610</v>
      </c>
      <c r="AU647">
        <v>2828</v>
      </c>
      <c r="AV647" s="19">
        <f t="shared" si="97"/>
        <v>2027</v>
      </c>
      <c r="AW647">
        <v>7325</v>
      </c>
      <c r="AX647">
        <v>5298</v>
      </c>
      <c r="AY647">
        <v>7132</v>
      </c>
      <c r="AZ647">
        <v>3345</v>
      </c>
      <c r="BA647">
        <v>1041</v>
      </c>
      <c r="BB647">
        <v>1379</v>
      </c>
      <c r="BC647">
        <v>8193</v>
      </c>
      <c r="BD647" s="17">
        <v>41.8</v>
      </c>
      <c r="BE647" s="17">
        <v>33.700000000000003</v>
      </c>
      <c r="BF647" s="17">
        <v>4.2</v>
      </c>
      <c r="BH647" s="19">
        <v>753</v>
      </c>
      <c r="BI647" s="19">
        <v>240</v>
      </c>
      <c r="BJ647" s="19">
        <v>125</v>
      </c>
      <c r="BK647" s="19">
        <v>78</v>
      </c>
      <c r="BL647" s="19">
        <v>400</v>
      </c>
      <c r="BM647" s="19">
        <v>150</v>
      </c>
      <c r="BN647" s="19">
        <v>739</v>
      </c>
      <c r="BO647">
        <v>35.6</v>
      </c>
      <c r="BP647">
        <v>212567</v>
      </c>
      <c r="BQ647">
        <v>127536</v>
      </c>
      <c r="BR647">
        <v>869119</v>
      </c>
      <c r="BS647" s="17">
        <v>48.4</v>
      </c>
      <c r="BT647">
        <v>49008</v>
      </c>
      <c r="BU647">
        <v>1516.24</v>
      </c>
      <c r="BV647" s="17">
        <v>49.5</v>
      </c>
      <c r="BW647">
        <v>1071457</v>
      </c>
      <c r="BX647">
        <v>1096397.9076940001</v>
      </c>
      <c r="BY647" s="17">
        <v>55.2</v>
      </c>
      <c r="BZ647">
        <v>1092487</v>
      </c>
      <c r="CA647">
        <v>345116</v>
      </c>
      <c r="CB647" s="17">
        <v>203.7</v>
      </c>
      <c r="CC647">
        <v>115.3</v>
      </c>
      <c r="CD647">
        <v>295.3</v>
      </c>
      <c r="CE647" s="21">
        <v>102.2</v>
      </c>
      <c r="CF647" s="21">
        <v>119.33</v>
      </c>
      <c r="CG647" s="22">
        <v>3.044</v>
      </c>
      <c r="CH647">
        <v>108.08</v>
      </c>
      <c r="CI647">
        <v>305.07600000000002</v>
      </c>
      <c r="CJ647" s="22">
        <v>105.495</v>
      </c>
      <c r="CK647" s="22">
        <v>104.03700000000001</v>
      </c>
      <c r="CL647" s="17">
        <v>193.7</v>
      </c>
      <c r="CM647" s="17">
        <v>197.4</v>
      </c>
      <c r="CN647" s="17">
        <v>206.9</v>
      </c>
      <c r="CO647" s="17">
        <v>202.4</v>
      </c>
      <c r="CP647" s="17">
        <v>200.8</v>
      </c>
      <c r="CS647" s="17">
        <v>61.5</v>
      </c>
      <c r="CT647" s="22">
        <v>228.285</v>
      </c>
      <c r="CU647" s="22">
        <v>228.012</v>
      </c>
      <c r="CV647">
        <v>23.78</v>
      </c>
      <c r="CW647">
        <v>19.010000000000002</v>
      </c>
      <c r="CX647" s="21">
        <v>19.59</v>
      </c>
      <c r="CY647" s="21">
        <v>3.85</v>
      </c>
      <c r="CZ647" s="21">
        <v>5.14</v>
      </c>
      <c r="DA647" s="21">
        <v>0.1</v>
      </c>
      <c r="DB647" s="21">
        <v>0.21</v>
      </c>
      <c r="DC647" s="4">
        <f t="shared" si="98"/>
        <v>0.12</v>
      </c>
      <c r="DD647" s="21">
        <v>0.16</v>
      </c>
      <c r="DE647" s="21">
        <v>1.97</v>
      </c>
      <c r="DF647" s="21">
        <v>3.89</v>
      </c>
      <c r="DG647" s="21">
        <v>0.09</v>
      </c>
      <c r="DH647" s="21">
        <v>0.12</v>
      </c>
      <c r="DI647" s="21">
        <v>0.48</v>
      </c>
      <c r="DJ647" s="4">
        <f t="shared" si="113"/>
        <v>0.39</v>
      </c>
      <c r="DK647" s="4">
        <f t="shared" si="114"/>
        <v>1.8800000000000001</v>
      </c>
      <c r="DL647" s="4">
        <f t="shared" si="115"/>
        <v>3.17</v>
      </c>
      <c r="DM647" s="4">
        <f t="shared" si="116"/>
        <v>1.9200000000000002</v>
      </c>
      <c r="DN647" s="4">
        <f t="shared" si="117"/>
        <v>0.03</v>
      </c>
      <c r="DO647" s="4">
        <f t="shared" si="118"/>
        <v>7.0000000000000007E-2</v>
      </c>
      <c r="DP647" s="4">
        <f t="shared" si="119"/>
        <v>1.88</v>
      </c>
      <c r="DQ647" s="14">
        <v>1343.1699000000001</v>
      </c>
      <c r="DR647" s="14">
        <v>1092.7986000000001</v>
      </c>
      <c r="DS647" s="17">
        <v>1741.9</v>
      </c>
      <c r="DT647" s="22">
        <v>2733.288</v>
      </c>
      <c r="DU647" s="17">
        <v>2212.1999999999998</v>
      </c>
      <c r="DV647" s="17">
        <v>9758.1</v>
      </c>
      <c r="DW647" s="17">
        <v>10750.6</v>
      </c>
      <c r="DX647" s="19">
        <v>1651991</v>
      </c>
      <c r="DY647" s="14">
        <v>1935.8610000000001</v>
      </c>
      <c r="DZ647" s="14">
        <v>3536.6048000000001</v>
      </c>
      <c r="EA647" s="22">
        <v>1659.924</v>
      </c>
      <c r="EB647" s="14">
        <v>842.83590000000004</v>
      </c>
      <c r="EC647" s="14">
        <v>2778.6968999999999</v>
      </c>
      <c r="ED647" s="21">
        <v>1352.49</v>
      </c>
      <c r="EE647" s="21">
        <v>12889.05</v>
      </c>
      <c r="EF647" s="21">
        <v>18.420000000000002</v>
      </c>
      <c r="EG647" s="21">
        <v>149.9</v>
      </c>
      <c r="EH647" s="21">
        <v>137.05000000000001</v>
      </c>
      <c r="EI647" s="14">
        <v>72.297399999999996</v>
      </c>
      <c r="EJ647" s="14">
        <v>1.3238000000000001</v>
      </c>
      <c r="EK647" s="14">
        <v>0.91180000000000005</v>
      </c>
      <c r="EL647" s="14">
        <v>78.47</v>
      </c>
      <c r="EM647" s="14">
        <v>1.5804</v>
      </c>
      <c r="EN647" s="14">
        <v>0.99670000000000003</v>
      </c>
      <c r="EO647">
        <v>70.3</v>
      </c>
      <c r="EP647">
        <v>149.63708496093801</v>
      </c>
      <c r="EQ647">
        <v>2.3337479999999999</v>
      </c>
      <c r="ER647">
        <v>-0.113986</v>
      </c>
      <c r="ES647" s="40">
        <v>-46.327790999999998</v>
      </c>
    </row>
    <row r="648" spans="1:149">
      <c r="A648" s="26">
        <v>40969</v>
      </c>
      <c r="B648" s="14">
        <v>96.006699999999995</v>
      </c>
      <c r="C648" s="14">
        <v>93.463700000000003</v>
      </c>
      <c r="D648" s="14">
        <v>91.093199999999996</v>
      </c>
      <c r="E648" s="14">
        <v>101.91459999999999</v>
      </c>
      <c r="F648" s="14">
        <v>103.3301</v>
      </c>
      <c r="G648" s="14">
        <v>88.085700000000003</v>
      </c>
      <c r="H648" s="17">
        <v>75.8</v>
      </c>
      <c r="I648" s="17">
        <v>76.900000000000006</v>
      </c>
      <c r="J648" s="14">
        <v>88.5839</v>
      </c>
      <c r="K648">
        <v>99.751499999999993</v>
      </c>
      <c r="L648" s="14">
        <v>92.1691</v>
      </c>
      <c r="M648">
        <v>98.979500000000002</v>
      </c>
      <c r="N648">
        <v>95.321299999999994</v>
      </c>
      <c r="O648" s="19">
        <v>11899</v>
      </c>
      <c r="P648" s="19">
        <v>133674</v>
      </c>
      <c r="Q648" s="19">
        <v>115298</v>
      </c>
      <c r="R648" s="19">
        <v>18376</v>
      </c>
      <c r="S648" s="19">
        <v>21945</v>
      </c>
      <c r="T648" s="19">
        <v>111729</v>
      </c>
      <c r="U648">
        <v>2827</v>
      </c>
      <c r="V648">
        <v>5052</v>
      </c>
      <c r="W648">
        <v>14066</v>
      </c>
      <c r="X648" s="19">
        <v>7447</v>
      </c>
      <c r="Y648" s="19">
        <v>4452</v>
      </c>
      <c r="Z648" s="19">
        <v>5628</v>
      </c>
      <c r="AA648" s="19">
        <v>20600</v>
      </c>
      <c r="AB648" s="19">
        <v>7767</v>
      </c>
      <c r="AC648" s="19">
        <v>2677</v>
      </c>
      <c r="AD648" s="19">
        <v>13701</v>
      </c>
      <c r="AE648" s="19">
        <v>849</v>
      </c>
      <c r="AF648" s="19">
        <v>17787</v>
      </c>
      <c r="AG648" s="19">
        <v>5422</v>
      </c>
      <c r="AH648" s="19">
        <v>25399</v>
      </c>
      <c r="AI648" s="17">
        <v>14813.1</v>
      </c>
      <c r="AJ648" s="17">
        <v>5642</v>
      </c>
      <c r="AK648" s="19">
        <v>142069</v>
      </c>
      <c r="AL648" s="19">
        <v>154765</v>
      </c>
      <c r="AM648">
        <v>63.8</v>
      </c>
      <c r="AN648">
        <v>8.1999999999999993</v>
      </c>
      <c r="AO648" s="17">
        <f t="shared" si="120"/>
        <v>4.8072884696152229</v>
      </c>
      <c r="AP648" s="17">
        <f t="shared" si="121"/>
        <v>3.3903014247407359</v>
      </c>
      <c r="AQ648" s="17">
        <v>25</v>
      </c>
      <c r="AR648">
        <v>7.7</v>
      </c>
      <c r="AS648">
        <v>7.4</v>
      </c>
      <c r="AT648">
        <v>2710</v>
      </c>
      <c r="AU648">
        <v>2795</v>
      </c>
      <c r="AV648" s="19">
        <f t="shared" si="97"/>
        <v>1935</v>
      </c>
      <c r="AW648">
        <v>7182</v>
      </c>
      <c r="AX648">
        <v>5247</v>
      </c>
      <c r="AY648">
        <v>7015</v>
      </c>
      <c r="AZ648">
        <v>3286</v>
      </c>
      <c r="BA648">
        <v>1106</v>
      </c>
      <c r="BB648">
        <v>1385</v>
      </c>
      <c r="BC648">
        <v>7808</v>
      </c>
      <c r="BD648" s="17">
        <v>41.6</v>
      </c>
      <c r="BE648" s="17">
        <v>33.700000000000003</v>
      </c>
      <c r="BF648" s="17">
        <v>4.2</v>
      </c>
      <c r="BH648" s="19">
        <v>708</v>
      </c>
      <c r="BI648" s="19">
        <v>175</v>
      </c>
      <c r="BJ648" s="19">
        <v>109</v>
      </c>
      <c r="BK648" s="19">
        <v>77</v>
      </c>
      <c r="BL648" s="19">
        <v>363</v>
      </c>
      <c r="BM648" s="19">
        <v>159</v>
      </c>
      <c r="BN648" s="19">
        <v>785</v>
      </c>
      <c r="BO648">
        <v>40.630000000000003</v>
      </c>
      <c r="BP648">
        <v>209058</v>
      </c>
      <c r="BQ648">
        <v>127900</v>
      </c>
      <c r="BR648">
        <v>869872</v>
      </c>
      <c r="BS648" s="17">
        <v>48.6</v>
      </c>
      <c r="BT648">
        <v>45095</v>
      </c>
      <c r="BU648">
        <v>1518.02</v>
      </c>
      <c r="BV648" s="17">
        <v>50</v>
      </c>
      <c r="BW648">
        <v>1087534</v>
      </c>
      <c r="BX648">
        <v>1111399.3747159999</v>
      </c>
      <c r="BY648" s="17">
        <v>55.5</v>
      </c>
      <c r="BZ648">
        <v>1091697</v>
      </c>
      <c r="CA648">
        <v>345287</v>
      </c>
      <c r="CB648" s="17">
        <v>201.9</v>
      </c>
      <c r="CC648">
        <v>104.7</v>
      </c>
      <c r="CD648">
        <v>305.39999999999998</v>
      </c>
      <c r="CE648" s="21">
        <v>106.16</v>
      </c>
      <c r="CF648" s="21">
        <v>125.45</v>
      </c>
      <c r="CG648" s="22">
        <v>3.1669999999999998</v>
      </c>
      <c r="CH648">
        <v>111</v>
      </c>
      <c r="CI648">
        <v>329.78</v>
      </c>
      <c r="CJ648" s="22">
        <v>105.739</v>
      </c>
      <c r="CK648" s="22">
        <v>104.244</v>
      </c>
      <c r="CL648" s="17">
        <v>193.9</v>
      </c>
      <c r="CM648" s="17">
        <v>197.7</v>
      </c>
      <c r="CN648" s="17">
        <v>207.1</v>
      </c>
      <c r="CO648" s="17">
        <v>205.1</v>
      </c>
      <c r="CP648" s="17">
        <v>203.1</v>
      </c>
      <c r="CS648" s="17">
        <v>61</v>
      </c>
      <c r="CT648" s="22">
        <v>228.86600000000001</v>
      </c>
      <c r="CU648" s="22">
        <v>228.476</v>
      </c>
      <c r="CV648">
        <v>23.91</v>
      </c>
      <c r="CW648">
        <v>19.02</v>
      </c>
      <c r="CX648" s="21">
        <v>19.649999999999999</v>
      </c>
      <c r="CY648" s="21">
        <v>3.99</v>
      </c>
      <c r="CZ648" s="21">
        <v>5.23</v>
      </c>
      <c r="DA648" s="21">
        <v>0.13</v>
      </c>
      <c r="DB648" s="21">
        <v>0.2</v>
      </c>
      <c r="DC648" s="4">
        <f t="shared" si="98"/>
        <v>0.12000000000000001</v>
      </c>
      <c r="DD648" s="21">
        <v>0.19</v>
      </c>
      <c r="DE648" s="21">
        <v>2.17</v>
      </c>
      <c r="DF648" s="21">
        <v>3.95</v>
      </c>
      <c r="DG648" s="21">
        <v>0.08</v>
      </c>
      <c r="DH648" s="21">
        <v>0.14000000000000001</v>
      </c>
      <c r="DI648" s="21">
        <v>0.45</v>
      </c>
      <c r="DJ648" s="4">
        <f t="shared" si="113"/>
        <v>0.37</v>
      </c>
      <c r="DK648" s="4">
        <f t="shared" si="114"/>
        <v>1.8200000000000003</v>
      </c>
      <c r="DL648" s="4">
        <f t="shared" si="115"/>
        <v>3.0600000000000005</v>
      </c>
      <c r="DM648" s="4">
        <f t="shared" si="116"/>
        <v>1.7800000000000002</v>
      </c>
      <c r="DN648" s="4">
        <f t="shared" si="117"/>
        <v>6.0000000000000012E-2</v>
      </c>
      <c r="DO648" s="4">
        <f t="shared" si="118"/>
        <v>0.11</v>
      </c>
      <c r="DP648" s="4">
        <f t="shared" si="119"/>
        <v>2.09</v>
      </c>
      <c r="DQ648" s="14">
        <v>1350.9338</v>
      </c>
      <c r="DR648" s="14">
        <v>1094.9954</v>
      </c>
      <c r="DS648" s="17">
        <v>1751.1</v>
      </c>
      <c r="DT648" s="22">
        <v>2684.3980000000001</v>
      </c>
      <c r="DU648" s="17">
        <v>2228.6999999999998</v>
      </c>
      <c r="DV648" s="17">
        <v>9801.4</v>
      </c>
      <c r="DW648" s="17">
        <v>10816.3</v>
      </c>
      <c r="DX648" s="19">
        <v>1599016</v>
      </c>
      <c r="DY648" s="14">
        <v>1951.6147000000001</v>
      </c>
      <c r="DZ648" s="14">
        <v>3542.4573</v>
      </c>
      <c r="EA648" s="22">
        <v>1606.345</v>
      </c>
      <c r="EB648" s="14">
        <v>842.41989999999998</v>
      </c>
      <c r="EC648" s="14">
        <v>2794.0346</v>
      </c>
      <c r="ED648" s="21">
        <v>1389.24</v>
      </c>
      <c r="EE648" s="21">
        <v>13079.47</v>
      </c>
      <c r="EF648" s="21">
        <v>16.170000000000002</v>
      </c>
      <c r="EG648" s="21">
        <v>150.31</v>
      </c>
      <c r="EH648" s="21">
        <v>137.69999999999999</v>
      </c>
      <c r="EI648" s="14">
        <v>72.980699999999999</v>
      </c>
      <c r="EJ648" s="14">
        <v>1.3208</v>
      </c>
      <c r="EK648" s="14">
        <v>0.91310000000000002</v>
      </c>
      <c r="EL648" s="14">
        <v>82.465900000000005</v>
      </c>
      <c r="EM648" s="14">
        <v>1.5824</v>
      </c>
      <c r="EN648" s="14">
        <v>0.99380000000000002</v>
      </c>
      <c r="EO648">
        <v>69.8</v>
      </c>
      <c r="EP648">
        <v>137.55311584472699</v>
      </c>
      <c r="EQ648">
        <v>2.2647529999999998</v>
      </c>
      <c r="ER648">
        <v>-0.52967699999999995</v>
      </c>
      <c r="ES648" s="40">
        <v>-32.182301000000002</v>
      </c>
    </row>
    <row r="649" spans="1:149">
      <c r="A649" s="26">
        <v>41000</v>
      </c>
      <c r="B649" s="14">
        <v>96.796599999999998</v>
      </c>
      <c r="C649" s="14">
        <v>94.308199999999999</v>
      </c>
      <c r="D649" s="14">
        <v>92.1083</v>
      </c>
      <c r="E649" s="14">
        <v>102.58110000000001</v>
      </c>
      <c r="F649" s="14">
        <v>104.7448</v>
      </c>
      <c r="G649" s="14">
        <v>88.518500000000003</v>
      </c>
      <c r="H649" s="17">
        <v>76.2</v>
      </c>
      <c r="I649" s="17">
        <v>77.400000000000006</v>
      </c>
      <c r="J649" s="14">
        <v>89.832499999999996</v>
      </c>
      <c r="K649">
        <v>101.30670000000001</v>
      </c>
      <c r="L649" s="14">
        <v>93.120900000000006</v>
      </c>
      <c r="M649">
        <v>99.426199999999994</v>
      </c>
      <c r="N649">
        <v>97.118200000000002</v>
      </c>
      <c r="O649" s="19">
        <v>11916</v>
      </c>
      <c r="P649" s="19">
        <v>133761</v>
      </c>
      <c r="Q649" s="19">
        <v>115368</v>
      </c>
      <c r="R649" s="19">
        <v>18393</v>
      </c>
      <c r="S649" s="19">
        <v>21922</v>
      </c>
      <c r="T649" s="19">
        <v>111839</v>
      </c>
      <c r="U649">
        <v>2826</v>
      </c>
      <c r="V649">
        <v>5056</v>
      </c>
      <c r="W649">
        <v>14040</v>
      </c>
      <c r="X649" s="19">
        <v>7461</v>
      </c>
      <c r="Y649" s="19">
        <v>4455</v>
      </c>
      <c r="Z649" s="19">
        <v>5627</v>
      </c>
      <c r="AA649" s="19">
        <v>20618</v>
      </c>
      <c r="AB649" s="19">
        <v>7770</v>
      </c>
      <c r="AC649" s="19">
        <v>2680</v>
      </c>
      <c r="AD649" s="19">
        <v>13705</v>
      </c>
      <c r="AE649" s="19">
        <v>850</v>
      </c>
      <c r="AF649" s="19">
        <v>17835</v>
      </c>
      <c r="AG649" s="19">
        <v>5417</v>
      </c>
      <c r="AH649" s="19">
        <v>25421</v>
      </c>
      <c r="AI649" s="17">
        <v>14837.8</v>
      </c>
      <c r="AJ649" s="17">
        <v>5652.9</v>
      </c>
      <c r="AK649" s="19">
        <v>141953</v>
      </c>
      <c r="AL649" s="19">
        <v>154589</v>
      </c>
      <c r="AM649">
        <v>63.7</v>
      </c>
      <c r="AN649">
        <v>8.1999999999999993</v>
      </c>
      <c r="AO649" s="17">
        <f t="shared" si="120"/>
        <v>4.7914146543415121</v>
      </c>
      <c r="AP649" s="17">
        <f t="shared" si="121"/>
        <v>3.3184767350846438</v>
      </c>
      <c r="AQ649" s="17">
        <v>24.8</v>
      </c>
      <c r="AR649">
        <v>7.6</v>
      </c>
      <c r="AS649">
        <v>7.5</v>
      </c>
      <c r="AT649">
        <v>2628</v>
      </c>
      <c r="AU649">
        <v>2859</v>
      </c>
      <c r="AV649" s="19">
        <f t="shared" si="97"/>
        <v>1920</v>
      </c>
      <c r="AW649">
        <v>7050</v>
      </c>
      <c r="AX649">
        <v>5130</v>
      </c>
      <c r="AY649">
        <v>6838</v>
      </c>
      <c r="AZ649">
        <v>3407</v>
      </c>
      <c r="BA649">
        <v>1001</v>
      </c>
      <c r="BB649">
        <v>1361</v>
      </c>
      <c r="BC649">
        <v>7915</v>
      </c>
      <c r="BD649" s="17">
        <v>41.7</v>
      </c>
      <c r="BE649" s="17">
        <v>33.700000000000003</v>
      </c>
      <c r="BF649" s="17">
        <v>4.2</v>
      </c>
      <c r="BH649" s="19">
        <v>757</v>
      </c>
      <c r="BI649" s="19">
        <v>224</v>
      </c>
      <c r="BJ649" s="19">
        <v>97</v>
      </c>
      <c r="BK649" s="19">
        <v>80</v>
      </c>
      <c r="BL649" s="19">
        <v>369</v>
      </c>
      <c r="BM649" s="19">
        <v>211</v>
      </c>
      <c r="BN649" s="19">
        <v>749</v>
      </c>
      <c r="BO649">
        <v>34.93</v>
      </c>
      <c r="BP649">
        <v>208642</v>
      </c>
      <c r="BQ649">
        <v>128567</v>
      </c>
      <c r="BR649">
        <v>870512</v>
      </c>
      <c r="BS649" s="17">
        <v>48.7</v>
      </c>
      <c r="BT649">
        <v>45212</v>
      </c>
      <c r="BU649">
        <v>1522.9</v>
      </c>
      <c r="BV649" s="17">
        <v>48.5</v>
      </c>
      <c r="BW649">
        <v>1088533</v>
      </c>
      <c r="BX649">
        <v>1097070.192023</v>
      </c>
      <c r="BY649" s="17">
        <v>55.8</v>
      </c>
      <c r="BZ649">
        <v>1095212</v>
      </c>
      <c r="CA649">
        <v>343859</v>
      </c>
      <c r="CB649" s="17">
        <v>199.8</v>
      </c>
      <c r="CC649">
        <v>92.3</v>
      </c>
      <c r="CD649">
        <v>297.8</v>
      </c>
      <c r="CE649" s="21">
        <v>103.32</v>
      </c>
      <c r="CF649" s="21">
        <v>119.75</v>
      </c>
      <c r="CG649" s="22">
        <v>3.206</v>
      </c>
      <c r="CH649">
        <v>108.54</v>
      </c>
      <c r="CI649">
        <v>335.74200000000002</v>
      </c>
      <c r="CJ649" s="22">
        <v>105.883</v>
      </c>
      <c r="CK649" s="22">
        <v>104.4</v>
      </c>
      <c r="CL649" s="17">
        <v>193.5</v>
      </c>
      <c r="CM649" s="17">
        <v>197.2</v>
      </c>
      <c r="CN649" s="17">
        <v>206.5</v>
      </c>
      <c r="CO649" s="17">
        <v>204.7</v>
      </c>
      <c r="CP649" s="17">
        <v>201.9</v>
      </c>
      <c r="CS649" s="17">
        <v>61</v>
      </c>
      <c r="CT649" s="22">
        <v>229.172</v>
      </c>
      <c r="CU649" s="22">
        <v>228.94300000000001</v>
      </c>
      <c r="CV649">
        <v>23.84</v>
      </c>
      <c r="CW649">
        <v>19.09</v>
      </c>
      <c r="CX649" s="21">
        <v>19.7</v>
      </c>
      <c r="CY649" s="21">
        <v>3.96</v>
      </c>
      <c r="CZ649" s="21">
        <v>5.19</v>
      </c>
      <c r="DA649" s="21">
        <v>0.14000000000000001</v>
      </c>
      <c r="DB649" s="21">
        <v>0.2</v>
      </c>
      <c r="DC649" s="4">
        <f t="shared" si="98"/>
        <v>0.12000000000000001</v>
      </c>
      <c r="DD649" s="21">
        <v>0.18</v>
      </c>
      <c r="DE649" s="21">
        <v>2.0499999999999998</v>
      </c>
      <c r="DF649" s="21">
        <v>3.91</v>
      </c>
      <c r="DG649" s="21">
        <v>0.08</v>
      </c>
      <c r="DH649" s="21">
        <v>0.14000000000000001</v>
      </c>
      <c r="DI649" s="21">
        <v>0.46</v>
      </c>
      <c r="DJ649" s="4">
        <f t="shared" si="113"/>
        <v>0.38</v>
      </c>
      <c r="DK649" s="4">
        <f t="shared" si="114"/>
        <v>1.9100000000000001</v>
      </c>
      <c r="DL649" s="4">
        <f t="shared" si="115"/>
        <v>3.1400000000000006</v>
      </c>
      <c r="DM649" s="4">
        <f t="shared" si="116"/>
        <v>1.8600000000000003</v>
      </c>
      <c r="DN649" s="4">
        <f t="shared" si="117"/>
        <v>6.0000000000000012E-2</v>
      </c>
      <c r="DO649" s="4">
        <f t="shared" si="118"/>
        <v>9.9999999999999992E-2</v>
      </c>
      <c r="DP649" s="4">
        <f t="shared" si="119"/>
        <v>1.9699999999999998</v>
      </c>
      <c r="DQ649" s="14">
        <v>1368.8416</v>
      </c>
      <c r="DR649" s="14">
        <v>1097.0806</v>
      </c>
      <c r="DS649" s="17">
        <v>1740.3</v>
      </c>
      <c r="DT649" s="22">
        <v>2673.895</v>
      </c>
      <c r="DU649" s="17">
        <v>2245.3000000000002</v>
      </c>
      <c r="DV649" s="17">
        <v>9849</v>
      </c>
      <c r="DW649" s="17">
        <v>10864.3</v>
      </c>
      <c r="DX649" s="19">
        <v>1579840</v>
      </c>
      <c r="DY649" s="14">
        <v>1967.3233</v>
      </c>
      <c r="DZ649" s="14">
        <v>3538.0911000000001</v>
      </c>
      <c r="EA649" s="22">
        <v>1586.7049999999999</v>
      </c>
      <c r="EB649" s="14">
        <v>840.50419999999997</v>
      </c>
      <c r="EC649" s="14">
        <v>2807.8274999999999</v>
      </c>
      <c r="ED649" s="21">
        <v>1386.43</v>
      </c>
      <c r="EE649" s="21">
        <v>13030.75</v>
      </c>
      <c r="EF649" s="21">
        <v>17.82</v>
      </c>
      <c r="EG649" s="21">
        <v>150.94999999999999</v>
      </c>
      <c r="EH649" s="21">
        <v>138.27000000000001</v>
      </c>
      <c r="EI649" s="14">
        <v>72.849599999999995</v>
      </c>
      <c r="EJ649" s="14">
        <v>1.3160000000000001</v>
      </c>
      <c r="EK649" s="14">
        <v>0.9133</v>
      </c>
      <c r="EL649" s="14">
        <v>81.252399999999994</v>
      </c>
      <c r="EM649" s="14">
        <v>1.6</v>
      </c>
      <c r="EN649" s="14">
        <v>0.99280000000000002</v>
      </c>
      <c r="EO649">
        <v>72.3</v>
      </c>
      <c r="EP649">
        <v>136.59669494628901</v>
      </c>
      <c r="EQ649">
        <v>2.319455</v>
      </c>
      <c r="ER649">
        <v>-0.36114400000000002</v>
      </c>
      <c r="ES649" s="40">
        <v>-21.353249999999999</v>
      </c>
    </row>
    <row r="650" spans="1:149">
      <c r="A650" s="26">
        <v>41030</v>
      </c>
      <c r="B650" s="14">
        <v>97.112300000000005</v>
      </c>
      <c r="C650" s="14">
        <v>94.892399999999995</v>
      </c>
      <c r="D650" s="14">
        <v>92.839600000000004</v>
      </c>
      <c r="E650" s="14">
        <v>102.7345</v>
      </c>
      <c r="F650" s="14">
        <v>104.3463</v>
      </c>
      <c r="G650" s="14">
        <v>87.760900000000007</v>
      </c>
      <c r="H650" s="17">
        <v>76</v>
      </c>
      <c r="I650" s="17">
        <v>77.400000000000006</v>
      </c>
      <c r="J650" s="14">
        <v>89.513400000000004</v>
      </c>
      <c r="K650">
        <v>99.840699999999998</v>
      </c>
      <c r="L650" s="14">
        <v>94.154799999999994</v>
      </c>
      <c r="M650">
        <v>99.667299999999997</v>
      </c>
      <c r="N650">
        <v>102.1754</v>
      </c>
      <c r="O650" s="19">
        <v>11930</v>
      </c>
      <c r="P650" s="19">
        <v>133874</v>
      </c>
      <c r="Q650" s="19">
        <v>115482</v>
      </c>
      <c r="R650" s="19">
        <v>18392</v>
      </c>
      <c r="S650" s="19">
        <v>21913</v>
      </c>
      <c r="T650" s="19">
        <v>111961</v>
      </c>
      <c r="U650">
        <v>2827</v>
      </c>
      <c r="V650">
        <v>5050</v>
      </c>
      <c r="W650">
        <v>14036</v>
      </c>
      <c r="X650" s="19">
        <v>7472</v>
      </c>
      <c r="Y650" s="19">
        <v>4458</v>
      </c>
      <c r="Z650" s="19">
        <v>5608</v>
      </c>
      <c r="AA650" s="19">
        <v>20666</v>
      </c>
      <c r="AB650" s="19">
        <v>7780</v>
      </c>
      <c r="AC650" s="19">
        <v>2683</v>
      </c>
      <c r="AD650" s="19">
        <v>13706</v>
      </c>
      <c r="AE650" s="19">
        <v>854</v>
      </c>
      <c r="AF650" s="19">
        <v>17863</v>
      </c>
      <c r="AG650" s="19">
        <v>5417</v>
      </c>
      <c r="AH650" s="19">
        <v>25454</v>
      </c>
      <c r="AI650" s="17">
        <v>14826.4</v>
      </c>
      <c r="AJ650" s="17">
        <v>5665.1</v>
      </c>
      <c r="AK650" s="19">
        <v>142231</v>
      </c>
      <c r="AL650" s="19">
        <v>154899</v>
      </c>
      <c r="AM650">
        <v>63.8</v>
      </c>
      <c r="AN650">
        <v>8.1999999999999993</v>
      </c>
      <c r="AO650" s="17">
        <f t="shared" si="120"/>
        <v>4.7043557414831598</v>
      </c>
      <c r="AP650" s="17">
        <f t="shared" si="121"/>
        <v>3.4790411816732192</v>
      </c>
      <c r="AQ650" s="17">
        <v>24.3</v>
      </c>
      <c r="AR650">
        <v>7.7</v>
      </c>
      <c r="AS650">
        <v>7.4</v>
      </c>
      <c r="AT650">
        <v>2552</v>
      </c>
      <c r="AU650">
        <v>3040</v>
      </c>
      <c r="AV650" s="19">
        <f t="shared" si="97"/>
        <v>1695</v>
      </c>
      <c r="AW650">
        <v>7084</v>
      </c>
      <c r="AX650">
        <v>5389</v>
      </c>
      <c r="AY650">
        <v>6993</v>
      </c>
      <c r="AZ650">
        <v>3387</v>
      </c>
      <c r="BA650">
        <v>897</v>
      </c>
      <c r="BB650">
        <v>1357</v>
      </c>
      <c r="BC650">
        <v>8163</v>
      </c>
      <c r="BD650" s="17">
        <v>41.6</v>
      </c>
      <c r="BE650" s="17">
        <v>33.6</v>
      </c>
      <c r="BF650" s="17">
        <v>4.2</v>
      </c>
      <c r="BH650" s="19">
        <v>740</v>
      </c>
      <c r="BI650" s="19">
        <v>212</v>
      </c>
      <c r="BJ650" s="19">
        <v>114</v>
      </c>
      <c r="BK650" s="19">
        <v>87</v>
      </c>
      <c r="BL650" s="19">
        <v>350</v>
      </c>
      <c r="BM650" s="19">
        <v>189</v>
      </c>
      <c r="BN650" s="19">
        <v>806</v>
      </c>
      <c r="BO650">
        <v>41.92</v>
      </c>
      <c r="BP650">
        <v>205895</v>
      </c>
      <c r="BQ650">
        <v>127902</v>
      </c>
      <c r="BR650">
        <v>867835</v>
      </c>
      <c r="BS650" s="17">
        <v>50.2</v>
      </c>
      <c r="BT650">
        <v>43886</v>
      </c>
      <c r="BU650">
        <v>1528.45</v>
      </c>
      <c r="BV650" s="17">
        <v>46</v>
      </c>
      <c r="BW650">
        <v>1099870</v>
      </c>
      <c r="BX650">
        <v>1092994.1737780001</v>
      </c>
      <c r="BY650" s="17">
        <v>57.1</v>
      </c>
      <c r="BZ650">
        <v>1101376</v>
      </c>
      <c r="CA650">
        <v>345041</v>
      </c>
      <c r="CB650" s="17">
        <v>200.1</v>
      </c>
      <c r="CC650">
        <v>89.4</v>
      </c>
      <c r="CD650">
        <v>273</v>
      </c>
      <c r="CE650" s="21">
        <v>94.66</v>
      </c>
      <c r="CF650" s="21">
        <v>110.34</v>
      </c>
      <c r="CG650" s="22">
        <v>2.8769999999999998</v>
      </c>
      <c r="CH650">
        <v>103.26</v>
      </c>
      <c r="CI650">
        <v>323.60399999999998</v>
      </c>
      <c r="CJ650" s="22">
        <v>105.831</v>
      </c>
      <c r="CK650" s="22">
        <v>104.538</v>
      </c>
      <c r="CL650" s="17">
        <v>192.7</v>
      </c>
      <c r="CM650" s="17">
        <v>197.2</v>
      </c>
      <c r="CN650" s="17">
        <v>205.2</v>
      </c>
      <c r="CO650" s="17">
        <v>202.6</v>
      </c>
      <c r="CP650" s="17">
        <v>200.6</v>
      </c>
      <c r="CS650" s="17">
        <v>47.5</v>
      </c>
      <c r="CT650" s="22">
        <v>228.785</v>
      </c>
      <c r="CU650" s="22">
        <v>229.31200000000001</v>
      </c>
      <c r="CV650">
        <v>23.9</v>
      </c>
      <c r="CW650">
        <v>19.02</v>
      </c>
      <c r="CX650" s="21">
        <v>19.690000000000001</v>
      </c>
      <c r="CY650" s="21">
        <v>3.8</v>
      </c>
      <c r="CZ650" s="21">
        <v>5.07</v>
      </c>
      <c r="DA650" s="21">
        <v>0.16</v>
      </c>
      <c r="DB650" s="21">
        <v>0.2</v>
      </c>
      <c r="DC650" s="4">
        <f t="shared" si="98"/>
        <v>0.11000000000000001</v>
      </c>
      <c r="DD650" s="21">
        <v>0.19</v>
      </c>
      <c r="DE650" s="21">
        <v>1.8</v>
      </c>
      <c r="DF650" s="21">
        <v>3.8</v>
      </c>
      <c r="DG650" s="21">
        <v>0.09</v>
      </c>
      <c r="DH650" s="21">
        <v>0.15</v>
      </c>
      <c r="DI650" s="21">
        <v>0.43</v>
      </c>
      <c r="DJ650" s="4">
        <f t="shared" si="113"/>
        <v>0.33999999999999997</v>
      </c>
      <c r="DK650" s="4">
        <f t="shared" si="114"/>
        <v>1.9999999999999998</v>
      </c>
      <c r="DL650" s="4">
        <f t="shared" si="115"/>
        <v>3.2700000000000005</v>
      </c>
      <c r="DM650" s="4">
        <f t="shared" si="116"/>
        <v>1.9999999999999998</v>
      </c>
      <c r="DN650" s="4">
        <f t="shared" si="117"/>
        <v>0.06</v>
      </c>
      <c r="DO650" s="4">
        <f t="shared" si="118"/>
        <v>0.1</v>
      </c>
      <c r="DP650" s="4">
        <f t="shared" si="119"/>
        <v>1.71</v>
      </c>
      <c r="DQ650" s="14">
        <v>1380.0311999999999</v>
      </c>
      <c r="DR650" s="14">
        <v>1105.5893000000001</v>
      </c>
      <c r="DS650" s="17">
        <v>1740.9</v>
      </c>
      <c r="DT650" s="22">
        <v>2635.1190000000001</v>
      </c>
      <c r="DU650" s="17">
        <v>2251</v>
      </c>
      <c r="DV650" s="17">
        <v>9883.1</v>
      </c>
      <c r="DW650" s="17">
        <v>10910.6</v>
      </c>
      <c r="DX650" s="19">
        <v>1552319</v>
      </c>
      <c r="DY650" s="14">
        <v>1981.5777</v>
      </c>
      <c r="DZ650" s="14">
        <v>3536.1318999999999</v>
      </c>
      <c r="EA650" s="22">
        <v>1558.5060000000001</v>
      </c>
      <c r="EB650" s="14">
        <v>845.56020000000001</v>
      </c>
      <c r="EC650" s="14">
        <v>2827.1379000000002</v>
      </c>
      <c r="ED650" s="21">
        <v>1341.27</v>
      </c>
      <c r="EE650" s="21">
        <v>12721.08</v>
      </c>
      <c r="EF650" s="21">
        <v>21</v>
      </c>
      <c r="EG650" s="21">
        <v>152.21</v>
      </c>
      <c r="EH650" s="21">
        <v>139.59</v>
      </c>
      <c r="EI650" s="14">
        <v>73.951899999999995</v>
      </c>
      <c r="EJ650" s="14">
        <v>1.2806</v>
      </c>
      <c r="EK650" s="14">
        <v>0.93830000000000002</v>
      </c>
      <c r="EL650" s="14">
        <v>79.666799999999995</v>
      </c>
      <c r="EM650" s="14">
        <v>1.5924</v>
      </c>
      <c r="EN650" s="14">
        <v>1.0097</v>
      </c>
      <c r="EO650">
        <v>74.3</v>
      </c>
      <c r="EP650">
        <v>158.56196594238301</v>
      </c>
      <c r="EQ650">
        <v>2.585906</v>
      </c>
      <c r="ER650">
        <v>-0.346943</v>
      </c>
      <c r="ES650" s="40">
        <v>-16.564191000000001</v>
      </c>
    </row>
    <row r="651" spans="1:149">
      <c r="A651" s="26">
        <v>41061</v>
      </c>
      <c r="B651" s="14">
        <v>97.161799999999999</v>
      </c>
      <c r="C651" s="14">
        <v>94.944500000000005</v>
      </c>
      <c r="D651" s="14">
        <v>92.527500000000003</v>
      </c>
      <c r="E651" s="14">
        <v>102.9444</v>
      </c>
      <c r="F651" s="14">
        <v>105.30159999999999</v>
      </c>
      <c r="G651" s="14">
        <v>87.712500000000006</v>
      </c>
      <c r="H651" s="17">
        <v>76.099999999999994</v>
      </c>
      <c r="I651" s="17">
        <v>77.3</v>
      </c>
      <c r="J651" s="14">
        <v>90.083799999999997</v>
      </c>
      <c r="K651">
        <v>101.1322</v>
      </c>
      <c r="L651" s="14">
        <v>93.5886</v>
      </c>
      <c r="M651">
        <v>100.5643</v>
      </c>
      <c r="N651">
        <v>100.9752</v>
      </c>
      <c r="O651" s="19">
        <v>11941</v>
      </c>
      <c r="P651" s="19">
        <v>133909</v>
      </c>
      <c r="Q651" s="19">
        <v>115493</v>
      </c>
      <c r="R651" s="19">
        <v>18416</v>
      </c>
      <c r="S651" s="19">
        <v>21892</v>
      </c>
      <c r="T651" s="19">
        <v>112017</v>
      </c>
      <c r="U651">
        <v>2825</v>
      </c>
      <c r="V651">
        <v>5057</v>
      </c>
      <c r="W651">
        <v>14010</v>
      </c>
      <c r="X651" s="19">
        <v>7480</v>
      </c>
      <c r="Y651" s="19">
        <v>4461</v>
      </c>
      <c r="Z651" s="19">
        <v>5623</v>
      </c>
      <c r="AA651" s="19">
        <v>20667</v>
      </c>
      <c r="AB651" s="19">
        <v>7781</v>
      </c>
      <c r="AC651" s="19">
        <v>2674</v>
      </c>
      <c r="AD651" s="19">
        <v>13710</v>
      </c>
      <c r="AE651" s="19">
        <v>852</v>
      </c>
      <c r="AF651" s="19">
        <v>17904</v>
      </c>
      <c r="AG651" s="19">
        <v>5423</v>
      </c>
      <c r="AH651" s="19">
        <v>25442</v>
      </c>
      <c r="AI651" s="17">
        <v>14808.6</v>
      </c>
      <c r="AJ651" s="17">
        <v>5673</v>
      </c>
      <c r="AK651" s="19">
        <v>142400</v>
      </c>
      <c r="AL651" s="19">
        <v>155088</v>
      </c>
      <c r="AM651">
        <v>63.8</v>
      </c>
      <c r="AN651">
        <v>8.1999999999999993</v>
      </c>
      <c r="AO651" s="17">
        <f t="shared" si="120"/>
        <v>4.7766429382028264</v>
      </c>
      <c r="AP651" s="17">
        <f t="shared" si="121"/>
        <v>3.4548127514701332</v>
      </c>
      <c r="AQ651" s="17">
        <v>23.4</v>
      </c>
      <c r="AR651">
        <v>7.7</v>
      </c>
      <c r="AS651">
        <v>7.4</v>
      </c>
      <c r="AT651">
        <v>2750</v>
      </c>
      <c r="AU651">
        <v>2809</v>
      </c>
      <c r="AV651" s="19">
        <f t="shared" ref="AV651:AV682" si="122">AW651-AX651</f>
        <v>1849</v>
      </c>
      <c r="AW651">
        <v>7207</v>
      </c>
      <c r="AX651">
        <v>5358</v>
      </c>
      <c r="AY651">
        <v>7101</v>
      </c>
      <c r="AZ651">
        <v>3247</v>
      </c>
      <c r="BA651">
        <v>921</v>
      </c>
      <c r="BB651">
        <v>1327</v>
      </c>
      <c r="BC651">
        <v>8098</v>
      </c>
      <c r="BD651" s="17">
        <v>41.6</v>
      </c>
      <c r="BE651" s="17">
        <v>33.700000000000003</v>
      </c>
      <c r="BF651" s="17">
        <v>4.0999999999999996</v>
      </c>
      <c r="BH651" s="19">
        <v>754</v>
      </c>
      <c r="BI651" s="19">
        <v>210</v>
      </c>
      <c r="BJ651" s="19">
        <v>131</v>
      </c>
      <c r="BK651" s="19">
        <v>76</v>
      </c>
      <c r="BL651" s="19">
        <v>379</v>
      </c>
      <c r="BM651" s="19">
        <v>168</v>
      </c>
      <c r="BN651" s="19">
        <v>785</v>
      </c>
      <c r="BO651">
        <v>44.61</v>
      </c>
      <c r="BP651">
        <v>208887</v>
      </c>
      <c r="BQ651">
        <v>126828</v>
      </c>
      <c r="BR651">
        <v>870223</v>
      </c>
      <c r="BS651" s="17">
        <v>50</v>
      </c>
      <c r="BT651">
        <v>43854</v>
      </c>
      <c r="BU651">
        <v>1533.59</v>
      </c>
      <c r="BV651" s="17">
        <v>44</v>
      </c>
      <c r="BW651">
        <v>1114219</v>
      </c>
      <c r="BX651">
        <v>1099932.8402249999</v>
      </c>
      <c r="BY651" s="17">
        <v>51.3</v>
      </c>
      <c r="BZ651">
        <v>1094383</v>
      </c>
      <c r="CA651">
        <v>342560</v>
      </c>
      <c r="CB651" s="17">
        <v>202.7</v>
      </c>
      <c r="CC651">
        <v>102.1</v>
      </c>
      <c r="CD651">
        <v>241.4</v>
      </c>
      <c r="CE651" s="21">
        <v>82.3</v>
      </c>
      <c r="CF651" s="21">
        <v>95.16</v>
      </c>
      <c r="CG651" s="22">
        <v>2.6019999999999999</v>
      </c>
      <c r="CH651">
        <v>92.18</v>
      </c>
      <c r="CI651">
        <v>303.74700000000001</v>
      </c>
      <c r="CJ651" s="22">
        <v>105.86499999999999</v>
      </c>
      <c r="CK651" s="22">
        <v>104.70099999999999</v>
      </c>
      <c r="CL651" s="17">
        <v>192.1</v>
      </c>
      <c r="CM651" s="17">
        <v>197.8</v>
      </c>
      <c r="CN651" s="17">
        <v>204.3</v>
      </c>
      <c r="CO651" s="17">
        <v>200</v>
      </c>
      <c r="CP651" s="17">
        <v>198.9</v>
      </c>
      <c r="CS651" s="17">
        <v>37</v>
      </c>
      <c r="CT651" s="22">
        <v>228.626</v>
      </c>
      <c r="CU651" s="22">
        <v>229.75200000000001</v>
      </c>
      <c r="CV651">
        <v>23.92</v>
      </c>
      <c r="CW651">
        <v>19.07</v>
      </c>
      <c r="CX651" s="21">
        <v>19.72</v>
      </c>
      <c r="CY651" s="21">
        <v>3.64</v>
      </c>
      <c r="CZ651" s="21">
        <v>5.0199999999999996</v>
      </c>
      <c r="DA651" s="21">
        <v>0.16</v>
      </c>
      <c r="DB651" s="21">
        <v>0.21</v>
      </c>
      <c r="DC651" s="4">
        <f t="shared" ref="DC651:DC682" si="123">DB651-DG651</f>
        <v>0.12</v>
      </c>
      <c r="DD651" s="21">
        <v>0.19</v>
      </c>
      <c r="DE651" s="21">
        <v>1.62</v>
      </c>
      <c r="DF651" s="21">
        <v>3.68</v>
      </c>
      <c r="DG651" s="21">
        <v>0.09</v>
      </c>
      <c r="DH651" s="21">
        <v>0.15</v>
      </c>
      <c r="DI651" s="21">
        <v>0.43</v>
      </c>
      <c r="DJ651" s="4">
        <f t="shared" si="113"/>
        <v>0.33999999999999997</v>
      </c>
      <c r="DK651" s="4">
        <f t="shared" si="114"/>
        <v>2.02</v>
      </c>
      <c r="DL651" s="4">
        <f t="shared" si="115"/>
        <v>3.3999999999999995</v>
      </c>
      <c r="DM651" s="4">
        <f t="shared" si="116"/>
        <v>2.06</v>
      </c>
      <c r="DN651" s="4">
        <f t="shared" si="117"/>
        <v>0.06</v>
      </c>
      <c r="DO651" s="4">
        <f t="shared" si="118"/>
        <v>0.1</v>
      </c>
      <c r="DP651" s="4">
        <f t="shared" si="119"/>
        <v>1.53</v>
      </c>
      <c r="DQ651" s="14">
        <v>1399.2050999999999</v>
      </c>
      <c r="DR651" s="14">
        <v>1105.9380000000001</v>
      </c>
      <c r="DS651" s="17">
        <v>1733.7</v>
      </c>
      <c r="DT651" s="22">
        <v>2644.9459999999999</v>
      </c>
      <c r="DU651" s="17">
        <v>2262.3000000000002</v>
      </c>
      <c r="DV651" s="17">
        <v>9951</v>
      </c>
      <c r="DW651" s="17">
        <v>10981</v>
      </c>
      <c r="DX651" s="19">
        <v>1550166</v>
      </c>
      <c r="DY651" s="14">
        <v>1998.4621999999999</v>
      </c>
      <c r="DZ651" s="14">
        <v>3525.9155000000001</v>
      </c>
      <c r="EA651" s="22">
        <v>1555.38</v>
      </c>
      <c r="EB651" s="14">
        <v>843.98749999999995</v>
      </c>
      <c r="EC651" s="14">
        <v>2842.4495999999999</v>
      </c>
      <c r="ED651" s="21">
        <v>1323.48</v>
      </c>
      <c r="EE651" s="21">
        <v>12544.9</v>
      </c>
      <c r="EF651" s="21">
        <v>21.13</v>
      </c>
      <c r="EG651" s="21">
        <v>153.61000000000001</v>
      </c>
      <c r="EH651" s="21">
        <v>141.01</v>
      </c>
      <c r="EI651" s="14">
        <v>75.052800000000005</v>
      </c>
      <c r="EJ651" s="14">
        <v>1.2541</v>
      </c>
      <c r="EK651" s="14">
        <v>0.95760000000000001</v>
      </c>
      <c r="EL651" s="14">
        <v>79.315200000000004</v>
      </c>
      <c r="EM651" s="14">
        <v>1.5556000000000001</v>
      </c>
      <c r="EN651" s="14">
        <v>1.028</v>
      </c>
      <c r="EO651">
        <v>67.8</v>
      </c>
      <c r="EP651">
        <v>194.61058044433599</v>
      </c>
      <c r="EQ651">
        <v>2.4858709999999999</v>
      </c>
      <c r="ER651">
        <v>-6.0921999999999997E-2</v>
      </c>
      <c r="ES651" s="40">
        <v>-25.831697999999999</v>
      </c>
    </row>
    <row r="652" spans="1:149">
      <c r="A652" s="26">
        <v>41091</v>
      </c>
      <c r="B652" s="14">
        <v>97.706100000000006</v>
      </c>
      <c r="C652" s="14">
        <v>95.492599999999996</v>
      </c>
      <c r="D652" s="14">
        <v>93.160200000000003</v>
      </c>
      <c r="E652" s="14">
        <v>103.6904</v>
      </c>
      <c r="F652" s="14">
        <v>105.88939999999999</v>
      </c>
      <c r="G652" s="14">
        <v>88.126599999999996</v>
      </c>
      <c r="H652" s="17">
        <v>76.400000000000006</v>
      </c>
      <c r="I652" s="17">
        <v>77.599999999999994</v>
      </c>
      <c r="J652" s="14">
        <v>91.422899999999998</v>
      </c>
      <c r="K652">
        <v>102.5265</v>
      </c>
      <c r="L652" s="14">
        <v>94.0214</v>
      </c>
      <c r="M652">
        <v>100.9151</v>
      </c>
      <c r="N652">
        <v>101.9088</v>
      </c>
      <c r="O652" s="19">
        <v>11965</v>
      </c>
      <c r="P652" s="19">
        <v>134086</v>
      </c>
      <c r="Q652" s="19">
        <v>115639</v>
      </c>
      <c r="R652" s="19">
        <v>18447</v>
      </c>
      <c r="S652" s="19">
        <v>21915</v>
      </c>
      <c r="T652" s="19">
        <v>112171</v>
      </c>
      <c r="U652">
        <v>2815</v>
      </c>
      <c r="V652">
        <v>5056</v>
      </c>
      <c r="W652">
        <v>14044</v>
      </c>
      <c r="X652" s="19">
        <v>7502</v>
      </c>
      <c r="Y652" s="19">
        <v>4463</v>
      </c>
      <c r="Z652" s="19">
        <v>5632</v>
      </c>
      <c r="AA652" s="19">
        <v>20687</v>
      </c>
      <c r="AB652" s="19">
        <v>7780</v>
      </c>
      <c r="AC652" s="19">
        <v>2677</v>
      </c>
      <c r="AD652" s="19">
        <v>13747</v>
      </c>
      <c r="AE652" s="19">
        <v>850</v>
      </c>
      <c r="AF652" s="19">
        <v>17962</v>
      </c>
      <c r="AG652" s="19">
        <v>5433</v>
      </c>
      <c r="AH652" s="19">
        <v>25438</v>
      </c>
      <c r="AI652" s="17">
        <v>14796</v>
      </c>
      <c r="AJ652" s="17">
        <v>5678.8</v>
      </c>
      <c r="AK652" s="19">
        <v>142270</v>
      </c>
      <c r="AL652" s="19">
        <v>154927</v>
      </c>
      <c r="AM652">
        <v>63.7</v>
      </c>
      <c r="AN652">
        <v>8.1999999999999993</v>
      </c>
      <c r="AO652" s="17">
        <f t="shared" si="120"/>
        <v>4.813880085459604</v>
      </c>
      <c r="AP652" s="17">
        <f t="shared" si="121"/>
        <v>3.3486738915747418</v>
      </c>
      <c r="AQ652" s="17">
        <v>23.6</v>
      </c>
      <c r="AR652">
        <v>7.7</v>
      </c>
      <c r="AS652">
        <v>7.5</v>
      </c>
      <c r="AT652">
        <v>2678</v>
      </c>
      <c r="AU652">
        <v>3000</v>
      </c>
      <c r="AV652" s="19">
        <f t="shared" si="122"/>
        <v>1780</v>
      </c>
      <c r="AW652">
        <v>6968</v>
      </c>
      <c r="AX652">
        <v>5188</v>
      </c>
      <c r="AY652">
        <v>7116</v>
      </c>
      <c r="AZ652">
        <v>3352</v>
      </c>
      <c r="BA652">
        <v>866</v>
      </c>
      <c r="BB652">
        <v>1298</v>
      </c>
      <c r="BC652">
        <v>8087</v>
      </c>
      <c r="BD652" s="17">
        <v>41.7</v>
      </c>
      <c r="BE652" s="17">
        <v>33.6</v>
      </c>
      <c r="BF652" s="17">
        <v>4.2</v>
      </c>
      <c r="BH652" s="19">
        <v>847</v>
      </c>
      <c r="BI652" s="19">
        <v>245</v>
      </c>
      <c r="BJ652" s="19">
        <v>144</v>
      </c>
      <c r="BK652" s="19">
        <v>78</v>
      </c>
      <c r="BL652" s="19">
        <v>423</v>
      </c>
      <c r="BM652" s="19">
        <v>202</v>
      </c>
      <c r="BN652" s="19">
        <v>839</v>
      </c>
      <c r="BO652">
        <v>36.81</v>
      </c>
      <c r="BP652">
        <v>216778</v>
      </c>
      <c r="BQ652">
        <v>128037</v>
      </c>
      <c r="BR652">
        <v>880065</v>
      </c>
      <c r="BS652" s="17">
        <v>49.6</v>
      </c>
      <c r="BT652">
        <v>48948</v>
      </c>
      <c r="BU652">
        <v>1544.27</v>
      </c>
      <c r="BV652" s="17">
        <v>49</v>
      </c>
      <c r="BW652">
        <v>1117034</v>
      </c>
      <c r="BX652">
        <v>1097201.57222</v>
      </c>
      <c r="BY652" s="17">
        <v>50.3</v>
      </c>
      <c r="BZ652">
        <v>1102079</v>
      </c>
      <c r="CA652">
        <v>345074</v>
      </c>
      <c r="CB652" s="17">
        <v>204.4</v>
      </c>
      <c r="CC652">
        <v>115.6</v>
      </c>
      <c r="CD652">
        <v>247.6</v>
      </c>
      <c r="CE652" s="21">
        <v>87.9</v>
      </c>
      <c r="CF652" s="21">
        <v>102.62</v>
      </c>
      <c r="CG652" s="22">
        <v>2.7469999999999999</v>
      </c>
      <c r="CH652">
        <v>92.99</v>
      </c>
      <c r="CI652">
        <v>295.49799999999999</v>
      </c>
      <c r="CJ652" s="22">
        <v>105.895</v>
      </c>
      <c r="CK652" s="22">
        <v>104.81</v>
      </c>
      <c r="CL652" s="17">
        <v>192.4</v>
      </c>
      <c r="CM652" s="17">
        <v>197.9</v>
      </c>
      <c r="CN652" s="17">
        <v>204.5</v>
      </c>
      <c r="CO652" s="17">
        <v>199.6</v>
      </c>
      <c r="CP652" s="17">
        <v>198.1</v>
      </c>
      <c r="CS652" s="17">
        <v>39.5</v>
      </c>
      <c r="CT652" s="22">
        <v>228.584</v>
      </c>
      <c r="CU652" s="22">
        <v>229.98</v>
      </c>
      <c r="CV652">
        <v>24.01</v>
      </c>
      <c r="CW652">
        <v>19.11</v>
      </c>
      <c r="CX652" s="21">
        <v>19.760000000000002</v>
      </c>
      <c r="CY652" s="21">
        <v>3.4</v>
      </c>
      <c r="CZ652" s="21">
        <v>4.87</v>
      </c>
      <c r="DA652" s="21">
        <v>0.16</v>
      </c>
      <c r="DB652" s="21">
        <v>0.24</v>
      </c>
      <c r="DC652" s="4">
        <f t="shared" si="123"/>
        <v>0.13999999999999999</v>
      </c>
      <c r="DD652" s="21">
        <v>0.19</v>
      </c>
      <c r="DE652" s="21">
        <v>1.53</v>
      </c>
      <c r="DF652" s="21">
        <v>3.55</v>
      </c>
      <c r="DG652" s="21">
        <v>0.1</v>
      </c>
      <c r="DH652" s="21">
        <v>0.15</v>
      </c>
      <c r="DI652" s="21">
        <v>0.43</v>
      </c>
      <c r="DJ652" s="4">
        <f t="shared" si="113"/>
        <v>0.32999999999999996</v>
      </c>
      <c r="DK652" s="4">
        <f t="shared" si="114"/>
        <v>1.8699999999999999</v>
      </c>
      <c r="DL652" s="4">
        <f t="shared" si="115"/>
        <v>3.34</v>
      </c>
      <c r="DM652" s="4">
        <f t="shared" si="116"/>
        <v>2.0199999999999996</v>
      </c>
      <c r="DN652" s="4">
        <f t="shared" si="117"/>
        <v>4.9999999999999989E-2</v>
      </c>
      <c r="DO652" s="4">
        <f t="shared" si="118"/>
        <v>0.09</v>
      </c>
      <c r="DP652" s="4">
        <f t="shared" si="119"/>
        <v>1.43</v>
      </c>
      <c r="DQ652" s="14">
        <v>1414.1966</v>
      </c>
      <c r="DR652" s="14">
        <v>1104.2154</v>
      </c>
      <c r="DS652" s="17">
        <v>1735.2</v>
      </c>
      <c r="DT652" s="22">
        <v>2669.3670000000002</v>
      </c>
      <c r="DU652" s="17">
        <v>2314.6</v>
      </c>
      <c r="DV652" s="17">
        <v>10029.9</v>
      </c>
      <c r="DW652" s="17">
        <v>11071.8</v>
      </c>
      <c r="DX652" s="19">
        <v>1579513</v>
      </c>
      <c r="DY652" s="14">
        <v>2008.4237000000001</v>
      </c>
      <c r="DZ652" s="14">
        <v>3523.5300999999999</v>
      </c>
      <c r="EA652" s="22">
        <v>1583.771</v>
      </c>
      <c r="EB652" s="14">
        <v>842.42780000000005</v>
      </c>
      <c r="EC652" s="14">
        <v>2850.8515000000002</v>
      </c>
      <c r="ED652" s="21">
        <v>1359.78</v>
      </c>
      <c r="EE652" s="21">
        <v>12814.1</v>
      </c>
      <c r="EF652" s="21">
        <v>17.57</v>
      </c>
      <c r="EG652" s="21">
        <v>154.21</v>
      </c>
      <c r="EH652" s="21">
        <v>141.66999999999999</v>
      </c>
      <c r="EI652" s="14">
        <v>75.239500000000007</v>
      </c>
      <c r="EJ652" s="14">
        <v>1.2278</v>
      </c>
      <c r="EK652" s="14">
        <v>0.97829999999999995</v>
      </c>
      <c r="EL652" s="14">
        <v>78.934799999999996</v>
      </c>
      <c r="EM652" s="14">
        <v>1.5592999999999999</v>
      </c>
      <c r="EN652" s="14">
        <v>1.0142</v>
      </c>
      <c r="EO652">
        <v>65.599999999999994</v>
      </c>
      <c r="EP652">
        <v>184.87969970703099</v>
      </c>
      <c r="EQ652">
        <v>2.326883</v>
      </c>
      <c r="ER652">
        <v>-0.26875399999999999</v>
      </c>
      <c r="ES652" s="40">
        <v>-18.420090999999999</v>
      </c>
    </row>
    <row r="653" spans="1:149">
      <c r="A653" s="26">
        <v>41122</v>
      </c>
      <c r="B653" s="14">
        <v>97.114599999999996</v>
      </c>
      <c r="C653" s="14">
        <v>94.947699999999998</v>
      </c>
      <c r="D653" s="14">
        <v>92.353999999999999</v>
      </c>
      <c r="E653" s="14">
        <v>102.9071</v>
      </c>
      <c r="F653" s="14">
        <v>104.62690000000001</v>
      </c>
      <c r="G653" s="14">
        <v>88.511499999999998</v>
      </c>
      <c r="H653" s="17">
        <v>75.8</v>
      </c>
      <c r="I653" s="17">
        <v>77</v>
      </c>
      <c r="J653" s="14">
        <v>89.245699999999999</v>
      </c>
      <c r="K653">
        <v>98.417299999999997</v>
      </c>
      <c r="L653" s="14">
        <v>93.603399999999993</v>
      </c>
      <c r="M653">
        <v>100.9764</v>
      </c>
      <c r="N653">
        <v>101.41679999999999</v>
      </c>
      <c r="O653" s="19">
        <v>11961</v>
      </c>
      <c r="P653" s="19">
        <v>134274</v>
      </c>
      <c r="Q653" s="19">
        <v>115823</v>
      </c>
      <c r="R653" s="19">
        <v>18451</v>
      </c>
      <c r="S653" s="19">
        <v>21943</v>
      </c>
      <c r="T653" s="19">
        <v>112331</v>
      </c>
      <c r="U653">
        <v>2819</v>
      </c>
      <c r="V653">
        <v>5063</v>
      </c>
      <c r="W653">
        <v>14061</v>
      </c>
      <c r="X653" s="19">
        <v>7494</v>
      </c>
      <c r="Y653" s="19">
        <v>4467</v>
      </c>
      <c r="Z653" s="19">
        <v>5641</v>
      </c>
      <c r="AA653" s="19">
        <v>20705</v>
      </c>
      <c r="AB653" s="19">
        <v>7786</v>
      </c>
      <c r="AC653" s="19">
        <v>2676</v>
      </c>
      <c r="AD653" s="19">
        <v>13815</v>
      </c>
      <c r="AE653" s="19">
        <v>849</v>
      </c>
      <c r="AF653" s="19">
        <v>17997</v>
      </c>
      <c r="AG653" s="19">
        <v>5430</v>
      </c>
      <c r="AH653" s="19">
        <v>25471</v>
      </c>
      <c r="AI653" s="17">
        <v>14802.5</v>
      </c>
      <c r="AJ653" s="17">
        <v>5684</v>
      </c>
      <c r="AK653" s="19">
        <v>142277</v>
      </c>
      <c r="AL653" s="19">
        <v>154726</v>
      </c>
      <c r="AM653">
        <v>63.5</v>
      </c>
      <c r="AN653">
        <v>8</v>
      </c>
      <c r="AO653" s="17">
        <f t="shared" si="120"/>
        <v>4.8207799594121221</v>
      </c>
      <c r="AP653" s="17">
        <f t="shared" si="121"/>
        <v>3.2528469681889276</v>
      </c>
      <c r="AQ653" s="17">
        <v>24.3</v>
      </c>
      <c r="AR653">
        <v>7.5</v>
      </c>
      <c r="AS653">
        <v>7.3</v>
      </c>
      <c r="AT653">
        <v>2790</v>
      </c>
      <c r="AU653">
        <v>2825</v>
      </c>
      <c r="AV653" s="19">
        <f t="shared" si="122"/>
        <v>1844</v>
      </c>
      <c r="AW653">
        <v>6877</v>
      </c>
      <c r="AX653">
        <v>5033</v>
      </c>
      <c r="AY653">
        <v>6890</v>
      </c>
      <c r="AZ653">
        <v>3325</v>
      </c>
      <c r="BA653">
        <v>941</v>
      </c>
      <c r="BB653">
        <v>1270</v>
      </c>
      <c r="BC653">
        <v>7997</v>
      </c>
      <c r="BD653" s="17">
        <v>41.5</v>
      </c>
      <c r="BE653" s="17">
        <v>33.6</v>
      </c>
      <c r="BF653" s="17">
        <v>4.0999999999999996</v>
      </c>
      <c r="BH653" s="19">
        <v>915</v>
      </c>
      <c r="BI653" s="19">
        <v>285</v>
      </c>
      <c r="BJ653" s="19">
        <v>161</v>
      </c>
      <c r="BK653" s="19">
        <v>78</v>
      </c>
      <c r="BL653" s="19">
        <v>445</v>
      </c>
      <c r="BM653" s="19">
        <v>231</v>
      </c>
      <c r="BN653" s="19">
        <v>827</v>
      </c>
      <c r="BO653">
        <v>41.17</v>
      </c>
      <c r="BP653">
        <v>194171</v>
      </c>
      <c r="BQ653">
        <v>127116</v>
      </c>
      <c r="BR653">
        <v>870446</v>
      </c>
      <c r="BS653" s="17">
        <v>50.3</v>
      </c>
      <c r="BT653">
        <v>39048</v>
      </c>
      <c r="BU653">
        <v>1549.36</v>
      </c>
      <c r="BV653" s="17">
        <v>53</v>
      </c>
      <c r="BW653">
        <v>1104602</v>
      </c>
      <c r="BX653">
        <v>1086091.3799070001</v>
      </c>
      <c r="BY653" s="17">
        <v>49.6</v>
      </c>
      <c r="BZ653">
        <v>1099130</v>
      </c>
      <c r="CA653">
        <v>347513</v>
      </c>
      <c r="CB653" s="17">
        <v>203.5</v>
      </c>
      <c r="CC653">
        <v>125.9</v>
      </c>
      <c r="CD653">
        <v>271.3</v>
      </c>
      <c r="CE653" s="21">
        <v>94.13</v>
      </c>
      <c r="CF653" s="21">
        <v>113.36</v>
      </c>
      <c r="CG653" s="22">
        <v>3.0219999999999998</v>
      </c>
      <c r="CH653">
        <v>97.04</v>
      </c>
      <c r="CI653">
        <v>316.85899999999998</v>
      </c>
      <c r="CJ653" s="22">
        <v>106.211</v>
      </c>
      <c r="CK653" s="22">
        <v>104.85899999999999</v>
      </c>
      <c r="CL653" s="17">
        <v>194.7</v>
      </c>
      <c r="CM653" s="17">
        <v>199.5</v>
      </c>
      <c r="CN653" s="17">
        <v>207.9</v>
      </c>
      <c r="CO653" s="17">
        <v>202.1</v>
      </c>
      <c r="CP653" s="17">
        <v>199.9</v>
      </c>
      <c r="CS653" s="17">
        <v>54</v>
      </c>
      <c r="CT653" s="22">
        <v>229.911</v>
      </c>
      <c r="CU653" s="22">
        <v>230.17500000000001</v>
      </c>
      <c r="CV653">
        <v>24.02</v>
      </c>
      <c r="CW653">
        <v>19.07</v>
      </c>
      <c r="CX653" s="21">
        <v>19.75</v>
      </c>
      <c r="CY653" s="21">
        <v>3.48</v>
      </c>
      <c r="CZ653" s="21">
        <v>4.91</v>
      </c>
      <c r="DA653" s="21">
        <v>0.13</v>
      </c>
      <c r="DB653" s="21">
        <v>0.19</v>
      </c>
      <c r="DC653" s="4">
        <f t="shared" si="123"/>
        <v>0.09</v>
      </c>
      <c r="DD653" s="21">
        <v>0.18</v>
      </c>
      <c r="DE653" s="21">
        <v>1.68</v>
      </c>
      <c r="DF653" s="21">
        <v>3.6</v>
      </c>
      <c r="DG653" s="21">
        <v>0.1</v>
      </c>
      <c r="DH653" s="21">
        <v>0.14000000000000001</v>
      </c>
      <c r="DI653" s="21">
        <v>0.43</v>
      </c>
      <c r="DJ653" s="4">
        <f t="shared" si="113"/>
        <v>0.32999999999999996</v>
      </c>
      <c r="DK653" s="4">
        <f t="shared" si="114"/>
        <v>1.8</v>
      </c>
      <c r="DL653" s="4">
        <f t="shared" si="115"/>
        <v>3.2300000000000004</v>
      </c>
      <c r="DM653" s="4">
        <f t="shared" si="116"/>
        <v>1.9200000000000002</v>
      </c>
      <c r="DN653" s="4">
        <f t="shared" si="117"/>
        <v>4.0000000000000008E-2</v>
      </c>
      <c r="DO653" s="4">
        <f t="shared" si="118"/>
        <v>7.9999999999999988E-2</v>
      </c>
      <c r="DP653" s="4">
        <f t="shared" si="119"/>
        <v>1.5799999999999998</v>
      </c>
      <c r="DQ653" s="14">
        <v>1425.3771999999999</v>
      </c>
      <c r="DR653" s="14">
        <v>1105.8271</v>
      </c>
      <c r="DS653" s="17">
        <v>1749.7</v>
      </c>
      <c r="DT653" s="22">
        <v>2669.6779999999999</v>
      </c>
      <c r="DU653" s="17">
        <v>2346.5</v>
      </c>
      <c r="DV653" s="17">
        <v>10098.299999999999</v>
      </c>
      <c r="DW653" s="17">
        <v>11164.5</v>
      </c>
      <c r="DX653" s="19">
        <v>1578924</v>
      </c>
      <c r="DY653" s="14">
        <v>2022.7286999999999</v>
      </c>
      <c r="DZ653" s="14">
        <v>3524.3220000000001</v>
      </c>
      <c r="EA653" s="22">
        <v>1582.1949999999999</v>
      </c>
      <c r="EB653" s="14">
        <v>846.02239999999995</v>
      </c>
      <c r="EC653" s="14">
        <v>2868.7510000000002</v>
      </c>
      <c r="ED653" s="21">
        <v>1403.44</v>
      </c>
      <c r="EE653" s="21">
        <v>13134.9</v>
      </c>
      <c r="EF653" s="21">
        <v>15.69</v>
      </c>
      <c r="EG653" s="21">
        <v>154.96</v>
      </c>
      <c r="EH653" s="21">
        <v>142.46</v>
      </c>
      <c r="EI653" s="14">
        <v>74.269499999999994</v>
      </c>
      <c r="EJ653" s="14">
        <v>1.2405999999999999</v>
      </c>
      <c r="EK653" s="14">
        <v>0.96809999999999996</v>
      </c>
      <c r="EL653" s="14">
        <v>78.690899999999999</v>
      </c>
      <c r="EM653" s="14">
        <v>1.5722</v>
      </c>
      <c r="EN653" s="14">
        <v>0.99239999999999995</v>
      </c>
      <c r="EO653">
        <v>65.099999999999994</v>
      </c>
      <c r="EP653">
        <v>152.35345458984401</v>
      </c>
      <c r="EQ653">
        <v>2.253638</v>
      </c>
      <c r="ER653">
        <v>-0.46722200000000003</v>
      </c>
      <c r="ES653" s="40">
        <v>-39.873641999999997</v>
      </c>
    </row>
    <row r="654" spans="1:149">
      <c r="A654" s="26">
        <v>41153</v>
      </c>
      <c r="B654" s="14">
        <v>97.386499999999998</v>
      </c>
      <c r="C654" s="14">
        <v>95.075800000000001</v>
      </c>
      <c r="D654" s="14">
        <v>92.688500000000005</v>
      </c>
      <c r="E654" s="14">
        <v>103.4054</v>
      </c>
      <c r="F654" s="14">
        <v>104.7317</v>
      </c>
      <c r="G654" s="14">
        <v>88.992900000000006</v>
      </c>
      <c r="H654" s="17">
        <v>75.8</v>
      </c>
      <c r="I654" s="17">
        <v>77</v>
      </c>
      <c r="J654" s="14">
        <v>89.158500000000004</v>
      </c>
      <c r="K654">
        <v>98.656300000000002</v>
      </c>
      <c r="L654" s="14">
        <v>94.059200000000004</v>
      </c>
      <c r="M654">
        <v>100.6249</v>
      </c>
      <c r="N654">
        <v>100.6593</v>
      </c>
      <c r="O654" s="19">
        <v>11948</v>
      </c>
      <c r="P654" s="19">
        <v>134418</v>
      </c>
      <c r="Q654" s="19">
        <v>115977</v>
      </c>
      <c r="R654" s="19">
        <v>18441</v>
      </c>
      <c r="S654" s="19">
        <v>21923</v>
      </c>
      <c r="T654" s="19">
        <v>112495</v>
      </c>
      <c r="U654">
        <v>2820</v>
      </c>
      <c r="V654">
        <v>5076</v>
      </c>
      <c r="W654">
        <v>14027</v>
      </c>
      <c r="X654" s="19">
        <v>7480</v>
      </c>
      <c r="Y654" s="19">
        <v>4468</v>
      </c>
      <c r="Z654" s="19">
        <v>5649</v>
      </c>
      <c r="AA654" s="19">
        <v>20759</v>
      </c>
      <c r="AB654" s="19">
        <v>7798</v>
      </c>
      <c r="AC654" s="19">
        <v>2670</v>
      </c>
      <c r="AD654" s="19">
        <v>13874</v>
      </c>
      <c r="AE654" s="19">
        <v>844</v>
      </c>
      <c r="AF654" s="19">
        <v>18015</v>
      </c>
      <c r="AG654" s="19">
        <v>5441</v>
      </c>
      <c r="AH654" s="19">
        <v>25497</v>
      </c>
      <c r="AI654" s="17">
        <v>14833.9</v>
      </c>
      <c r="AJ654" s="17">
        <v>5676.9</v>
      </c>
      <c r="AK654" s="19">
        <v>142953</v>
      </c>
      <c r="AL654" s="19">
        <v>155060</v>
      </c>
      <c r="AM654">
        <v>63.6</v>
      </c>
      <c r="AN654">
        <v>7.8</v>
      </c>
      <c r="AO654" s="17">
        <f t="shared" si="120"/>
        <v>4.650457887269444</v>
      </c>
      <c r="AP654" s="17">
        <f t="shared" si="121"/>
        <v>3.152973042693151</v>
      </c>
      <c r="AQ654" s="17">
        <v>23.7</v>
      </c>
      <c r="AR654">
        <v>7.3</v>
      </c>
      <c r="AS654">
        <v>7</v>
      </c>
      <c r="AT654">
        <v>2538</v>
      </c>
      <c r="AU654">
        <v>2808</v>
      </c>
      <c r="AV654" s="19">
        <f t="shared" si="122"/>
        <v>1865</v>
      </c>
      <c r="AW654">
        <v>6754</v>
      </c>
      <c r="AX654">
        <v>4889</v>
      </c>
      <c r="AY654">
        <v>6546</v>
      </c>
      <c r="AZ654">
        <v>3294</v>
      </c>
      <c r="BA654">
        <v>951</v>
      </c>
      <c r="BB654">
        <v>1259</v>
      </c>
      <c r="BC654">
        <v>8600</v>
      </c>
      <c r="BD654" s="17">
        <v>41.5</v>
      </c>
      <c r="BE654" s="17">
        <v>33.6</v>
      </c>
      <c r="BF654" s="17">
        <v>4.2</v>
      </c>
      <c r="BH654" s="19">
        <v>833</v>
      </c>
      <c r="BI654" s="19">
        <v>254</v>
      </c>
      <c r="BJ654" s="19">
        <v>156</v>
      </c>
      <c r="BK654" s="19">
        <v>67</v>
      </c>
      <c r="BL654" s="19">
        <v>444</v>
      </c>
      <c r="BM654" s="19">
        <v>166</v>
      </c>
      <c r="BN654" s="19">
        <v>921</v>
      </c>
      <c r="BO654">
        <v>43.35</v>
      </c>
      <c r="BP654">
        <v>206796</v>
      </c>
      <c r="BQ654">
        <v>127336</v>
      </c>
      <c r="BR654">
        <v>870869</v>
      </c>
      <c r="BS654" s="17">
        <v>50.6</v>
      </c>
      <c r="BT654">
        <v>44434</v>
      </c>
      <c r="BU654">
        <v>1553.37</v>
      </c>
      <c r="BV654" s="17">
        <v>50.5</v>
      </c>
      <c r="BW654">
        <v>1124541</v>
      </c>
      <c r="BX654">
        <v>1101362.453151</v>
      </c>
      <c r="BY654" s="17">
        <v>53.5</v>
      </c>
      <c r="BZ654">
        <v>1105006</v>
      </c>
      <c r="CA654">
        <v>349614</v>
      </c>
      <c r="CB654" s="17">
        <v>201.8</v>
      </c>
      <c r="CC654">
        <v>115.4</v>
      </c>
      <c r="CD654">
        <v>282.3</v>
      </c>
      <c r="CE654" s="21">
        <v>94.51</v>
      </c>
      <c r="CF654" s="21">
        <v>112.86</v>
      </c>
      <c r="CG654" s="22">
        <v>3.27</v>
      </c>
      <c r="CH654">
        <v>101.82</v>
      </c>
      <c r="CI654">
        <v>329.89800000000002</v>
      </c>
      <c r="CJ654" s="22">
        <v>106.506</v>
      </c>
      <c r="CK654" s="22">
        <v>104.94499999999999</v>
      </c>
      <c r="CL654" s="17">
        <v>196.6</v>
      </c>
      <c r="CM654" s="17">
        <v>200.2</v>
      </c>
      <c r="CN654" s="17">
        <v>210.6</v>
      </c>
      <c r="CO654" s="17">
        <v>203.8</v>
      </c>
      <c r="CP654" s="17">
        <v>202</v>
      </c>
      <c r="CS654" s="17">
        <v>58</v>
      </c>
      <c r="CT654" s="22">
        <v>231.10400000000001</v>
      </c>
      <c r="CU654" s="22">
        <v>230.59800000000001</v>
      </c>
      <c r="CV654">
        <v>24.04</v>
      </c>
      <c r="CW654">
        <v>19.079999999999998</v>
      </c>
      <c r="CX654" s="21">
        <v>19.79</v>
      </c>
      <c r="CY654" s="21">
        <v>3.49</v>
      </c>
      <c r="CZ654" s="21">
        <v>4.84</v>
      </c>
      <c r="DA654" s="21">
        <v>0.14000000000000001</v>
      </c>
      <c r="DB654" s="21">
        <v>0.17</v>
      </c>
      <c r="DC654" s="4">
        <f t="shared" si="123"/>
        <v>6.0000000000000012E-2</v>
      </c>
      <c r="DD654" s="21">
        <v>0.18</v>
      </c>
      <c r="DE654" s="21">
        <v>1.72</v>
      </c>
      <c r="DF654" s="21">
        <v>3.5</v>
      </c>
      <c r="DG654" s="21">
        <v>0.11</v>
      </c>
      <c r="DH654" s="21">
        <v>0.14000000000000001</v>
      </c>
      <c r="DI654" s="21">
        <v>0.41</v>
      </c>
      <c r="DJ654" s="4">
        <f t="shared" si="113"/>
        <v>0.3</v>
      </c>
      <c r="DK654" s="4">
        <f t="shared" si="114"/>
        <v>1.7700000000000002</v>
      </c>
      <c r="DL654" s="4">
        <f t="shared" si="115"/>
        <v>3.12</v>
      </c>
      <c r="DM654" s="4">
        <f t="shared" si="116"/>
        <v>1.78</v>
      </c>
      <c r="DN654" s="4">
        <f t="shared" si="117"/>
        <v>3.0000000000000013E-2</v>
      </c>
      <c r="DO654" s="4">
        <f t="shared" si="118"/>
        <v>6.9999999999999993E-2</v>
      </c>
      <c r="DP654" s="4">
        <f t="shared" si="119"/>
        <v>1.6099999999999999</v>
      </c>
      <c r="DQ654" s="14">
        <v>1432.5632000000001</v>
      </c>
      <c r="DR654" s="14">
        <v>1108.4284</v>
      </c>
      <c r="DS654" s="17">
        <v>1750.5</v>
      </c>
      <c r="DT654" s="22">
        <v>2616.5459999999998</v>
      </c>
      <c r="DU654" s="17">
        <v>2383.6</v>
      </c>
      <c r="DV654" s="17">
        <v>10180.6</v>
      </c>
      <c r="DW654" s="17">
        <v>11257.6</v>
      </c>
      <c r="DX654" s="19">
        <v>1515544</v>
      </c>
      <c r="DY654" s="14">
        <v>2034.2239</v>
      </c>
      <c r="DZ654" s="14">
        <v>3527.8672000000001</v>
      </c>
      <c r="EA654" s="22">
        <v>1517.509</v>
      </c>
      <c r="EB654" s="14">
        <v>845.45600000000002</v>
      </c>
      <c r="EC654" s="14">
        <v>2879.6799000000001</v>
      </c>
      <c r="ED654" s="21">
        <v>1443.42</v>
      </c>
      <c r="EE654" s="21">
        <v>13418.5</v>
      </c>
      <c r="EF654" s="21">
        <v>15.28</v>
      </c>
      <c r="EG654" s="21">
        <v>155.78</v>
      </c>
      <c r="EH654" s="21">
        <v>143.34</v>
      </c>
      <c r="EI654" s="14">
        <v>72.613299999999995</v>
      </c>
      <c r="EJ654" s="14">
        <v>1.2885</v>
      </c>
      <c r="EK654" s="14">
        <v>0.93859999999999999</v>
      </c>
      <c r="EL654" s="14">
        <v>78.135300000000001</v>
      </c>
      <c r="EM654" s="14">
        <v>1.6126</v>
      </c>
      <c r="EN654" s="14">
        <v>0.97829999999999995</v>
      </c>
      <c r="EO654">
        <v>73.5</v>
      </c>
      <c r="EP654">
        <v>175.27705383300801</v>
      </c>
      <c r="EQ654">
        <v>2.148021</v>
      </c>
      <c r="ER654">
        <v>-0.342891</v>
      </c>
      <c r="ES654" s="40">
        <v>-45.558925000000002</v>
      </c>
    </row>
    <row r="655" spans="1:149">
      <c r="A655" s="26">
        <v>41183</v>
      </c>
      <c r="B655" s="14">
        <v>97.311099999999996</v>
      </c>
      <c r="C655" s="14">
        <v>94.570899999999995</v>
      </c>
      <c r="D655" s="14">
        <v>92.337699999999998</v>
      </c>
      <c r="E655" s="14">
        <v>103.7154</v>
      </c>
      <c r="F655" s="14">
        <v>105.1863</v>
      </c>
      <c r="G655" s="14">
        <v>88.975899999999996</v>
      </c>
      <c r="H655" s="17">
        <v>75.400000000000006</v>
      </c>
      <c r="I655" s="17">
        <v>76.900000000000006</v>
      </c>
      <c r="J655" s="14">
        <v>89.766000000000005</v>
      </c>
      <c r="K655">
        <v>99.879000000000005</v>
      </c>
      <c r="L655" s="14">
        <v>93.434399999999997</v>
      </c>
      <c r="M655">
        <v>99.762100000000004</v>
      </c>
      <c r="N655">
        <v>103.527</v>
      </c>
      <c r="O655" s="19">
        <v>11951</v>
      </c>
      <c r="P655" s="19">
        <v>134631</v>
      </c>
      <c r="Q655" s="19">
        <v>116175</v>
      </c>
      <c r="R655" s="19">
        <v>18456</v>
      </c>
      <c r="S655" s="19">
        <v>21896</v>
      </c>
      <c r="T655" s="19">
        <v>112735</v>
      </c>
      <c r="U655">
        <v>2823</v>
      </c>
      <c r="V655">
        <v>5052</v>
      </c>
      <c r="W655">
        <v>14021</v>
      </c>
      <c r="X655" s="19">
        <v>7482</v>
      </c>
      <c r="Y655" s="19">
        <v>4469</v>
      </c>
      <c r="Z655" s="19">
        <v>5668</v>
      </c>
      <c r="AA655" s="19">
        <v>20846</v>
      </c>
      <c r="AB655" s="19">
        <v>7808</v>
      </c>
      <c r="AC655" s="19">
        <v>2668</v>
      </c>
      <c r="AD655" s="19">
        <v>13885</v>
      </c>
      <c r="AE655" s="19">
        <v>837</v>
      </c>
      <c r="AF655" s="19">
        <v>18081</v>
      </c>
      <c r="AG655" s="19">
        <v>5444</v>
      </c>
      <c r="AH655" s="19">
        <v>25547</v>
      </c>
      <c r="AI655" s="17">
        <v>14857</v>
      </c>
      <c r="AJ655" s="17">
        <v>5689.1</v>
      </c>
      <c r="AK655" s="19">
        <v>143350</v>
      </c>
      <c r="AL655" s="19">
        <v>155491</v>
      </c>
      <c r="AM655">
        <v>63.7</v>
      </c>
      <c r="AN655">
        <v>7.8</v>
      </c>
      <c r="AO655" s="17">
        <f t="shared" si="120"/>
        <v>4.6677942774822982</v>
      </c>
      <c r="AP655" s="17">
        <f t="shared" si="121"/>
        <v>3.2278395534146669</v>
      </c>
      <c r="AQ655" s="17">
        <v>23.9</v>
      </c>
      <c r="AR655">
        <v>7.3</v>
      </c>
      <c r="AS655">
        <v>7.1</v>
      </c>
      <c r="AT655">
        <v>2623</v>
      </c>
      <c r="AU655">
        <v>2866</v>
      </c>
      <c r="AV655" s="19">
        <f t="shared" si="122"/>
        <v>1769</v>
      </c>
      <c r="AW655">
        <v>6788</v>
      </c>
      <c r="AX655">
        <v>5019</v>
      </c>
      <c r="AY655">
        <v>6545</v>
      </c>
      <c r="AZ655">
        <v>3290</v>
      </c>
      <c r="BA655">
        <v>1037</v>
      </c>
      <c r="BB655">
        <v>1300</v>
      </c>
      <c r="BC655">
        <v>8195</v>
      </c>
      <c r="BD655" s="17">
        <v>41.5</v>
      </c>
      <c r="BE655" s="17">
        <v>33.6</v>
      </c>
      <c r="BF655" s="17">
        <v>4.2</v>
      </c>
      <c r="BH655" s="19">
        <v>976</v>
      </c>
      <c r="BI655" s="19">
        <v>344</v>
      </c>
      <c r="BJ655" s="19">
        <v>188</v>
      </c>
      <c r="BK655" s="19">
        <v>117</v>
      </c>
      <c r="BL655" s="19">
        <v>458</v>
      </c>
      <c r="BM655" s="19">
        <v>213</v>
      </c>
      <c r="BN655" s="19">
        <v>908</v>
      </c>
      <c r="BO655">
        <v>44.89</v>
      </c>
      <c r="BP655">
        <v>211185</v>
      </c>
      <c r="BQ655">
        <v>127786</v>
      </c>
      <c r="BR655">
        <v>874828</v>
      </c>
      <c r="BS655" s="17">
        <v>49.4</v>
      </c>
      <c r="BT655">
        <v>47404</v>
      </c>
      <c r="BU655">
        <v>1553.29</v>
      </c>
      <c r="BV655" s="17">
        <v>50</v>
      </c>
      <c r="BW655">
        <v>1115121</v>
      </c>
      <c r="BX655">
        <v>1107034.002326</v>
      </c>
      <c r="BY655" s="17">
        <v>51.8</v>
      </c>
      <c r="BZ655">
        <v>1099646</v>
      </c>
      <c r="CA655">
        <v>348703</v>
      </c>
      <c r="CB655" s="17">
        <v>201.5</v>
      </c>
      <c r="CC655">
        <v>126.2</v>
      </c>
      <c r="CD655">
        <v>268.39999999999998</v>
      </c>
      <c r="CE655" s="21">
        <v>89.49</v>
      </c>
      <c r="CF655" s="21">
        <v>111.71</v>
      </c>
      <c r="CG655" s="22">
        <v>2.9750000000000001</v>
      </c>
      <c r="CH655">
        <v>100.92</v>
      </c>
      <c r="CI655">
        <v>322.93400000000003</v>
      </c>
      <c r="CJ655" s="22">
        <v>106.758</v>
      </c>
      <c r="CK655" s="22">
        <v>105.15900000000001</v>
      </c>
      <c r="CL655" s="17">
        <v>196.9</v>
      </c>
      <c r="CM655" s="17">
        <v>200.8</v>
      </c>
      <c r="CN655" s="17">
        <v>211</v>
      </c>
      <c r="CO655" s="17">
        <v>202.8</v>
      </c>
      <c r="CP655" s="17">
        <v>202.4</v>
      </c>
      <c r="CS655" s="17">
        <v>55</v>
      </c>
      <c r="CT655" s="22">
        <v>231.74100000000001</v>
      </c>
      <c r="CU655" s="22">
        <v>230.989</v>
      </c>
      <c r="CV655">
        <v>24.07</v>
      </c>
      <c r="CW655">
        <v>19.11</v>
      </c>
      <c r="CX655" s="21">
        <v>19.809999999999999</v>
      </c>
      <c r="CY655" s="21">
        <v>3.47</v>
      </c>
      <c r="CZ655" s="21">
        <v>4.58</v>
      </c>
      <c r="DA655" s="21">
        <v>0.16</v>
      </c>
      <c r="DB655" s="21">
        <v>0.19</v>
      </c>
      <c r="DC655" s="4">
        <f t="shared" si="123"/>
        <v>0.09</v>
      </c>
      <c r="DD655" s="21">
        <v>0.18</v>
      </c>
      <c r="DE655" s="21">
        <v>1.75</v>
      </c>
      <c r="DF655" s="21">
        <v>3.38</v>
      </c>
      <c r="DG655" s="21">
        <v>0.1</v>
      </c>
      <c r="DH655" s="21">
        <v>0.15</v>
      </c>
      <c r="DI655" s="21">
        <v>0.35</v>
      </c>
      <c r="DJ655" s="4">
        <f t="shared" si="113"/>
        <v>0.24999999999999997</v>
      </c>
      <c r="DK655" s="4">
        <f t="shared" si="114"/>
        <v>1.7200000000000002</v>
      </c>
      <c r="DL655" s="4">
        <f t="shared" si="115"/>
        <v>2.83</v>
      </c>
      <c r="DM655" s="4">
        <f t="shared" si="116"/>
        <v>1.63</v>
      </c>
      <c r="DN655" s="4">
        <f t="shared" si="117"/>
        <v>4.9999999999999989E-2</v>
      </c>
      <c r="DO655" s="4">
        <f t="shared" si="118"/>
        <v>7.9999999999999988E-2</v>
      </c>
      <c r="DP655" s="4">
        <f t="shared" si="119"/>
        <v>1.65</v>
      </c>
      <c r="DQ655" s="14">
        <v>1447.8617999999999</v>
      </c>
      <c r="DR655" s="14">
        <v>1112.0825</v>
      </c>
      <c r="DS655" s="17">
        <v>1740.8</v>
      </c>
      <c r="DT655" s="22">
        <v>2649.0659999999998</v>
      </c>
      <c r="DU655" s="17">
        <v>2415.5</v>
      </c>
      <c r="DV655" s="17">
        <v>10239.1</v>
      </c>
      <c r="DW655" s="17">
        <v>11318.5</v>
      </c>
      <c r="DX655" s="19">
        <v>1524119</v>
      </c>
      <c r="DY655" s="14">
        <v>2047.8050000000001</v>
      </c>
      <c r="DZ655" s="14">
        <v>3523.1246000000001</v>
      </c>
      <c r="EA655" s="22">
        <v>1525.5840000000001</v>
      </c>
      <c r="EB655" s="14">
        <v>848.29380000000003</v>
      </c>
      <c r="EC655" s="14">
        <v>2896.0988000000002</v>
      </c>
      <c r="ED655" s="21">
        <v>1437.82</v>
      </c>
      <c r="EE655" s="21">
        <v>13380.65</v>
      </c>
      <c r="EF655" s="21">
        <v>16.28</v>
      </c>
      <c r="EG655" s="21">
        <v>156.85</v>
      </c>
      <c r="EH655" s="21">
        <v>144.4</v>
      </c>
      <c r="EI655" s="14">
        <v>72.784499999999994</v>
      </c>
      <c r="EJ655" s="14">
        <v>1.2974000000000001</v>
      </c>
      <c r="EK655" s="14">
        <v>0.93230000000000002</v>
      </c>
      <c r="EL655" s="14">
        <v>79.013199999999998</v>
      </c>
      <c r="EM655" s="14">
        <v>1.6080000000000001</v>
      </c>
      <c r="EN655" s="14">
        <v>0.98719999999999997</v>
      </c>
      <c r="EO655">
        <v>79</v>
      </c>
      <c r="EP655">
        <v>165.94448852539099</v>
      </c>
      <c r="EQ655">
        <v>2.001306</v>
      </c>
      <c r="ER655">
        <v>-0.30591800000000002</v>
      </c>
      <c r="ES655" s="40">
        <v>-25.332118999999999</v>
      </c>
    </row>
    <row r="656" spans="1:149">
      <c r="A656" s="26">
        <v>41214</v>
      </c>
      <c r="B656" s="14">
        <v>98.259699999999995</v>
      </c>
      <c r="C656" s="14">
        <v>95.820099999999996</v>
      </c>
      <c r="D656" s="14">
        <v>93.325599999999994</v>
      </c>
      <c r="E656" s="14">
        <v>104.4119</v>
      </c>
      <c r="F656" s="14">
        <v>106.72839999999999</v>
      </c>
      <c r="G656" s="14">
        <v>89.668499999999995</v>
      </c>
      <c r="H656" s="17">
        <v>76.2</v>
      </c>
      <c r="I656" s="17">
        <v>77.5</v>
      </c>
      <c r="J656" s="14">
        <v>91.168700000000001</v>
      </c>
      <c r="K656">
        <v>101.1853</v>
      </c>
      <c r="L656" s="14">
        <v>94.308499999999995</v>
      </c>
      <c r="M656">
        <v>101.6186</v>
      </c>
      <c r="N656">
        <v>102.97020000000001</v>
      </c>
      <c r="O656" s="19">
        <v>11947</v>
      </c>
      <c r="P656" s="19">
        <v>134795</v>
      </c>
      <c r="Q656" s="19">
        <v>116318</v>
      </c>
      <c r="R656" s="19">
        <v>18477</v>
      </c>
      <c r="S656" s="19">
        <v>21874</v>
      </c>
      <c r="T656" s="19">
        <v>112921</v>
      </c>
      <c r="U656">
        <v>2810</v>
      </c>
      <c r="V656">
        <v>5050</v>
      </c>
      <c r="W656">
        <v>14014</v>
      </c>
      <c r="X656" s="19">
        <v>7489</v>
      </c>
      <c r="Y656" s="19">
        <v>4458</v>
      </c>
      <c r="Z656" s="19">
        <v>5684</v>
      </c>
      <c r="AA656" s="19">
        <v>20847</v>
      </c>
      <c r="AB656" s="19">
        <v>7816</v>
      </c>
      <c r="AC656" s="19">
        <v>2676</v>
      </c>
      <c r="AD656" s="19">
        <v>13911</v>
      </c>
      <c r="AE656" s="19">
        <v>846</v>
      </c>
      <c r="AF656" s="19">
        <v>18129</v>
      </c>
      <c r="AG656" s="19">
        <v>5450</v>
      </c>
      <c r="AH656" s="19">
        <v>25615</v>
      </c>
      <c r="AI656" s="17">
        <v>14930.3</v>
      </c>
      <c r="AJ656" s="17">
        <v>5695</v>
      </c>
      <c r="AK656" s="19">
        <v>143279</v>
      </c>
      <c r="AL656" s="19">
        <v>155305</v>
      </c>
      <c r="AM656">
        <v>63.6</v>
      </c>
      <c r="AN656">
        <v>7.7</v>
      </c>
      <c r="AO656" s="17">
        <f t="shared" si="120"/>
        <v>4.6199414056211969</v>
      </c>
      <c r="AP656" s="17">
        <f t="shared" si="121"/>
        <v>3.0784585171114904</v>
      </c>
      <c r="AQ656" s="17">
        <v>24</v>
      </c>
      <c r="AR656">
        <v>7.2</v>
      </c>
      <c r="AS656">
        <v>7</v>
      </c>
      <c r="AT656">
        <v>2625</v>
      </c>
      <c r="AU656">
        <v>2774</v>
      </c>
      <c r="AV656" s="19">
        <f t="shared" si="122"/>
        <v>1776</v>
      </c>
      <c r="AW656">
        <v>6557</v>
      </c>
      <c r="AX656">
        <v>4781</v>
      </c>
      <c r="AY656">
        <v>6461</v>
      </c>
      <c r="AZ656">
        <v>3317</v>
      </c>
      <c r="BA656">
        <v>919</v>
      </c>
      <c r="BB656">
        <v>1335</v>
      </c>
      <c r="BC656">
        <v>8156</v>
      </c>
      <c r="BD656" s="17">
        <v>41.5</v>
      </c>
      <c r="BE656" s="17">
        <v>33.700000000000003</v>
      </c>
      <c r="BF656" s="17">
        <v>4.0999999999999996</v>
      </c>
      <c r="BH656" s="19">
        <v>896</v>
      </c>
      <c r="BI656" s="19">
        <v>267</v>
      </c>
      <c r="BJ656" s="19">
        <v>97</v>
      </c>
      <c r="BK656" s="19">
        <v>86</v>
      </c>
      <c r="BL656" s="19">
        <v>489</v>
      </c>
      <c r="BM656" s="19">
        <v>224</v>
      </c>
      <c r="BN656" s="19">
        <v>933</v>
      </c>
      <c r="BO656">
        <v>34.450000000000003</v>
      </c>
      <c r="BP656">
        <v>208938</v>
      </c>
      <c r="BQ656">
        <v>130282</v>
      </c>
      <c r="BR656">
        <v>873094</v>
      </c>
      <c r="BS656" s="17">
        <v>50.2</v>
      </c>
      <c r="BT656">
        <v>43536</v>
      </c>
      <c r="BU656">
        <v>1555.86</v>
      </c>
      <c r="BV656" s="17">
        <v>45</v>
      </c>
      <c r="BW656">
        <v>1115457</v>
      </c>
      <c r="BX656">
        <v>1114904.568521</v>
      </c>
      <c r="BY656" s="17">
        <v>51.4</v>
      </c>
      <c r="BZ656">
        <v>1116989</v>
      </c>
      <c r="CA656">
        <v>352070</v>
      </c>
      <c r="CB656" s="17">
        <v>202.5</v>
      </c>
      <c r="CC656">
        <v>143.5</v>
      </c>
      <c r="CD656">
        <v>256.60000000000002</v>
      </c>
      <c r="CE656" s="21">
        <v>86.53</v>
      </c>
      <c r="CF656" s="21">
        <v>109.06</v>
      </c>
      <c r="CG656" s="22">
        <v>2.8170000000000002</v>
      </c>
      <c r="CH656">
        <v>98.07</v>
      </c>
      <c r="CI656">
        <v>298.13099999999997</v>
      </c>
      <c r="CJ656" s="22">
        <v>106.646</v>
      </c>
      <c r="CK656" s="22">
        <v>105.24</v>
      </c>
      <c r="CL656" s="17">
        <v>195.5</v>
      </c>
      <c r="CM656" s="17">
        <v>203</v>
      </c>
      <c r="CN656" s="17">
        <v>209</v>
      </c>
      <c r="CO656" s="17">
        <v>200.7</v>
      </c>
      <c r="CP656" s="17">
        <v>200.6</v>
      </c>
      <c r="CS656" s="17">
        <v>52.5</v>
      </c>
      <c r="CT656" s="22">
        <v>231.202</v>
      </c>
      <c r="CU656" s="22">
        <v>231.33500000000001</v>
      </c>
      <c r="CV656">
        <v>24.11</v>
      </c>
      <c r="CW656">
        <v>19.14</v>
      </c>
      <c r="CX656" s="21">
        <v>19.850000000000001</v>
      </c>
      <c r="CY656" s="21">
        <v>3.5</v>
      </c>
      <c r="CZ656" s="21">
        <v>4.51</v>
      </c>
      <c r="DA656" s="21">
        <v>0.16</v>
      </c>
      <c r="DB656" s="21">
        <v>0.21</v>
      </c>
      <c r="DC656" s="4">
        <f t="shared" si="123"/>
        <v>0.12</v>
      </c>
      <c r="DD656" s="21">
        <v>0.18</v>
      </c>
      <c r="DE656" s="21">
        <v>1.65</v>
      </c>
      <c r="DF656" s="21">
        <v>3.35</v>
      </c>
      <c r="DG656" s="21">
        <v>0.09</v>
      </c>
      <c r="DH656" s="21">
        <v>0.14000000000000001</v>
      </c>
      <c r="DI656" s="21">
        <v>0.31</v>
      </c>
      <c r="DJ656" s="4">
        <f t="shared" si="113"/>
        <v>0.22</v>
      </c>
      <c r="DK656" s="4">
        <f t="shared" si="114"/>
        <v>1.85</v>
      </c>
      <c r="DL656" s="4">
        <f t="shared" si="115"/>
        <v>2.86</v>
      </c>
      <c r="DM656" s="4">
        <f t="shared" si="116"/>
        <v>1.7000000000000002</v>
      </c>
      <c r="DN656" s="4">
        <f t="shared" si="117"/>
        <v>5.0000000000000017E-2</v>
      </c>
      <c r="DO656" s="4">
        <f t="shared" si="118"/>
        <v>0.09</v>
      </c>
      <c r="DP656" s="4">
        <f t="shared" si="119"/>
        <v>1.5599999999999998</v>
      </c>
      <c r="DQ656" s="14">
        <v>1454.7592999999999</v>
      </c>
      <c r="DR656" s="14">
        <v>1113.8130000000001</v>
      </c>
      <c r="DS656" s="17">
        <v>1732.7</v>
      </c>
      <c r="DT656" s="22">
        <v>2665.3850000000002</v>
      </c>
      <c r="DU656" s="17">
        <v>2423.1999999999998</v>
      </c>
      <c r="DV656" s="17">
        <v>10299.1</v>
      </c>
      <c r="DW656" s="17">
        <v>11382.9</v>
      </c>
      <c r="DX656" s="19">
        <v>1545059</v>
      </c>
      <c r="DY656" s="14">
        <v>2062.556</v>
      </c>
      <c r="DZ656" s="14">
        <v>3549.3987999999999</v>
      </c>
      <c r="EA656" s="22">
        <v>1546.11</v>
      </c>
      <c r="EB656" s="14">
        <v>849.30960000000005</v>
      </c>
      <c r="EC656" s="14">
        <v>2911.8656000000001</v>
      </c>
      <c r="ED656" s="21">
        <v>1394.51</v>
      </c>
      <c r="EE656" s="21">
        <v>12896.44</v>
      </c>
      <c r="EF656" s="21">
        <v>16.7</v>
      </c>
      <c r="EG656" s="21">
        <v>157.94999999999999</v>
      </c>
      <c r="EH656" s="21">
        <v>145.56</v>
      </c>
      <c r="EI656" s="14">
        <v>73.648600000000002</v>
      </c>
      <c r="EJ656" s="14">
        <v>1.2837000000000001</v>
      </c>
      <c r="EK656" s="14">
        <v>0.93879999999999997</v>
      </c>
      <c r="EL656" s="14">
        <v>81.030500000000004</v>
      </c>
      <c r="EM656" s="14">
        <v>1.5968</v>
      </c>
      <c r="EN656" s="14">
        <v>0.997</v>
      </c>
      <c r="EO656">
        <v>77.7</v>
      </c>
      <c r="EP656">
        <v>187.490646362305</v>
      </c>
      <c r="EQ656">
        <v>2.1168390000000001</v>
      </c>
      <c r="ER656">
        <v>-0.23861299999999999</v>
      </c>
      <c r="ES656" s="40">
        <v>-20.477353000000001</v>
      </c>
    </row>
    <row r="657" spans="1:149">
      <c r="A657" s="26">
        <v>41244</v>
      </c>
      <c r="B657" s="14">
        <v>98.357100000000003</v>
      </c>
      <c r="C657" s="14">
        <v>95.781800000000004</v>
      </c>
      <c r="D657" s="14">
        <v>93.142600000000002</v>
      </c>
      <c r="E657" s="14">
        <v>104.62730000000001</v>
      </c>
      <c r="F657" s="14">
        <v>107.4286</v>
      </c>
      <c r="G657" s="14">
        <v>90.183300000000003</v>
      </c>
      <c r="H657" s="17">
        <v>76.7</v>
      </c>
      <c r="I657" s="17">
        <v>77.5</v>
      </c>
      <c r="J657" s="14">
        <v>93.582300000000004</v>
      </c>
      <c r="K657">
        <v>105.8232</v>
      </c>
      <c r="L657" s="14">
        <v>93.389799999999994</v>
      </c>
      <c r="M657">
        <v>101.91670000000001</v>
      </c>
      <c r="N657">
        <v>97.849299999999999</v>
      </c>
      <c r="O657" s="19">
        <v>11961</v>
      </c>
      <c r="P657" s="19">
        <v>135088</v>
      </c>
      <c r="Q657" s="19">
        <v>116551</v>
      </c>
      <c r="R657" s="19">
        <v>18537</v>
      </c>
      <c r="S657" s="19">
        <v>21892</v>
      </c>
      <c r="T657" s="19">
        <v>113196</v>
      </c>
      <c r="U657">
        <v>2808</v>
      </c>
      <c r="V657">
        <v>5049</v>
      </c>
      <c r="W657">
        <v>14035</v>
      </c>
      <c r="X657" s="19">
        <v>7505</v>
      </c>
      <c r="Y657" s="19">
        <v>4456</v>
      </c>
      <c r="Z657" s="19">
        <v>5724</v>
      </c>
      <c r="AA657" s="19">
        <v>20906</v>
      </c>
      <c r="AB657" s="19">
        <v>7826</v>
      </c>
      <c r="AC657" s="19">
        <v>2673</v>
      </c>
      <c r="AD657" s="19">
        <v>13981</v>
      </c>
      <c r="AE657" s="19">
        <v>852</v>
      </c>
      <c r="AF657" s="19">
        <v>18175</v>
      </c>
      <c r="AG657" s="19">
        <v>5452</v>
      </c>
      <c r="AH657" s="19">
        <v>25646</v>
      </c>
      <c r="AI657" s="17">
        <v>14907.6</v>
      </c>
      <c r="AJ657" s="17">
        <v>5698.4</v>
      </c>
      <c r="AK657" s="19">
        <v>143280</v>
      </c>
      <c r="AL657" s="19">
        <v>155553</v>
      </c>
      <c r="AM657">
        <v>63.7</v>
      </c>
      <c r="AN657">
        <v>7.9</v>
      </c>
      <c r="AO657" s="17">
        <f t="shared" si="120"/>
        <v>4.8330794005901527</v>
      </c>
      <c r="AP657" s="17">
        <f t="shared" si="121"/>
        <v>3.0671218170012793</v>
      </c>
      <c r="AQ657" s="17">
        <v>24.1</v>
      </c>
      <c r="AR657">
        <v>7.2</v>
      </c>
      <c r="AS657">
        <v>7.3</v>
      </c>
      <c r="AT657">
        <v>2745</v>
      </c>
      <c r="AU657">
        <v>2887</v>
      </c>
      <c r="AV657" s="19">
        <f t="shared" si="122"/>
        <v>1886</v>
      </c>
      <c r="AW657">
        <v>6657</v>
      </c>
      <c r="AX657">
        <v>4771</v>
      </c>
      <c r="AY657">
        <v>6526</v>
      </c>
      <c r="AZ657">
        <v>3600</v>
      </c>
      <c r="BA657">
        <v>998</v>
      </c>
      <c r="BB657">
        <v>1290</v>
      </c>
      <c r="BC657">
        <v>7926</v>
      </c>
      <c r="BD657" s="17">
        <v>41.7</v>
      </c>
      <c r="BE657" s="17">
        <v>33.700000000000003</v>
      </c>
      <c r="BF657" s="17">
        <v>4.3</v>
      </c>
      <c r="BH657" s="19">
        <v>951</v>
      </c>
      <c r="BI657" s="19">
        <v>291</v>
      </c>
      <c r="BJ657" s="19">
        <v>130</v>
      </c>
      <c r="BK657" s="19">
        <v>105</v>
      </c>
      <c r="BL657" s="19">
        <v>495</v>
      </c>
      <c r="BM657" s="19">
        <v>221</v>
      </c>
      <c r="BN657" s="19">
        <v>943</v>
      </c>
      <c r="BO657">
        <v>47.74</v>
      </c>
      <c r="BP657">
        <v>221208</v>
      </c>
      <c r="BQ657">
        <v>128748</v>
      </c>
      <c r="BR657">
        <v>881636</v>
      </c>
      <c r="BS657" s="17">
        <v>52.9</v>
      </c>
      <c r="BT657">
        <v>45254</v>
      </c>
      <c r="BU657">
        <v>1557.15</v>
      </c>
      <c r="BV657" s="17">
        <v>43</v>
      </c>
      <c r="BW657">
        <v>1112509</v>
      </c>
      <c r="BX657">
        <v>1137279.4421649999</v>
      </c>
      <c r="BY657" s="17">
        <v>50.1</v>
      </c>
      <c r="BZ657">
        <v>1121998</v>
      </c>
      <c r="CA657">
        <v>354112</v>
      </c>
      <c r="CB657" s="17">
        <v>204.3</v>
      </c>
      <c r="CC657">
        <v>152.30000000000001</v>
      </c>
      <c r="CD657">
        <v>252.4</v>
      </c>
      <c r="CE657" s="21">
        <v>87.86</v>
      </c>
      <c r="CF657" s="21">
        <v>109.49</v>
      </c>
      <c r="CG657" s="22">
        <v>2.7269999999999999</v>
      </c>
      <c r="CH657">
        <v>93.7</v>
      </c>
      <c r="CI657">
        <v>285.60599999999999</v>
      </c>
      <c r="CJ657" s="22">
        <v>106.621</v>
      </c>
      <c r="CK657" s="22">
        <v>105.29</v>
      </c>
      <c r="CL657" s="17">
        <v>195.3</v>
      </c>
      <c r="CM657" s="17">
        <v>202.2</v>
      </c>
      <c r="CN657" s="17">
        <v>208.8</v>
      </c>
      <c r="CO657" s="17">
        <v>200.4</v>
      </c>
      <c r="CP657" s="17">
        <v>200.7</v>
      </c>
      <c r="CS657" s="17">
        <v>55.5</v>
      </c>
      <c r="CT657" s="22">
        <v>231.16499999999999</v>
      </c>
      <c r="CU657" s="22">
        <v>231.63399999999999</v>
      </c>
      <c r="CV657">
        <v>24.13</v>
      </c>
      <c r="CW657">
        <v>19.12</v>
      </c>
      <c r="CX657" s="21">
        <v>19.91</v>
      </c>
      <c r="CY657" s="21">
        <v>3.65</v>
      </c>
      <c r="CZ657" s="21">
        <v>4.63</v>
      </c>
      <c r="DA657" s="21">
        <v>0.16</v>
      </c>
      <c r="DB657" s="21">
        <v>0.17</v>
      </c>
      <c r="DC657" s="4">
        <f t="shared" si="123"/>
        <v>0.1</v>
      </c>
      <c r="DD657" s="21">
        <v>0.16</v>
      </c>
      <c r="DE657" s="21">
        <v>1.72</v>
      </c>
      <c r="DF657" s="21">
        <v>3.35</v>
      </c>
      <c r="DG657" s="21">
        <v>7.0000000000000007E-2</v>
      </c>
      <c r="DH657" s="21">
        <v>0.12</v>
      </c>
      <c r="DI657" s="21">
        <v>0.31</v>
      </c>
      <c r="DJ657" s="4">
        <f t="shared" si="113"/>
        <v>0.24</v>
      </c>
      <c r="DK657" s="4">
        <f t="shared" si="114"/>
        <v>1.93</v>
      </c>
      <c r="DL657" s="4">
        <f t="shared" si="115"/>
        <v>2.91</v>
      </c>
      <c r="DM657" s="4">
        <f t="shared" si="116"/>
        <v>1.6300000000000001</v>
      </c>
      <c r="DN657" s="4">
        <f t="shared" si="117"/>
        <v>4.9999999999999989E-2</v>
      </c>
      <c r="DO657" s="4">
        <f t="shared" si="118"/>
        <v>0.09</v>
      </c>
      <c r="DP657" s="4">
        <f t="shared" si="119"/>
        <v>1.65</v>
      </c>
      <c r="DQ657" s="14">
        <v>1474.0743</v>
      </c>
      <c r="DR657" s="14">
        <v>1114.8929000000001</v>
      </c>
      <c r="DS657" s="17">
        <v>1741.1</v>
      </c>
      <c r="DT657" s="22">
        <v>2657.1239999999998</v>
      </c>
      <c r="DU657" s="17">
        <v>2457.6999999999998</v>
      </c>
      <c r="DV657" s="17">
        <v>10423.6</v>
      </c>
      <c r="DW657" s="17">
        <v>11527.5</v>
      </c>
      <c r="DX657" s="19">
        <v>1569589</v>
      </c>
      <c r="DY657" s="14">
        <v>2076.9216000000001</v>
      </c>
      <c r="DZ657" s="14">
        <v>3546.8045000000002</v>
      </c>
      <c r="EA657" s="22">
        <v>1570.384</v>
      </c>
      <c r="EB657" s="14">
        <v>846.69190000000003</v>
      </c>
      <c r="EC657" s="14">
        <v>2923.6134000000002</v>
      </c>
      <c r="ED657" s="21">
        <v>1422.29</v>
      </c>
      <c r="EE657" s="21">
        <v>13144.18</v>
      </c>
      <c r="EF657" s="21">
        <v>17.309999999999999</v>
      </c>
      <c r="EG657" s="21">
        <v>159.47999999999999</v>
      </c>
      <c r="EH657" s="21">
        <v>147.01</v>
      </c>
      <c r="EI657" s="14">
        <v>73.177800000000005</v>
      </c>
      <c r="EJ657" s="14">
        <v>1.3119000000000001</v>
      </c>
      <c r="EK657" s="14">
        <v>0.92130000000000001</v>
      </c>
      <c r="EL657" s="14">
        <v>83.790499999999994</v>
      </c>
      <c r="EM657" s="14">
        <v>1.6145</v>
      </c>
      <c r="EN657" s="14">
        <v>0.98980000000000001</v>
      </c>
      <c r="EO657">
        <v>63.8</v>
      </c>
      <c r="EP657">
        <v>192.82516479492199</v>
      </c>
      <c r="EQ657">
        <v>1.931182</v>
      </c>
      <c r="ER657">
        <v>-0.34999400000000003</v>
      </c>
      <c r="ES657" s="40">
        <v>-31.478017000000001</v>
      </c>
    </row>
    <row r="658" spans="1:149">
      <c r="A658" s="26">
        <v>41275</v>
      </c>
      <c r="B658" s="14">
        <v>98.4084</v>
      </c>
      <c r="C658" s="14">
        <v>95.591399999999993</v>
      </c>
      <c r="D658" s="14">
        <v>93.5458</v>
      </c>
      <c r="E658" s="14">
        <v>104.7619</v>
      </c>
      <c r="F658" s="14">
        <v>107.41889999999999</v>
      </c>
      <c r="G658" s="14">
        <v>89.980199999999996</v>
      </c>
      <c r="H658" s="17">
        <v>76.400000000000006</v>
      </c>
      <c r="I658" s="17">
        <v>77.400000000000006</v>
      </c>
      <c r="J658" s="14">
        <v>93.298400000000001</v>
      </c>
      <c r="K658">
        <v>103.5753</v>
      </c>
      <c r="L658" s="14">
        <v>93.988600000000005</v>
      </c>
      <c r="M658">
        <v>100.34820000000001</v>
      </c>
      <c r="N658">
        <v>101.2816</v>
      </c>
      <c r="O658" s="19">
        <v>11980</v>
      </c>
      <c r="P658" s="19">
        <v>135293</v>
      </c>
      <c r="Q658" s="19">
        <v>116712</v>
      </c>
      <c r="R658" s="19">
        <v>18581</v>
      </c>
      <c r="S658" s="19">
        <v>21877</v>
      </c>
      <c r="T658" s="19">
        <v>113416</v>
      </c>
      <c r="U658">
        <v>2807</v>
      </c>
      <c r="V658">
        <v>5033</v>
      </c>
      <c r="W658">
        <v>14037</v>
      </c>
      <c r="X658" s="19">
        <v>7516</v>
      </c>
      <c r="Y658" s="19">
        <v>4464</v>
      </c>
      <c r="Z658" s="19">
        <v>5746</v>
      </c>
      <c r="AA658" s="19">
        <v>20937</v>
      </c>
      <c r="AB658" s="19">
        <v>7838</v>
      </c>
      <c r="AC658" s="19">
        <v>2668</v>
      </c>
      <c r="AD658" s="19">
        <v>14035</v>
      </c>
      <c r="AE658" s="19">
        <v>855</v>
      </c>
      <c r="AF658" s="19">
        <v>18217</v>
      </c>
      <c r="AG658" s="19">
        <v>5457</v>
      </c>
      <c r="AH658" s="19">
        <v>25683</v>
      </c>
      <c r="AI658" s="17">
        <v>14938.8</v>
      </c>
      <c r="AJ658" s="17">
        <v>5714.1</v>
      </c>
      <c r="AK658" s="19">
        <v>143328</v>
      </c>
      <c r="AL658" s="19">
        <v>155825</v>
      </c>
      <c r="AM658">
        <v>63.7</v>
      </c>
      <c r="AN658">
        <v>8</v>
      </c>
      <c r="AO658" s="17">
        <f t="shared" si="120"/>
        <v>4.9581261030001604</v>
      </c>
      <c r="AP658" s="17">
        <f t="shared" si="121"/>
        <v>3.0052944007700946</v>
      </c>
      <c r="AQ658" s="17">
        <v>23.9</v>
      </c>
      <c r="AR658">
        <v>7.5</v>
      </c>
      <c r="AS658">
        <v>7.3</v>
      </c>
      <c r="AT658">
        <v>2757</v>
      </c>
      <c r="AU658">
        <v>3107</v>
      </c>
      <c r="AV658" s="19">
        <f t="shared" si="122"/>
        <v>1862</v>
      </c>
      <c r="AW658">
        <v>6545</v>
      </c>
      <c r="AX658">
        <v>4683</v>
      </c>
      <c r="AY658">
        <v>6627</v>
      </c>
      <c r="AZ658">
        <v>3550</v>
      </c>
      <c r="BA658">
        <v>1000</v>
      </c>
      <c r="BB658">
        <v>1283</v>
      </c>
      <c r="BC658">
        <v>8055</v>
      </c>
      <c r="BD658" s="17">
        <v>41.7</v>
      </c>
      <c r="BE658" s="17">
        <v>33.6</v>
      </c>
      <c r="BF658" s="17">
        <v>4.3</v>
      </c>
      <c r="BH658" s="19">
        <v>994</v>
      </c>
      <c r="BI658" s="19">
        <v>356</v>
      </c>
      <c r="BJ658" s="19">
        <v>136</v>
      </c>
      <c r="BK658" s="19">
        <v>93</v>
      </c>
      <c r="BL658" s="19">
        <v>549</v>
      </c>
      <c r="BM658" s="19">
        <v>216</v>
      </c>
      <c r="BN658" s="19">
        <v>915</v>
      </c>
      <c r="BO658">
        <v>50.24</v>
      </c>
      <c r="BP658">
        <v>211250</v>
      </c>
      <c r="BQ658">
        <v>129058</v>
      </c>
      <c r="BR658">
        <v>882040</v>
      </c>
      <c r="BS658" s="17">
        <v>51.9</v>
      </c>
      <c r="BT658">
        <v>46911</v>
      </c>
      <c r="BU658">
        <v>1568.39</v>
      </c>
      <c r="BV658" s="17">
        <v>51</v>
      </c>
      <c r="BW658">
        <v>1115025</v>
      </c>
      <c r="BX658">
        <v>1124333.5118740001</v>
      </c>
      <c r="BY658" s="17">
        <v>50.8</v>
      </c>
      <c r="BZ658">
        <v>1122952</v>
      </c>
      <c r="CA658">
        <v>356974</v>
      </c>
      <c r="CB658" s="17">
        <v>204</v>
      </c>
      <c r="CC658">
        <v>143.1</v>
      </c>
      <c r="CD658">
        <v>270</v>
      </c>
      <c r="CE658" s="21">
        <v>94.76</v>
      </c>
      <c r="CF658" s="21">
        <v>112.96</v>
      </c>
      <c r="CG658" s="22">
        <v>2.8519999999999999</v>
      </c>
      <c r="CH658">
        <v>97.91</v>
      </c>
      <c r="CI658">
        <v>286.41699999999997</v>
      </c>
      <c r="CJ658" s="22">
        <v>106.738</v>
      </c>
      <c r="CK658" s="22">
        <v>105.489</v>
      </c>
      <c r="CL658" s="17">
        <v>196</v>
      </c>
      <c r="CM658" s="17">
        <v>204</v>
      </c>
      <c r="CN658" s="17">
        <v>209.7</v>
      </c>
      <c r="CO658" s="17">
        <v>201.6</v>
      </c>
      <c r="CP658" s="17">
        <v>201.4</v>
      </c>
      <c r="CS658" s="17">
        <v>56.5</v>
      </c>
      <c r="CT658" s="22">
        <v>231.44399999999999</v>
      </c>
      <c r="CU658" s="22">
        <v>232.22300000000001</v>
      </c>
      <c r="CV658">
        <v>24.17</v>
      </c>
      <c r="CW658">
        <v>19.149999999999999</v>
      </c>
      <c r="CX658" s="21">
        <v>19.940000000000001</v>
      </c>
      <c r="CY658" s="21">
        <v>3.8</v>
      </c>
      <c r="CZ658" s="21">
        <v>4.7300000000000004</v>
      </c>
      <c r="DA658" s="21">
        <v>0.14000000000000001</v>
      </c>
      <c r="DB658" s="21">
        <v>0.19</v>
      </c>
      <c r="DC658" s="4">
        <f t="shared" si="123"/>
        <v>0.12</v>
      </c>
      <c r="DD658" s="21">
        <v>0.15</v>
      </c>
      <c r="DE658" s="21">
        <v>1.91</v>
      </c>
      <c r="DF658" s="21">
        <v>3.41</v>
      </c>
      <c r="DG658" s="21">
        <v>7.0000000000000007E-2</v>
      </c>
      <c r="DH658" s="21">
        <v>0.11</v>
      </c>
      <c r="DI658" s="21">
        <v>0.3</v>
      </c>
      <c r="DJ658" s="4">
        <f t="shared" si="113"/>
        <v>0.22999999999999998</v>
      </c>
      <c r="DK658" s="4">
        <f t="shared" si="114"/>
        <v>1.89</v>
      </c>
      <c r="DL658" s="4">
        <f t="shared" si="115"/>
        <v>2.8200000000000003</v>
      </c>
      <c r="DM658" s="4">
        <f t="shared" si="116"/>
        <v>1.5000000000000002</v>
      </c>
      <c r="DN658" s="4">
        <f t="shared" si="117"/>
        <v>3.9999999999999994E-2</v>
      </c>
      <c r="DO658" s="4">
        <f t="shared" si="118"/>
        <v>7.9999999999999988E-2</v>
      </c>
      <c r="DP658" s="4">
        <f t="shared" si="119"/>
        <v>1.8399999999999999</v>
      </c>
      <c r="DQ658" s="14">
        <v>1484.6949</v>
      </c>
      <c r="DR658" s="14">
        <v>1117.7492</v>
      </c>
      <c r="DS658" s="17">
        <v>1761.3</v>
      </c>
      <c r="DT658" s="22">
        <v>2749.1410000000001</v>
      </c>
      <c r="DU658" s="17">
        <v>2467.6</v>
      </c>
      <c r="DV658" s="17">
        <v>10451.9</v>
      </c>
      <c r="DW658" s="17">
        <v>11584.5</v>
      </c>
      <c r="DX658" s="19">
        <v>1636369</v>
      </c>
      <c r="DY658" s="14">
        <v>2089.0859</v>
      </c>
      <c r="DZ658" s="14">
        <v>3556.7073999999998</v>
      </c>
      <c r="EA658" s="22">
        <v>1636.934</v>
      </c>
      <c r="EB658" s="14">
        <v>850.25909999999999</v>
      </c>
      <c r="EC658" s="14">
        <v>2939.3449999999998</v>
      </c>
      <c r="ED658" s="21">
        <v>1480.4</v>
      </c>
      <c r="EE658" s="21">
        <v>13615.32</v>
      </c>
      <c r="EF658" s="21">
        <v>13.51</v>
      </c>
      <c r="EG658" s="21">
        <v>160.74</v>
      </c>
      <c r="EH658" s="21">
        <v>148.32</v>
      </c>
      <c r="EI658" s="14">
        <v>73.634299999999996</v>
      </c>
      <c r="EJ658" s="14">
        <v>1.3304</v>
      </c>
      <c r="EK658" s="14">
        <v>0.9234</v>
      </c>
      <c r="EL658" s="14">
        <v>89.058099999999996</v>
      </c>
      <c r="EM658" s="14">
        <v>1.5965</v>
      </c>
      <c r="EN658" s="14">
        <v>0.99209999999999998</v>
      </c>
      <c r="EO658">
        <v>66.599999999999994</v>
      </c>
      <c r="EP658">
        <v>157.53330993652301</v>
      </c>
      <c r="ES658" s="40">
        <v>-38.543354000000001</v>
      </c>
    </row>
    <row r="659" spans="1:149">
      <c r="A659" s="26">
        <v>41306</v>
      </c>
      <c r="B659" s="14">
        <v>99.043800000000005</v>
      </c>
      <c r="C659" s="14">
        <v>96.517399999999995</v>
      </c>
      <c r="D659" s="14">
        <v>94.25</v>
      </c>
      <c r="E659" s="14">
        <v>105.1421</v>
      </c>
      <c r="F659" s="14">
        <v>107.81699999999999</v>
      </c>
      <c r="G659" s="14">
        <v>89.872299999999996</v>
      </c>
      <c r="H659" s="17">
        <v>76.8</v>
      </c>
      <c r="I659" s="17">
        <v>77.8</v>
      </c>
      <c r="J659" s="14">
        <v>94.776499999999999</v>
      </c>
      <c r="K659">
        <v>105.9769</v>
      </c>
      <c r="L659" s="14">
        <v>94.477599999999995</v>
      </c>
      <c r="M659">
        <v>101.7899</v>
      </c>
      <c r="N659">
        <v>102.1778</v>
      </c>
      <c r="O659" s="19">
        <v>12002</v>
      </c>
      <c r="P659" s="19">
        <v>135607</v>
      </c>
      <c r="Q659" s="19">
        <v>116947</v>
      </c>
      <c r="R659" s="19">
        <v>18660</v>
      </c>
      <c r="S659" s="19">
        <v>21894</v>
      </c>
      <c r="T659" s="19">
        <v>113713</v>
      </c>
      <c r="U659">
        <v>2811</v>
      </c>
      <c r="V659">
        <v>5046</v>
      </c>
      <c r="W659">
        <v>14037</v>
      </c>
      <c r="X659" s="19">
        <v>7527</v>
      </c>
      <c r="Y659" s="19">
        <v>4475</v>
      </c>
      <c r="Z659" s="19">
        <v>5798</v>
      </c>
      <c r="AA659" s="19">
        <v>20954</v>
      </c>
      <c r="AB659" s="19">
        <v>7851</v>
      </c>
      <c r="AC659" s="19">
        <v>2700</v>
      </c>
      <c r="AD659" s="19">
        <v>14085</v>
      </c>
      <c r="AE659" s="19">
        <v>860</v>
      </c>
      <c r="AF659" s="19">
        <v>18306</v>
      </c>
      <c r="AG659" s="19">
        <v>5458</v>
      </c>
      <c r="AH659" s="19">
        <v>25699</v>
      </c>
      <c r="AI659" s="17">
        <v>14956.1</v>
      </c>
      <c r="AJ659" s="17">
        <v>5715.4</v>
      </c>
      <c r="AK659" s="19">
        <v>143429</v>
      </c>
      <c r="AL659" s="19">
        <v>155396</v>
      </c>
      <c r="AM659">
        <v>63.5</v>
      </c>
      <c r="AN659">
        <v>7.7</v>
      </c>
      <c r="AO659" s="17">
        <f t="shared" si="120"/>
        <v>4.635897963911555</v>
      </c>
      <c r="AP659" s="17">
        <f t="shared" si="121"/>
        <v>3.0213132899173725</v>
      </c>
      <c r="AQ659" s="17">
        <v>25.2</v>
      </c>
      <c r="AR659">
        <v>7</v>
      </c>
      <c r="AS659">
        <v>7</v>
      </c>
      <c r="AT659">
        <v>2712</v>
      </c>
      <c r="AU659">
        <v>2769</v>
      </c>
      <c r="AV659" s="19">
        <f t="shared" si="122"/>
        <v>1723</v>
      </c>
      <c r="AW659">
        <v>6418</v>
      </c>
      <c r="AX659">
        <v>4695</v>
      </c>
      <c r="AY659">
        <v>6443</v>
      </c>
      <c r="AZ659">
        <v>3309</v>
      </c>
      <c r="BA659">
        <v>957</v>
      </c>
      <c r="BB659">
        <v>1271</v>
      </c>
      <c r="BC659">
        <v>8064</v>
      </c>
      <c r="BD659" s="17">
        <v>41.9</v>
      </c>
      <c r="BE659" s="17">
        <v>33.799999999999997</v>
      </c>
      <c r="BF659" s="17">
        <v>4.4000000000000004</v>
      </c>
      <c r="BH659" s="19">
        <v>848</v>
      </c>
      <c r="BI659" s="19">
        <v>243</v>
      </c>
      <c r="BJ659" s="19">
        <v>154</v>
      </c>
      <c r="BK659" s="19">
        <v>78</v>
      </c>
      <c r="BL659" s="19">
        <v>411</v>
      </c>
      <c r="BM659" s="19">
        <v>205</v>
      </c>
      <c r="BN659" s="19">
        <v>952</v>
      </c>
      <c r="BO659">
        <v>48.11</v>
      </c>
      <c r="BP659">
        <v>220735</v>
      </c>
      <c r="BQ659">
        <v>129802</v>
      </c>
      <c r="BR659">
        <v>889792</v>
      </c>
      <c r="BS659" s="17">
        <v>51.5</v>
      </c>
      <c r="BT659">
        <v>50287</v>
      </c>
      <c r="BU659">
        <v>1567.99</v>
      </c>
      <c r="BV659" s="17">
        <v>51.5</v>
      </c>
      <c r="BW659">
        <v>1094189</v>
      </c>
      <c r="BX659">
        <v>1121274.9656499999</v>
      </c>
      <c r="BY659" s="17">
        <v>55.7</v>
      </c>
      <c r="BZ659">
        <v>1125641</v>
      </c>
      <c r="CA659">
        <v>358604</v>
      </c>
      <c r="CB659" s="17">
        <v>203.5</v>
      </c>
      <c r="CC659">
        <v>138.19999999999999</v>
      </c>
      <c r="CD659">
        <v>275</v>
      </c>
      <c r="CE659" s="21">
        <v>95.31</v>
      </c>
      <c r="CF659" s="21">
        <v>116.05</v>
      </c>
      <c r="CG659" s="22">
        <v>3.0529999999999999</v>
      </c>
      <c r="CH659">
        <v>99.23</v>
      </c>
      <c r="CI659">
        <v>315.24299999999999</v>
      </c>
      <c r="CJ659" s="22">
        <v>107.101</v>
      </c>
      <c r="CK659" s="22">
        <v>105.60599999999999</v>
      </c>
      <c r="CL659" s="17">
        <v>197.1</v>
      </c>
      <c r="CM659" s="17">
        <v>202.4</v>
      </c>
      <c r="CN659" s="17">
        <v>211.1</v>
      </c>
      <c r="CO659" s="17">
        <v>204.1</v>
      </c>
      <c r="CP659" s="17">
        <v>203.2</v>
      </c>
      <c r="CS659" s="17">
        <v>61.5</v>
      </c>
      <c r="CT659" s="22">
        <v>232.803</v>
      </c>
      <c r="CU659" s="22">
        <v>232.607</v>
      </c>
      <c r="CV659">
        <v>24.17</v>
      </c>
      <c r="CW659">
        <v>19.22</v>
      </c>
      <c r="CX659" s="21">
        <v>19.989999999999998</v>
      </c>
      <c r="CY659" s="21">
        <v>3.9</v>
      </c>
      <c r="CZ659" s="21">
        <v>4.8499999999999996</v>
      </c>
      <c r="DA659" s="21">
        <v>0.15</v>
      </c>
      <c r="DB659" s="21">
        <v>0.16</v>
      </c>
      <c r="DC659" s="4">
        <f t="shared" si="123"/>
        <v>0.06</v>
      </c>
      <c r="DD659" s="21">
        <v>0.16</v>
      </c>
      <c r="DE659" s="21">
        <v>1.98</v>
      </c>
      <c r="DF659" s="21">
        <v>3.53</v>
      </c>
      <c r="DG659" s="21">
        <v>0.1</v>
      </c>
      <c r="DH659" s="21">
        <v>0.12</v>
      </c>
      <c r="DI659" s="21">
        <v>0.28999999999999998</v>
      </c>
      <c r="DJ659" s="4">
        <f t="shared" si="113"/>
        <v>0.18999999999999997</v>
      </c>
      <c r="DK659" s="4">
        <f t="shared" si="114"/>
        <v>1.92</v>
      </c>
      <c r="DL659" s="4">
        <f t="shared" si="115"/>
        <v>2.8699999999999997</v>
      </c>
      <c r="DM659" s="4">
        <f t="shared" si="116"/>
        <v>1.5499999999999998</v>
      </c>
      <c r="DN659" s="4">
        <f t="shared" si="117"/>
        <v>1.999999999999999E-2</v>
      </c>
      <c r="DO659" s="4">
        <f t="shared" si="118"/>
        <v>0.06</v>
      </c>
      <c r="DP659" s="4">
        <f t="shared" si="119"/>
        <v>1.88</v>
      </c>
      <c r="DQ659" s="14">
        <v>1491.1949</v>
      </c>
      <c r="DR659" s="14">
        <v>1121.1632</v>
      </c>
      <c r="DS659" s="17">
        <v>1762.1</v>
      </c>
      <c r="DT659" s="22">
        <v>2874.6170000000002</v>
      </c>
      <c r="DU659" s="17">
        <v>2470.4</v>
      </c>
      <c r="DV659" s="17">
        <v>10448.6</v>
      </c>
      <c r="DW659" s="17">
        <v>11590.6</v>
      </c>
      <c r="DX659" s="19">
        <v>1732928</v>
      </c>
      <c r="DY659" s="14">
        <v>2107.5322999999999</v>
      </c>
      <c r="DZ659" s="14">
        <v>3550.8433</v>
      </c>
      <c r="EA659" s="22">
        <v>1733.393</v>
      </c>
      <c r="EB659" s="14">
        <v>851.08730000000003</v>
      </c>
      <c r="EC659" s="14">
        <v>2958.6196</v>
      </c>
      <c r="ED659" s="21">
        <v>1512.31</v>
      </c>
      <c r="EE659" s="21">
        <v>13967.33</v>
      </c>
      <c r="EF659" s="21">
        <v>14.07</v>
      </c>
      <c r="EG659" s="21">
        <v>162.82</v>
      </c>
      <c r="EH659" s="21">
        <v>149.83000000000001</v>
      </c>
      <c r="EI659" s="14">
        <v>74.645200000000003</v>
      </c>
      <c r="EJ659" s="14">
        <v>1.3347</v>
      </c>
      <c r="EK659" s="14">
        <v>0.92120000000000002</v>
      </c>
      <c r="EL659" s="14">
        <v>93.001599999999996</v>
      </c>
      <c r="EM659" s="14">
        <v>1.5474000000000001</v>
      </c>
      <c r="EN659" s="14">
        <v>1.0098</v>
      </c>
      <c r="EO659">
        <v>70.2</v>
      </c>
      <c r="EP659">
        <v>114.65411376953099</v>
      </c>
      <c r="ES659" s="40">
        <v>-41.339499000000004</v>
      </c>
    </row>
    <row r="660" spans="1:149">
      <c r="A660" s="26">
        <v>41334</v>
      </c>
      <c r="B660" s="14">
        <v>99.488</v>
      </c>
      <c r="C660" s="14">
        <v>97.225800000000007</v>
      </c>
      <c r="D660" s="14">
        <v>94.877399999999994</v>
      </c>
      <c r="E660" s="14">
        <v>105.50069999999999</v>
      </c>
      <c r="F660" s="14">
        <v>107.5975</v>
      </c>
      <c r="G660" s="14">
        <v>89.778700000000001</v>
      </c>
      <c r="H660" s="17">
        <v>76.7</v>
      </c>
      <c r="I660" s="17">
        <v>78</v>
      </c>
      <c r="J660" s="14">
        <v>95.733699999999999</v>
      </c>
      <c r="K660">
        <v>108.20529999999999</v>
      </c>
      <c r="L660" s="14">
        <v>95.014799999999994</v>
      </c>
      <c r="M660">
        <v>102.6871</v>
      </c>
      <c r="N660">
        <v>106.02419999999999</v>
      </c>
      <c r="O660" s="19">
        <v>12006</v>
      </c>
      <c r="P660" s="19">
        <v>135722</v>
      </c>
      <c r="Q660" s="19">
        <v>117041</v>
      </c>
      <c r="R660" s="19">
        <v>18681</v>
      </c>
      <c r="S660" s="19">
        <v>21870</v>
      </c>
      <c r="T660" s="19">
        <v>113852</v>
      </c>
      <c r="U660">
        <v>2792</v>
      </c>
      <c r="V660">
        <v>5054</v>
      </c>
      <c r="W660">
        <v>14024</v>
      </c>
      <c r="X660" s="19">
        <v>7535</v>
      </c>
      <c r="Y660" s="19">
        <v>4471</v>
      </c>
      <c r="Z660" s="19">
        <v>5815</v>
      </c>
      <c r="AA660" s="19">
        <v>20999</v>
      </c>
      <c r="AB660" s="19">
        <v>7857</v>
      </c>
      <c r="AC660" s="19">
        <v>2699</v>
      </c>
      <c r="AD660" s="19">
        <v>14115</v>
      </c>
      <c r="AE660" s="19">
        <v>860</v>
      </c>
      <c r="AF660" s="19">
        <v>18361</v>
      </c>
      <c r="AG660" s="19">
        <v>5450</v>
      </c>
      <c r="AH660" s="19">
        <v>25690</v>
      </c>
      <c r="AI660" s="17">
        <v>14950.5</v>
      </c>
      <c r="AJ660" s="17">
        <v>5718.8</v>
      </c>
      <c r="AK660" s="19">
        <v>143374</v>
      </c>
      <c r="AL660" s="19">
        <v>155026</v>
      </c>
      <c r="AM660">
        <v>63.3</v>
      </c>
      <c r="AN660">
        <v>7.5</v>
      </c>
      <c r="AO660" s="17">
        <f t="shared" si="120"/>
        <v>4.5734263929921433</v>
      </c>
      <c r="AP660" s="17">
        <f t="shared" si="121"/>
        <v>2.9227355411350353</v>
      </c>
      <c r="AQ660" s="17">
        <v>24.1</v>
      </c>
      <c r="AR660">
        <v>6.9</v>
      </c>
      <c r="AS660">
        <v>6.9</v>
      </c>
      <c r="AT660">
        <v>2478</v>
      </c>
      <c r="AU660">
        <v>2840</v>
      </c>
      <c r="AV660" s="19">
        <f t="shared" si="122"/>
        <v>1772</v>
      </c>
      <c r="AW660">
        <v>6303</v>
      </c>
      <c r="AX660">
        <v>4531</v>
      </c>
      <c r="AY660">
        <v>6260</v>
      </c>
      <c r="AZ660">
        <v>3163</v>
      </c>
      <c r="BA660">
        <v>983</v>
      </c>
      <c r="BB660">
        <v>1296</v>
      </c>
      <c r="BC660">
        <v>7699</v>
      </c>
      <c r="BD660" s="17">
        <v>41.9</v>
      </c>
      <c r="BE660" s="17">
        <v>33.799999999999997</v>
      </c>
      <c r="BF660" s="17">
        <v>4.4000000000000004</v>
      </c>
      <c r="BH660" s="19">
        <v>915</v>
      </c>
      <c r="BI660" s="19">
        <v>307</v>
      </c>
      <c r="BJ660" s="19">
        <v>135</v>
      </c>
      <c r="BK660" s="19">
        <v>100</v>
      </c>
      <c r="BL660" s="19">
        <v>479</v>
      </c>
      <c r="BM660" s="19">
        <v>201</v>
      </c>
      <c r="BN660" s="19">
        <v>890</v>
      </c>
      <c r="BO660">
        <v>43.48</v>
      </c>
      <c r="BP660">
        <v>204887</v>
      </c>
      <c r="BQ660">
        <v>127334</v>
      </c>
      <c r="BR660">
        <v>883183</v>
      </c>
      <c r="BS660" s="17">
        <v>50.4</v>
      </c>
      <c r="BT660">
        <v>44257</v>
      </c>
      <c r="BU660">
        <v>1568.25</v>
      </c>
      <c r="BV660" s="17">
        <v>49.5</v>
      </c>
      <c r="BW660">
        <v>1097041</v>
      </c>
      <c r="BX660">
        <v>1121367.2306270001</v>
      </c>
      <c r="BY660" s="17">
        <v>51.7</v>
      </c>
      <c r="BZ660">
        <v>1117972</v>
      </c>
      <c r="CA660">
        <v>357202</v>
      </c>
      <c r="CB660" s="17">
        <v>204.1</v>
      </c>
      <c r="CC660">
        <v>144.19999999999999</v>
      </c>
      <c r="CD660">
        <v>271.60000000000002</v>
      </c>
      <c r="CE660" s="21">
        <v>92.94</v>
      </c>
      <c r="CF660" s="21">
        <v>108.47</v>
      </c>
      <c r="CG660" s="22">
        <v>2.9140000000000001</v>
      </c>
      <c r="CH660">
        <v>99.11</v>
      </c>
      <c r="CI660">
        <v>319.52300000000002</v>
      </c>
      <c r="CJ660" s="22">
        <v>107.012</v>
      </c>
      <c r="CK660" s="22">
        <v>105.723</v>
      </c>
      <c r="CL660" s="17">
        <v>196.1</v>
      </c>
      <c r="CM660" s="17">
        <v>203.9</v>
      </c>
      <c r="CN660" s="17">
        <v>209.7</v>
      </c>
      <c r="CO660" s="17">
        <v>203.3</v>
      </c>
      <c r="CP660" s="17">
        <v>201.3</v>
      </c>
      <c r="CS660" s="17">
        <v>54.5</v>
      </c>
      <c r="CT660" s="22">
        <v>232.245</v>
      </c>
      <c r="CU660" s="22">
        <v>232.804</v>
      </c>
      <c r="CV660">
        <v>24.2</v>
      </c>
      <c r="CW660">
        <v>19.21</v>
      </c>
      <c r="CX660" s="21">
        <v>20.02</v>
      </c>
      <c r="CY660" s="21">
        <v>3.93</v>
      </c>
      <c r="CZ660" s="21">
        <v>4.8499999999999996</v>
      </c>
      <c r="DA660" s="21">
        <v>0.14000000000000001</v>
      </c>
      <c r="DB660" s="21">
        <v>0.15</v>
      </c>
      <c r="DC660" s="4">
        <f t="shared" si="123"/>
        <v>0.06</v>
      </c>
      <c r="DD660" s="21">
        <v>0.15</v>
      </c>
      <c r="DE660" s="21">
        <v>1.96</v>
      </c>
      <c r="DF660" s="21">
        <v>3.57</v>
      </c>
      <c r="DG660" s="21">
        <v>0.09</v>
      </c>
      <c r="DH660" s="21">
        <v>0.11</v>
      </c>
      <c r="DI660" s="21">
        <v>0.28000000000000003</v>
      </c>
      <c r="DJ660" s="4">
        <f t="shared" si="113"/>
        <v>0.19000000000000003</v>
      </c>
      <c r="DK660" s="4">
        <f t="shared" si="114"/>
        <v>1.9700000000000002</v>
      </c>
      <c r="DL660" s="4">
        <f t="shared" si="115"/>
        <v>2.8899999999999997</v>
      </c>
      <c r="DM660" s="4">
        <f t="shared" si="116"/>
        <v>1.6099999999999999</v>
      </c>
      <c r="DN660" s="4">
        <f t="shared" si="117"/>
        <v>2.0000000000000004E-2</v>
      </c>
      <c r="DO660" s="4">
        <f t="shared" si="118"/>
        <v>0.06</v>
      </c>
      <c r="DP660" s="4">
        <f t="shared" si="119"/>
        <v>1.8699999999999999</v>
      </c>
      <c r="DQ660" s="14">
        <v>1500.8179</v>
      </c>
      <c r="DR660" s="14">
        <v>1124.5160000000001</v>
      </c>
      <c r="DS660" s="17">
        <v>1754.7</v>
      </c>
      <c r="DT660" s="22">
        <v>2973.5830000000001</v>
      </c>
      <c r="DU660" s="17">
        <v>2474.8000000000002</v>
      </c>
      <c r="DV660" s="17">
        <v>10518.9</v>
      </c>
      <c r="DW660" s="17">
        <v>11655.4</v>
      </c>
      <c r="DX660" s="19">
        <v>1810906</v>
      </c>
      <c r="DY660" s="14">
        <v>2118.9281000000001</v>
      </c>
      <c r="DZ660" s="14">
        <v>3547.5659999999998</v>
      </c>
      <c r="EA660" s="22">
        <v>1811.3</v>
      </c>
      <c r="EB660" s="14">
        <v>849.43529999999998</v>
      </c>
      <c r="EC660" s="14">
        <v>2968.3633</v>
      </c>
      <c r="ED660" s="21">
        <v>1550.83</v>
      </c>
      <c r="EE660" s="21">
        <v>14418.26</v>
      </c>
      <c r="EF660" s="21">
        <v>13.03</v>
      </c>
      <c r="EG660" s="21">
        <v>165.39</v>
      </c>
      <c r="EH660" s="21">
        <v>152.44999999999999</v>
      </c>
      <c r="EI660" s="14">
        <v>76.290499999999994</v>
      </c>
      <c r="EJ660" s="14">
        <v>1.2952999999999999</v>
      </c>
      <c r="EK660" s="14">
        <v>0.9466</v>
      </c>
      <c r="EL660" s="14">
        <v>94.77</v>
      </c>
      <c r="EM660" s="14">
        <v>1.508</v>
      </c>
      <c r="EN660" s="14">
        <v>1.0244</v>
      </c>
      <c r="EO660">
        <v>70.8</v>
      </c>
      <c r="EP660">
        <v>124.940811157227</v>
      </c>
      <c r="ES660" s="40">
        <v>-29.748932</v>
      </c>
    </row>
    <row r="661" spans="1:149">
      <c r="A661" s="26">
        <v>41365</v>
      </c>
      <c r="B661" s="14">
        <v>99.311199999999999</v>
      </c>
      <c r="C661" s="14">
        <v>96.943799999999996</v>
      </c>
      <c r="D661" s="14">
        <v>94.613100000000003</v>
      </c>
      <c r="E661" s="14">
        <v>105.396</v>
      </c>
      <c r="F661" s="14">
        <v>107.6769</v>
      </c>
      <c r="G661" s="14">
        <v>89.2667</v>
      </c>
      <c r="H661" s="17">
        <v>76.5</v>
      </c>
      <c r="I661" s="17">
        <v>77.8</v>
      </c>
      <c r="J661" s="14">
        <v>95.593599999999995</v>
      </c>
      <c r="K661">
        <v>107.9115</v>
      </c>
      <c r="L661" s="14">
        <v>94.714799999999997</v>
      </c>
      <c r="M661">
        <v>102.3643</v>
      </c>
      <c r="N661">
        <v>106.0097</v>
      </c>
      <c r="O661" s="19">
        <v>12006</v>
      </c>
      <c r="P661" s="19">
        <v>135909</v>
      </c>
      <c r="Q661" s="19">
        <v>117233</v>
      </c>
      <c r="R661" s="19">
        <v>18676</v>
      </c>
      <c r="S661" s="19">
        <v>21863</v>
      </c>
      <c r="T661" s="19">
        <v>114046</v>
      </c>
      <c r="U661">
        <v>2794</v>
      </c>
      <c r="V661">
        <v>5049</v>
      </c>
      <c r="W661">
        <v>14020</v>
      </c>
      <c r="X661" s="19">
        <v>7537</v>
      </c>
      <c r="Y661" s="19">
        <v>4469</v>
      </c>
      <c r="Z661" s="19">
        <v>5813</v>
      </c>
      <c r="AA661" s="19">
        <v>21049</v>
      </c>
      <c r="AB661" s="19">
        <v>7869</v>
      </c>
      <c r="AC661" s="19">
        <v>2698</v>
      </c>
      <c r="AD661" s="19">
        <v>14153</v>
      </c>
      <c r="AE661" s="19">
        <v>857</v>
      </c>
      <c r="AF661" s="19">
        <v>18422</v>
      </c>
      <c r="AG661" s="19">
        <v>5456</v>
      </c>
      <c r="AH661" s="19">
        <v>25723</v>
      </c>
      <c r="AI661" s="17">
        <v>14972.6</v>
      </c>
      <c r="AJ661" s="17">
        <v>5716.2</v>
      </c>
      <c r="AK661" s="19">
        <v>143665</v>
      </c>
      <c r="AL661" s="19">
        <v>155401</v>
      </c>
      <c r="AM661">
        <v>63.4</v>
      </c>
      <c r="AN661">
        <v>7.6</v>
      </c>
      <c r="AO661" s="17">
        <f t="shared" si="120"/>
        <v>4.7013854479700905</v>
      </c>
      <c r="AP661" s="17">
        <f t="shared" si="121"/>
        <v>2.8191581778753032</v>
      </c>
      <c r="AQ661" s="17">
        <v>24.1</v>
      </c>
      <c r="AR661">
        <v>7.1</v>
      </c>
      <c r="AS661">
        <v>6.7</v>
      </c>
      <c r="AT661">
        <v>2502</v>
      </c>
      <c r="AU661">
        <v>2870</v>
      </c>
      <c r="AV661" s="19">
        <f t="shared" si="122"/>
        <v>1934</v>
      </c>
      <c r="AW661">
        <v>6315</v>
      </c>
      <c r="AX661">
        <v>4381</v>
      </c>
      <c r="AY661">
        <v>6329</v>
      </c>
      <c r="AZ661">
        <v>3194</v>
      </c>
      <c r="BA661">
        <v>873</v>
      </c>
      <c r="BB661">
        <v>1276</v>
      </c>
      <c r="BC661">
        <v>7933</v>
      </c>
      <c r="BD661" s="17">
        <v>41.8</v>
      </c>
      <c r="BE661" s="17">
        <v>33.700000000000003</v>
      </c>
      <c r="BF661" s="17">
        <v>4.3</v>
      </c>
      <c r="BH661" s="19">
        <v>831</v>
      </c>
      <c r="BI661" s="19">
        <v>219</v>
      </c>
      <c r="BJ661" s="19">
        <v>122</v>
      </c>
      <c r="BK661" s="19">
        <v>86</v>
      </c>
      <c r="BL661" s="19">
        <v>419</v>
      </c>
      <c r="BM661" s="19">
        <v>204</v>
      </c>
      <c r="BN661" s="19">
        <v>1005</v>
      </c>
      <c r="BO661">
        <v>43.85</v>
      </c>
      <c r="BP661">
        <v>214676</v>
      </c>
      <c r="BQ661">
        <v>130082</v>
      </c>
      <c r="BR661">
        <v>886173</v>
      </c>
      <c r="BS661" s="17">
        <v>51.1</v>
      </c>
      <c r="BT661">
        <v>46995</v>
      </c>
      <c r="BU661">
        <v>1574.61</v>
      </c>
      <c r="BV661" s="17">
        <v>46.5</v>
      </c>
      <c r="BW661">
        <v>1111780</v>
      </c>
      <c r="BX661">
        <v>1119830.7052849999</v>
      </c>
      <c r="BY661" s="17">
        <v>49.7</v>
      </c>
      <c r="BZ661">
        <v>1122648</v>
      </c>
      <c r="CA661">
        <v>359556</v>
      </c>
      <c r="CB661" s="17">
        <v>204.3</v>
      </c>
      <c r="CC661">
        <v>163.9</v>
      </c>
      <c r="CD661">
        <v>276.5</v>
      </c>
      <c r="CE661" s="21">
        <v>92.02</v>
      </c>
      <c r="CF661" s="21">
        <v>102.25</v>
      </c>
      <c r="CG661" s="22">
        <v>2.706</v>
      </c>
      <c r="CH661">
        <v>96.45</v>
      </c>
      <c r="CI661">
        <v>307.81400000000002</v>
      </c>
      <c r="CJ661" s="22">
        <v>106.89100000000001</v>
      </c>
      <c r="CK661" s="22">
        <v>105.739</v>
      </c>
      <c r="CL661" s="17">
        <v>194.7</v>
      </c>
      <c r="CM661" s="17">
        <v>201.4</v>
      </c>
      <c r="CN661" s="17">
        <v>207.6</v>
      </c>
      <c r="CO661" s="17">
        <v>203.2</v>
      </c>
      <c r="CP661" s="17">
        <v>199.9</v>
      </c>
      <c r="CS661" s="17">
        <v>50</v>
      </c>
      <c r="CT661" s="22">
        <v>231.672</v>
      </c>
      <c r="CU661" s="22">
        <v>232.86600000000001</v>
      </c>
      <c r="CV661">
        <v>24.21</v>
      </c>
      <c r="CW661">
        <v>19.22</v>
      </c>
      <c r="CX661" s="21">
        <v>20.04</v>
      </c>
      <c r="CY661" s="21">
        <v>3.73</v>
      </c>
      <c r="CZ661" s="21">
        <v>4.59</v>
      </c>
      <c r="DA661" s="21">
        <v>0.15</v>
      </c>
      <c r="DB661" s="21">
        <v>0.16</v>
      </c>
      <c r="DC661" s="4">
        <f t="shared" si="123"/>
        <v>0.1</v>
      </c>
      <c r="DD661" s="21">
        <v>0.12</v>
      </c>
      <c r="DE661" s="21">
        <v>1.76</v>
      </c>
      <c r="DF661" s="21">
        <v>3.45</v>
      </c>
      <c r="DG661" s="21">
        <v>0.06</v>
      </c>
      <c r="DH661" s="21">
        <v>0.09</v>
      </c>
      <c r="DI661" s="21">
        <v>0.28000000000000003</v>
      </c>
      <c r="DJ661" s="4">
        <f t="shared" si="113"/>
        <v>0.22000000000000003</v>
      </c>
      <c r="DK661" s="4">
        <f t="shared" si="114"/>
        <v>1.97</v>
      </c>
      <c r="DL661" s="4">
        <f t="shared" si="115"/>
        <v>2.83</v>
      </c>
      <c r="DM661" s="4">
        <f t="shared" si="116"/>
        <v>1.6900000000000002</v>
      </c>
      <c r="DN661" s="4">
        <f t="shared" si="117"/>
        <v>0.03</v>
      </c>
      <c r="DO661" s="4">
        <f t="shared" si="118"/>
        <v>0.06</v>
      </c>
      <c r="DP661" s="4">
        <f t="shared" si="119"/>
        <v>1.7</v>
      </c>
      <c r="DQ661" s="14">
        <v>1509.2004999999999</v>
      </c>
      <c r="DR661" s="14">
        <v>1128.8579</v>
      </c>
      <c r="DS661" s="17">
        <v>1758.6</v>
      </c>
      <c r="DT661" s="22">
        <v>3045.7860000000001</v>
      </c>
      <c r="DU661" s="17">
        <v>2511</v>
      </c>
      <c r="DV661" s="17">
        <v>10552.5</v>
      </c>
      <c r="DW661" s="17">
        <v>11699.3</v>
      </c>
      <c r="DX661" s="19">
        <v>1884288</v>
      </c>
      <c r="DY661" s="14">
        <v>2130.5743000000002</v>
      </c>
      <c r="DZ661" s="14">
        <v>3550.1610000000001</v>
      </c>
      <c r="EA661" s="22">
        <v>1884.6890000000001</v>
      </c>
      <c r="EB661" s="14">
        <v>850.39970000000005</v>
      </c>
      <c r="EC661" s="14">
        <v>2980.9740000000002</v>
      </c>
      <c r="ED661" s="21">
        <v>1570.7</v>
      </c>
      <c r="EE661" s="21">
        <v>14675.91</v>
      </c>
      <c r="EF661" s="21">
        <v>13.97</v>
      </c>
      <c r="EG661" s="21">
        <v>168.02</v>
      </c>
      <c r="EH661" s="21">
        <v>154.68</v>
      </c>
      <c r="EI661" s="14">
        <v>76.258200000000002</v>
      </c>
      <c r="EJ661" s="14">
        <v>1.3025</v>
      </c>
      <c r="EK661" s="14">
        <v>0.93659999999999999</v>
      </c>
      <c r="EL661" s="14">
        <v>97.758200000000002</v>
      </c>
      <c r="EM661" s="14">
        <v>1.5310999999999999</v>
      </c>
      <c r="EN661" s="14">
        <v>1.0186999999999999</v>
      </c>
      <c r="EO661">
        <v>67.8</v>
      </c>
      <c r="EP661">
        <v>118.710479736328</v>
      </c>
      <c r="ES661" s="40">
        <v>-29.440736999999999</v>
      </c>
    </row>
    <row r="662" spans="1:149">
      <c r="A662" s="26">
        <v>41395</v>
      </c>
      <c r="B662" s="14">
        <v>99.416200000000003</v>
      </c>
      <c r="C662" s="14">
        <v>96.662000000000006</v>
      </c>
      <c r="D662" s="14">
        <v>94.196799999999996</v>
      </c>
      <c r="E662" s="14">
        <v>105.8828</v>
      </c>
      <c r="F662" s="14">
        <v>107.9139</v>
      </c>
      <c r="G662" s="14">
        <v>90.282600000000002</v>
      </c>
      <c r="H662" s="17">
        <v>76.599999999999994</v>
      </c>
      <c r="I662" s="17">
        <v>77.8</v>
      </c>
      <c r="J662" s="14">
        <v>95.806200000000004</v>
      </c>
      <c r="K662">
        <v>108.5158</v>
      </c>
      <c r="L662" s="14">
        <v>94.120999999999995</v>
      </c>
      <c r="M662">
        <v>102.3954</v>
      </c>
      <c r="N662">
        <v>103.6865</v>
      </c>
      <c r="O662" s="19">
        <v>12007</v>
      </c>
      <c r="P662" s="19">
        <v>136128</v>
      </c>
      <c r="Q662" s="19">
        <v>117428</v>
      </c>
      <c r="R662" s="19">
        <v>18700</v>
      </c>
      <c r="S662" s="19">
        <v>21857</v>
      </c>
      <c r="T662" s="19">
        <v>114271</v>
      </c>
      <c r="U662">
        <v>2776</v>
      </c>
      <c r="V662">
        <v>5049</v>
      </c>
      <c r="W662">
        <v>14032</v>
      </c>
      <c r="X662" s="19">
        <v>7537</v>
      </c>
      <c r="Y662" s="19">
        <v>4470</v>
      </c>
      <c r="Z662" s="19">
        <v>5833</v>
      </c>
      <c r="AA662" s="19">
        <v>21066</v>
      </c>
      <c r="AB662" s="19">
        <v>7882</v>
      </c>
      <c r="AC662" s="19">
        <v>2710</v>
      </c>
      <c r="AD662" s="19">
        <v>14196</v>
      </c>
      <c r="AE662" s="19">
        <v>860</v>
      </c>
      <c r="AF662" s="19">
        <v>18490</v>
      </c>
      <c r="AG662" s="19">
        <v>5471</v>
      </c>
      <c r="AH662" s="19">
        <v>25756</v>
      </c>
      <c r="AI662" s="17">
        <v>15004.1</v>
      </c>
      <c r="AJ662" s="17">
        <v>5721.2</v>
      </c>
      <c r="AK662" s="19">
        <v>143890</v>
      </c>
      <c r="AL662" s="19">
        <v>155562</v>
      </c>
      <c r="AM662">
        <v>63.4</v>
      </c>
      <c r="AN662">
        <v>7.5</v>
      </c>
      <c r="AO662" s="17">
        <f t="shared" si="120"/>
        <v>4.6875200884534785</v>
      </c>
      <c r="AP662" s="17">
        <f t="shared" si="121"/>
        <v>2.7956698936758335</v>
      </c>
      <c r="AQ662" s="17">
        <v>24.2</v>
      </c>
      <c r="AR662">
        <v>7.1</v>
      </c>
      <c r="AS662">
        <v>6.5</v>
      </c>
      <c r="AT662">
        <v>2664</v>
      </c>
      <c r="AU662">
        <v>2666</v>
      </c>
      <c r="AV662" s="19">
        <f t="shared" si="122"/>
        <v>1962</v>
      </c>
      <c r="AW662">
        <v>6311</v>
      </c>
      <c r="AX662">
        <v>4349</v>
      </c>
      <c r="AY662">
        <v>6111</v>
      </c>
      <c r="AZ662">
        <v>3317</v>
      </c>
      <c r="BA662">
        <v>933</v>
      </c>
      <c r="BB662">
        <v>1270</v>
      </c>
      <c r="BC662">
        <v>7947</v>
      </c>
      <c r="BD662" s="17">
        <v>41.7</v>
      </c>
      <c r="BE662" s="17">
        <v>33.700000000000003</v>
      </c>
      <c r="BF662" s="17">
        <v>4.3</v>
      </c>
      <c r="BH662" s="19">
        <v>898</v>
      </c>
      <c r="BI662" s="19">
        <v>283</v>
      </c>
      <c r="BJ662" s="19">
        <v>161</v>
      </c>
      <c r="BK662" s="19">
        <v>114</v>
      </c>
      <c r="BL662" s="19">
        <v>401</v>
      </c>
      <c r="BM662" s="19">
        <v>222</v>
      </c>
      <c r="BN662" s="19">
        <v>985</v>
      </c>
      <c r="BO662">
        <v>47.07</v>
      </c>
      <c r="BP662">
        <v>222134</v>
      </c>
      <c r="BQ662">
        <v>131234</v>
      </c>
      <c r="BR662">
        <v>893630</v>
      </c>
      <c r="BS662" s="17">
        <v>49.7</v>
      </c>
      <c r="BT662">
        <v>50982</v>
      </c>
      <c r="BU662">
        <v>1574.85</v>
      </c>
      <c r="BV662" s="17">
        <v>49</v>
      </c>
      <c r="BW662">
        <v>1120794</v>
      </c>
      <c r="BX662">
        <v>1113767.820967</v>
      </c>
      <c r="BY662" s="17">
        <v>49.6</v>
      </c>
      <c r="BZ662">
        <v>1138044</v>
      </c>
      <c r="CA662">
        <v>362412</v>
      </c>
      <c r="CB662" s="17">
        <v>204.4</v>
      </c>
      <c r="CC662">
        <v>172.2</v>
      </c>
      <c r="CD662">
        <v>276.8</v>
      </c>
      <c r="CE662" s="21">
        <v>94.51</v>
      </c>
      <c r="CF662" s="21">
        <v>102.56</v>
      </c>
      <c r="CG662" s="22">
        <v>2.742</v>
      </c>
      <c r="CH662">
        <v>98.5</v>
      </c>
      <c r="CI662">
        <v>310.35199999999998</v>
      </c>
      <c r="CJ662" s="22">
        <v>107.02</v>
      </c>
      <c r="CK662" s="22">
        <v>105.851</v>
      </c>
      <c r="CL662" s="17">
        <v>196.1</v>
      </c>
      <c r="CM662" s="17">
        <v>203.1</v>
      </c>
      <c r="CN662" s="17">
        <v>209.5</v>
      </c>
      <c r="CO662" s="17">
        <v>203.3</v>
      </c>
      <c r="CP662" s="17">
        <v>200.3</v>
      </c>
      <c r="CS662" s="17">
        <v>49.5</v>
      </c>
      <c r="CT662" s="22">
        <v>231.99</v>
      </c>
      <c r="CU662" s="22">
        <v>233.137</v>
      </c>
      <c r="CV662">
        <v>24.19</v>
      </c>
      <c r="CW662">
        <v>19.239999999999998</v>
      </c>
      <c r="CX662" s="21">
        <v>20.059999999999999</v>
      </c>
      <c r="CY662" s="21">
        <v>3.89</v>
      </c>
      <c r="CZ662" s="21">
        <v>4.7300000000000004</v>
      </c>
      <c r="DA662" s="21">
        <v>0.11</v>
      </c>
      <c r="DB662" s="21">
        <v>0.14000000000000001</v>
      </c>
      <c r="DC662" s="4">
        <f t="shared" si="123"/>
        <v>0.1</v>
      </c>
      <c r="DD662" s="21">
        <v>0.12</v>
      </c>
      <c r="DE662" s="21">
        <v>1.93</v>
      </c>
      <c r="DF662" s="21">
        <v>3.54</v>
      </c>
      <c r="DG662" s="21">
        <v>0.04</v>
      </c>
      <c r="DH662" s="21">
        <v>0.08</v>
      </c>
      <c r="DI662" s="21">
        <v>0.28000000000000003</v>
      </c>
      <c r="DJ662" s="4">
        <f t="shared" si="113"/>
        <v>0.24000000000000002</v>
      </c>
      <c r="DK662" s="4">
        <f t="shared" si="114"/>
        <v>1.9600000000000002</v>
      </c>
      <c r="DL662" s="4">
        <f t="shared" si="115"/>
        <v>2.8000000000000007</v>
      </c>
      <c r="DM662" s="4">
        <f t="shared" si="116"/>
        <v>1.61</v>
      </c>
      <c r="DN662" s="4">
        <f t="shared" si="117"/>
        <v>0.04</v>
      </c>
      <c r="DO662" s="4">
        <f t="shared" si="118"/>
        <v>7.9999999999999988E-2</v>
      </c>
      <c r="DP662" s="4">
        <f t="shared" si="119"/>
        <v>1.89</v>
      </c>
      <c r="DQ662" s="14">
        <v>1513.0843</v>
      </c>
      <c r="DR662" s="14">
        <v>1132.8993</v>
      </c>
      <c r="DS662" s="17">
        <v>1756.5</v>
      </c>
      <c r="DT662" s="22">
        <v>3139.136</v>
      </c>
      <c r="DU662" s="17">
        <v>2522</v>
      </c>
      <c r="DV662" s="17">
        <v>10586.4</v>
      </c>
      <c r="DW662" s="17">
        <v>11740.9</v>
      </c>
      <c r="DX662" s="19">
        <v>1981574</v>
      </c>
      <c r="DY662" s="14">
        <v>2144.1641</v>
      </c>
      <c r="DZ662" s="14">
        <v>3542.2141999999999</v>
      </c>
      <c r="EA662" s="22">
        <v>1981.9839999999999</v>
      </c>
      <c r="EB662" s="14">
        <v>853.08939999999996</v>
      </c>
      <c r="EC662" s="14">
        <v>2997.2534999999998</v>
      </c>
      <c r="ED662" s="21">
        <v>1639.84</v>
      </c>
      <c r="EE662" s="21">
        <v>15172.18</v>
      </c>
      <c r="EF662" s="21">
        <v>13.49</v>
      </c>
      <c r="EG662" s="21">
        <v>169.82</v>
      </c>
      <c r="EH662" s="21">
        <v>156.35</v>
      </c>
      <c r="EI662" s="14">
        <v>76.9589</v>
      </c>
      <c r="EJ662" s="14">
        <v>1.2983</v>
      </c>
      <c r="EK662" s="14">
        <v>0.95569999999999999</v>
      </c>
      <c r="EL662" s="14">
        <v>100.9186</v>
      </c>
      <c r="EM662" s="14">
        <v>1.5297000000000001</v>
      </c>
      <c r="EN662" s="14">
        <v>1.0196000000000001</v>
      </c>
      <c r="EO662">
        <v>75.8</v>
      </c>
      <c r="EP662">
        <v>104.304550170898</v>
      </c>
      <c r="ES662" s="40">
        <v>-31.081676999999999</v>
      </c>
    </row>
    <row r="663" spans="1:149">
      <c r="A663" s="26">
        <v>41426</v>
      </c>
      <c r="B663" s="14">
        <v>99.6083</v>
      </c>
      <c r="C663" s="14">
        <v>96.986599999999996</v>
      </c>
      <c r="D663" s="14">
        <v>94.422600000000003</v>
      </c>
      <c r="E663" s="14">
        <v>105.9817</v>
      </c>
      <c r="F663" s="14">
        <v>108.1148</v>
      </c>
      <c r="G663" s="14">
        <v>90.1952</v>
      </c>
      <c r="H663" s="17">
        <v>76.7</v>
      </c>
      <c r="I663" s="17">
        <v>77.8</v>
      </c>
      <c r="J663" s="14">
        <v>96.832400000000007</v>
      </c>
      <c r="K663">
        <v>109.89239999999999</v>
      </c>
      <c r="L663" s="14">
        <v>94.124600000000001</v>
      </c>
      <c r="M663">
        <v>102.94970000000001</v>
      </c>
      <c r="N663">
        <v>101.56399999999999</v>
      </c>
      <c r="O663" s="19">
        <v>12005</v>
      </c>
      <c r="P663" s="19">
        <v>136255</v>
      </c>
      <c r="Q663" s="19">
        <v>117533</v>
      </c>
      <c r="R663" s="19">
        <v>18722</v>
      </c>
      <c r="S663" s="19">
        <v>21812</v>
      </c>
      <c r="T663" s="19">
        <v>114443</v>
      </c>
      <c r="U663">
        <v>2769</v>
      </c>
      <c r="V663">
        <v>5034</v>
      </c>
      <c r="W663">
        <v>14009</v>
      </c>
      <c r="X663" s="19">
        <v>7538</v>
      </c>
      <c r="Y663" s="19">
        <v>4467</v>
      </c>
      <c r="Z663" s="19">
        <v>5856</v>
      </c>
      <c r="AA663" s="19">
        <v>21067</v>
      </c>
      <c r="AB663" s="19">
        <v>7888</v>
      </c>
      <c r="AC663" s="19">
        <v>2707</v>
      </c>
      <c r="AD663" s="19">
        <v>14253</v>
      </c>
      <c r="AE663" s="19">
        <v>861</v>
      </c>
      <c r="AF663" s="19">
        <v>18526</v>
      </c>
      <c r="AG663" s="19">
        <v>5480</v>
      </c>
      <c r="AH663" s="19">
        <v>25800</v>
      </c>
      <c r="AI663" s="17">
        <v>15042.7</v>
      </c>
      <c r="AJ663" s="17">
        <v>5723.3</v>
      </c>
      <c r="AK663" s="19">
        <v>144025</v>
      </c>
      <c r="AL663" s="19">
        <v>155761</v>
      </c>
      <c r="AM663">
        <v>63.4</v>
      </c>
      <c r="AN663">
        <v>7.5</v>
      </c>
      <c r="AO663" s="17">
        <f t="shared" si="120"/>
        <v>4.7816847606268578</v>
      </c>
      <c r="AP663" s="17">
        <f t="shared" si="121"/>
        <v>2.7940241780676804</v>
      </c>
      <c r="AQ663" s="17">
        <v>23.3</v>
      </c>
      <c r="AR663">
        <v>7</v>
      </c>
      <c r="AS663">
        <v>6.8</v>
      </c>
      <c r="AT663">
        <v>2679</v>
      </c>
      <c r="AU663">
        <v>2852</v>
      </c>
      <c r="AV663" s="19">
        <f t="shared" si="122"/>
        <v>1917</v>
      </c>
      <c r="AW663">
        <v>6269</v>
      </c>
      <c r="AX663">
        <v>4352</v>
      </c>
      <c r="AY663">
        <v>6087</v>
      </c>
      <c r="AZ663">
        <v>3300</v>
      </c>
      <c r="BA663">
        <v>1024</v>
      </c>
      <c r="BB663">
        <v>1259</v>
      </c>
      <c r="BC663">
        <v>8124</v>
      </c>
      <c r="BD663" s="17">
        <v>41.8</v>
      </c>
      <c r="BE663" s="17">
        <v>33.700000000000003</v>
      </c>
      <c r="BF663" s="17">
        <v>4.3</v>
      </c>
      <c r="BH663" s="19">
        <v>885</v>
      </c>
      <c r="BI663" s="19">
        <v>255</v>
      </c>
      <c r="BJ663" s="19">
        <v>150</v>
      </c>
      <c r="BK663" s="19">
        <v>97</v>
      </c>
      <c r="BL663" s="19">
        <v>441</v>
      </c>
      <c r="BM663" s="19">
        <v>197</v>
      </c>
      <c r="BN663" s="19">
        <v>918</v>
      </c>
      <c r="BO663">
        <v>41.65</v>
      </c>
      <c r="BP663">
        <v>233886</v>
      </c>
      <c r="BQ663">
        <v>130973</v>
      </c>
      <c r="BR663">
        <v>912551</v>
      </c>
      <c r="BS663" s="17">
        <v>50.4</v>
      </c>
      <c r="BT663">
        <v>55932</v>
      </c>
      <c r="BU663">
        <v>1576.41</v>
      </c>
      <c r="BV663" s="17">
        <v>50.5</v>
      </c>
      <c r="BW663">
        <v>1122945</v>
      </c>
      <c r="BX663">
        <v>1108142.131486</v>
      </c>
      <c r="BY663" s="17">
        <v>55.7</v>
      </c>
      <c r="BZ663">
        <v>1135919</v>
      </c>
      <c r="CA663">
        <v>363134</v>
      </c>
      <c r="CB663" s="17">
        <v>204.2</v>
      </c>
      <c r="CC663">
        <v>170.1</v>
      </c>
      <c r="CD663">
        <v>276.60000000000002</v>
      </c>
      <c r="CE663" s="21">
        <v>95.77</v>
      </c>
      <c r="CF663" s="21">
        <v>102.92</v>
      </c>
      <c r="CG663" s="22">
        <v>2.74</v>
      </c>
      <c r="CH663">
        <v>97.17</v>
      </c>
      <c r="CI663">
        <v>312.21199999999999</v>
      </c>
      <c r="CJ663" s="22">
        <v>107.31100000000001</v>
      </c>
      <c r="CK663" s="22">
        <v>106.035</v>
      </c>
      <c r="CL663" s="17">
        <v>196.4</v>
      </c>
      <c r="CM663" s="17">
        <v>202.9</v>
      </c>
      <c r="CN663" s="17">
        <v>209.9</v>
      </c>
      <c r="CO663" s="17">
        <v>203.4</v>
      </c>
      <c r="CP663" s="17">
        <v>200.5</v>
      </c>
      <c r="CS663" s="17">
        <v>52.5</v>
      </c>
      <c r="CT663" s="22">
        <v>232.583</v>
      </c>
      <c r="CU663" s="22">
        <v>233.49700000000001</v>
      </c>
      <c r="CV663">
        <v>24.21</v>
      </c>
      <c r="CW663">
        <v>19.28</v>
      </c>
      <c r="CX663" s="21">
        <v>20.12</v>
      </c>
      <c r="CY663" s="21">
        <v>4.2699999999999996</v>
      </c>
      <c r="CZ663" s="21">
        <v>5.19</v>
      </c>
      <c r="DA663" s="21">
        <v>0.09</v>
      </c>
      <c r="DB663" s="21">
        <v>0.14000000000000001</v>
      </c>
      <c r="DC663" s="4">
        <f t="shared" si="123"/>
        <v>9.0000000000000011E-2</v>
      </c>
      <c r="DD663" s="21">
        <v>0.14000000000000001</v>
      </c>
      <c r="DE663" s="21">
        <v>2.2999999999999998</v>
      </c>
      <c r="DF663" s="21">
        <v>4.07</v>
      </c>
      <c r="DG663" s="21">
        <v>0.05</v>
      </c>
      <c r="DH663" s="21">
        <v>0.09</v>
      </c>
      <c r="DI663" s="21">
        <v>0.28000000000000003</v>
      </c>
      <c r="DJ663" s="4">
        <f t="shared" si="113"/>
        <v>0.23000000000000004</v>
      </c>
      <c r="DK663" s="4">
        <f t="shared" si="114"/>
        <v>1.9699999999999998</v>
      </c>
      <c r="DL663" s="4">
        <f t="shared" si="115"/>
        <v>2.8900000000000006</v>
      </c>
      <c r="DM663" s="4">
        <f t="shared" si="116"/>
        <v>1.7700000000000005</v>
      </c>
      <c r="DN663" s="4">
        <f t="shared" si="117"/>
        <v>3.9999999999999994E-2</v>
      </c>
      <c r="DO663" s="4">
        <f t="shared" si="118"/>
        <v>9.0000000000000011E-2</v>
      </c>
      <c r="DP663" s="4">
        <f t="shared" si="119"/>
        <v>2.25</v>
      </c>
      <c r="DQ663" s="14">
        <v>1525.9666999999999</v>
      </c>
      <c r="DR663" s="14">
        <v>1137.7644</v>
      </c>
      <c r="DS663" s="17">
        <v>1761.4</v>
      </c>
      <c r="DT663" s="22">
        <v>3222.2950000000001</v>
      </c>
      <c r="DU663" s="17">
        <v>2518</v>
      </c>
      <c r="DV663" s="17">
        <v>10639.1</v>
      </c>
      <c r="DW663" s="17">
        <v>11812.2</v>
      </c>
      <c r="DX663" s="19">
        <v>2062555</v>
      </c>
      <c r="DY663" s="14">
        <v>2157.6215999999999</v>
      </c>
      <c r="DZ663" s="14">
        <v>3541.3130000000001</v>
      </c>
      <c r="EA663" s="22">
        <v>2062.9059999999999</v>
      </c>
      <c r="EB663" s="14">
        <v>851.46199999999999</v>
      </c>
      <c r="EC663" s="14">
        <v>3009.0835999999999</v>
      </c>
      <c r="ED663" s="21">
        <v>1618.77</v>
      </c>
      <c r="EE663" s="21">
        <v>15035.75</v>
      </c>
      <c r="EF663" s="21">
        <v>17.27</v>
      </c>
      <c r="EG663" s="21">
        <v>171.51</v>
      </c>
      <c r="EH663" s="21">
        <v>157.79</v>
      </c>
      <c r="EI663" s="14">
        <v>76.243300000000005</v>
      </c>
      <c r="EJ663" s="14">
        <v>1.3197000000000001</v>
      </c>
      <c r="EK663" s="14">
        <v>0.93310000000000004</v>
      </c>
      <c r="EL663" s="14">
        <v>97.234999999999999</v>
      </c>
      <c r="EM663" s="14">
        <v>1.5492999999999999</v>
      </c>
      <c r="EN663" s="14">
        <v>1.0314000000000001</v>
      </c>
      <c r="EO663">
        <v>77.8</v>
      </c>
      <c r="EP663">
        <v>114.61612701416</v>
      </c>
      <c r="ES663" s="40">
        <v>-24.737238000000001</v>
      </c>
    </row>
    <row r="664" spans="1:149">
      <c r="A664" s="26">
        <v>41456</v>
      </c>
      <c r="B664" s="14">
        <v>99.443200000000004</v>
      </c>
      <c r="C664" s="14">
        <v>96.157300000000006</v>
      </c>
      <c r="D664" s="14">
        <v>93.651399999999995</v>
      </c>
      <c r="E664" s="14">
        <v>106.331</v>
      </c>
      <c r="F664" s="14">
        <v>108.13200000000001</v>
      </c>
      <c r="G664" s="14">
        <v>90.092299999999994</v>
      </c>
      <c r="H664" s="17">
        <v>76.2</v>
      </c>
      <c r="I664" s="17">
        <v>77.5</v>
      </c>
      <c r="J664" s="14">
        <v>95.733099999999993</v>
      </c>
      <c r="K664">
        <v>106.59269999999999</v>
      </c>
      <c r="L664" s="14">
        <v>93.441900000000004</v>
      </c>
      <c r="M664">
        <v>101.98560000000001</v>
      </c>
      <c r="N664">
        <v>101.4892</v>
      </c>
      <c r="O664" s="19">
        <v>11983</v>
      </c>
      <c r="P664" s="19">
        <v>136419</v>
      </c>
      <c r="Q664" s="19">
        <v>117721</v>
      </c>
      <c r="R664" s="19">
        <v>18698</v>
      </c>
      <c r="S664" s="19">
        <v>21814</v>
      </c>
      <c r="T664" s="19">
        <v>114605</v>
      </c>
      <c r="U664">
        <v>2760</v>
      </c>
      <c r="V664">
        <v>5027</v>
      </c>
      <c r="W664">
        <v>14027</v>
      </c>
      <c r="X664" s="19">
        <v>7513</v>
      </c>
      <c r="Y664" s="19">
        <v>4470</v>
      </c>
      <c r="Z664" s="19">
        <v>5854</v>
      </c>
      <c r="AA664" s="19">
        <v>21102</v>
      </c>
      <c r="AB664" s="19">
        <v>7905</v>
      </c>
      <c r="AC664" s="19">
        <v>2718</v>
      </c>
      <c r="AD664" s="19">
        <v>14293</v>
      </c>
      <c r="AE664" s="19">
        <v>861</v>
      </c>
      <c r="AF664" s="19">
        <v>18569</v>
      </c>
      <c r="AG664" s="19">
        <v>5484</v>
      </c>
      <c r="AH664" s="19">
        <v>25836</v>
      </c>
      <c r="AI664" s="17">
        <v>15083.9</v>
      </c>
      <c r="AJ664" s="17">
        <v>5732.3</v>
      </c>
      <c r="AK664" s="19">
        <v>144275</v>
      </c>
      <c r="AL664" s="19">
        <v>155632</v>
      </c>
      <c r="AM664">
        <v>63.3</v>
      </c>
      <c r="AN664">
        <v>7.3</v>
      </c>
      <c r="AO664" s="17">
        <f t="shared" si="120"/>
        <v>4.5536907576847945</v>
      </c>
      <c r="AP664" s="17">
        <f t="shared" si="121"/>
        <v>2.7430091497892466</v>
      </c>
      <c r="AQ664" s="17">
        <v>23.2</v>
      </c>
      <c r="AR664">
        <v>7</v>
      </c>
      <c r="AS664">
        <v>6.4</v>
      </c>
      <c r="AT664">
        <v>2507</v>
      </c>
      <c r="AU664">
        <v>2790</v>
      </c>
      <c r="AV664" s="19">
        <f t="shared" si="122"/>
        <v>1790</v>
      </c>
      <c r="AW664">
        <v>6059</v>
      </c>
      <c r="AX664">
        <v>4269</v>
      </c>
      <c r="AY664">
        <v>5897</v>
      </c>
      <c r="AZ664">
        <v>3218</v>
      </c>
      <c r="BA664">
        <v>961</v>
      </c>
      <c r="BB664">
        <v>1244</v>
      </c>
      <c r="BC664">
        <v>8087</v>
      </c>
      <c r="BD664" s="17">
        <v>41.7</v>
      </c>
      <c r="BE664" s="17">
        <v>33.5</v>
      </c>
      <c r="BF664" s="17">
        <v>4.3</v>
      </c>
      <c r="BH664" s="19">
        <v>863</v>
      </c>
      <c r="BI664" s="19">
        <v>271</v>
      </c>
      <c r="BJ664" s="19">
        <v>162</v>
      </c>
      <c r="BK664" s="19">
        <v>97</v>
      </c>
      <c r="BL664" s="19">
        <v>420</v>
      </c>
      <c r="BM664" s="19">
        <v>184</v>
      </c>
      <c r="BN664" s="19">
        <v>954</v>
      </c>
      <c r="BO664">
        <v>53.93</v>
      </c>
      <c r="BP664">
        <v>215523</v>
      </c>
      <c r="BQ664">
        <v>130739</v>
      </c>
      <c r="BR664">
        <v>915705</v>
      </c>
      <c r="BS664" s="17">
        <v>52</v>
      </c>
      <c r="BT664">
        <v>46479</v>
      </c>
      <c r="BU664">
        <v>1580.4</v>
      </c>
      <c r="BV664" s="17">
        <v>47</v>
      </c>
      <c r="BW664">
        <v>1121791</v>
      </c>
      <c r="BX664">
        <v>1102965.813877</v>
      </c>
      <c r="BY664" s="17">
        <v>59.1</v>
      </c>
      <c r="BZ664">
        <v>1138854</v>
      </c>
      <c r="CA664">
        <v>364232</v>
      </c>
      <c r="CB664" s="17">
        <v>203.9</v>
      </c>
      <c r="CC664">
        <v>155.6</v>
      </c>
      <c r="CD664">
        <v>303</v>
      </c>
      <c r="CE664" s="21">
        <v>104.67</v>
      </c>
      <c r="CF664" s="21">
        <v>107.93</v>
      </c>
      <c r="CG664" s="22">
        <v>2.9239999999999999</v>
      </c>
      <c r="CH664">
        <v>101.56</v>
      </c>
      <c r="CI664">
        <v>310.88600000000002</v>
      </c>
      <c r="CJ664" s="22">
        <v>107.434</v>
      </c>
      <c r="CK664" s="22">
        <v>106.148</v>
      </c>
      <c r="CL664" s="17">
        <v>196.4</v>
      </c>
      <c r="CM664" s="17">
        <v>202.9</v>
      </c>
      <c r="CN664" s="17">
        <v>209.8</v>
      </c>
      <c r="CO664" s="17">
        <v>203.6</v>
      </c>
      <c r="CP664" s="17">
        <v>200.6</v>
      </c>
      <c r="CS664" s="17">
        <v>49</v>
      </c>
      <c r="CT664" s="22">
        <v>232.98</v>
      </c>
      <c r="CU664" s="22">
        <v>233.87799999999999</v>
      </c>
      <c r="CV664">
        <v>24.26</v>
      </c>
      <c r="CW664">
        <v>19.260000000000002</v>
      </c>
      <c r="CX664" s="21">
        <v>20.14</v>
      </c>
      <c r="CY664" s="21">
        <v>4.34</v>
      </c>
      <c r="CZ664" s="21">
        <v>5.32</v>
      </c>
      <c r="DA664" s="21">
        <v>0.09</v>
      </c>
      <c r="DB664" s="21">
        <v>0.14000000000000001</v>
      </c>
      <c r="DC664" s="4">
        <f t="shared" si="123"/>
        <v>0.1</v>
      </c>
      <c r="DD664" s="21">
        <v>0.12</v>
      </c>
      <c r="DE664" s="21">
        <v>2.58</v>
      </c>
      <c r="DF664" s="21">
        <v>4.37</v>
      </c>
      <c r="DG664" s="21">
        <v>0.04</v>
      </c>
      <c r="DH664" s="21">
        <v>7.0000000000000007E-2</v>
      </c>
      <c r="DI664" s="21">
        <v>0.28000000000000003</v>
      </c>
      <c r="DJ664" s="4">
        <f t="shared" si="113"/>
        <v>0.24000000000000002</v>
      </c>
      <c r="DK664" s="4">
        <f t="shared" si="114"/>
        <v>1.7599999999999998</v>
      </c>
      <c r="DL664" s="4">
        <f t="shared" si="115"/>
        <v>2.74</v>
      </c>
      <c r="DM664" s="4">
        <f t="shared" si="116"/>
        <v>1.79</v>
      </c>
      <c r="DN664" s="4">
        <f t="shared" si="117"/>
        <v>3.0000000000000006E-2</v>
      </c>
      <c r="DO664" s="4">
        <f t="shared" si="118"/>
        <v>7.9999999999999988E-2</v>
      </c>
      <c r="DP664" s="4">
        <f t="shared" si="119"/>
        <v>2.54</v>
      </c>
      <c r="DQ664" s="14">
        <v>1535.7617</v>
      </c>
      <c r="DR664" s="14">
        <v>1137.5145</v>
      </c>
      <c r="DS664" s="17">
        <v>1768.5</v>
      </c>
      <c r="DT664" s="22">
        <v>3310.2620000000002</v>
      </c>
      <c r="DU664" s="17">
        <v>2545.6999999999998</v>
      </c>
      <c r="DV664" s="17">
        <v>10700.7</v>
      </c>
      <c r="DW664" s="17">
        <v>11891.1</v>
      </c>
      <c r="DX664" s="19">
        <v>2147346</v>
      </c>
      <c r="DY664" s="14">
        <v>2172.2905999999998</v>
      </c>
      <c r="DZ664" s="14">
        <v>3535.5459999999998</v>
      </c>
      <c r="EA664" s="22">
        <v>2147.7060000000001</v>
      </c>
      <c r="EB664" s="14">
        <v>852.87390000000005</v>
      </c>
      <c r="EC664" s="14">
        <v>3025.1644000000001</v>
      </c>
      <c r="ED664" s="21">
        <v>1668.68</v>
      </c>
      <c r="EE664" s="21">
        <v>15390.21</v>
      </c>
      <c r="EF664" s="21">
        <v>13.97</v>
      </c>
      <c r="EG664" s="21">
        <v>172.91</v>
      </c>
      <c r="EH664" s="21">
        <v>159.04</v>
      </c>
      <c r="EI664" s="14">
        <v>77.221500000000006</v>
      </c>
      <c r="EJ664" s="14">
        <v>1.3088</v>
      </c>
      <c r="EK664" s="14">
        <v>0.94489999999999996</v>
      </c>
      <c r="EL664" s="14">
        <v>99.672700000000006</v>
      </c>
      <c r="EM664" s="14">
        <v>1.5179</v>
      </c>
      <c r="EN664" s="14">
        <v>1.0402</v>
      </c>
      <c r="EO664">
        <v>76.5</v>
      </c>
      <c r="EP664">
        <v>94.039909362792997</v>
      </c>
      <c r="ES664" s="40">
        <v>-14.234643999999999</v>
      </c>
    </row>
    <row r="665" spans="1:149">
      <c r="A665" s="26">
        <v>41487</v>
      </c>
      <c r="B665" s="14">
        <v>99.998699999999999</v>
      </c>
      <c r="C665" s="14">
        <v>96.840500000000006</v>
      </c>
      <c r="D665" s="14">
        <v>94.061999999999998</v>
      </c>
      <c r="E665" s="14">
        <v>106.86360000000001</v>
      </c>
      <c r="F665" s="14">
        <v>109.34739999999999</v>
      </c>
      <c r="G665" s="14">
        <v>90.206800000000001</v>
      </c>
      <c r="H665" s="17">
        <v>76.7</v>
      </c>
      <c r="I665" s="17">
        <v>77.8</v>
      </c>
      <c r="J665" s="14">
        <v>97.503500000000003</v>
      </c>
      <c r="K665">
        <v>110.28489999999999</v>
      </c>
      <c r="L665" s="14">
        <v>93.476600000000005</v>
      </c>
      <c r="M665">
        <v>103.3019</v>
      </c>
      <c r="N665">
        <v>100.73399999999999</v>
      </c>
      <c r="O665" s="19">
        <v>12011</v>
      </c>
      <c r="P665" s="19">
        <v>136675</v>
      </c>
      <c r="Q665" s="19">
        <v>117934</v>
      </c>
      <c r="R665" s="19">
        <v>18741</v>
      </c>
      <c r="S665" s="19">
        <v>21857</v>
      </c>
      <c r="T665" s="19">
        <v>114818</v>
      </c>
      <c r="U665">
        <v>2752</v>
      </c>
      <c r="V665">
        <v>5044</v>
      </c>
      <c r="W665">
        <v>14061</v>
      </c>
      <c r="X665" s="19">
        <v>7545</v>
      </c>
      <c r="Y665" s="19">
        <v>4466</v>
      </c>
      <c r="Z665" s="19">
        <v>5866</v>
      </c>
      <c r="AA665" s="19">
        <v>21162</v>
      </c>
      <c r="AB665" s="19">
        <v>7901</v>
      </c>
      <c r="AC665" s="19">
        <v>2691</v>
      </c>
      <c r="AD665" s="19">
        <v>14332</v>
      </c>
      <c r="AE665" s="19">
        <v>864</v>
      </c>
      <c r="AF665" s="19">
        <v>18600</v>
      </c>
      <c r="AG665" s="19">
        <v>5492</v>
      </c>
      <c r="AH665" s="19">
        <v>25899</v>
      </c>
      <c r="AI665" s="17">
        <v>15120.2</v>
      </c>
      <c r="AJ665" s="17">
        <v>5742.1</v>
      </c>
      <c r="AK665" s="19">
        <v>144288</v>
      </c>
      <c r="AL665" s="19">
        <v>155529</v>
      </c>
      <c r="AM665">
        <v>63.2</v>
      </c>
      <c r="AN665">
        <v>7.2</v>
      </c>
      <c r="AO665" s="17">
        <f t="shared" si="120"/>
        <v>4.445473191494834</v>
      </c>
      <c r="AP665" s="17">
        <f t="shared" si="121"/>
        <v>2.762828797201808</v>
      </c>
      <c r="AQ665" s="17">
        <v>22.5</v>
      </c>
      <c r="AR665">
        <v>7</v>
      </c>
      <c r="AS665">
        <v>6.2</v>
      </c>
      <c r="AT665">
        <v>2477</v>
      </c>
      <c r="AU665">
        <v>2725</v>
      </c>
      <c r="AV665" s="19">
        <f t="shared" si="122"/>
        <v>1712</v>
      </c>
      <c r="AW665">
        <v>6009</v>
      </c>
      <c r="AX665">
        <v>4297</v>
      </c>
      <c r="AY665">
        <v>5909</v>
      </c>
      <c r="AZ665">
        <v>3105</v>
      </c>
      <c r="BA665">
        <v>877</v>
      </c>
      <c r="BB665">
        <v>1302</v>
      </c>
      <c r="BC665">
        <v>7843</v>
      </c>
      <c r="BD665" s="17">
        <v>41.9</v>
      </c>
      <c r="BE665" s="17">
        <v>33.6</v>
      </c>
      <c r="BF665" s="17">
        <v>4.4000000000000004</v>
      </c>
      <c r="BH665" s="19">
        <v>936</v>
      </c>
      <c r="BI665" s="19">
        <v>322</v>
      </c>
      <c r="BJ665" s="19">
        <v>172</v>
      </c>
      <c r="BK665" s="19">
        <v>125</v>
      </c>
      <c r="BL665" s="19">
        <v>417</v>
      </c>
      <c r="BM665" s="19">
        <v>222</v>
      </c>
      <c r="BN665" s="19">
        <v>926</v>
      </c>
      <c r="BO665">
        <v>49.59</v>
      </c>
      <c r="BP665">
        <v>216558</v>
      </c>
      <c r="BQ665">
        <v>131075</v>
      </c>
      <c r="BR665">
        <v>916903</v>
      </c>
      <c r="BS665" s="17">
        <v>52.4</v>
      </c>
      <c r="BT665">
        <v>46483</v>
      </c>
      <c r="BU665">
        <v>1585.73</v>
      </c>
      <c r="BV665" s="17">
        <v>47.5</v>
      </c>
      <c r="BW665">
        <v>1126827</v>
      </c>
      <c r="BX665">
        <v>1108305.5185070001</v>
      </c>
      <c r="BY665" s="17">
        <v>63.6</v>
      </c>
      <c r="BZ665">
        <v>1141314</v>
      </c>
      <c r="CA665">
        <v>364383</v>
      </c>
      <c r="CB665" s="17">
        <v>202.5</v>
      </c>
      <c r="CC665">
        <v>146.80000000000001</v>
      </c>
      <c r="CD665">
        <v>304.10000000000002</v>
      </c>
      <c r="CE665" s="21">
        <v>106.57</v>
      </c>
      <c r="CF665" s="21">
        <v>111.28</v>
      </c>
      <c r="CG665" s="22">
        <v>2.9329999999999998</v>
      </c>
      <c r="CH665">
        <v>104.16</v>
      </c>
      <c r="CI665">
        <v>309.35500000000002</v>
      </c>
      <c r="CJ665" s="22">
        <v>107.51300000000001</v>
      </c>
      <c r="CK665" s="22">
        <v>106.25</v>
      </c>
      <c r="CL665" s="17">
        <v>197</v>
      </c>
      <c r="CM665" s="17">
        <v>204.2</v>
      </c>
      <c r="CN665" s="17">
        <v>210.8</v>
      </c>
      <c r="CO665" s="17">
        <v>204.1</v>
      </c>
      <c r="CP665" s="17">
        <v>200.7</v>
      </c>
      <c r="CS665" s="17">
        <v>54</v>
      </c>
      <c r="CT665" s="22">
        <v>233.41300000000001</v>
      </c>
      <c r="CU665" s="22">
        <v>234.26400000000001</v>
      </c>
      <c r="CV665">
        <v>24.19</v>
      </c>
      <c r="CW665">
        <v>19.329999999999998</v>
      </c>
      <c r="CX665" s="21">
        <v>20.18</v>
      </c>
      <c r="CY665" s="21">
        <v>4.54</v>
      </c>
      <c r="CZ665" s="21">
        <v>5.42</v>
      </c>
      <c r="DA665" s="21">
        <v>0.08</v>
      </c>
      <c r="DB665" s="21">
        <v>0.12</v>
      </c>
      <c r="DC665" s="4">
        <f t="shared" si="123"/>
        <v>7.9999999999999988E-2</v>
      </c>
      <c r="DD665" s="21">
        <v>0.13</v>
      </c>
      <c r="DE665" s="21">
        <v>2.74</v>
      </c>
      <c r="DF665" s="21">
        <v>4.46</v>
      </c>
      <c r="DG665" s="21">
        <v>0.04</v>
      </c>
      <c r="DH665" s="21">
        <v>7.0000000000000007E-2</v>
      </c>
      <c r="DI665" s="21">
        <v>0.28000000000000003</v>
      </c>
      <c r="DJ665" s="4">
        <f t="shared" si="113"/>
        <v>0.24000000000000002</v>
      </c>
      <c r="DK665" s="4">
        <f t="shared" si="114"/>
        <v>1.7999999999999998</v>
      </c>
      <c r="DL665" s="4">
        <f t="shared" si="115"/>
        <v>2.6799999999999997</v>
      </c>
      <c r="DM665" s="4">
        <f t="shared" si="116"/>
        <v>1.7199999999999998</v>
      </c>
      <c r="DN665" s="4">
        <f t="shared" si="117"/>
        <v>3.0000000000000006E-2</v>
      </c>
      <c r="DO665" s="4">
        <f t="shared" si="118"/>
        <v>0.09</v>
      </c>
      <c r="DP665" s="4">
        <f t="shared" si="119"/>
        <v>2.7</v>
      </c>
      <c r="DQ665" s="14">
        <v>1537.8222000000001</v>
      </c>
      <c r="DR665" s="14">
        <v>1140.3910000000001</v>
      </c>
      <c r="DS665" s="17">
        <v>1771.4</v>
      </c>
      <c r="DT665" s="22">
        <v>3419.5610000000001</v>
      </c>
      <c r="DU665" s="17">
        <v>2557.4</v>
      </c>
      <c r="DV665" s="17">
        <v>10754.6</v>
      </c>
      <c r="DW665" s="17">
        <v>11954.6</v>
      </c>
      <c r="DX665" s="19">
        <v>2252314</v>
      </c>
      <c r="DY665" s="14">
        <v>2186.8809000000001</v>
      </c>
      <c r="DZ665" s="14">
        <v>3524.2075</v>
      </c>
      <c r="EA665" s="22">
        <v>2252.6309999999999</v>
      </c>
      <c r="EB665" s="14">
        <v>853.11720000000003</v>
      </c>
      <c r="EC665" s="14">
        <v>3039.9980999999998</v>
      </c>
      <c r="ED665" s="21">
        <v>1670.09</v>
      </c>
      <c r="EE665" s="21">
        <v>15195.35</v>
      </c>
      <c r="EF665" s="21">
        <v>14.21</v>
      </c>
      <c r="EG665" s="21">
        <v>174.66</v>
      </c>
      <c r="EH665" s="21">
        <v>160.66999999999999</v>
      </c>
      <c r="EI665" s="14">
        <v>76.321200000000005</v>
      </c>
      <c r="EJ665" s="14">
        <v>1.3313999999999999</v>
      </c>
      <c r="EK665" s="14">
        <v>0.92610000000000003</v>
      </c>
      <c r="EL665" s="14">
        <v>97.812299999999993</v>
      </c>
      <c r="EM665" s="14">
        <v>1.5505</v>
      </c>
      <c r="EN665" s="14">
        <v>1.0407</v>
      </c>
      <c r="EO665">
        <v>73.7</v>
      </c>
      <c r="EP665">
        <v>101.27248382568401</v>
      </c>
      <c r="ES665" s="40">
        <v>-15.991917000000001</v>
      </c>
    </row>
    <row r="666" spans="1:149">
      <c r="A666" s="26">
        <v>41518</v>
      </c>
      <c r="B666" s="14">
        <v>100.71769999999999</v>
      </c>
      <c r="C666" s="14">
        <v>97.731899999999996</v>
      </c>
      <c r="D666" s="14">
        <v>94.876599999999996</v>
      </c>
      <c r="E666" s="14">
        <v>107.43559999999999</v>
      </c>
      <c r="F666" s="14">
        <v>109.76300000000001</v>
      </c>
      <c r="G666" s="14">
        <v>89.419499999999999</v>
      </c>
      <c r="H666" s="17">
        <v>76.7</v>
      </c>
      <c r="I666" s="17">
        <v>78.3</v>
      </c>
      <c r="J666" s="14">
        <v>98.103200000000001</v>
      </c>
      <c r="K666">
        <v>111.8121</v>
      </c>
      <c r="L666" s="14">
        <v>94.354200000000006</v>
      </c>
      <c r="M666">
        <v>104.3715</v>
      </c>
      <c r="N666">
        <v>104.0641</v>
      </c>
      <c r="O666" s="19">
        <v>12022</v>
      </c>
      <c r="P666" s="19">
        <v>136825</v>
      </c>
      <c r="Q666" s="19">
        <v>118044</v>
      </c>
      <c r="R666" s="19">
        <v>18781</v>
      </c>
      <c r="S666" s="19">
        <v>21839</v>
      </c>
      <c r="T666" s="19">
        <v>114986</v>
      </c>
      <c r="U666">
        <v>2750</v>
      </c>
      <c r="V666">
        <v>5049</v>
      </c>
      <c r="W666">
        <v>14040</v>
      </c>
      <c r="X666" s="19">
        <v>7559</v>
      </c>
      <c r="Y666" s="19">
        <v>4463</v>
      </c>
      <c r="Z666" s="19">
        <v>5893</v>
      </c>
      <c r="AA666" s="19">
        <v>21162</v>
      </c>
      <c r="AB666" s="19">
        <v>7900</v>
      </c>
      <c r="AC666" s="19">
        <v>2709</v>
      </c>
      <c r="AD666" s="19">
        <v>14342</v>
      </c>
      <c r="AE666" s="19">
        <v>866</v>
      </c>
      <c r="AF666" s="19">
        <v>18625</v>
      </c>
      <c r="AG666" s="19">
        <v>5501</v>
      </c>
      <c r="AH666" s="19">
        <v>25966</v>
      </c>
      <c r="AI666" s="17">
        <v>15150.1</v>
      </c>
      <c r="AJ666" s="17">
        <v>5753.4</v>
      </c>
      <c r="AK666" s="19">
        <v>144297</v>
      </c>
      <c r="AL666" s="19">
        <v>155548</v>
      </c>
      <c r="AM666">
        <v>63.2</v>
      </c>
      <c r="AN666">
        <v>7.2</v>
      </c>
      <c r="AO666" s="17">
        <f t="shared" si="120"/>
        <v>4.5535783166610946</v>
      </c>
      <c r="AP666" s="17">
        <f t="shared" si="121"/>
        <v>2.6602720703577032</v>
      </c>
      <c r="AQ666" s="17">
        <v>21.1</v>
      </c>
      <c r="AR666">
        <v>7.1</v>
      </c>
      <c r="AS666">
        <v>6.2</v>
      </c>
      <c r="AT666">
        <v>2609</v>
      </c>
      <c r="AU666">
        <v>2657</v>
      </c>
      <c r="AV666" s="19">
        <f t="shared" si="122"/>
        <v>1817</v>
      </c>
      <c r="AW666">
        <v>5955</v>
      </c>
      <c r="AX666">
        <v>4138</v>
      </c>
      <c r="AY666">
        <v>5857</v>
      </c>
      <c r="AZ666">
        <v>3157</v>
      </c>
      <c r="BA666">
        <v>978</v>
      </c>
      <c r="BB666">
        <v>1199</v>
      </c>
      <c r="BC666">
        <v>7939</v>
      </c>
      <c r="BD666" s="17">
        <v>41.8</v>
      </c>
      <c r="BE666" s="17">
        <v>33.700000000000003</v>
      </c>
      <c r="BF666" s="17">
        <v>4.3</v>
      </c>
      <c r="BH666" s="19">
        <v>1105</v>
      </c>
      <c r="BI666" s="19">
        <v>386</v>
      </c>
      <c r="BJ666" s="19">
        <v>216</v>
      </c>
      <c r="BK666" s="19">
        <v>96</v>
      </c>
      <c r="BL666" s="19">
        <v>569</v>
      </c>
      <c r="BM666" s="19">
        <v>224</v>
      </c>
      <c r="BN666" s="19">
        <v>974</v>
      </c>
      <c r="BO666">
        <v>49.02</v>
      </c>
      <c r="BP666">
        <v>224983</v>
      </c>
      <c r="BQ666">
        <v>132567</v>
      </c>
      <c r="BR666">
        <v>924823</v>
      </c>
      <c r="BS666" s="17">
        <v>52.7</v>
      </c>
      <c r="BT666">
        <v>49111</v>
      </c>
      <c r="BU666">
        <v>1593.98</v>
      </c>
      <c r="BV666" s="17">
        <v>50</v>
      </c>
      <c r="BW666">
        <v>1137404</v>
      </c>
      <c r="BX666">
        <v>1113704.535005</v>
      </c>
      <c r="BY666" s="17">
        <v>61.3</v>
      </c>
      <c r="BZ666">
        <v>1145460</v>
      </c>
      <c r="CA666">
        <v>364169</v>
      </c>
      <c r="CB666" s="17">
        <v>201.2</v>
      </c>
      <c r="CC666">
        <v>149.80000000000001</v>
      </c>
      <c r="CD666">
        <v>304.8</v>
      </c>
      <c r="CE666" s="21">
        <v>106.29</v>
      </c>
      <c r="CF666" s="21">
        <v>111.6</v>
      </c>
      <c r="CG666" s="22">
        <v>2.7970000000000002</v>
      </c>
      <c r="CH666">
        <v>103.49</v>
      </c>
      <c r="CI666">
        <v>305.29899999999998</v>
      </c>
      <c r="CJ666" s="22">
        <v>107.61199999999999</v>
      </c>
      <c r="CK666" s="22">
        <v>106.35899999999999</v>
      </c>
      <c r="CL666" s="17">
        <v>197</v>
      </c>
      <c r="CM666" s="17">
        <v>203.2</v>
      </c>
      <c r="CN666" s="17">
        <v>210.6</v>
      </c>
      <c r="CO666" s="17">
        <v>203.9</v>
      </c>
      <c r="CP666" s="17">
        <v>200.7</v>
      </c>
      <c r="CS666" s="17">
        <v>56.5</v>
      </c>
      <c r="CT666" s="22">
        <v>233.773</v>
      </c>
      <c r="CU666" s="22">
        <v>234.608</v>
      </c>
      <c r="CV666">
        <v>24.14</v>
      </c>
      <c r="CW666">
        <v>19.350000000000001</v>
      </c>
      <c r="CX666" s="21">
        <v>20.22</v>
      </c>
      <c r="CY666" s="21">
        <v>4.6399999999999997</v>
      </c>
      <c r="CZ666" s="21">
        <v>5.47</v>
      </c>
      <c r="DA666" s="21">
        <v>0.08</v>
      </c>
      <c r="DB666" s="21">
        <v>0.11</v>
      </c>
      <c r="DC666" s="4">
        <f t="shared" si="123"/>
        <v>0.09</v>
      </c>
      <c r="DD666" s="21">
        <v>0.12</v>
      </c>
      <c r="DE666" s="21">
        <v>2.81</v>
      </c>
      <c r="DF666" s="21">
        <v>4.49</v>
      </c>
      <c r="DG666" s="21">
        <v>0.02</v>
      </c>
      <c r="DH666" s="21">
        <v>0.04</v>
      </c>
      <c r="DI666" s="21">
        <v>0.28000000000000003</v>
      </c>
      <c r="DJ666" s="4">
        <f t="shared" si="113"/>
        <v>0.26</v>
      </c>
      <c r="DK666" s="4">
        <f t="shared" si="114"/>
        <v>1.8299999999999996</v>
      </c>
      <c r="DL666" s="4">
        <f t="shared" si="115"/>
        <v>2.6599999999999997</v>
      </c>
      <c r="DM666" s="4">
        <f t="shared" si="116"/>
        <v>1.6800000000000002</v>
      </c>
      <c r="DN666" s="4">
        <f t="shared" si="117"/>
        <v>0.02</v>
      </c>
      <c r="DO666" s="4">
        <f t="shared" si="118"/>
        <v>9.9999999999999992E-2</v>
      </c>
      <c r="DP666" s="4">
        <f t="shared" si="119"/>
        <v>2.79</v>
      </c>
      <c r="DQ666" s="14">
        <v>1544.1624999999999</v>
      </c>
      <c r="DR666" s="14">
        <v>1143.4409000000001</v>
      </c>
      <c r="DS666" s="17">
        <v>1793.8</v>
      </c>
      <c r="DT666" s="22">
        <v>3508.971</v>
      </c>
      <c r="DU666" s="17">
        <v>2579</v>
      </c>
      <c r="DV666" s="17">
        <v>10809.5</v>
      </c>
      <c r="DW666" s="17">
        <v>12037.9</v>
      </c>
      <c r="DX666" s="19">
        <v>2333577</v>
      </c>
      <c r="DY666" s="14">
        <v>2203.3872999999999</v>
      </c>
      <c r="DZ666" s="14">
        <v>3522.4011999999998</v>
      </c>
      <c r="EA666" s="22">
        <v>2333.8510000000001</v>
      </c>
      <c r="EB666" s="14">
        <v>853.33630000000005</v>
      </c>
      <c r="EC666" s="14">
        <v>3056.7235000000001</v>
      </c>
      <c r="ED666" s="21">
        <v>1687.17</v>
      </c>
      <c r="EE666" s="21">
        <v>15269.84</v>
      </c>
      <c r="EF666" s="21">
        <v>14.69</v>
      </c>
      <c r="EG666" s="21">
        <v>176.45</v>
      </c>
      <c r="EH666" s="21">
        <v>162.38</v>
      </c>
      <c r="EI666" s="14">
        <v>76.020700000000005</v>
      </c>
      <c r="EJ666" s="14">
        <v>1.3364</v>
      </c>
      <c r="EK666" s="14">
        <v>0.92310000000000003</v>
      </c>
      <c r="EL666" s="14">
        <v>99.21</v>
      </c>
      <c r="EM666" s="14">
        <v>1.5885</v>
      </c>
      <c r="EN666" s="14">
        <v>1.0342</v>
      </c>
      <c r="EO666">
        <v>67.8</v>
      </c>
      <c r="EP666">
        <v>142.90359497070301</v>
      </c>
      <c r="ES666" s="40">
        <v>6.1902102000000001</v>
      </c>
    </row>
    <row r="667" spans="1:149">
      <c r="A667" s="26">
        <v>41548</v>
      </c>
      <c r="B667" s="14">
        <v>100.819</v>
      </c>
      <c r="C667" s="14">
        <v>98.052700000000002</v>
      </c>
      <c r="D667" s="14">
        <v>95.388900000000007</v>
      </c>
      <c r="E667" s="14">
        <v>107.25879999999999</v>
      </c>
      <c r="F667" s="14">
        <v>110.4821</v>
      </c>
      <c r="G667" s="14">
        <v>89.507499999999993</v>
      </c>
      <c r="H667" s="17">
        <v>76.900000000000006</v>
      </c>
      <c r="I667" s="17">
        <v>78.2</v>
      </c>
      <c r="J667" s="14">
        <v>98.617699999999999</v>
      </c>
      <c r="K667">
        <v>111.7638</v>
      </c>
      <c r="L667" s="14">
        <v>94.867800000000003</v>
      </c>
      <c r="M667">
        <v>104.2475</v>
      </c>
      <c r="N667">
        <v>106.3523</v>
      </c>
      <c r="O667" s="19">
        <v>12040</v>
      </c>
      <c r="P667" s="19">
        <v>137050</v>
      </c>
      <c r="Q667" s="19">
        <v>118223</v>
      </c>
      <c r="R667" s="19">
        <v>18827</v>
      </c>
      <c r="S667" s="19">
        <v>21829</v>
      </c>
      <c r="T667" s="19">
        <v>115221</v>
      </c>
      <c r="U667">
        <v>2741</v>
      </c>
      <c r="V667">
        <v>5052</v>
      </c>
      <c r="W667">
        <v>14036</v>
      </c>
      <c r="X667" s="19">
        <v>7570</v>
      </c>
      <c r="Y667" s="19">
        <v>4470</v>
      </c>
      <c r="Z667" s="19">
        <v>5918</v>
      </c>
      <c r="AA667" s="19">
        <v>21188</v>
      </c>
      <c r="AB667" s="19">
        <v>7909</v>
      </c>
      <c r="AC667" s="19">
        <v>2721</v>
      </c>
      <c r="AD667" s="19">
        <v>14395</v>
      </c>
      <c r="AE667" s="19">
        <v>869</v>
      </c>
      <c r="AF667" s="19">
        <v>18671</v>
      </c>
      <c r="AG667" s="19">
        <v>5509</v>
      </c>
      <c r="AH667" s="19">
        <v>26001</v>
      </c>
      <c r="AI667" s="17">
        <v>15184.8</v>
      </c>
      <c r="AJ667" s="17">
        <v>5745.1</v>
      </c>
      <c r="AK667" s="19">
        <v>143453</v>
      </c>
      <c r="AL667" s="19">
        <v>154615</v>
      </c>
      <c r="AM667">
        <v>62.8</v>
      </c>
      <c r="AN667">
        <v>7.2</v>
      </c>
      <c r="AO667" s="17">
        <f t="shared" si="120"/>
        <v>4.6754842673737995</v>
      </c>
      <c r="AP667" s="17">
        <f t="shared" si="121"/>
        <v>2.6168224299065419</v>
      </c>
      <c r="AQ667" s="17">
        <v>22.2</v>
      </c>
      <c r="AR667">
        <v>6.9</v>
      </c>
      <c r="AS667">
        <v>6.3</v>
      </c>
      <c r="AT667">
        <v>2798</v>
      </c>
      <c r="AU667">
        <v>2659</v>
      </c>
      <c r="AV667" s="19">
        <f t="shared" si="122"/>
        <v>1772</v>
      </c>
      <c r="AW667">
        <v>5818</v>
      </c>
      <c r="AX667">
        <v>4046</v>
      </c>
      <c r="AY667">
        <v>6214</v>
      </c>
      <c r="AZ667">
        <v>3064</v>
      </c>
      <c r="BA667">
        <v>859</v>
      </c>
      <c r="BB667">
        <v>1212</v>
      </c>
      <c r="BC667">
        <v>7982</v>
      </c>
      <c r="BD667" s="17">
        <v>41.9</v>
      </c>
      <c r="BE667" s="17">
        <v>33.6</v>
      </c>
      <c r="BF667" s="17">
        <v>4.4000000000000004</v>
      </c>
      <c r="BH667" s="19">
        <v>1034</v>
      </c>
      <c r="BI667" s="19">
        <v>338</v>
      </c>
      <c r="BJ667" s="19">
        <v>155</v>
      </c>
      <c r="BK667" s="19">
        <v>83</v>
      </c>
      <c r="BL667" s="19">
        <v>514</v>
      </c>
      <c r="BM667" s="19">
        <v>282</v>
      </c>
      <c r="BN667" s="19">
        <v>1039</v>
      </c>
      <c r="BO667">
        <v>50.8</v>
      </c>
      <c r="BP667">
        <v>221687</v>
      </c>
      <c r="BQ667">
        <v>133495</v>
      </c>
      <c r="BR667">
        <v>927355</v>
      </c>
      <c r="BS667" s="17">
        <v>54.1</v>
      </c>
      <c r="BT667">
        <v>47456</v>
      </c>
      <c r="BU667">
        <v>1603.05</v>
      </c>
      <c r="BV667" s="17">
        <v>52.5</v>
      </c>
      <c r="BW667">
        <v>1114034</v>
      </c>
      <c r="BX667">
        <v>1106225.9820580001</v>
      </c>
      <c r="BY667" s="17">
        <v>61.3</v>
      </c>
      <c r="BZ667">
        <v>1152643</v>
      </c>
      <c r="CA667">
        <v>366809</v>
      </c>
      <c r="CB667" s="17">
        <v>202</v>
      </c>
      <c r="CC667">
        <v>149.5</v>
      </c>
      <c r="CD667">
        <v>285.89999999999998</v>
      </c>
      <c r="CE667" s="21">
        <v>100.54</v>
      </c>
      <c r="CF667" s="21">
        <v>109.08</v>
      </c>
      <c r="CG667" s="22">
        <v>2.6850000000000001</v>
      </c>
      <c r="CH667">
        <v>97.84</v>
      </c>
      <c r="CI667">
        <v>290.30599999999998</v>
      </c>
      <c r="CJ667" s="22">
        <v>107.67100000000001</v>
      </c>
      <c r="CK667" s="22">
        <v>106.48699999999999</v>
      </c>
      <c r="CL667" s="17">
        <v>197.4</v>
      </c>
      <c r="CM667" s="17">
        <v>204.3</v>
      </c>
      <c r="CN667" s="17">
        <v>211.1</v>
      </c>
      <c r="CO667" s="17">
        <v>202.5</v>
      </c>
      <c r="CP667" s="17">
        <v>200.6</v>
      </c>
      <c r="CS667" s="17">
        <v>55.5</v>
      </c>
      <c r="CT667" s="22">
        <v>233.90299999999999</v>
      </c>
      <c r="CU667" s="22">
        <v>234.86</v>
      </c>
      <c r="CV667">
        <v>24.24</v>
      </c>
      <c r="CW667">
        <v>19.37</v>
      </c>
      <c r="CX667" s="21">
        <v>20.260000000000002</v>
      </c>
      <c r="CY667" s="21">
        <v>4.53</v>
      </c>
      <c r="CZ667" s="21">
        <v>5.31</v>
      </c>
      <c r="DA667" s="21">
        <v>0.09</v>
      </c>
      <c r="DB667" s="21">
        <v>0.12</v>
      </c>
      <c r="DC667" s="4">
        <f t="shared" si="123"/>
        <v>6.9999999999999993E-2</v>
      </c>
      <c r="DD667" s="21">
        <v>0.12</v>
      </c>
      <c r="DE667" s="21">
        <v>2.62</v>
      </c>
      <c r="DF667" s="21">
        <v>4.1900000000000004</v>
      </c>
      <c r="DG667" s="21">
        <v>0.05</v>
      </c>
      <c r="DH667" s="21">
        <v>0.08</v>
      </c>
      <c r="DI667" s="21">
        <v>0.28000000000000003</v>
      </c>
      <c r="DJ667" s="4">
        <f t="shared" si="113"/>
        <v>0.23000000000000004</v>
      </c>
      <c r="DK667" s="4">
        <f t="shared" si="114"/>
        <v>1.9100000000000001</v>
      </c>
      <c r="DL667" s="4">
        <f t="shared" si="115"/>
        <v>2.6899999999999995</v>
      </c>
      <c r="DM667" s="4">
        <f t="shared" si="116"/>
        <v>1.5700000000000003</v>
      </c>
      <c r="DN667" s="4">
        <f t="shared" si="117"/>
        <v>0.03</v>
      </c>
      <c r="DO667" s="4">
        <f t="shared" si="118"/>
        <v>6.9999999999999993E-2</v>
      </c>
      <c r="DP667" s="4">
        <f t="shared" si="119"/>
        <v>2.5700000000000003</v>
      </c>
      <c r="DQ667" s="14">
        <v>1556.5590999999999</v>
      </c>
      <c r="DR667" s="14">
        <v>1148.1261</v>
      </c>
      <c r="DS667" s="17">
        <v>1787.1</v>
      </c>
      <c r="DT667" s="22">
        <v>3630.634</v>
      </c>
      <c r="DU667" s="17">
        <v>2620.3000000000002</v>
      </c>
      <c r="DV667" s="17">
        <v>10920.5</v>
      </c>
      <c r="DW667" s="17">
        <v>12144.6</v>
      </c>
      <c r="DX667" s="19">
        <v>2427559</v>
      </c>
      <c r="DY667" s="14">
        <v>2217.6855999999998</v>
      </c>
      <c r="DZ667" s="14">
        <v>3518.8544000000002</v>
      </c>
      <c r="EA667" s="22">
        <v>2427.797</v>
      </c>
      <c r="EB667" s="14">
        <v>856.06119999999999</v>
      </c>
      <c r="EC667" s="14">
        <v>3073.7467000000001</v>
      </c>
      <c r="ED667" s="21">
        <v>1720.03</v>
      </c>
      <c r="EE667" s="21">
        <v>15289.29</v>
      </c>
      <c r="EF667" s="21">
        <v>15.41</v>
      </c>
      <c r="EG667" s="21">
        <v>178.27</v>
      </c>
      <c r="EH667" s="21">
        <v>164.1</v>
      </c>
      <c r="EI667" s="14">
        <v>75.070899999999995</v>
      </c>
      <c r="EJ667" s="14">
        <v>1.3646</v>
      </c>
      <c r="EK667" s="14">
        <v>0.90249999999999997</v>
      </c>
      <c r="EL667" s="14">
        <v>97.77</v>
      </c>
      <c r="EM667" s="14">
        <v>1.6097999999999999</v>
      </c>
      <c r="EN667" s="14">
        <v>1.0363</v>
      </c>
      <c r="EO667">
        <v>62.5</v>
      </c>
      <c r="EP667">
        <v>169.52406311035199</v>
      </c>
      <c r="ES667" s="40">
        <v>11.418808</v>
      </c>
    </row>
    <row r="668" spans="1:149">
      <c r="A668" s="26">
        <v>41579</v>
      </c>
      <c r="B668" s="14">
        <v>101.375</v>
      </c>
      <c r="C668" s="14">
        <v>98.2804</v>
      </c>
      <c r="D668" s="14">
        <v>95.798299999999998</v>
      </c>
      <c r="E668" s="14">
        <v>108.2081</v>
      </c>
      <c r="F668" s="14">
        <v>111.39919999999999</v>
      </c>
      <c r="G668" s="14">
        <v>89.308999999999997</v>
      </c>
      <c r="H668" s="17">
        <v>77.099999999999994</v>
      </c>
      <c r="I668" s="17">
        <v>78.5</v>
      </c>
      <c r="J668" s="14">
        <v>100.3297</v>
      </c>
      <c r="K668">
        <v>114.52209999999999</v>
      </c>
      <c r="L668" s="14">
        <v>94.919600000000003</v>
      </c>
      <c r="M668">
        <v>104.0523</v>
      </c>
      <c r="N668">
        <v>107.0141</v>
      </c>
      <c r="O668" s="19">
        <v>12072</v>
      </c>
      <c r="P668" s="19">
        <v>137367</v>
      </c>
      <c r="Q668" s="19">
        <v>118471</v>
      </c>
      <c r="R668" s="19">
        <v>18896</v>
      </c>
      <c r="S668" s="19">
        <v>21843</v>
      </c>
      <c r="T668" s="19">
        <v>115524</v>
      </c>
      <c r="U668">
        <v>2744</v>
      </c>
      <c r="V668">
        <v>5058</v>
      </c>
      <c r="W668">
        <v>14041</v>
      </c>
      <c r="X668" s="19">
        <v>7587</v>
      </c>
      <c r="Y668" s="19">
        <v>4485</v>
      </c>
      <c r="Z668" s="19">
        <v>5953</v>
      </c>
      <c r="AA668" s="19">
        <v>21231</v>
      </c>
      <c r="AB668" s="19">
        <v>7912</v>
      </c>
      <c r="AC668" s="19">
        <v>2728</v>
      </c>
      <c r="AD668" s="19">
        <v>14442</v>
      </c>
      <c r="AE668" s="19">
        <v>871</v>
      </c>
      <c r="AF668" s="19">
        <v>18737</v>
      </c>
      <c r="AG668" s="19">
        <v>5513</v>
      </c>
      <c r="AH668" s="19">
        <v>26065</v>
      </c>
      <c r="AI668" s="17">
        <v>15216.8</v>
      </c>
      <c r="AJ668" s="17">
        <v>5758.4</v>
      </c>
      <c r="AK668" s="19">
        <v>144490</v>
      </c>
      <c r="AL668" s="19">
        <v>155304</v>
      </c>
      <c r="AM668">
        <v>63</v>
      </c>
      <c r="AN668">
        <v>7</v>
      </c>
      <c r="AO668" s="17">
        <f t="shared" si="120"/>
        <v>4.3276412713130377</v>
      </c>
      <c r="AP668" s="17">
        <f t="shared" si="121"/>
        <v>2.6135836810384792</v>
      </c>
      <c r="AQ668" s="17">
        <v>20.9</v>
      </c>
      <c r="AR668">
        <v>6.7</v>
      </c>
      <c r="AS668">
        <v>6.2</v>
      </c>
      <c r="AT668">
        <v>2420</v>
      </c>
      <c r="AU668">
        <v>2581</v>
      </c>
      <c r="AV668" s="19">
        <f t="shared" si="122"/>
        <v>1720</v>
      </c>
      <c r="AW668">
        <v>5779</v>
      </c>
      <c r="AX668">
        <v>4059</v>
      </c>
      <c r="AY668">
        <v>5762</v>
      </c>
      <c r="AZ668">
        <v>3047</v>
      </c>
      <c r="BA668">
        <v>880</v>
      </c>
      <c r="BB668">
        <v>1154</v>
      </c>
      <c r="BC668">
        <v>7715</v>
      </c>
      <c r="BD668" s="17">
        <v>42</v>
      </c>
      <c r="BE668" s="17">
        <v>33.700000000000003</v>
      </c>
      <c r="BF668" s="17">
        <v>4.5</v>
      </c>
      <c r="BH668" s="19">
        <v>897</v>
      </c>
      <c r="BI668" s="19">
        <v>306</v>
      </c>
      <c r="BJ668" s="19">
        <v>62</v>
      </c>
      <c r="BK668" s="19">
        <v>116</v>
      </c>
      <c r="BL668" s="19">
        <v>484</v>
      </c>
      <c r="BM668" s="19">
        <v>235</v>
      </c>
      <c r="BN668" s="19">
        <v>1017</v>
      </c>
      <c r="BO668">
        <v>58.43</v>
      </c>
      <c r="BP668">
        <v>230981</v>
      </c>
      <c r="BQ668">
        <v>133364</v>
      </c>
      <c r="BR668">
        <v>934818</v>
      </c>
      <c r="BS668" s="17">
        <v>53.3</v>
      </c>
      <c r="BT668">
        <v>53112</v>
      </c>
      <c r="BU668">
        <v>1610.2</v>
      </c>
      <c r="BV668" s="17">
        <v>50.5</v>
      </c>
      <c r="BW668">
        <v>1093397</v>
      </c>
      <c r="BX668">
        <v>1092536.763545</v>
      </c>
      <c r="BY668" s="17">
        <v>63.4</v>
      </c>
      <c r="BZ668">
        <v>1166166</v>
      </c>
      <c r="CA668">
        <v>368364</v>
      </c>
      <c r="CB668" s="17">
        <v>203.8</v>
      </c>
      <c r="CC668">
        <v>150</v>
      </c>
      <c r="CD668">
        <v>260.10000000000002</v>
      </c>
      <c r="CE668" s="21">
        <v>93.86</v>
      </c>
      <c r="CF668" s="21">
        <v>107.79</v>
      </c>
      <c r="CG668" s="22">
        <v>2.673</v>
      </c>
      <c r="CH668">
        <v>90.36</v>
      </c>
      <c r="CI668">
        <v>280.74200000000002</v>
      </c>
      <c r="CJ668" s="22">
        <v>107.759</v>
      </c>
      <c r="CK668" s="22">
        <v>106.619</v>
      </c>
      <c r="CL668" s="17">
        <v>197.1</v>
      </c>
      <c r="CM668" s="17">
        <v>204.5</v>
      </c>
      <c r="CN668" s="17">
        <v>210.6</v>
      </c>
      <c r="CO668" s="17">
        <v>201.1</v>
      </c>
      <c r="CP668" s="17">
        <v>199.9</v>
      </c>
      <c r="CS668" s="17">
        <v>52.5</v>
      </c>
      <c r="CT668" s="22">
        <v>234.03800000000001</v>
      </c>
      <c r="CU668" s="22">
        <v>235.28700000000001</v>
      </c>
      <c r="CV668">
        <v>24.26</v>
      </c>
      <c r="CW668">
        <v>19.420000000000002</v>
      </c>
      <c r="CX668" s="21">
        <v>20.309999999999999</v>
      </c>
      <c r="CY668" s="21">
        <v>4.63</v>
      </c>
      <c r="CZ668" s="21">
        <v>5.38</v>
      </c>
      <c r="DA668" s="21">
        <v>0.08</v>
      </c>
      <c r="DB668" s="21">
        <v>0.12</v>
      </c>
      <c r="DC668" s="4">
        <f t="shared" si="123"/>
        <v>4.9999999999999989E-2</v>
      </c>
      <c r="DD668" s="21">
        <v>0.12</v>
      </c>
      <c r="DE668" s="21">
        <v>2.72</v>
      </c>
      <c r="DF668" s="21">
        <v>4.26</v>
      </c>
      <c r="DG668" s="21">
        <v>7.0000000000000007E-2</v>
      </c>
      <c r="DH668" s="21">
        <v>0.1</v>
      </c>
      <c r="DI668" s="21">
        <v>0.28000000000000003</v>
      </c>
      <c r="DJ668" s="4">
        <f t="shared" si="113"/>
        <v>0.21000000000000002</v>
      </c>
      <c r="DK668" s="4">
        <f t="shared" si="114"/>
        <v>1.9099999999999997</v>
      </c>
      <c r="DL668" s="4">
        <f t="shared" si="115"/>
        <v>2.6599999999999997</v>
      </c>
      <c r="DM668" s="4">
        <f t="shared" si="116"/>
        <v>1.5399999999999996</v>
      </c>
      <c r="DN668" s="4">
        <f t="shared" si="117"/>
        <v>0.03</v>
      </c>
      <c r="DO668" s="4">
        <f t="shared" si="118"/>
        <v>4.9999999999999989E-2</v>
      </c>
      <c r="DP668" s="4">
        <f t="shared" si="119"/>
        <v>2.6500000000000004</v>
      </c>
      <c r="DQ668" s="14">
        <v>1560.5002999999999</v>
      </c>
      <c r="DR668" s="14">
        <v>1142.8948</v>
      </c>
      <c r="DS668" s="17">
        <v>1789.3</v>
      </c>
      <c r="DT668" s="22">
        <v>3702.0770000000002</v>
      </c>
      <c r="DU668" s="17">
        <v>2622</v>
      </c>
      <c r="DV668" s="17">
        <v>10929.8</v>
      </c>
      <c r="DW668" s="17">
        <v>12160.3</v>
      </c>
      <c r="DX668" s="19">
        <v>2516872</v>
      </c>
      <c r="DY668" s="14">
        <v>2228.7840000000001</v>
      </c>
      <c r="DZ668" s="14">
        <v>3522.4088000000002</v>
      </c>
      <c r="EA668" s="22">
        <v>2517.0520000000001</v>
      </c>
      <c r="EB668" s="14">
        <v>853.28300000000002</v>
      </c>
      <c r="EC668" s="14">
        <v>3082.067</v>
      </c>
      <c r="ED668" s="21">
        <v>1783.54</v>
      </c>
      <c r="EE668" s="21">
        <v>15870.83</v>
      </c>
      <c r="EF668" s="21">
        <v>12.92</v>
      </c>
      <c r="EG668" s="21">
        <v>179.95</v>
      </c>
      <c r="EH668" s="21">
        <v>165.62</v>
      </c>
      <c r="EI668" s="14">
        <v>76.057699999999997</v>
      </c>
      <c r="EJ668" s="14">
        <v>1.3491</v>
      </c>
      <c r="EK668" s="14">
        <v>0.91290000000000004</v>
      </c>
      <c r="EL668" s="14">
        <v>100.0737</v>
      </c>
      <c r="EM668" s="14">
        <v>1.61</v>
      </c>
      <c r="EN668" s="14">
        <v>1.0486</v>
      </c>
      <c r="EO668">
        <v>66.8</v>
      </c>
      <c r="EP668">
        <v>92.383949279785199</v>
      </c>
      <c r="ES668" s="40">
        <v>3.0202914999999999</v>
      </c>
    </row>
    <row r="669" spans="1:149">
      <c r="A669" s="26">
        <v>41609</v>
      </c>
      <c r="B669" s="14">
        <v>101.55719999999999</v>
      </c>
      <c r="C669" s="14">
        <v>98.751900000000006</v>
      </c>
      <c r="D669" s="14">
        <v>96.638300000000001</v>
      </c>
      <c r="E669" s="14">
        <v>108.1437</v>
      </c>
      <c r="F669" s="14">
        <v>110.80289999999999</v>
      </c>
      <c r="G669" s="14">
        <v>90.346599999999995</v>
      </c>
      <c r="H669" s="17">
        <v>77.099999999999994</v>
      </c>
      <c r="I669" s="17">
        <v>78.5</v>
      </c>
      <c r="J669" s="14">
        <v>100.4157</v>
      </c>
      <c r="K669">
        <v>115.0163</v>
      </c>
      <c r="L669" s="14">
        <v>95.970200000000006</v>
      </c>
      <c r="M669">
        <v>103.66630000000001</v>
      </c>
      <c r="N669">
        <v>108.22499999999999</v>
      </c>
      <c r="O669" s="19">
        <v>12086</v>
      </c>
      <c r="P669" s="19">
        <v>137476</v>
      </c>
      <c r="Q669" s="19">
        <v>118582</v>
      </c>
      <c r="R669" s="19">
        <v>18894</v>
      </c>
      <c r="S669" s="19">
        <v>21828</v>
      </c>
      <c r="T669" s="19">
        <v>115648</v>
      </c>
      <c r="U669">
        <v>2743</v>
      </c>
      <c r="V669">
        <v>5056</v>
      </c>
      <c r="W669">
        <v>14029</v>
      </c>
      <c r="X669" s="19">
        <v>7593</v>
      </c>
      <c r="Y669" s="19">
        <v>4493</v>
      </c>
      <c r="Z669" s="19">
        <v>5937</v>
      </c>
      <c r="AA669" s="19">
        <v>21230</v>
      </c>
      <c r="AB669" s="19">
        <v>7914</v>
      </c>
      <c r="AC669" s="19">
        <v>2724</v>
      </c>
      <c r="AD669" s="19">
        <v>14466</v>
      </c>
      <c r="AE669" s="19">
        <v>871</v>
      </c>
      <c r="AF669" s="19">
        <v>18735</v>
      </c>
      <c r="AG669" s="19">
        <v>5526</v>
      </c>
      <c r="AH669" s="19">
        <v>26159</v>
      </c>
      <c r="AI669" s="17">
        <v>15273.8</v>
      </c>
      <c r="AJ669" s="17">
        <v>5761.8</v>
      </c>
      <c r="AK669" s="19">
        <v>144671</v>
      </c>
      <c r="AL669" s="19">
        <v>155047</v>
      </c>
      <c r="AM669">
        <v>62.8</v>
      </c>
      <c r="AN669">
        <v>6.7</v>
      </c>
      <c r="AO669" s="17">
        <f t="shared" si="120"/>
        <v>4.2103362206298733</v>
      </c>
      <c r="AP669" s="17">
        <f t="shared" si="121"/>
        <v>2.5005320967190592</v>
      </c>
      <c r="AQ669" s="17">
        <v>20.399999999999999</v>
      </c>
      <c r="AR669">
        <v>6.3</v>
      </c>
      <c r="AS669">
        <v>6</v>
      </c>
      <c r="AT669">
        <v>2323</v>
      </c>
      <c r="AU669">
        <v>2525</v>
      </c>
      <c r="AV669" s="19">
        <f t="shared" si="122"/>
        <v>1680</v>
      </c>
      <c r="AW669">
        <v>5557</v>
      </c>
      <c r="AX669">
        <v>3877</v>
      </c>
      <c r="AY669">
        <v>5421</v>
      </c>
      <c r="AZ669">
        <v>3027</v>
      </c>
      <c r="BA669">
        <v>860</v>
      </c>
      <c r="BB669">
        <v>1198</v>
      </c>
      <c r="BC669">
        <v>7766</v>
      </c>
      <c r="BD669" s="17">
        <v>41.9</v>
      </c>
      <c r="BE669" s="17">
        <v>33.6</v>
      </c>
      <c r="BF669" s="17">
        <v>4.5</v>
      </c>
      <c r="BH669" s="19">
        <v>928</v>
      </c>
      <c r="BI669" s="19">
        <v>328</v>
      </c>
      <c r="BJ669" s="19">
        <v>122</v>
      </c>
      <c r="BK669" s="19">
        <v>87</v>
      </c>
      <c r="BL669" s="19">
        <v>502</v>
      </c>
      <c r="BM669" s="19">
        <v>217</v>
      </c>
      <c r="BN669" s="19">
        <v>991</v>
      </c>
      <c r="BO669">
        <v>50.1</v>
      </c>
      <c r="BP669">
        <v>219096</v>
      </c>
      <c r="BQ669">
        <v>130580</v>
      </c>
      <c r="BR669">
        <v>935894</v>
      </c>
      <c r="BS669" s="17">
        <v>53.7</v>
      </c>
      <c r="BT669">
        <v>50449</v>
      </c>
      <c r="BU669">
        <v>1614.61</v>
      </c>
      <c r="BV669" s="17">
        <v>47</v>
      </c>
      <c r="BW669">
        <v>1065404</v>
      </c>
      <c r="BX669">
        <v>1087813.9078170001</v>
      </c>
      <c r="BY669" s="17">
        <v>64.400000000000006</v>
      </c>
      <c r="BZ669">
        <v>1163230</v>
      </c>
      <c r="CA669">
        <v>367979</v>
      </c>
      <c r="CB669" s="17">
        <v>205.7</v>
      </c>
      <c r="CC669">
        <v>163.19999999999999</v>
      </c>
      <c r="CD669">
        <v>270.2</v>
      </c>
      <c r="CE669" s="21">
        <v>97.63</v>
      </c>
      <c r="CF669" s="21">
        <v>110.76</v>
      </c>
      <c r="CG669" s="22">
        <v>2.7360000000000002</v>
      </c>
      <c r="CH669">
        <v>90.57</v>
      </c>
      <c r="CI669">
        <v>282.77300000000002</v>
      </c>
      <c r="CJ669" s="22">
        <v>107.938</v>
      </c>
      <c r="CK669" s="22">
        <v>106.705</v>
      </c>
      <c r="CL669" s="17">
        <v>198.2</v>
      </c>
      <c r="CM669" s="17">
        <v>204.3</v>
      </c>
      <c r="CN669" s="17">
        <v>212</v>
      </c>
      <c r="CO669" s="17">
        <v>202</v>
      </c>
      <c r="CP669" s="17">
        <v>200.8</v>
      </c>
      <c r="CS669" s="17">
        <v>53.5</v>
      </c>
      <c r="CT669" s="22">
        <v>234.697</v>
      </c>
      <c r="CU669" s="22">
        <v>235.643</v>
      </c>
      <c r="CV669">
        <v>24.34</v>
      </c>
      <c r="CW669">
        <v>19.440000000000001</v>
      </c>
      <c r="CX669" s="21">
        <v>20.34</v>
      </c>
      <c r="CY669" s="21">
        <v>4.62</v>
      </c>
      <c r="CZ669" s="21">
        <v>5.38</v>
      </c>
      <c r="DA669" s="21">
        <v>0.09</v>
      </c>
      <c r="DB669" s="21">
        <v>0.14000000000000001</v>
      </c>
      <c r="DC669" s="4">
        <f t="shared" si="123"/>
        <v>7.0000000000000007E-2</v>
      </c>
      <c r="DD669" s="21">
        <v>0.13</v>
      </c>
      <c r="DE669" s="21">
        <v>2.9</v>
      </c>
      <c r="DF669" s="21">
        <v>4.46</v>
      </c>
      <c r="DG669" s="21">
        <v>7.0000000000000007E-2</v>
      </c>
      <c r="DH669" s="21">
        <v>0.1</v>
      </c>
      <c r="DI669" s="21">
        <v>0.27</v>
      </c>
      <c r="DJ669" s="4">
        <f t="shared" si="113"/>
        <v>0.2</v>
      </c>
      <c r="DK669" s="4">
        <f t="shared" si="114"/>
        <v>1.7200000000000002</v>
      </c>
      <c r="DL669" s="4">
        <f t="shared" si="115"/>
        <v>2.48</v>
      </c>
      <c r="DM669" s="4">
        <f t="shared" si="116"/>
        <v>1.56</v>
      </c>
      <c r="DN669" s="4">
        <f t="shared" si="117"/>
        <v>0.03</v>
      </c>
      <c r="DO669" s="4">
        <f t="shared" si="118"/>
        <v>0.06</v>
      </c>
      <c r="DP669" s="4">
        <f t="shared" si="119"/>
        <v>2.83</v>
      </c>
      <c r="DQ669" s="14">
        <v>1575.1421</v>
      </c>
      <c r="DR669" s="14">
        <v>1140.9603999999999</v>
      </c>
      <c r="DS669" s="17">
        <v>1776.2</v>
      </c>
      <c r="DT669" s="22">
        <v>3685.2689999999998</v>
      </c>
      <c r="DU669" s="17">
        <v>2654</v>
      </c>
      <c r="DV669" s="17">
        <v>10984.9</v>
      </c>
      <c r="DW669" s="17">
        <v>12201.9</v>
      </c>
      <c r="DX669" s="19">
        <v>2540848</v>
      </c>
      <c r="DY669" s="14">
        <v>2240.2858999999999</v>
      </c>
      <c r="DZ669" s="14">
        <v>3526.5248999999999</v>
      </c>
      <c r="EA669" s="22">
        <v>2541.0189999999998</v>
      </c>
      <c r="EB669" s="14">
        <v>857.61900000000003</v>
      </c>
      <c r="EC669" s="14">
        <v>3097.9049</v>
      </c>
      <c r="ED669" s="21">
        <v>1807.78</v>
      </c>
      <c r="EE669" s="21">
        <v>16095.77</v>
      </c>
      <c r="EF669" s="21">
        <v>14.19</v>
      </c>
      <c r="EG669" s="21">
        <v>181.17</v>
      </c>
      <c r="EH669" s="21">
        <v>166.79</v>
      </c>
      <c r="EI669" s="14">
        <v>76.230099999999993</v>
      </c>
      <c r="EJ669" s="14">
        <v>1.3708</v>
      </c>
      <c r="EK669" s="14">
        <v>0.89329999999999998</v>
      </c>
      <c r="EL669" s="14">
        <v>103.46</v>
      </c>
      <c r="EM669" s="14">
        <v>1.6383000000000001</v>
      </c>
      <c r="EN669" s="14">
        <v>1.0639000000000001</v>
      </c>
      <c r="EO669">
        <v>72.099999999999994</v>
      </c>
      <c r="EP669">
        <v>107.07991027832</v>
      </c>
      <c r="ES669" s="40">
        <v>17.636116999999999</v>
      </c>
    </row>
    <row r="670" spans="1:149">
      <c r="A670" s="26">
        <v>41640</v>
      </c>
      <c r="B670" s="14">
        <v>101.3061</v>
      </c>
      <c r="C670" s="14">
        <v>98.031999999999996</v>
      </c>
      <c r="D670" s="14">
        <v>95.763499999999993</v>
      </c>
      <c r="E670" s="14">
        <v>108.2518</v>
      </c>
      <c r="F670" s="14">
        <v>110.0005</v>
      </c>
      <c r="G670" s="14">
        <v>89.083299999999994</v>
      </c>
      <c r="H670" s="17">
        <v>76.099999999999994</v>
      </c>
      <c r="I670" s="17">
        <v>78.099999999999994</v>
      </c>
      <c r="J670" s="14">
        <v>97.23</v>
      </c>
      <c r="K670">
        <v>108.3541</v>
      </c>
      <c r="L670" s="14">
        <v>95.726399999999998</v>
      </c>
      <c r="M670">
        <v>103.30719999999999</v>
      </c>
      <c r="N670">
        <v>110.67440000000001</v>
      </c>
      <c r="O670" s="19">
        <v>12102</v>
      </c>
      <c r="P670" s="19">
        <v>137642</v>
      </c>
      <c r="Q670" s="19">
        <v>118658</v>
      </c>
      <c r="R670" s="19">
        <v>18984</v>
      </c>
      <c r="S670" s="19">
        <v>21811</v>
      </c>
      <c r="T670" s="19">
        <v>115831</v>
      </c>
      <c r="U670">
        <v>2731</v>
      </c>
      <c r="V670">
        <v>5053</v>
      </c>
      <c r="W670">
        <v>14027</v>
      </c>
      <c r="X670" s="19">
        <v>7597</v>
      </c>
      <c r="Y670" s="19">
        <v>4505</v>
      </c>
      <c r="Z670" s="19">
        <v>6006</v>
      </c>
      <c r="AA670" s="19">
        <v>21249</v>
      </c>
      <c r="AB670" s="19">
        <v>7918</v>
      </c>
      <c r="AC670" s="19">
        <v>2724</v>
      </c>
      <c r="AD670" s="19">
        <v>14494</v>
      </c>
      <c r="AE670" s="19">
        <v>876</v>
      </c>
      <c r="AF670" s="19">
        <v>18771</v>
      </c>
      <c r="AG670" s="19">
        <v>5536</v>
      </c>
      <c r="AH670" s="19">
        <v>26155</v>
      </c>
      <c r="AI670" s="17">
        <v>15257.3</v>
      </c>
      <c r="AJ670" s="17">
        <v>5779.3</v>
      </c>
      <c r="AK670" s="19">
        <v>145206</v>
      </c>
      <c r="AL670" s="19">
        <v>155486</v>
      </c>
      <c r="AM670">
        <v>63</v>
      </c>
      <c r="AN670">
        <v>6.6</v>
      </c>
      <c r="AO670" s="17">
        <f t="shared" si="120"/>
        <v>4.2293196815147347</v>
      </c>
      <c r="AP670" s="17">
        <f t="shared" si="121"/>
        <v>2.3333290457018636</v>
      </c>
      <c r="AQ670" s="17">
        <v>20.8</v>
      </c>
      <c r="AR670">
        <v>6.3</v>
      </c>
      <c r="AS670">
        <v>5.9</v>
      </c>
      <c r="AT670">
        <v>2449</v>
      </c>
      <c r="AU670">
        <v>2428</v>
      </c>
      <c r="AV670" s="19">
        <f t="shared" si="122"/>
        <v>1699</v>
      </c>
      <c r="AW670">
        <v>5327</v>
      </c>
      <c r="AX670">
        <v>3628</v>
      </c>
      <c r="AY670">
        <v>5354</v>
      </c>
      <c r="AZ670">
        <v>2911</v>
      </c>
      <c r="BA670">
        <v>815</v>
      </c>
      <c r="BB670">
        <v>1181</v>
      </c>
      <c r="BC670">
        <v>7274</v>
      </c>
      <c r="BD670" s="17">
        <v>41.6</v>
      </c>
      <c r="BE670" s="17">
        <v>33.5</v>
      </c>
      <c r="BF670" s="17">
        <v>4.4000000000000004</v>
      </c>
      <c r="BH670" s="19">
        <v>950</v>
      </c>
      <c r="BI670" s="19">
        <v>301</v>
      </c>
      <c r="BJ670" s="19">
        <v>143</v>
      </c>
      <c r="BK670" s="19">
        <v>124</v>
      </c>
      <c r="BL670" s="19">
        <v>478</v>
      </c>
      <c r="BM670" s="19">
        <v>205</v>
      </c>
      <c r="BN670" s="19">
        <v>974</v>
      </c>
      <c r="BO670">
        <v>45.96</v>
      </c>
      <c r="BP670">
        <v>213177</v>
      </c>
      <c r="BQ670">
        <v>129350</v>
      </c>
      <c r="BR670">
        <v>934012</v>
      </c>
      <c r="BS670" s="17">
        <v>53.8</v>
      </c>
      <c r="BT670">
        <v>46515</v>
      </c>
      <c r="BU670">
        <v>1619.12</v>
      </c>
      <c r="BV670" s="17">
        <v>44</v>
      </c>
      <c r="BW670">
        <v>1046669</v>
      </c>
      <c r="BX670">
        <v>1055209.1000030001</v>
      </c>
      <c r="BY670" s="17">
        <v>52.8</v>
      </c>
      <c r="BZ670">
        <v>1148495</v>
      </c>
      <c r="CA670">
        <v>364713</v>
      </c>
      <c r="CB670" s="17">
        <v>207</v>
      </c>
      <c r="CC670">
        <v>180.7</v>
      </c>
      <c r="CD670">
        <v>261.10000000000002</v>
      </c>
      <c r="CE670" s="21">
        <v>94.62</v>
      </c>
      <c r="CF670" s="21">
        <v>108.12</v>
      </c>
      <c r="CG670" s="22">
        <v>2.6720000000000002</v>
      </c>
      <c r="CH670">
        <v>89.63</v>
      </c>
      <c r="CI670">
        <v>286.60700000000003</v>
      </c>
      <c r="CJ670" s="22">
        <v>108.04600000000001</v>
      </c>
      <c r="CK670" s="22">
        <v>106.80200000000001</v>
      </c>
      <c r="CL670" s="17">
        <v>199.3</v>
      </c>
      <c r="CM670" s="17">
        <v>205.7</v>
      </c>
      <c r="CN670" s="17">
        <v>213.4</v>
      </c>
      <c r="CO670" s="17">
        <v>203.8</v>
      </c>
      <c r="CP670" s="17">
        <v>202.3</v>
      </c>
      <c r="CS670" s="17">
        <v>60.5</v>
      </c>
      <c r="CT670" s="22">
        <v>235.12799999999999</v>
      </c>
      <c r="CU670" s="22">
        <v>235.99600000000001</v>
      </c>
      <c r="CV670">
        <v>24.4</v>
      </c>
      <c r="CW670">
        <v>19.440000000000001</v>
      </c>
      <c r="CX670" s="21">
        <v>20.399999999999999</v>
      </c>
      <c r="CY670" s="21">
        <v>4.49</v>
      </c>
      <c r="CZ670" s="21">
        <v>5.19</v>
      </c>
      <c r="DA670" s="21">
        <v>7.0000000000000007E-2</v>
      </c>
      <c r="DB670" s="21">
        <v>0.12</v>
      </c>
      <c r="DC670" s="4">
        <f t="shared" si="123"/>
        <v>7.9999999999999988E-2</v>
      </c>
      <c r="DD670" s="21">
        <v>0.12</v>
      </c>
      <c r="DE670" s="21">
        <v>2.86</v>
      </c>
      <c r="DF670" s="21">
        <v>4.43</v>
      </c>
      <c r="DG670" s="21">
        <v>0.04</v>
      </c>
      <c r="DH670" s="21">
        <v>7.0000000000000007E-2</v>
      </c>
      <c r="DI670" s="21">
        <v>0.26</v>
      </c>
      <c r="DJ670" s="4">
        <f t="shared" si="113"/>
        <v>0.22</v>
      </c>
      <c r="DK670" s="4">
        <f t="shared" si="114"/>
        <v>1.6300000000000003</v>
      </c>
      <c r="DL670" s="4">
        <f t="shared" si="115"/>
        <v>2.3300000000000005</v>
      </c>
      <c r="DM670" s="4">
        <f t="shared" si="116"/>
        <v>1.5699999999999998</v>
      </c>
      <c r="DN670" s="4">
        <f t="shared" si="117"/>
        <v>3.0000000000000006E-2</v>
      </c>
      <c r="DO670" s="4">
        <f t="shared" si="118"/>
        <v>7.9999999999999988E-2</v>
      </c>
      <c r="DP670" s="4">
        <f t="shared" si="119"/>
        <v>2.82</v>
      </c>
      <c r="DQ670" s="14">
        <v>1587.3741</v>
      </c>
      <c r="DR670" s="14">
        <v>1142.7157999999999</v>
      </c>
      <c r="DS670" s="17">
        <v>1769.1</v>
      </c>
      <c r="DT670" s="22">
        <v>3733.47</v>
      </c>
      <c r="DU670" s="17">
        <v>2682.7</v>
      </c>
      <c r="DV670" s="17">
        <v>11037.5</v>
      </c>
      <c r="DW670" s="17">
        <v>12254.8</v>
      </c>
      <c r="DX670" s="19">
        <v>2556273</v>
      </c>
      <c r="DY670" s="14">
        <v>2253.6538999999998</v>
      </c>
      <c r="DZ670" s="14">
        <v>3530.4744999999998</v>
      </c>
      <c r="EA670" s="22">
        <v>2556.4</v>
      </c>
      <c r="EB670" s="14">
        <v>860.23090000000002</v>
      </c>
      <c r="EC670" s="14">
        <v>3113.8847999999998</v>
      </c>
      <c r="ED670" s="21">
        <v>1822.36</v>
      </c>
      <c r="EE670" s="21">
        <v>16243.72</v>
      </c>
      <c r="EF670" s="21">
        <v>14.24</v>
      </c>
      <c r="EG670" s="21">
        <v>182.43</v>
      </c>
      <c r="EH670" s="21">
        <v>167.94</v>
      </c>
      <c r="EI670" s="14">
        <v>77.114099999999993</v>
      </c>
      <c r="EJ670" s="14">
        <v>1.3617999999999999</v>
      </c>
      <c r="EK670" s="14">
        <v>0.90380000000000005</v>
      </c>
      <c r="EL670" s="14">
        <v>103.76139999999999</v>
      </c>
      <c r="EM670" s="14">
        <v>1.647</v>
      </c>
      <c r="EN670" s="14">
        <v>1.0940000000000001</v>
      </c>
      <c r="EO670">
        <v>71.2</v>
      </c>
      <c r="EP670">
        <v>95.978530883789105</v>
      </c>
      <c r="ES670" s="40">
        <v>0.25594277999999998</v>
      </c>
    </row>
    <row r="671" spans="1:149">
      <c r="A671" s="26">
        <v>41671</v>
      </c>
      <c r="B671" s="14">
        <v>102.2567</v>
      </c>
      <c r="C671" s="14">
        <v>99.662999999999997</v>
      </c>
      <c r="D671" s="14">
        <v>97.253900000000002</v>
      </c>
      <c r="E671" s="14">
        <v>108.7453</v>
      </c>
      <c r="F671" s="14">
        <v>112.13030000000001</v>
      </c>
      <c r="G671" s="14">
        <v>89.3536</v>
      </c>
      <c r="H671" s="17">
        <v>77</v>
      </c>
      <c r="I671" s="17">
        <v>78.599999999999994</v>
      </c>
      <c r="J671" s="14">
        <v>99.876099999999994</v>
      </c>
      <c r="K671">
        <v>115.1463</v>
      </c>
      <c r="L671" s="14">
        <v>96.906000000000006</v>
      </c>
      <c r="M671">
        <v>105.26560000000001</v>
      </c>
      <c r="N671">
        <v>113.55070000000001</v>
      </c>
      <c r="O671" s="19">
        <v>12122</v>
      </c>
      <c r="P671" s="19">
        <v>137830</v>
      </c>
      <c r="Q671" s="19">
        <v>118799</v>
      </c>
      <c r="R671" s="19">
        <v>19031</v>
      </c>
      <c r="S671" s="19">
        <v>21824</v>
      </c>
      <c r="T671" s="19">
        <v>116006</v>
      </c>
      <c r="U671">
        <v>2730</v>
      </c>
      <c r="V671">
        <v>5061</v>
      </c>
      <c r="W671">
        <v>14033</v>
      </c>
      <c r="X671" s="19">
        <v>7614</v>
      </c>
      <c r="Y671" s="19">
        <v>4508</v>
      </c>
      <c r="Z671" s="19">
        <v>6032</v>
      </c>
      <c r="AA671" s="19">
        <v>21279</v>
      </c>
      <c r="AB671" s="19">
        <v>7931</v>
      </c>
      <c r="AC671" s="19">
        <v>2720</v>
      </c>
      <c r="AD671" s="19">
        <v>14526</v>
      </c>
      <c r="AE671" s="19">
        <v>877</v>
      </c>
      <c r="AF671" s="19">
        <v>18840</v>
      </c>
      <c r="AG671" s="19">
        <v>5538</v>
      </c>
      <c r="AH671" s="19">
        <v>26141</v>
      </c>
      <c r="AI671" s="17">
        <v>15238.2</v>
      </c>
      <c r="AJ671" s="17">
        <v>5787.8</v>
      </c>
      <c r="AK671" s="19">
        <v>145301</v>
      </c>
      <c r="AL671" s="19">
        <v>155688</v>
      </c>
      <c r="AM671">
        <v>63</v>
      </c>
      <c r="AN671">
        <v>6.7</v>
      </c>
      <c r="AO671" s="17">
        <f t="shared" si="120"/>
        <v>4.2032783515749443</v>
      </c>
      <c r="AP671" s="17">
        <f t="shared" si="121"/>
        <v>2.4433482349314013</v>
      </c>
      <c r="AQ671" s="17">
        <v>21.3</v>
      </c>
      <c r="AR671">
        <v>6.3</v>
      </c>
      <c r="AS671">
        <v>5.9</v>
      </c>
      <c r="AT671">
        <v>2388</v>
      </c>
      <c r="AU671">
        <v>2558</v>
      </c>
      <c r="AV671" s="19">
        <f t="shared" si="122"/>
        <v>1598</v>
      </c>
      <c r="AW671">
        <v>5402</v>
      </c>
      <c r="AX671">
        <v>3804</v>
      </c>
      <c r="AY671">
        <v>5403</v>
      </c>
      <c r="AZ671">
        <v>2972</v>
      </c>
      <c r="BA671">
        <v>816</v>
      </c>
      <c r="BB671">
        <v>1232</v>
      </c>
      <c r="BC671">
        <v>7204</v>
      </c>
      <c r="BD671" s="17">
        <v>41.6</v>
      </c>
      <c r="BE671" s="17">
        <v>33.5</v>
      </c>
      <c r="BF671" s="17">
        <v>4.3</v>
      </c>
      <c r="BH671" s="19">
        <v>1063</v>
      </c>
      <c r="BI671" s="19">
        <v>405</v>
      </c>
      <c r="BJ671" s="19">
        <v>195</v>
      </c>
      <c r="BK671" s="19">
        <v>124</v>
      </c>
      <c r="BL671" s="19">
        <v>494</v>
      </c>
      <c r="BM671" s="19">
        <v>250</v>
      </c>
      <c r="BN671" s="19">
        <v>1014</v>
      </c>
      <c r="BO671">
        <v>52.95</v>
      </c>
      <c r="BP671">
        <v>218411</v>
      </c>
      <c r="BQ671">
        <v>132283</v>
      </c>
      <c r="BR671">
        <v>935106</v>
      </c>
      <c r="BS671" s="17">
        <v>57.9</v>
      </c>
      <c r="BT671">
        <v>45632</v>
      </c>
      <c r="BU671">
        <v>1624.53</v>
      </c>
      <c r="BV671" s="17">
        <v>52.5</v>
      </c>
      <c r="BW671">
        <v>1047048</v>
      </c>
      <c r="BX671">
        <v>1073585.2730330001</v>
      </c>
      <c r="BY671" s="17">
        <v>56.1</v>
      </c>
      <c r="BZ671">
        <v>1155075</v>
      </c>
      <c r="CA671">
        <v>367982</v>
      </c>
      <c r="CB671" s="17">
        <v>208.3</v>
      </c>
      <c r="CC671">
        <v>235.1</v>
      </c>
      <c r="CD671">
        <v>284.39999999999998</v>
      </c>
      <c r="CE671" s="21">
        <v>100.82</v>
      </c>
      <c r="CF671" s="21">
        <v>108.9</v>
      </c>
      <c r="CG671" s="22">
        <v>2.7949999999999999</v>
      </c>
      <c r="CH671">
        <v>96.04</v>
      </c>
      <c r="CI671">
        <v>289.81400000000002</v>
      </c>
      <c r="CJ671" s="22">
        <v>108.129</v>
      </c>
      <c r="CK671" s="22">
        <v>106.90600000000001</v>
      </c>
      <c r="CL671" s="17">
        <v>199.5</v>
      </c>
      <c r="CM671" s="17">
        <v>206.9</v>
      </c>
      <c r="CN671" s="17">
        <v>213.6</v>
      </c>
      <c r="CO671" s="17">
        <v>205.8</v>
      </c>
      <c r="CP671" s="17">
        <v>202.8</v>
      </c>
      <c r="CS671" s="17">
        <v>60</v>
      </c>
      <c r="CT671" s="22">
        <v>235.35599999999999</v>
      </c>
      <c r="CU671" s="22">
        <v>236.245</v>
      </c>
      <c r="CV671">
        <v>24.55</v>
      </c>
      <c r="CW671">
        <v>19.48</v>
      </c>
      <c r="CX671" s="21">
        <v>20.48</v>
      </c>
      <c r="CY671" s="21">
        <v>4.45</v>
      </c>
      <c r="CZ671" s="21">
        <v>5.0999999999999996</v>
      </c>
      <c r="DA671" s="21">
        <v>7.0000000000000007E-2</v>
      </c>
      <c r="DB671" s="21">
        <v>0.13</v>
      </c>
      <c r="DC671" s="4">
        <f t="shared" si="123"/>
        <v>0.08</v>
      </c>
      <c r="DD671" s="21">
        <v>0.12</v>
      </c>
      <c r="DE671" s="21">
        <v>2.71</v>
      </c>
      <c r="DF671" s="21">
        <v>4.3</v>
      </c>
      <c r="DG671" s="21">
        <v>0.05</v>
      </c>
      <c r="DH671" s="21">
        <v>0.08</v>
      </c>
      <c r="DI671" s="21">
        <v>0.26</v>
      </c>
      <c r="DJ671" s="4">
        <f t="shared" si="113"/>
        <v>0.21000000000000002</v>
      </c>
      <c r="DK671" s="4">
        <f t="shared" si="114"/>
        <v>1.7400000000000002</v>
      </c>
      <c r="DL671" s="4">
        <f t="shared" si="115"/>
        <v>2.3899999999999997</v>
      </c>
      <c r="DM671" s="4">
        <f t="shared" si="116"/>
        <v>1.5899999999999999</v>
      </c>
      <c r="DN671" s="4">
        <f t="shared" si="117"/>
        <v>0.03</v>
      </c>
      <c r="DO671" s="4">
        <f t="shared" si="118"/>
        <v>6.9999999999999993E-2</v>
      </c>
      <c r="DP671" s="4">
        <f t="shared" si="119"/>
        <v>2.66</v>
      </c>
      <c r="DQ671" s="14">
        <v>1624.3862999999999</v>
      </c>
      <c r="DR671" s="14">
        <v>1145.9340999999999</v>
      </c>
      <c r="DS671" s="17">
        <v>1766.4</v>
      </c>
      <c r="DT671" s="22">
        <v>3869.4479999999999</v>
      </c>
      <c r="DU671" s="17">
        <v>2718.5</v>
      </c>
      <c r="DV671" s="17">
        <v>11118.9</v>
      </c>
      <c r="DW671" s="17">
        <v>12336.5</v>
      </c>
      <c r="DX671" s="19">
        <v>2650023</v>
      </c>
      <c r="DY671" s="14">
        <v>2270.0893000000001</v>
      </c>
      <c r="DZ671" s="14">
        <v>3540.7087999999999</v>
      </c>
      <c r="EA671" s="22">
        <v>2650.127</v>
      </c>
      <c r="EB671" s="14">
        <v>859.31949999999995</v>
      </c>
      <c r="EC671" s="14">
        <v>3129.4088000000002</v>
      </c>
      <c r="ED671" s="21">
        <v>1817.03</v>
      </c>
      <c r="EE671" s="21">
        <v>15958.44</v>
      </c>
      <c r="EF671" s="21">
        <v>15.47</v>
      </c>
      <c r="EG671" s="21">
        <v>184.24</v>
      </c>
      <c r="EH671" s="21">
        <v>169.11</v>
      </c>
      <c r="EI671" s="14">
        <v>76.959400000000002</v>
      </c>
      <c r="EJ671" s="14">
        <v>1.3665</v>
      </c>
      <c r="EK671" s="14">
        <v>0.89370000000000005</v>
      </c>
      <c r="EL671" s="14">
        <v>102.1253</v>
      </c>
      <c r="EM671" s="14">
        <v>1.6557999999999999</v>
      </c>
      <c r="EN671" s="14">
        <v>1.1053999999999999</v>
      </c>
      <c r="EO671">
        <v>72.7</v>
      </c>
      <c r="EP671">
        <v>87.604621887207003</v>
      </c>
      <c r="ES671" s="40">
        <v>-12.905552</v>
      </c>
    </row>
    <row r="672" spans="1:149">
      <c r="A672" s="26">
        <v>41699</v>
      </c>
      <c r="B672" s="14">
        <v>103.10590000000001</v>
      </c>
      <c r="C672" s="14">
        <v>100.4357</v>
      </c>
      <c r="D672" s="14">
        <v>97.944500000000005</v>
      </c>
      <c r="E672" s="14">
        <v>109.9057</v>
      </c>
      <c r="F672" s="14">
        <v>112.87739999999999</v>
      </c>
      <c r="G672" s="14">
        <v>89.799599999999998</v>
      </c>
      <c r="H672" s="17">
        <v>77.599999999999994</v>
      </c>
      <c r="I672" s="17">
        <v>79.099999999999994</v>
      </c>
      <c r="J672" s="14">
        <v>100.7287</v>
      </c>
      <c r="K672">
        <v>115.89190000000001</v>
      </c>
      <c r="L672" s="14">
        <v>97.555000000000007</v>
      </c>
      <c r="M672">
        <v>106.22920000000001</v>
      </c>
      <c r="N672">
        <v>112.8935</v>
      </c>
      <c r="O672" s="19">
        <v>12131</v>
      </c>
      <c r="P672" s="19">
        <v>138055</v>
      </c>
      <c r="Q672" s="19">
        <v>118982</v>
      </c>
      <c r="R672" s="19">
        <v>19073</v>
      </c>
      <c r="S672" s="19">
        <v>21826</v>
      </c>
      <c r="T672" s="19">
        <v>116229</v>
      </c>
      <c r="U672">
        <v>2727</v>
      </c>
      <c r="V672">
        <v>5057</v>
      </c>
      <c r="W672">
        <v>14042</v>
      </c>
      <c r="X672" s="19">
        <v>7628</v>
      </c>
      <c r="Y672" s="19">
        <v>4503</v>
      </c>
      <c r="Z672" s="19">
        <v>6062</v>
      </c>
      <c r="AA672" s="19">
        <v>21314</v>
      </c>
      <c r="AB672" s="19">
        <v>7933</v>
      </c>
      <c r="AC672" s="19">
        <v>2723</v>
      </c>
      <c r="AD672" s="19">
        <v>14565</v>
      </c>
      <c r="AE672" s="19">
        <v>880</v>
      </c>
      <c r="AF672" s="19">
        <v>18879</v>
      </c>
      <c r="AG672" s="19">
        <v>5552</v>
      </c>
      <c r="AH672" s="19">
        <v>26190</v>
      </c>
      <c r="AI672" s="17">
        <v>15264.8</v>
      </c>
      <c r="AJ672" s="17">
        <v>5793</v>
      </c>
      <c r="AK672" s="19">
        <v>145796</v>
      </c>
      <c r="AL672" s="19">
        <v>156180</v>
      </c>
      <c r="AM672">
        <v>63.2</v>
      </c>
      <c r="AN672">
        <v>6.6</v>
      </c>
      <c r="AO672" s="17">
        <f t="shared" si="120"/>
        <v>4.3097707773082341</v>
      </c>
      <c r="AP672" s="17">
        <f t="shared" si="121"/>
        <v>2.3575361762069407</v>
      </c>
      <c r="AQ672" s="17">
        <v>20.9</v>
      </c>
      <c r="AR672">
        <v>6</v>
      </c>
      <c r="AS672">
        <v>6.2</v>
      </c>
      <c r="AT672">
        <v>2477</v>
      </c>
      <c r="AU672">
        <v>2584</v>
      </c>
      <c r="AV672" s="19">
        <f t="shared" si="122"/>
        <v>1670</v>
      </c>
      <c r="AW672">
        <v>5352</v>
      </c>
      <c r="AX672">
        <v>3682</v>
      </c>
      <c r="AY672">
        <v>5416</v>
      </c>
      <c r="AZ672">
        <v>3027</v>
      </c>
      <c r="BA672">
        <v>807</v>
      </c>
      <c r="BB672">
        <v>1157</v>
      </c>
      <c r="BC672">
        <v>7449</v>
      </c>
      <c r="BD672" s="17">
        <v>42</v>
      </c>
      <c r="BE672" s="17">
        <v>33.700000000000003</v>
      </c>
      <c r="BF672" s="17">
        <v>4.5</v>
      </c>
      <c r="BH672" s="19">
        <v>984</v>
      </c>
      <c r="BI672" s="19">
        <v>341</v>
      </c>
      <c r="BJ672" s="19">
        <v>164</v>
      </c>
      <c r="BK672" s="19">
        <v>88</v>
      </c>
      <c r="BL672" s="19">
        <v>541</v>
      </c>
      <c r="BM672" s="19">
        <v>191</v>
      </c>
      <c r="BN672" s="19">
        <v>1010</v>
      </c>
      <c r="BO672">
        <v>45.72</v>
      </c>
      <c r="BP672">
        <v>226543</v>
      </c>
      <c r="BQ672">
        <v>132352</v>
      </c>
      <c r="BR672">
        <v>941997</v>
      </c>
      <c r="BS672" s="17">
        <v>53.8</v>
      </c>
      <c r="BT672">
        <v>50022</v>
      </c>
      <c r="BU672">
        <v>1627.66</v>
      </c>
      <c r="BV672" s="17">
        <v>52.5</v>
      </c>
      <c r="BW672">
        <v>1057101</v>
      </c>
      <c r="BX672">
        <v>1080647.8773930001</v>
      </c>
      <c r="BY672" s="17">
        <v>56.4</v>
      </c>
      <c r="BZ672">
        <v>1167463</v>
      </c>
      <c r="CA672">
        <v>374287</v>
      </c>
      <c r="CB672" s="17">
        <v>208</v>
      </c>
      <c r="CC672">
        <v>210.3</v>
      </c>
      <c r="CD672">
        <v>282.39999999999998</v>
      </c>
      <c r="CE672" s="21">
        <v>100.8</v>
      </c>
      <c r="CF672" s="21">
        <v>107.48</v>
      </c>
      <c r="CG672" s="22">
        <v>2.7530000000000001</v>
      </c>
      <c r="CH672">
        <v>97.04</v>
      </c>
      <c r="CI672">
        <v>304.464</v>
      </c>
      <c r="CJ672" s="22">
        <v>108.292</v>
      </c>
      <c r="CK672" s="22">
        <v>107.057</v>
      </c>
      <c r="CL672" s="17">
        <v>200</v>
      </c>
      <c r="CM672" s="17">
        <v>209</v>
      </c>
      <c r="CN672" s="17">
        <v>214.2</v>
      </c>
      <c r="CO672" s="17">
        <v>206.2</v>
      </c>
      <c r="CP672" s="17">
        <v>202.9</v>
      </c>
      <c r="CS672" s="17">
        <v>59</v>
      </c>
      <c r="CT672" s="22">
        <v>235.79</v>
      </c>
      <c r="CU672" s="22">
        <v>236.642</v>
      </c>
      <c r="CV672">
        <v>24.51</v>
      </c>
      <c r="CW672">
        <v>19.52</v>
      </c>
      <c r="CX672" s="21">
        <v>20.5</v>
      </c>
      <c r="CY672" s="21">
        <v>4.38</v>
      </c>
      <c r="CZ672" s="21">
        <v>5.0599999999999996</v>
      </c>
      <c r="DA672" s="21">
        <v>0.08</v>
      </c>
      <c r="DB672" s="21">
        <v>0.12</v>
      </c>
      <c r="DC672" s="4">
        <f t="shared" si="123"/>
        <v>6.9999999999999993E-2</v>
      </c>
      <c r="DD672" s="21">
        <v>0.13</v>
      </c>
      <c r="DE672" s="21">
        <v>2.72</v>
      </c>
      <c r="DF672" s="21">
        <v>4.34</v>
      </c>
      <c r="DG672" s="21">
        <v>0.05</v>
      </c>
      <c r="DH672" s="21">
        <v>0.08</v>
      </c>
      <c r="DI672" s="21">
        <v>0.26</v>
      </c>
      <c r="DJ672" s="4">
        <f t="shared" si="113"/>
        <v>0.21000000000000002</v>
      </c>
      <c r="DK672" s="4">
        <f t="shared" si="114"/>
        <v>1.6599999999999997</v>
      </c>
      <c r="DL672" s="4">
        <f t="shared" si="115"/>
        <v>2.3399999999999994</v>
      </c>
      <c r="DM672" s="4">
        <f t="shared" si="116"/>
        <v>1.6199999999999997</v>
      </c>
      <c r="DN672" s="4">
        <f t="shared" si="117"/>
        <v>0.03</v>
      </c>
      <c r="DO672" s="4">
        <f t="shared" si="118"/>
        <v>0.08</v>
      </c>
      <c r="DP672" s="4">
        <f t="shared" si="119"/>
        <v>2.6700000000000004</v>
      </c>
      <c r="DQ672" s="14">
        <v>1645.2180000000001</v>
      </c>
      <c r="DR672" s="14">
        <v>1149.4377999999999</v>
      </c>
      <c r="DS672" s="17">
        <v>1767.6</v>
      </c>
      <c r="DT672" s="22">
        <v>3925.7</v>
      </c>
      <c r="DU672" s="17">
        <v>2745.9</v>
      </c>
      <c r="DV672" s="17">
        <v>11162.6</v>
      </c>
      <c r="DW672" s="17">
        <v>12385.3</v>
      </c>
      <c r="DX672" s="19">
        <v>2676596</v>
      </c>
      <c r="DY672" s="14">
        <v>2287.7827000000002</v>
      </c>
      <c r="DZ672" s="14">
        <v>3558.8162000000002</v>
      </c>
      <c r="EA672" s="22">
        <v>2676.7</v>
      </c>
      <c r="EB672" s="14">
        <v>861.54949999999997</v>
      </c>
      <c r="EC672" s="14">
        <v>3149.3321999999998</v>
      </c>
      <c r="ED672" s="21">
        <v>1863.52</v>
      </c>
      <c r="EE672" s="21">
        <v>16308.63</v>
      </c>
      <c r="EF672" s="21">
        <v>14.84</v>
      </c>
      <c r="EG672" s="21">
        <v>186.2</v>
      </c>
      <c r="EH672" s="21">
        <v>171.28</v>
      </c>
      <c r="EI672" s="14">
        <v>76.630499999999998</v>
      </c>
      <c r="EJ672" s="14">
        <v>1.3828</v>
      </c>
      <c r="EK672" s="14">
        <v>0.88049999999999995</v>
      </c>
      <c r="EL672" s="14">
        <v>102.3395</v>
      </c>
      <c r="EM672" s="14">
        <v>1.6624000000000001</v>
      </c>
      <c r="EN672" s="14">
        <v>1.1107</v>
      </c>
      <c r="EO672">
        <v>70</v>
      </c>
      <c r="EP672">
        <v>92.086875915527301</v>
      </c>
      <c r="ES672" s="40">
        <v>0.79410639000000005</v>
      </c>
    </row>
    <row r="673" spans="1:149">
      <c r="A673" s="26">
        <v>41730</v>
      </c>
      <c r="B673" s="14">
        <v>103.1885</v>
      </c>
      <c r="C673" s="14">
        <v>100.1931</v>
      </c>
      <c r="D673" s="14">
        <v>97.369</v>
      </c>
      <c r="E673" s="14">
        <v>110.4256</v>
      </c>
      <c r="F673" s="14">
        <v>113.2694</v>
      </c>
      <c r="G673" s="14">
        <v>90.021100000000004</v>
      </c>
      <c r="H673" s="17">
        <v>77.7</v>
      </c>
      <c r="I673" s="17">
        <v>79</v>
      </c>
      <c r="J673" s="14">
        <v>100.7342</v>
      </c>
      <c r="K673">
        <v>115.1908</v>
      </c>
      <c r="L673" s="14">
        <v>96.818899999999999</v>
      </c>
      <c r="M673">
        <v>106.7627</v>
      </c>
      <c r="N673">
        <v>108.25320000000001</v>
      </c>
      <c r="O673" s="19">
        <v>12142</v>
      </c>
      <c r="P673" s="19">
        <v>138385</v>
      </c>
      <c r="Q673" s="19">
        <v>119254</v>
      </c>
      <c r="R673" s="19">
        <v>19131</v>
      </c>
      <c r="S673" s="19">
        <v>21843</v>
      </c>
      <c r="T673" s="19">
        <v>116542</v>
      </c>
      <c r="U673">
        <v>2726</v>
      </c>
      <c r="V673">
        <v>5060</v>
      </c>
      <c r="W673">
        <v>14057</v>
      </c>
      <c r="X673" s="19">
        <v>7640</v>
      </c>
      <c r="Y673" s="19">
        <v>4502</v>
      </c>
      <c r="Z673" s="19">
        <v>6103</v>
      </c>
      <c r="AA673" s="19">
        <v>21353</v>
      </c>
      <c r="AB673" s="19">
        <v>7942</v>
      </c>
      <c r="AC673" s="19">
        <v>2728</v>
      </c>
      <c r="AD673" s="19">
        <v>14610</v>
      </c>
      <c r="AE673" s="19">
        <v>886</v>
      </c>
      <c r="AF673" s="19">
        <v>18951</v>
      </c>
      <c r="AG673" s="19">
        <v>5567</v>
      </c>
      <c r="AH673" s="19">
        <v>26260</v>
      </c>
      <c r="AI673" s="17">
        <v>15307.5</v>
      </c>
      <c r="AJ673" s="17">
        <v>5807.9</v>
      </c>
      <c r="AK673" s="19">
        <v>145724</v>
      </c>
      <c r="AL673" s="19">
        <v>155420</v>
      </c>
      <c r="AM673">
        <v>62.8</v>
      </c>
      <c r="AN673">
        <v>6.2</v>
      </c>
      <c r="AO673" s="17">
        <f t="shared" si="120"/>
        <v>4.0573928709303821</v>
      </c>
      <c r="AP673" s="17">
        <f t="shared" si="121"/>
        <v>2.1959850727062156</v>
      </c>
      <c r="AQ673" s="17">
        <v>19.100000000000001</v>
      </c>
      <c r="AR673">
        <v>5.9</v>
      </c>
      <c r="AS673">
        <v>5.7</v>
      </c>
      <c r="AT673">
        <v>2451</v>
      </c>
      <c r="AU673">
        <v>2346</v>
      </c>
      <c r="AV673" s="19">
        <f t="shared" si="122"/>
        <v>1509</v>
      </c>
      <c r="AW673">
        <v>4922</v>
      </c>
      <c r="AX673">
        <v>3413</v>
      </c>
      <c r="AY673">
        <v>5153</v>
      </c>
      <c r="AZ673">
        <v>2631</v>
      </c>
      <c r="BA673">
        <v>786</v>
      </c>
      <c r="BB673">
        <v>1052</v>
      </c>
      <c r="BC673">
        <v>7460</v>
      </c>
      <c r="BD673" s="17">
        <v>41.9</v>
      </c>
      <c r="BE673" s="17">
        <v>33.700000000000003</v>
      </c>
      <c r="BF673" s="17">
        <v>4.4000000000000004</v>
      </c>
      <c r="BH673" s="19">
        <v>909</v>
      </c>
      <c r="BI673" s="19">
        <v>294</v>
      </c>
      <c r="BJ673" s="19">
        <v>196</v>
      </c>
      <c r="BK673" s="19">
        <v>95</v>
      </c>
      <c r="BL673" s="19">
        <v>392</v>
      </c>
      <c r="BM673" s="19">
        <v>226</v>
      </c>
      <c r="BN673" s="19">
        <v>1088</v>
      </c>
      <c r="BO673">
        <v>65.64</v>
      </c>
      <c r="BP673">
        <v>228619</v>
      </c>
      <c r="BQ673">
        <v>132004</v>
      </c>
      <c r="BR673">
        <v>950820</v>
      </c>
      <c r="BS673" s="17">
        <v>55.4</v>
      </c>
      <c r="BT673">
        <v>49710</v>
      </c>
      <c r="BU673">
        <v>1634.39</v>
      </c>
      <c r="BV673" s="17">
        <v>53</v>
      </c>
      <c r="BW673">
        <v>1086894</v>
      </c>
      <c r="BX673">
        <v>1094457.2860979999</v>
      </c>
      <c r="BY673" s="17">
        <v>56.2</v>
      </c>
      <c r="BZ673">
        <v>1170752</v>
      </c>
      <c r="CA673">
        <v>376082</v>
      </c>
      <c r="CB673" s="17">
        <v>208.3</v>
      </c>
      <c r="CC673">
        <v>194.7</v>
      </c>
      <c r="CD673">
        <v>289.89999999999998</v>
      </c>
      <c r="CE673" s="21">
        <v>102.07</v>
      </c>
      <c r="CF673" s="21">
        <v>107.76</v>
      </c>
      <c r="CG673" s="22">
        <v>2.8959999999999999</v>
      </c>
      <c r="CH673">
        <v>97.3</v>
      </c>
      <c r="CI673">
        <v>315.33499999999998</v>
      </c>
      <c r="CJ673" s="22">
        <v>108.523</v>
      </c>
      <c r="CK673" s="22">
        <v>107.26300000000001</v>
      </c>
      <c r="CL673" s="17">
        <v>200.8</v>
      </c>
      <c r="CM673" s="17">
        <v>212.4</v>
      </c>
      <c r="CN673" s="17">
        <v>215.3</v>
      </c>
      <c r="CO673" s="17">
        <v>206.7</v>
      </c>
      <c r="CP673" s="17">
        <v>202.9</v>
      </c>
      <c r="CS673" s="17">
        <v>56.5</v>
      </c>
      <c r="CT673" s="22">
        <v>236.24</v>
      </c>
      <c r="CU673" s="22">
        <v>237.11</v>
      </c>
      <c r="CV673">
        <v>24.61</v>
      </c>
      <c r="CW673">
        <v>19.489999999999998</v>
      </c>
      <c r="CX673" s="21">
        <v>20.52</v>
      </c>
      <c r="CY673" s="21">
        <v>4.24</v>
      </c>
      <c r="CZ673" s="21">
        <v>4.9000000000000004</v>
      </c>
      <c r="DA673" s="21">
        <v>0.09</v>
      </c>
      <c r="DB673" s="21">
        <v>0.12</v>
      </c>
      <c r="DC673" s="4">
        <f t="shared" si="123"/>
        <v>0.09</v>
      </c>
      <c r="DD673" s="21">
        <v>0.11</v>
      </c>
      <c r="DE673" s="21">
        <v>2.71</v>
      </c>
      <c r="DF673" s="21">
        <v>4.34</v>
      </c>
      <c r="DG673" s="21">
        <v>0.03</v>
      </c>
      <c r="DH673" s="21">
        <v>0.05</v>
      </c>
      <c r="DI673" s="21">
        <v>0.26</v>
      </c>
      <c r="DJ673" s="4">
        <f t="shared" si="113"/>
        <v>0.23</v>
      </c>
      <c r="DK673" s="4">
        <f t="shared" si="114"/>
        <v>1.5300000000000002</v>
      </c>
      <c r="DL673" s="4">
        <f t="shared" si="115"/>
        <v>2.1900000000000004</v>
      </c>
      <c r="DM673" s="4">
        <f t="shared" si="116"/>
        <v>1.63</v>
      </c>
      <c r="DN673" s="4">
        <f t="shared" si="117"/>
        <v>2.0000000000000004E-2</v>
      </c>
      <c r="DO673" s="4">
        <f t="shared" si="118"/>
        <v>0.08</v>
      </c>
      <c r="DP673" s="4">
        <f t="shared" si="119"/>
        <v>2.68</v>
      </c>
      <c r="DQ673" s="14">
        <v>1663.6171999999999</v>
      </c>
      <c r="DR673" s="14">
        <v>1158.1421</v>
      </c>
      <c r="DS673" s="17">
        <v>1739.5</v>
      </c>
      <c r="DT673" s="22">
        <v>3965.0390000000002</v>
      </c>
      <c r="DU673" s="17">
        <v>2772.4</v>
      </c>
      <c r="DV673" s="17">
        <v>11218.8</v>
      </c>
      <c r="DW673" s="17">
        <v>12417.2</v>
      </c>
      <c r="DX673" s="19">
        <v>2714784</v>
      </c>
      <c r="DY673" s="14">
        <v>2304.3418999999999</v>
      </c>
      <c r="DZ673" s="14">
        <v>3569.7669000000001</v>
      </c>
      <c r="EA673" s="22">
        <v>2714.9009999999998</v>
      </c>
      <c r="EB673" s="14">
        <v>870.91470000000004</v>
      </c>
      <c r="EC673" s="14">
        <v>3175.2566000000002</v>
      </c>
      <c r="ED673" s="21">
        <v>1864.26</v>
      </c>
      <c r="EE673" s="21">
        <v>16399.5</v>
      </c>
      <c r="EF673" s="21">
        <v>14.2</v>
      </c>
      <c r="EG673" s="21">
        <v>186.22</v>
      </c>
      <c r="EH673" s="21">
        <v>171.34</v>
      </c>
      <c r="EI673" s="14">
        <v>76.382499999999993</v>
      </c>
      <c r="EJ673" s="14">
        <v>1.381</v>
      </c>
      <c r="EK673" s="14">
        <v>0.88280000000000003</v>
      </c>
      <c r="EL673" s="14">
        <v>102.45820000000001</v>
      </c>
      <c r="EM673" s="14">
        <v>1.6748000000000001</v>
      </c>
      <c r="EN673" s="14">
        <v>1.0992</v>
      </c>
      <c r="EO673">
        <v>74.7</v>
      </c>
      <c r="EP673">
        <v>89.737297058105497</v>
      </c>
      <c r="ES673" s="40">
        <v>-17.767040999999999</v>
      </c>
    </row>
    <row r="674" spans="1:149">
      <c r="A674" s="26">
        <v>41760</v>
      </c>
      <c r="B674" s="14">
        <v>103.68389999999999</v>
      </c>
      <c r="C674" s="14">
        <v>100.1982</v>
      </c>
      <c r="D674" s="14">
        <v>97.061300000000003</v>
      </c>
      <c r="E674" s="14">
        <v>111.34139999999999</v>
      </c>
      <c r="F674" s="14">
        <v>114.7852</v>
      </c>
      <c r="G674" s="14">
        <v>89.694599999999994</v>
      </c>
      <c r="H674" s="17">
        <v>77.8</v>
      </c>
      <c r="I674" s="17">
        <v>79.099999999999994</v>
      </c>
      <c r="J674" s="14">
        <v>102.238</v>
      </c>
      <c r="K674">
        <v>117.9171</v>
      </c>
      <c r="L674" s="14">
        <v>96.017099999999999</v>
      </c>
      <c r="M674">
        <v>107.4975</v>
      </c>
      <c r="N674">
        <v>107.05419999999999</v>
      </c>
      <c r="O674" s="19">
        <v>12154</v>
      </c>
      <c r="P674" s="19">
        <v>138621</v>
      </c>
      <c r="Q674" s="19">
        <v>119465</v>
      </c>
      <c r="R674" s="19">
        <v>19156</v>
      </c>
      <c r="S674" s="19">
        <v>21841</v>
      </c>
      <c r="T674" s="19">
        <v>116780</v>
      </c>
      <c r="U674">
        <v>2726</v>
      </c>
      <c r="V674">
        <v>5054</v>
      </c>
      <c r="W674">
        <v>14061</v>
      </c>
      <c r="X674" s="19">
        <v>7659</v>
      </c>
      <c r="Y674" s="19">
        <v>4495</v>
      </c>
      <c r="Z674" s="19">
        <v>6114</v>
      </c>
      <c r="AA674" s="19">
        <v>21409</v>
      </c>
      <c r="AB674" s="19">
        <v>7951</v>
      </c>
      <c r="AC674" s="19">
        <v>2723</v>
      </c>
      <c r="AD674" s="19">
        <v>14667</v>
      </c>
      <c r="AE674" s="19">
        <v>888</v>
      </c>
      <c r="AF674" s="19">
        <v>19005</v>
      </c>
      <c r="AG674" s="19">
        <v>5572</v>
      </c>
      <c r="AH674" s="19">
        <v>26297</v>
      </c>
      <c r="AI674" s="17">
        <v>15318.1</v>
      </c>
      <c r="AJ674" s="17">
        <v>5814.4</v>
      </c>
      <c r="AK674" s="19">
        <v>145868</v>
      </c>
      <c r="AL674" s="19">
        <v>155629</v>
      </c>
      <c r="AM674">
        <v>62.8</v>
      </c>
      <c r="AN674">
        <v>6.3</v>
      </c>
      <c r="AO674" s="17">
        <f t="shared" si="120"/>
        <v>4.114914315455346</v>
      </c>
      <c r="AP674" s="17">
        <f t="shared" si="121"/>
        <v>2.1531976688149381</v>
      </c>
      <c r="AQ674" s="17">
        <v>19.2</v>
      </c>
      <c r="AR674">
        <v>5.9</v>
      </c>
      <c r="AS674">
        <v>5.7</v>
      </c>
      <c r="AT674">
        <v>2553</v>
      </c>
      <c r="AU674">
        <v>2401</v>
      </c>
      <c r="AV674" s="19">
        <f t="shared" si="122"/>
        <v>1450</v>
      </c>
      <c r="AW674">
        <v>4801</v>
      </c>
      <c r="AX674">
        <v>3351</v>
      </c>
      <c r="AY674">
        <v>4959</v>
      </c>
      <c r="AZ674">
        <v>2869</v>
      </c>
      <c r="BA674">
        <v>872</v>
      </c>
      <c r="BB674">
        <v>1063</v>
      </c>
      <c r="BC674">
        <v>7268</v>
      </c>
      <c r="BD674" s="17">
        <v>42.2</v>
      </c>
      <c r="BE674" s="17">
        <v>33.700000000000003</v>
      </c>
      <c r="BF674" s="17">
        <v>4.5999999999999996</v>
      </c>
      <c r="BH674" s="19">
        <v>1098</v>
      </c>
      <c r="BI674" s="19">
        <v>430</v>
      </c>
      <c r="BJ674" s="19">
        <v>163</v>
      </c>
      <c r="BK674" s="19">
        <v>140</v>
      </c>
      <c r="BL674" s="19">
        <v>528</v>
      </c>
      <c r="BM674" s="19">
        <v>267</v>
      </c>
      <c r="BN674" s="19">
        <v>1002</v>
      </c>
      <c r="BO674">
        <v>50.64</v>
      </c>
      <c r="BP674">
        <v>226719</v>
      </c>
      <c r="BQ674">
        <v>133121</v>
      </c>
      <c r="BR674">
        <v>957374</v>
      </c>
      <c r="BS674" s="17">
        <v>53.6</v>
      </c>
      <c r="BT674">
        <v>48502</v>
      </c>
      <c r="BU674">
        <v>1640.5</v>
      </c>
      <c r="BV674" s="17">
        <v>53</v>
      </c>
      <c r="BW674">
        <v>1118215</v>
      </c>
      <c r="BX674">
        <v>1111559.9600869999</v>
      </c>
      <c r="BY674" s="17">
        <v>58.7</v>
      </c>
      <c r="BZ674">
        <v>1174460</v>
      </c>
      <c r="CA674">
        <v>376904</v>
      </c>
      <c r="CB674" s="17">
        <v>208</v>
      </c>
      <c r="CC674">
        <v>193.4</v>
      </c>
      <c r="CD674">
        <v>286.7</v>
      </c>
      <c r="CE674" s="21">
        <v>102.18</v>
      </c>
      <c r="CF674" s="21">
        <v>109.54</v>
      </c>
      <c r="CG674" s="22">
        <v>2.8620000000000001</v>
      </c>
      <c r="CH674">
        <v>98.44</v>
      </c>
      <c r="CI674">
        <v>317.43400000000003</v>
      </c>
      <c r="CJ674" s="22">
        <v>108.79</v>
      </c>
      <c r="CK674" s="22">
        <v>107.45699999999999</v>
      </c>
      <c r="CL674" s="17">
        <v>201.1</v>
      </c>
      <c r="CM674" s="17">
        <v>212.2</v>
      </c>
      <c r="CN674" s="17">
        <v>215.7</v>
      </c>
      <c r="CO674" s="17">
        <v>206.5</v>
      </c>
      <c r="CP674" s="17">
        <v>203.1</v>
      </c>
      <c r="CS674" s="17">
        <v>60</v>
      </c>
      <c r="CT674" s="22">
        <v>236.95</v>
      </c>
      <c r="CU674" s="22">
        <v>237.65799999999999</v>
      </c>
      <c r="CV674">
        <v>24.65</v>
      </c>
      <c r="CW674">
        <v>19.53</v>
      </c>
      <c r="CX674" s="21">
        <v>20.55</v>
      </c>
      <c r="CY674" s="21">
        <v>4.16</v>
      </c>
      <c r="CZ674" s="21">
        <v>4.76</v>
      </c>
      <c r="DA674" s="21">
        <v>0.09</v>
      </c>
      <c r="DB674" s="21">
        <v>0.11</v>
      </c>
      <c r="DC674" s="4">
        <f t="shared" si="123"/>
        <v>0.08</v>
      </c>
      <c r="DD674" s="21">
        <v>0.1</v>
      </c>
      <c r="DE674" s="21">
        <v>2.56</v>
      </c>
      <c r="DF674" s="21">
        <v>4.1900000000000004</v>
      </c>
      <c r="DG674" s="21">
        <v>0.03</v>
      </c>
      <c r="DH674" s="21">
        <v>0.05</v>
      </c>
      <c r="DI674" s="21">
        <v>0.26</v>
      </c>
      <c r="DJ674" s="4">
        <f t="shared" si="113"/>
        <v>0.23</v>
      </c>
      <c r="DK674" s="4">
        <f t="shared" si="114"/>
        <v>1.6</v>
      </c>
      <c r="DL674" s="4">
        <f t="shared" si="115"/>
        <v>2.1999999999999997</v>
      </c>
      <c r="DM674" s="4">
        <f t="shared" si="116"/>
        <v>1.6300000000000003</v>
      </c>
      <c r="DN674" s="4">
        <f t="shared" si="117"/>
        <v>2.0000000000000004E-2</v>
      </c>
      <c r="DO674" s="4">
        <f t="shared" si="118"/>
        <v>7.0000000000000007E-2</v>
      </c>
      <c r="DP674" s="4">
        <f t="shared" si="119"/>
        <v>2.5300000000000002</v>
      </c>
      <c r="DQ674" s="14">
        <v>1676.3714</v>
      </c>
      <c r="DR674" s="14">
        <v>1165.258</v>
      </c>
      <c r="DS674" s="17">
        <v>1746.9</v>
      </c>
      <c r="DT674" s="22">
        <v>3932.3780000000002</v>
      </c>
      <c r="DU674" s="17">
        <v>2785.3</v>
      </c>
      <c r="DV674" s="17">
        <v>11283.8</v>
      </c>
      <c r="DW674" s="17">
        <v>12492</v>
      </c>
      <c r="DX674" s="19">
        <v>2688244</v>
      </c>
      <c r="DY674" s="14">
        <v>2321.6277</v>
      </c>
      <c r="DZ674" s="14">
        <v>3577.9023000000002</v>
      </c>
      <c r="EA674" s="22">
        <v>2688.3829999999998</v>
      </c>
      <c r="EB674" s="14">
        <v>873.30010000000004</v>
      </c>
      <c r="EC674" s="14">
        <v>3194.9277000000002</v>
      </c>
      <c r="ED674" s="21">
        <v>1889.77</v>
      </c>
      <c r="EE674" s="21">
        <v>16567.25</v>
      </c>
      <c r="EF674" s="21">
        <v>12.48</v>
      </c>
      <c r="EG674" s="21">
        <v>185.63</v>
      </c>
      <c r="EH674" s="21">
        <v>170.86</v>
      </c>
      <c r="EI674" s="14">
        <v>76.242800000000003</v>
      </c>
      <c r="EJ674" s="14">
        <v>1.3738999999999999</v>
      </c>
      <c r="EK674" s="14">
        <v>0.88829999999999998</v>
      </c>
      <c r="EL674" s="14">
        <v>101.77379999999999</v>
      </c>
      <c r="EM674" s="14">
        <v>1.6841999999999999</v>
      </c>
      <c r="EN674" s="14">
        <v>1.0893999999999999</v>
      </c>
      <c r="EO674">
        <v>73.7</v>
      </c>
      <c r="EP674">
        <v>90.056381225585895</v>
      </c>
      <c r="ES674" s="40">
        <v>-20.983944000000001</v>
      </c>
    </row>
    <row r="675" spans="1:149">
      <c r="A675" s="26">
        <v>41791</v>
      </c>
      <c r="B675" s="14">
        <v>104.105</v>
      </c>
      <c r="C675" s="14">
        <v>99.992999999999995</v>
      </c>
      <c r="D675" s="14">
        <v>96.831699999999998</v>
      </c>
      <c r="E675" s="14">
        <v>112.4288</v>
      </c>
      <c r="F675" s="14">
        <v>116.1288</v>
      </c>
      <c r="G675" s="14">
        <v>89.841399999999993</v>
      </c>
      <c r="H675" s="17">
        <v>78</v>
      </c>
      <c r="I675" s="17">
        <v>79.2</v>
      </c>
      <c r="J675" s="14">
        <v>102.8867</v>
      </c>
      <c r="K675">
        <v>118.5551</v>
      </c>
      <c r="L675" s="14">
        <v>95.548299999999998</v>
      </c>
      <c r="M675">
        <v>107.349</v>
      </c>
      <c r="N675">
        <v>103.17310000000001</v>
      </c>
      <c r="O675" s="19">
        <v>12177</v>
      </c>
      <c r="P675" s="19">
        <v>138907</v>
      </c>
      <c r="Q675" s="19">
        <v>119717</v>
      </c>
      <c r="R675" s="19">
        <v>19190</v>
      </c>
      <c r="S675" s="19">
        <v>21855</v>
      </c>
      <c r="T675" s="19">
        <v>117052</v>
      </c>
      <c r="U675">
        <v>2726</v>
      </c>
      <c r="V675">
        <v>5057</v>
      </c>
      <c r="W675">
        <v>14072</v>
      </c>
      <c r="X675" s="19">
        <v>7678</v>
      </c>
      <c r="Y675" s="19">
        <v>4499</v>
      </c>
      <c r="Z675" s="19">
        <v>6121</v>
      </c>
      <c r="AA675" s="19">
        <v>21452</v>
      </c>
      <c r="AB675" s="19">
        <v>7968</v>
      </c>
      <c r="AC675" s="19">
        <v>2735</v>
      </c>
      <c r="AD675" s="19">
        <v>14698</v>
      </c>
      <c r="AE675" s="19">
        <v>892</v>
      </c>
      <c r="AF675" s="19">
        <v>19079</v>
      </c>
      <c r="AG675" s="19">
        <v>5568</v>
      </c>
      <c r="AH675" s="19">
        <v>26362</v>
      </c>
      <c r="AI675" s="17">
        <v>15357.4</v>
      </c>
      <c r="AJ675" s="17">
        <v>5827.2</v>
      </c>
      <c r="AK675" s="19">
        <v>146247</v>
      </c>
      <c r="AL675" s="19">
        <v>155700</v>
      </c>
      <c r="AM675">
        <v>62.8</v>
      </c>
      <c r="AN675">
        <v>6.1</v>
      </c>
      <c r="AO675" s="17">
        <f t="shared" si="120"/>
        <v>4.0834938985228</v>
      </c>
      <c r="AP675" s="17">
        <f t="shared" si="121"/>
        <v>1.9755940912010277</v>
      </c>
      <c r="AQ675" s="17">
        <v>20.7</v>
      </c>
      <c r="AR675">
        <v>5.7</v>
      </c>
      <c r="AS675">
        <v>5.3</v>
      </c>
      <c r="AT675">
        <v>2423</v>
      </c>
      <c r="AU675">
        <v>2418</v>
      </c>
      <c r="AV675" s="19">
        <f t="shared" si="122"/>
        <v>1517</v>
      </c>
      <c r="AW675">
        <v>4593</v>
      </c>
      <c r="AX675">
        <v>3076</v>
      </c>
      <c r="AY675">
        <v>4791</v>
      </c>
      <c r="AZ675">
        <v>2701</v>
      </c>
      <c r="BA675">
        <v>848</v>
      </c>
      <c r="BB675">
        <v>1059</v>
      </c>
      <c r="BC675">
        <v>7496</v>
      </c>
      <c r="BD675" s="17">
        <v>42.1</v>
      </c>
      <c r="BE675" s="17">
        <v>33.700000000000003</v>
      </c>
      <c r="BF675" s="17">
        <v>4.5</v>
      </c>
      <c r="BH675" s="19">
        <v>963</v>
      </c>
      <c r="BI675" s="19">
        <v>305</v>
      </c>
      <c r="BJ675" s="19">
        <v>177</v>
      </c>
      <c r="BK675" s="19">
        <v>109</v>
      </c>
      <c r="BL675" s="19">
        <v>475</v>
      </c>
      <c r="BM675" s="19">
        <v>202</v>
      </c>
      <c r="BN675" s="19">
        <v>992</v>
      </c>
      <c r="BO675">
        <v>51.66</v>
      </c>
      <c r="BP675">
        <v>232819</v>
      </c>
      <c r="BQ675">
        <v>134334</v>
      </c>
      <c r="BR675">
        <v>966507</v>
      </c>
      <c r="BS675" s="17">
        <v>52.7</v>
      </c>
      <c r="BT675">
        <v>50922</v>
      </c>
      <c r="BU675">
        <v>1643.88</v>
      </c>
      <c r="BV675" s="17">
        <v>53</v>
      </c>
      <c r="BW675">
        <v>1122702</v>
      </c>
      <c r="BX675">
        <v>1107594.539509</v>
      </c>
      <c r="BY675" s="17">
        <v>59.1</v>
      </c>
      <c r="BZ675">
        <v>1178996</v>
      </c>
      <c r="CA675">
        <v>377059</v>
      </c>
      <c r="CB675" s="17">
        <v>207</v>
      </c>
      <c r="CC675">
        <v>186.7</v>
      </c>
      <c r="CD675">
        <v>292.60000000000002</v>
      </c>
      <c r="CE675" s="21">
        <v>105.79</v>
      </c>
      <c r="CF675" s="21">
        <v>111.8</v>
      </c>
      <c r="CG675" s="22">
        <v>2.8959999999999999</v>
      </c>
      <c r="CH675">
        <v>100.17</v>
      </c>
      <c r="CI675">
        <v>318.334</v>
      </c>
      <c r="CJ675" s="22">
        <v>109.03400000000001</v>
      </c>
      <c r="CK675" s="22">
        <v>107.621</v>
      </c>
      <c r="CL675" s="17">
        <v>201.9</v>
      </c>
      <c r="CM675" s="17">
        <v>213.3</v>
      </c>
      <c r="CN675" s="17">
        <v>216.8</v>
      </c>
      <c r="CO675" s="17">
        <v>207</v>
      </c>
      <c r="CP675" s="17">
        <v>203.4</v>
      </c>
      <c r="CS675" s="17">
        <v>58</v>
      </c>
      <c r="CT675" s="22">
        <v>237.34800000000001</v>
      </c>
      <c r="CU675" s="22">
        <v>237.98400000000001</v>
      </c>
      <c r="CV675">
        <v>24.66</v>
      </c>
      <c r="CW675">
        <v>19.55</v>
      </c>
      <c r="CX675" s="21">
        <v>20.59</v>
      </c>
      <c r="CY675" s="21">
        <v>4.25</v>
      </c>
      <c r="CZ675" s="21">
        <v>4.8</v>
      </c>
      <c r="DA675" s="21">
        <v>0.1</v>
      </c>
      <c r="DB675" s="21">
        <v>0.11</v>
      </c>
      <c r="DC675" s="4">
        <f t="shared" si="123"/>
        <v>7.0000000000000007E-2</v>
      </c>
      <c r="DD675" s="21">
        <v>0.1</v>
      </c>
      <c r="DE675" s="21">
        <v>2.6</v>
      </c>
      <c r="DF675" s="21">
        <v>4.16</v>
      </c>
      <c r="DG675" s="21">
        <v>0.04</v>
      </c>
      <c r="DH675" s="21">
        <v>0.06</v>
      </c>
      <c r="DI675" s="21">
        <v>0.24</v>
      </c>
      <c r="DJ675" s="4">
        <f t="shared" si="113"/>
        <v>0.19999999999999998</v>
      </c>
      <c r="DK675" s="4">
        <f t="shared" si="114"/>
        <v>1.65</v>
      </c>
      <c r="DL675" s="4">
        <f t="shared" si="115"/>
        <v>2.1999999999999997</v>
      </c>
      <c r="DM675" s="4">
        <f t="shared" si="116"/>
        <v>1.56</v>
      </c>
      <c r="DN675" s="4">
        <f t="shared" si="117"/>
        <v>1.9999999999999997E-2</v>
      </c>
      <c r="DO675" s="4">
        <f t="shared" si="118"/>
        <v>6.0000000000000005E-2</v>
      </c>
      <c r="DP675" s="4">
        <f t="shared" si="119"/>
        <v>2.56</v>
      </c>
      <c r="DQ675" s="14">
        <v>1689.0007000000001</v>
      </c>
      <c r="DR675" s="14">
        <v>1171.5704000000001</v>
      </c>
      <c r="DS675" s="17">
        <v>1743.8</v>
      </c>
      <c r="DT675" s="22">
        <v>3970.8009999999999</v>
      </c>
      <c r="DU675" s="17">
        <v>2814.3</v>
      </c>
      <c r="DV675" s="17">
        <v>11331.8</v>
      </c>
      <c r="DW675" s="17">
        <v>12539.8</v>
      </c>
      <c r="DX675" s="19">
        <v>2722088</v>
      </c>
      <c r="DY675" s="14">
        <v>2339.0929999999998</v>
      </c>
      <c r="DZ675" s="14">
        <v>3594.3579</v>
      </c>
      <c r="EA675" s="22">
        <v>2722.268</v>
      </c>
      <c r="EB675" s="14">
        <v>875.14520000000005</v>
      </c>
      <c r="EC675" s="14">
        <v>3214.2381999999998</v>
      </c>
      <c r="ED675" s="21">
        <v>1947.09</v>
      </c>
      <c r="EE675" s="21">
        <v>16843.75</v>
      </c>
      <c r="EF675" s="21">
        <v>11.54</v>
      </c>
      <c r="EG675" s="21">
        <v>185.36</v>
      </c>
      <c r="EH675" s="21">
        <v>170.48</v>
      </c>
      <c r="EI675" s="14">
        <v>76.459900000000005</v>
      </c>
      <c r="EJ675" s="14">
        <v>1.3594999999999999</v>
      </c>
      <c r="EK675" s="14">
        <v>0.89580000000000004</v>
      </c>
      <c r="EL675" s="14">
        <v>102.0629</v>
      </c>
      <c r="EM675" s="14">
        <v>1.6908000000000001</v>
      </c>
      <c r="EN675" s="14">
        <v>1.083</v>
      </c>
      <c r="EO675">
        <v>73.5</v>
      </c>
      <c r="EP675">
        <v>80.671356201171903</v>
      </c>
      <c r="ES675" s="40">
        <v>-26.118179000000001</v>
      </c>
    </row>
    <row r="676" spans="1:149">
      <c r="A676" s="26">
        <v>41821</v>
      </c>
      <c r="B676" s="14">
        <v>104.4671</v>
      </c>
      <c r="C676" s="14">
        <v>100.789</v>
      </c>
      <c r="D676" s="14">
        <v>97.456299999999999</v>
      </c>
      <c r="E676" s="14">
        <v>112.4175</v>
      </c>
      <c r="F676" s="14">
        <v>116.8843</v>
      </c>
      <c r="G676" s="14">
        <v>90.081900000000005</v>
      </c>
      <c r="H676" s="17">
        <v>78.5</v>
      </c>
      <c r="I676" s="17">
        <v>79.3</v>
      </c>
      <c r="J676" s="14">
        <v>107.4803</v>
      </c>
      <c r="K676">
        <v>127.7486</v>
      </c>
      <c r="L676" s="14">
        <v>95.099900000000005</v>
      </c>
      <c r="M676">
        <v>108.54519999999999</v>
      </c>
      <c r="N676">
        <v>102.0198</v>
      </c>
      <c r="O676" s="19">
        <v>12191</v>
      </c>
      <c r="P676" s="19">
        <v>139156</v>
      </c>
      <c r="Q676" s="19">
        <v>119913</v>
      </c>
      <c r="R676" s="19">
        <v>19243</v>
      </c>
      <c r="S676" s="19">
        <v>21861</v>
      </c>
      <c r="T676" s="19">
        <v>117295</v>
      </c>
      <c r="U676">
        <v>2724</v>
      </c>
      <c r="V676">
        <v>5051</v>
      </c>
      <c r="W676">
        <v>14086</v>
      </c>
      <c r="X676" s="19">
        <v>7693</v>
      </c>
      <c r="Y676" s="19">
        <v>4498</v>
      </c>
      <c r="Z676" s="19">
        <v>6152</v>
      </c>
      <c r="AA676" s="19">
        <v>21497</v>
      </c>
      <c r="AB676" s="19">
        <v>7984</v>
      </c>
      <c r="AC676" s="19">
        <v>2740</v>
      </c>
      <c r="AD676" s="19">
        <v>14721</v>
      </c>
      <c r="AE676" s="19">
        <v>900</v>
      </c>
      <c r="AF676" s="19">
        <v>19124</v>
      </c>
      <c r="AG676" s="19">
        <v>5573</v>
      </c>
      <c r="AH676" s="19">
        <v>26413</v>
      </c>
      <c r="AI676" s="17">
        <v>15381.9</v>
      </c>
      <c r="AJ676" s="17">
        <v>5834.4</v>
      </c>
      <c r="AK676" s="19">
        <v>146401</v>
      </c>
      <c r="AL676" s="19">
        <v>156048</v>
      </c>
      <c r="AM676">
        <v>62.9</v>
      </c>
      <c r="AN676">
        <v>6.2</v>
      </c>
      <c r="AO676" s="17">
        <f t="shared" si="120"/>
        <v>4.1275761304214091</v>
      </c>
      <c r="AP676" s="17">
        <f t="shared" si="121"/>
        <v>2.0288629139751873</v>
      </c>
      <c r="AQ676" s="17">
        <v>20</v>
      </c>
      <c r="AR676">
        <v>5.7</v>
      </c>
      <c r="AS676">
        <v>5.7</v>
      </c>
      <c r="AT676">
        <v>2583</v>
      </c>
      <c r="AU676">
        <v>2435</v>
      </c>
      <c r="AV676" s="19">
        <f t="shared" si="122"/>
        <v>1423</v>
      </c>
      <c r="AW676">
        <v>4589</v>
      </c>
      <c r="AX676">
        <v>3166</v>
      </c>
      <c r="AY676">
        <v>4830</v>
      </c>
      <c r="AZ676">
        <v>2860</v>
      </c>
      <c r="BA676">
        <v>857</v>
      </c>
      <c r="BB676">
        <v>1080</v>
      </c>
      <c r="BC676">
        <v>7433</v>
      </c>
      <c r="BD676" s="17">
        <v>42</v>
      </c>
      <c r="BE676" s="17">
        <v>33.700000000000003</v>
      </c>
      <c r="BF676" s="17">
        <v>4.4000000000000004</v>
      </c>
      <c r="BH676" s="19">
        <v>1028</v>
      </c>
      <c r="BI676" s="19">
        <v>353</v>
      </c>
      <c r="BJ676" s="19">
        <v>173</v>
      </c>
      <c r="BK676" s="19">
        <v>109</v>
      </c>
      <c r="BL676" s="19">
        <v>503</v>
      </c>
      <c r="BM676" s="19">
        <v>243</v>
      </c>
      <c r="BN676" s="19">
        <v>1037</v>
      </c>
      <c r="BO676">
        <v>56.81</v>
      </c>
      <c r="BP676">
        <v>284972</v>
      </c>
      <c r="BQ676">
        <v>136734</v>
      </c>
      <c r="BR676">
        <v>1016415</v>
      </c>
      <c r="BS676" s="17">
        <v>54.3</v>
      </c>
      <c r="BT676">
        <v>81827</v>
      </c>
      <c r="BU676">
        <v>1650.52</v>
      </c>
      <c r="BV676" s="17">
        <v>48.5</v>
      </c>
      <c r="BW676">
        <v>1126733</v>
      </c>
      <c r="BX676">
        <v>1108393.6414010001</v>
      </c>
      <c r="BY676" s="17">
        <v>62</v>
      </c>
      <c r="BZ676">
        <v>1187474</v>
      </c>
      <c r="CA676">
        <v>377945</v>
      </c>
      <c r="CB676" s="17">
        <v>206.4</v>
      </c>
      <c r="CC676">
        <v>179.6</v>
      </c>
      <c r="CD676">
        <v>280.39999999999998</v>
      </c>
      <c r="CE676" s="21">
        <v>103.59</v>
      </c>
      <c r="CF676" s="21">
        <v>106.77</v>
      </c>
      <c r="CG676" s="22">
        <v>2.802</v>
      </c>
      <c r="CH676">
        <v>98.66</v>
      </c>
      <c r="CI676">
        <v>313.51400000000001</v>
      </c>
      <c r="CJ676" s="22">
        <v>109.125</v>
      </c>
      <c r="CK676" s="22">
        <v>107.72499999999999</v>
      </c>
      <c r="CL676" s="17">
        <v>201.8</v>
      </c>
      <c r="CM676" s="17">
        <v>214.4</v>
      </c>
      <c r="CN676" s="17">
        <v>216.6</v>
      </c>
      <c r="CO676" s="17">
        <v>206.8</v>
      </c>
      <c r="CP676" s="17">
        <v>203.6</v>
      </c>
      <c r="CS676" s="17">
        <v>59.5</v>
      </c>
      <c r="CT676" s="22">
        <v>237.596</v>
      </c>
      <c r="CU676" s="22">
        <v>238.21700000000001</v>
      </c>
      <c r="CV676">
        <v>24.67</v>
      </c>
      <c r="CW676">
        <v>19.59</v>
      </c>
      <c r="CX676" s="21">
        <v>20.63</v>
      </c>
      <c r="CY676" s="21">
        <v>4.16</v>
      </c>
      <c r="CZ676" s="21">
        <v>4.7300000000000004</v>
      </c>
      <c r="DA676" s="21">
        <v>0.09</v>
      </c>
      <c r="DB676" s="21">
        <v>0.13</v>
      </c>
      <c r="DC676" s="4">
        <f t="shared" si="123"/>
        <v>0.1</v>
      </c>
      <c r="DD676" s="21">
        <v>0.11</v>
      </c>
      <c r="DE676" s="21">
        <v>2.54</v>
      </c>
      <c r="DF676" s="21">
        <v>4.13</v>
      </c>
      <c r="DG676" s="21">
        <v>0.03</v>
      </c>
      <c r="DH676" s="21">
        <v>0.06</v>
      </c>
      <c r="DI676" s="21">
        <v>0.24</v>
      </c>
      <c r="DJ676" s="4">
        <f t="shared" si="113"/>
        <v>0.21</v>
      </c>
      <c r="DK676" s="4">
        <f t="shared" si="114"/>
        <v>1.62</v>
      </c>
      <c r="DL676" s="4">
        <f t="shared" si="115"/>
        <v>2.1900000000000004</v>
      </c>
      <c r="DM676" s="4">
        <f t="shared" si="116"/>
        <v>1.5899999999999999</v>
      </c>
      <c r="DN676" s="4">
        <f t="shared" si="117"/>
        <v>0.03</v>
      </c>
      <c r="DO676" s="4">
        <f t="shared" si="118"/>
        <v>0.08</v>
      </c>
      <c r="DP676" s="4">
        <f t="shared" si="119"/>
        <v>2.5100000000000002</v>
      </c>
      <c r="DQ676" s="14">
        <v>1707.6617000000001</v>
      </c>
      <c r="DR676" s="14">
        <v>1179.6171999999999</v>
      </c>
      <c r="DS676" s="17">
        <v>1751.7</v>
      </c>
      <c r="DT676" s="22">
        <v>4008.913</v>
      </c>
      <c r="DU676" s="17">
        <v>2840.7</v>
      </c>
      <c r="DV676" s="17">
        <v>11404.9</v>
      </c>
      <c r="DW676" s="17">
        <v>12622.4</v>
      </c>
      <c r="DX676" s="19">
        <v>2758793</v>
      </c>
      <c r="DY676" s="14">
        <v>2356.7602999999999</v>
      </c>
      <c r="DZ676" s="14">
        <v>3602.7768999999998</v>
      </c>
      <c r="EA676" s="22">
        <v>2759.0230000000001</v>
      </c>
      <c r="EB676" s="14">
        <v>880.37419999999997</v>
      </c>
      <c r="EC676" s="14">
        <v>3237.1345000000001</v>
      </c>
      <c r="ED676" s="21">
        <v>1973.1</v>
      </c>
      <c r="EE676" s="21">
        <v>16988.259999999998</v>
      </c>
      <c r="EF676" s="21">
        <v>12.3</v>
      </c>
      <c r="EG676" s="21">
        <v>184.61</v>
      </c>
      <c r="EH676" s="21">
        <v>169.76</v>
      </c>
      <c r="EI676" s="14">
        <v>76.333100000000002</v>
      </c>
      <c r="EJ676" s="14">
        <v>1.3532999999999999</v>
      </c>
      <c r="EK676" s="14">
        <v>0.89780000000000004</v>
      </c>
      <c r="EL676" s="14">
        <v>101.74</v>
      </c>
      <c r="EM676" s="14">
        <v>1.7065999999999999</v>
      </c>
      <c r="EN676" s="14">
        <v>1.0739000000000001</v>
      </c>
      <c r="EO676">
        <v>71.8</v>
      </c>
      <c r="EP676">
        <v>76.308303833007798</v>
      </c>
      <c r="ES676" s="40">
        <v>-35.021309000000002</v>
      </c>
    </row>
    <row r="677" spans="1:149">
      <c r="A677" s="26">
        <v>41852</v>
      </c>
      <c r="B677" s="14">
        <v>104.45140000000001</v>
      </c>
      <c r="C677" s="14">
        <v>100.0954</v>
      </c>
      <c r="D677" s="14">
        <v>96.502899999999997</v>
      </c>
      <c r="E677" s="14">
        <v>112.87779999999999</v>
      </c>
      <c r="F677" s="14">
        <v>116.39279999999999</v>
      </c>
      <c r="G677" s="14">
        <v>90.677999999999997</v>
      </c>
      <c r="H677" s="17">
        <v>78.2</v>
      </c>
      <c r="I677" s="17">
        <v>79.099999999999994</v>
      </c>
      <c r="J677" s="14">
        <v>103.5937</v>
      </c>
      <c r="K677">
        <v>120.51439999999999</v>
      </c>
      <c r="L677" s="14">
        <v>94.9358</v>
      </c>
      <c r="M677">
        <v>108.458</v>
      </c>
      <c r="N677">
        <v>101.3485</v>
      </c>
      <c r="O677" s="19">
        <v>12205</v>
      </c>
      <c r="P677" s="19">
        <v>139369</v>
      </c>
      <c r="Q677" s="19">
        <v>120092</v>
      </c>
      <c r="R677" s="19">
        <v>19277</v>
      </c>
      <c r="S677" s="19">
        <v>21865</v>
      </c>
      <c r="T677" s="19">
        <v>117504</v>
      </c>
      <c r="U677">
        <v>2727</v>
      </c>
      <c r="V677">
        <v>5042</v>
      </c>
      <c r="W677">
        <v>14096</v>
      </c>
      <c r="X677" s="19">
        <v>7709</v>
      </c>
      <c r="Y677" s="19">
        <v>4496</v>
      </c>
      <c r="Z677" s="19">
        <v>6169</v>
      </c>
      <c r="AA677" s="19">
        <v>21539</v>
      </c>
      <c r="AB677" s="19">
        <v>7997</v>
      </c>
      <c r="AC677" s="19">
        <v>2753</v>
      </c>
      <c r="AD677" s="19">
        <v>14746</v>
      </c>
      <c r="AE677" s="19">
        <v>903</v>
      </c>
      <c r="AF677" s="19">
        <v>19180</v>
      </c>
      <c r="AG677" s="19">
        <v>5585</v>
      </c>
      <c r="AH677" s="19">
        <v>26427</v>
      </c>
      <c r="AI677" s="17">
        <v>15378.5</v>
      </c>
      <c r="AJ677" s="17">
        <v>5839.1</v>
      </c>
      <c r="AK677" s="19">
        <v>146451</v>
      </c>
      <c r="AL677" s="19">
        <v>156018</v>
      </c>
      <c r="AM677">
        <v>62.9</v>
      </c>
      <c r="AN677">
        <v>6.1</v>
      </c>
      <c r="AO677" s="17">
        <f t="shared" si="120"/>
        <v>4.1995154405260928</v>
      </c>
      <c r="AP677" s="17">
        <f t="shared" si="121"/>
        <v>1.9010626978938328</v>
      </c>
      <c r="AQ677" s="17">
        <v>19.399999999999999</v>
      </c>
      <c r="AR677">
        <v>5.7</v>
      </c>
      <c r="AS677">
        <v>5.6</v>
      </c>
      <c r="AT677">
        <v>2609</v>
      </c>
      <c r="AU677">
        <v>2444</v>
      </c>
      <c r="AV677" s="19">
        <f t="shared" si="122"/>
        <v>1499</v>
      </c>
      <c r="AW677">
        <v>4465</v>
      </c>
      <c r="AX677">
        <v>2966</v>
      </c>
      <c r="AY677">
        <v>4813</v>
      </c>
      <c r="AZ677">
        <v>2845</v>
      </c>
      <c r="BA677">
        <v>851</v>
      </c>
      <c r="BB677">
        <v>1064</v>
      </c>
      <c r="BC677">
        <v>7223</v>
      </c>
      <c r="BD677" s="17">
        <v>42</v>
      </c>
      <c r="BE677" s="17">
        <v>33.700000000000003</v>
      </c>
      <c r="BF677" s="17">
        <v>4.4000000000000004</v>
      </c>
      <c r="BH677" s="19">
        <v>1092</v>
      </c>
      <c r="BI677" s="19">
        <v>359</v>
      </c>
      <c r="BJ677" s="19">
        <v>165</v>
      </c>
      <c r="BK677" s="19">
        <v>99</v>
      </c>
      <c r="BL677" s="19">
        <v>606</v>
      </c>
      <c r="BM677" s="19">
        <v>222</v>
      </c>
      <c r="BN677" s="19">
        <v>1022</v>
      </c>
      <c r="BO677">
        <v>55.72</v>
      </c>
      <c r="BP677">
        <v>232664</v>
      </c>
      <c r="BQ677">
        <v>133654</v>
      </c>
      <c r="BR677">
        <v>1021689</v>
      </c>
      <c r="BS677" s="17">
        <v>54.2</v>
      </c>
      <c r="BT677">
        <v>51985</v>
      </c>
      <c r="BU677">
        <v>1653.89</v>
      </c>
      <c r="BV677" s="17">
        <v>52</v>
      </c>
      <c r="BW677">
        <v>1130662</v>
      </c>
      <c r="BX677">
        <v>1112803.6564430001</v>
      </c>
      <c r="BY677" s="17">
        <v>63.9</v>
      </c>
      <c r="BZ677">
        <v>1184845</v>
      </c>
      <c r="CA677">
        <v>381629</v>
      </c>
      <c r="CB677" s="17">
        <v>203.6</v>
      </c>
      <c r="CC677">
        <v>159.5</v>
      </c>
      <c r="CD677">
        <v>269.2</v>
      </c>
      <c r="CE677" s="21">
        <v>96.54</v>
      </c>
      <c r="CF677" s="21">
        <v>101.61</v>
      </c>
      <c r="CG677" s="22">
        <v>2.7050000000000001</v>
      </c>
      <c r="CH677">
        <v>93.23</v>
      </c>
      <c r="CI677">
        <v>300.64</v>
      </c>
      <c r="CJ677" s="22">
        <v>109.072</v>
      </c>
      <c r="CK677" s="22">
        <v>107.80800000000001</v>
      </c>
      <c r="CL677" s="17">
        <v>201.5</v>
      </c>
      <c r="CM677" s="17">
        <v>214.2</v>
      </c>
      <c r="CN677" s="17">
        <v>216.1</v>
      </c>
      <c r="CO677" s="17">
        <v>206.1</v>
      </c>
      <c r="CP677" s="17">
        <v>203.4</v>
      </c>
      <c r="CS677" s="17">
        <v>58</v>
      </c>
      <c r="CT677" s="22">
        <v>237.40899999999999</v>
      </c>
      <c r="CU677" s="22">
        <v>238.34</v>
      </c>
      <c r="CV677">
        <v>24.68</v>
      </c>
      <c r="CW677">
        <v>19.63</v>
      </c>
      <c r="CX677" s="21">
        <v>20.68</v>
      </c>
      <c r="CY677" s="21">
        <v>4.08</v>
      </c>
      <c r="CZ677" s="21">
        <v>4.6900000000000004</v>
      </c>
      <c r="DA677" s="21">
        <v>0.09</v>
      </c>
      <c r="DB677" s="21">
        <v>0.13</v>
      </c>
      <c r="DC677" s="4">
        <f t="shared" si="123"/>
        <v>0.1</v>
      </c>
      <c r="DD677" s="21">
        <v>0.11</v>
      </c>
      <c r="DE677" s="21">
        <v>2.42</v>
      </c>
      <c r="DF677" s="21">
        <v>4.12</v>
      </c>
      <c r="DG677" s="21">
        <v>0.03</v>
      </c>
      <c r="DH677" s="21">
        <v>0.05</v>
      </c>
      <c r="DI677" s="21">
        <v>0.24</v>
      </c>
      <c r="DJ677" s="4">
        <f t="shared" si="113"/>
        <v>0.21</v>
      </c>
      <c r="DK677" s="4">
        <f t="shared" si="114"/>
        <v>1.6600000000000001</v>
      </c>
      <c r="DL677" s="4">
        <f t="shared" si="115"/>
        <v>2.2700000000000005</v>
      </c>
      <c r="DM677" s="4">
        <f t="shared" si="116"/>
        <v>1.7000000000000002</v>
      </c>
      <c r="DN677" s="4">
        <f t="shared" si="117"/>
        <v>2.0000000000000004E-2</v>
      </c>
      <c r="DO677" s="4">
        <f t="shared" si="118"/>
        <v>0.08</v>
      </c>
      <c r="DP677" s="4">
        <f t="shared" si="119"/>
        <v>2.39</v>
      </c>
      <c r="DQ677" s="14">
        <v>1724.299</v>
      </c>
      <c r="DR677" s="14">
        <v>1183.335</v>
      </c>
      <c r="DS677" s="17">
        <v>1748.5</v>
      </c>
      <c r="DT677" s="22">
        <v>4097.1229999999996</v>
      </c>
      <c r="DU677" s="17">
        <v>2814.4</v>
      </c>
      <c r="DV677" s="17">
        <v>11440.4</v>
      </c>
      <c r="DW677" s="17">
        <v>12658.8</v>
      </c>
      <c r="DX677" s="19">
        <v>2841761</v>
      </c>
      <c r="DY677" s="14">
        <v>2371.1226999999999</v>
      </c>
      <c r="DZ677" s="14">
        <v>3611.0864000000001</v>
      </c>
      <c r="EA677" s="22">
        <v>2842.0390000000002</v>
      </c>
      <c r="EB677" s="14">
        <v>880.02419999999995</v>
      </c>
      <c r="EC677" s="14">
        <v>3251.1469000000002</v>
      </c>
      <c r="ED677" s="21">
        <v>1961.53</v>
      </c>
      <c r="EE677" s="21">
        <v>16775.150000000001</v>
      </c>
      <c r="EF677" s="21">
        <v>13.49</v>
      </c>
      <c r="EG677" s="21">
        <v>184.37</v>
      </c>
      <c r="EH677" s="21">
        <v>169.65</v>
      </c>
      <c r="EI677" s="14">
        <v>77.551000000000002</v>
      </c>
      <c r="EJ677" s="14">
        <v>1.3314999999999999</v>
      </c>
      <c r="EK677" s="14">
        <v>0.90980000000000005</v>
      </c>
      <c r="EL677" s="14">
        <v>102.9438</v>
      </c>
      <c r="EM677" s="14">
        <v>1.67</v>
      </c>
      <c r="EN677" s="14">
        <v>1.0926</v>
      </c>
      <c r="EO677">
        <v>71.3</v>
      </c>
      <c r="EP677">
        <v>71.262145996093807</v>
      </c>
      <c r="ES677" s="40">
        <v>-23.975169999999999</v>
      </c>
    </row>
    <row r="678" spans="1:149">
      <c r="A678" s="26">
        <v>41883</v>
      </c>
      <c r="B678" s="14">
        <v>105.2325</v>
      </c>
      <c r="C678" s="14">
        <v>100.73569999999999</v>
      </c>
      <c r="D678" s="14">
        <v>97.447400000000002</v>
      </c>
      <c r="E678" s="14">
        <v>113.70910000000001</v>
      </c>
      <c r="F678" s="14">
        <v>116.6224</v>
      </c>
      <c r="G678" s="14">
        <v>90.974500000000006</v>
      </c>
      <c r="H678" s="17">
        <v>78.2</v>
      </c>
      <c r="I678" s="17">
        <v>79.400000000000006</v>
      </c>
      <c r="J678" s="14">
        <v>103.2791</v>
      </c>
      <c r="K678">
        <v>118.5622</v>
      </c>
      <c r="L678" s="14">
        <v>96.223399999999998</v>
      </c>
      <c r="M678">
        <v>108.3879</v>
      </c>
      <c r="N678">
        <v>105.0675</v>
      </c>
      <c r="O678" s="19">
        <v>12214</v>
      </c>
      <c r="P678" s="19">
        <v>139619</v>
      </c>
      <c r="Q678" s="19">
        <v>120304</v>
      </c>
      <c r="R678" s="19">
        <v>19315</v>
      </c>
      <c r="S678" s="19">
        <v>21880</v>
      </c>
      <c r="T678" s="19">
        <v>117739</v>
      </c>
      <c r="U678">
        <v>2725</v>
      </c>
      <c r="V678">
        <v>5062</v>
      </c>
      <c r="W678">
        <v>14093</v>
      </c>
      <c r="X678" s="19">
        <v>7719</v>
      </c>
      <c r="Y678" s="19">
        <v>4495</v>
      </c>
      <c r="Z678" s="19">
        <v>6191</v>
      </c>
      <c r="AA678" s="19">
        <v>21585</v>
      </c>
      <c r="AB678" s="19">
        <v>8007</v>
      </c>
      <c r="AC678" s="19">
        <v>2757</v>
      </c>
      <c r="AD678" s="19">
        <v>14795</v>
      </c>
      <c r="AE678" s="19">
        <v>910</v>
      </c>
      <c r="AF678" s="19">
        <v>19231</v>
      </c>
      <c r="AG678" s="19">
        <v>5582</v>
      </c>
      <c r="AH678" s="19">
        <v>26467</v>
      </c>
      <c r="AI678" s="17">
        <v>15410</v>
      </c>
      <c r="AJ678" s="17">
        <v>5844.3</v>
      </c>
      <c r="AK678" s="19">
        <v>146607</v>
      </c>
      <c r="AL678" s="19">
        <v>155845</v>
      </c>
      <c r="AM678">
        <v>62.7</v>
      </c>
      <c r="AN678">
        <v>5.9</v>
      </c>
      <c r="AO678" s="17">
        <f t="shared" si="120"/>
        <v>4.0354198081427057</v>
      </c>
      <c r="AP678" s="17">
        <f t="shared" si="121"/>
        <v>1.8935480766145849</v>
      </c>
      <c r="AQ678" s="17">
        <v>19.8</v>
      </c>
      <c r="AR678">
        <v>5.3</v>
      </c>
      <c r="AS678">
        <v>5.5</v>
      </c>
      <c r="AT678">
        <v>2372</v>
      </c>
      <c r="AU678">
        <v>2495</v>
      </c>
      <c r="AV678" s="19">
        <f t="shared" si="122"/>
        <v>1422</v>
      </c>
      <c r="AW678">
        <v>4373</v>
      </c>
      <c r="AX678">
        <v>2951</v>
      </c>
      <c r="AY678">
        <v>4521</v>
      </c>
      <c r="AZ678">
        <v>2805</v>
      </c>
      <c r="BA678">
        <v>816</v>
      </c>
      <c r="BB678">
        <v>1094</v>
      </c>
      <c r="BC678">
        <v>7058</v>
      </c>
      <c r="BD678" s="17">
        <v>42.1</v>
      </c>
      <c r="BE678" s="17">
        <v>33.700000000000003</v>
      </c>
      <c r="BF678" s="17">
        <v>4.5</v>
      </c>
      <c r="BH678" s="19">
        <v>1015</v>
      </c>
      <c r="BI678" s="19">
        <v>332</v>
      </c>
      <c r="BJ678" s="19">
        <v>175</v>
      </c>
      <c r="BK678" s="19">
        <v>110</v>
      </c>
      <c r="BL678" s="19">
        <v>454</v>
      </c>
      <c r="BM678" s="19">
        <v>276</v>
      </c>
      <c r="BN678" s="19">
        <v>1039</v>
      </c>
      <c r="BO678">
        <v>56.94</v>
      </c>
      <c r="BP678">
        <v>230733</v>
      </c>
      <c r="BQ678">
        <v>134519</v>
      </c>
      <c r="BR678">
        <v>1024262</v>
      </c>
      <c r="BS678" s="17">
        <v>52.6</v>
      </c>
      <c r="BT678">
        <v>49439</v>
      </c>
      <c r="BU678">
        <v>1658.23</v>
      </c>
      <c r="BV678" s="17">
        <v>51.5</v>
      </c>
      <c r="BW678">
        <v>1144005</v>
      </c>
      <c r="BX678">
        <v>1119697.4066689999</v>
      </c>
      <c r="BY678" s="17">
        <v>59.4</v>
      </c>
      <c r="BZ678">
        <v>1188177</v>
      </c>
      <c r="CA678">
        <v>381212</v>
      </c>
      <c r="CB678" s="17">
        <v>201.2</v>
      </c>
      <c r="CC678">
        <v>162.80000000000001</v>
      </c>
      <c r="CD678">
        <v>257.2</v>
      </c>
      <c r="CE678" s="21">
        <v>93.21</v>
      </c>
      <c r="CF678" s="21">
        <v>97.09</v>
      </c>
      <c r="CG678" s="22">
        <v>2.7210000000000001</v>
      </c>
      <c r="CH678">
        <v>89.38</v>
      </c>
      <c r="CI678">
        <v>294.22199999999998</v>
      </c>
      <c r="CJ678" s="22">
        <v>109.15</v>
      </c>
      <c r="CK678" s="22">
        <v>107.932</v>
      </c>
      <c r="CL678" s="17">
        <v>201.3</v>
      </c>
      <c r="CM678" s="17">
        <v>214.2</v>
      </c>
      <c r="CN678" s="17">
        <v>215.8</v>
      </c>
      <c r="CO678" s="17">
        <v>205.2</v>
      </c>
      <c r="CP678" s="17">
        <v>203</v>
      </c>
      <c r="CS678" s="17">
        <v>59.5</v>
      </c>
      <c r="CT678" s="22">
        <v>237.626</v>
      </c>
      <c r="CU678" s="22">
        <v>238.68600000000001</v>
      </c>
      <c r="CV678">
        <v>24.76</v>
      </c>
      <c r="CW678">
        <v>19.62</v>
      </c>
      <c r="CX678" s="21">
        <v>20.68</v>
      </c>
      <c r="CY678" s="21">
        <v>4.1100000000000003</v>
      </c>
      <c r="CZ678" s="21">
        <v>4.8</v>
      </c>
      <c r="DA678" s="21">
        <v>0.09</v>
      </c>
      <c r="DB678" s="21">
        <v>0.12</v>
      </c>
      <c r="DC678" s="4">
        <f t="shared" si="123"/>
        <v>9.9999999999999992E-2</v>
      </c>
      <c r="DD678" s="21">
        <v>0.11</v>
      </c>
      <c r="DE678" s="21">
        <v>2.5299999999999998</v>
      </c>
      <c r="DF678" s="21">
        <v>4.16</v>
      </c>
      <c r="DG678" s="21">
        <v>0.02</v>
      </c>
      <c r="DH678" s="21">
        <v>0.04</v>
      </c>
      <c r="DI678" s="21">
        <v>0.24</v>
      </c>
      <c r="DJ678" s="4">
        <f t="shared" si="113"/>
        <v>0.22</v>
      </c>
      <c r="DK678" s="4">
        <f t="shared" si="114"/>
        <v>1.5800000000000005</v>
      </c>
      <c r="DL678" s="4">
        <f t="shared" si="115"/>
        <v>2.27</v>
      </c>
      <c r="DM678" s="4">
        <f t="shared" si="116"/>
        <v>1.6300000000000003</v>
      </c>
      <c r="DN678" s="4">
        <f t="shared" si="117"/>
        <v>0.02</v>
      </c>
      <c r="DO678" s="4">
        <f t="shared" si="118"/>
        <v>0.09</v>
      </c>
      <c r="DP678" s="4">
        <f t="shared" si="119"/>
        <v>2.5099999999999998</v>
      </c>
      <c r="DQ678" s="14">
        <v>1734.3023000000001</v>
      </c>
      <c r="DR678" s="14">
        <v>1188.3016</v>
      </c>
      <c r="DS678" s="17">
        <v>1753.6</v>
      </c>
      <c r="DT678" s="22">
        <v>4072.0410000000002</v>
      </c>
      <c r="DU678" s="17">
        <v>2857.5</v>
      </c>
      <c r="DV678" s="17">
        <v>11480.9</v>
      </c>
      <c r="DW678" s="17">
        <v>12708.8</v>
      </c>
      <c r="DX678" s="19">
        <v>2814187</v>
      </c>
      <c r="DY678" s="14">
        <v>2386.3042999999998</v>
      </c>
      <c r="DZ678" s="14">
        <v>3613.2638000000002</v>
      </c>
      <c r="EA678" s="22">
        <v>2814.4870000000001</v>
      </c>
      <c r="EB678" s="14">
        <v>881.59410000000003</v>
      </c>
      <c r="EC678" s="14">
        <v>3267.8982999999998</v>
      </c>
      <c r="ED678" s="21">
        <v>1993.23</v>
      </c>
      <c r="EE678" s="21">
        <v>17098.13</v>
      </c>
      <c r="EF678" s="21">
        <v>13.47</v>
      </c>
      <c r="EG678" s="21">
        <v>184.82</v>
      </c>
      <c r="EH678" s="21">
        <v>170.2</v>
      </c>
      <c r="EI678" s="14">
        <v>79.596699999999998</v>
      </c>
      <c r="EJ678" s="14">
        <v>1.2888999999999999</v>
      </c>
      <c r="EK678" s="14">
        <v>0.93700000000000006</v>
      </c>
      <c r="EL678" s="14">
        <v>107.42570000000001</v>
      </c>
      <c r="EM678" s="14">
        <v>1.629</v>
      </c>
      <c r="EN678" s="14">
        <v>1.1011</v>
      </c>
      <c r="EO678">
        <v>75.400000000000006</v>
      </c>
      <c r="EP678">
        <v>84.336921691894503</v>
      </c>
      <c r="ES678" s="40">
        <v>-13.188288</v>
      </c>
    </row>
    <row r="679" spans="1:149">
      <c r="A679" s="26">
        <v>41913</v>
      </c>
      <c r="B679" s="14">
        <v>105.1275</v>
      </c>
      <c r="C679" s="14">
        <v>100.7159</v>
      </c>
      <c r="D679" s="14">
        <v>97.112399999999994</v>
      </c>
      <c r="E679" s="14">
        <v>113.44370000000001</v>
      </c>
      <c r="F679" s="14">
        <v>116.6955</v>
      </c>
      <c r="G679" s="14">
        <v>91.053899999999999</v>
      </c>
      <c r="H679" s="17">
        <v>78.2</v>
      </c>
      <c r="I679" s="17">
        <v>79.099999999999994</v>
      </c>
      <c r="J679" s="14">
        <v>102.9807</v>
      </c>
      <c r="K679">
        <v>117.2315</v>
      </c>
      <c r="L679" s="14">
        <v>95.877300000000005</v>
      </c>
      <c r="M679">
        <v>109.10429999999999</v>
      </c>
      <c r="N679">
        <v>104.9736</v>
      </c>
      <c r="O679" s="19">
        <v>12237</v>
      </c>
      <c r="P679" s="19">
        <v>139840</v>
      </c>
      <c r="Q679" s="19">
        <v>120491</v>
      </c>
      <c r="R679" s="19">
        <v>19349</v>
      </c>
      <c r="S679" s="19">
        <v>21883</v>
      </c>
      <c r="T679" s="19">
        <v>117957</v>
      </c>
      <c r="U679">
        <v>2720</v>
      </c>
      <c r="V679">
        <v>5067</v>
      </c>
      <c r="W679">
        <v>14096</v>
      </c>
      <c r="X679" s="19">
        <v>7740</v>
      </c>
      <c r="Y679" s="19">
        <v>4497</v>
      </c>
      <c r="Z679" s="19">
        <v>6201</v>
      </c>
      <c r="AA679" s="19">
        <v>21613</v>
      </c>
      <c r="AB679" s="19">
        <v>8014</v>
      </c>
      <c r="AC679" s="19">
        <v>2754</v>
      </c>
      <c r="AD679" s="19">
        <v>14850</v>
      </c>
      <c r="AE679" s="19">
        <v>911</v>
      </c>
      <c r="AF679" s="19">
        <v>19271</v>
      </c>
      <c r="AG679" s="19">
        <v>5589</v>
      </c>
      <c r="AH679" s="19">
        <v>26517</v>
      </c>
      <c r="AI679" s="17">
        <v>15436.3</v>
      </c>
      <c r="AJ679" s="17">
        <v>5853.2</v>
      </c>
      <c r="AK679" s="19">
        <v>147260</v>
      </c>
      <c r="AL679" s="19">
        <v>156243</v>
      </c>
      <c r="AM679">
        <v>62.8</v>
      </c>
      <c r="AN679">
        <v>5.7</v>
      </c>
      <c r="AO679" s="17">
        <f t="shared" si="120"/>
        <v>3.964337602324584</v>
      </c>
      <c r="AP679" s="17">
        <f t="shared" si="121"/>
        <v>1.8586432672183715</v>
      </c>
      <c r="AQ679" s="17">
        <v>18.7</v>
      </c>
      <c r="AR679">
        <v>5.0999999999999996</v>
      </c>
      <c r="AS679">
        <v>5.4</v>
      </c>
      <c r="AT679">
        <v>2455</v>
      </c>
      <c r="AU679">
        <v>2322</v>
      </c>
      <c r="AV679" s="19">
        <f t="shared" si="122"/>
        <v>1417</v>
      </c>
      <c r="AW679">
        <v>4321</v>
      </c>
      <c r="AX679">
        <v>2904</v>
      </c>
      <c r="AY679">
        <v>4349</v>
      </c>
      <c r="AZ679">
        <v>2856</v>
      </c>
      <c r="BA679">
        <v>782</v>
      </c>
      <c r="BB679">
        <v>1058</v>
      </c>
      <c r="BC679">
        <v>7012</v>
      </c>
      <c r="BD679" s="17">
        <v>42.1</v>
      </c>
      <c r="BE679" s="17">
        <v>33.700000000000003</v>
      </c>
      <c r="BF679" s="17">
        <v>4.4000000000000004</v>
      </c>
      <c r="BH679" s="19">
        <v>1087</v>
      </c>
      <c r="BI679" s="19">
        <v>340</v>
      </c>
      <c r="BJ679" s="19">
        <v>180</v>
      </c>
      <c r="BK679" s="19">
        <v>115</v>
      </c>
      <c r="BL679" s="19">
        <v>496</v>
      </c>
      <c r="BM679" s="19">
        <v>296</v>
      </c>
      <c r="BN679" s="19">
        <v>1102</v>
      </c>
      <c r="BO679">
        <v>52.62</v>
      </c>
      <c r="BP679">
        <v>230775</v>
      </c>
      <c r="BQ679">
        <v>134182</v>
      </c>
      <c r="BR679">
        <v>1027147</v>
      </c>
      <c r="BS679" s="17">
        <v>56.1</v>
      </c>
      <c r="BT679">
        <v>49390</v>
      </c>
      <c r="BU679">
        <v>1664.07</v>
      </c>
      <c r="BV679" s="17">
        <v>52.5</v>
      </c>
      <c r="BW679">
        <v>1139098</v>
      </c>
      <c r="BX679">
        <v>1131168.0845649999</v>
      </c>
      <c r="BY679" s="17">
        <v>63</v>
      </c>
      <c r="BZ679">
        <v>1192465</v>
      </c>
      <c r="CA679">
        <v>383141</v>
      </c>
      <c r="CB679" s="17">
        <v>197.6</v>
      </c>
      <c r="CC679">
        <v>162.6</v>
      </c>
      <c r="CD679">
        <v>224.1</v>
      </c>
      <c r="CE679" s="21">
        <v>84.4</v>
      </c>
      <c r="CF679" s="21">
        <v>87.43</v>
      </c>
      <c r="CG679" s="22">
        <v>2.3980000000000001</v>
      </c>
      <c r="CH679">
        <v>82.75</v>
      </c>
      <c r="CI679">
        <v>275.72899999999998</v>
      </c>
      <c r="CJ679" s="22">
        <v>109.19799999999999</v>
      </c>
      <c r="CK679" s="22">
        <v>108.065</v>
      </c>
      <c r="CL679" s="17">
        <v>200.8</v>
      </c>
      <c r="CM679" s="17">
        <v>216.5</v>
      </c>
      <c r="CN679" s="17">
        <v>214.9</v>
      </c>
      <c r="CO679" s="17">
        <v>202.1</v>
      </c>
      <c r="CP679" s="17">
        <v>201.5</v>
      </c>
      <c r="CS679" s="17">
        <v>53.5</v>
      </c>
      <c r="CT679" s="22">
        <v>237.75299999999999</v>
      </c>
      <c r="CU679" s="22">
        <v>239.12</v>
      </c>
      <c r="CV679">
        <v>24.81</v>
      </c>
      <c r="CW679">
        <v>19.649999999999999</v>
      </c>
      <c r="CX679" s="21">
        <v>20.72</v>
      </c>
      <c r="CY679" s="21">
        <v>3.92</v>
      </c>
      <c r="CZ679" s="21">
        <v>4.6900000000000004</v>
      </c>
      <c r="DA679" s="21">
        <v>0.09</v>
      </c>
      <c r="DB679" s="21">
        <v>0.12</v>
      </c>
      <c r="DC679" s="4">
        <f t="shared" si="123"/>
        <v>9.9999999999999992E-2</v>
      </c>
      <c r="DD679" s="21">
        <v>0.1</v>
      </c>
      <c r="DE679" s="21">
        <v>2.2999999999999998</v>
      </c>
      <c r="DF679" s="21">
        <v>4.04</v>
      </c>
      <c r="DG679" s="21">
        <v>0.02</v>
      </c>
      <c r="DH679" s="21">
        <v>0.05</v>
      </c>
      <c r="DI679" s="21">
        <v>0.24</v>
      </c>
      <c r="DJ679" s="4">
        <f t="shared" si="113"/>
        <v>0.22</v>
      </c>
      <c r="DK679" s="4">
        <f t="shared" si="114"/>
        <v>1.62</v>
      </c>
      <c r="DL679" s="4">
        <f t="shared" si="115"/>
        <v>2.3900000000000006</v>
      </c>
      <c r="DM679" s="4">
        <f t="shared" si="116"/>
        <v>1.7400000000000002</v>
      </c>
      <c r="DN679" s="4">
        <f t="shared" si="117"/>
        <v>3.0000000000000002E-2</v>
      </c>
      <c r="DO679" s="4">
        <f t="shared" si="118"/>
        <v>0.08</v>
      </c>
      <c r="DP679" s="4">
        <f t="shared" si="119"/>
        <v>2.2799999999999998</v>
      </c>
      <c r="DQ679" s="14">
        <v>1741.8712</v>
      </c>
      <c r="DR679" s="14">
        <v>1192.3985</v>
      </c>
      <c r="DS679" s="17">
        <v>1775.5</v>
      </c>
      <c r="DT679" s="22">
        <v>4041.2739999999999</v>
      </c>
      <c r="DU679" s="17">
        <v>2861.2</v>
      </c>
      <c r="DV679" s="17">
        <v>11520.6</v>
      </c>
      <c r="DW679" s="17">
        <v>12774.4</v>
      </c>
      <c r="DX679" s="19">
        <v>2760096</v>
      </c>
      <c r="DY679" s="14">
        <v>2400.5342999999998</v>
      </c>
      <c r="DZ679" s="14">
        <v>3614.2438999999999</v>
      </c>
      <c r="EA679" s="22">
        <v>2760.317</v>
      </c>
      <c r="EB679" s="14">
        <v>883.06820000000005</v>
      </c>
      <c r="EC679" s="14">
        <v>3283.6026000000002</v>
      </c>
      <c r="ED679" s="21">
        <v>1937.27</v>
      </c>
      <c r="EE679" s="21">
        <v>16701.87</v>
      </c>
      <c r="EF679" s="21">
        <v>18.059999999999999</v>
      </c>
      <c r="EG679" s="21">
        <v>186.1</v>
      </c>
      <c r="EH679" s="21">
        <v>171.45</v>
      </c>
      <c r="EI679" s="14">
        <v>80.826700000000002</v>
      </c>
      <c r="EJ679" s="14">
        <v>1.2677</v>
      </c>
      <c r="EK679" s="14">
        <v>0.95279999999999998</v>
      </c>
      <c r="EL679" s="14">
        <v>108.0264</v>
      </c>
      <c r="EM679" s="14">
        <v>1.6073999999999999</v>
      </c>
      <c r="EN679" s="14">
        <v>1.1212</v>
      </c>
      <c r="EO679">
        <v>79.599999999999994</v>
      </c>
      <c r="EP679">
        <v>100.206649780273</v>
      </c>
      <c r="ES679" s="40">
        <v>-14.126219000000001</v>
      </c>
    </row>
    <row r="680" spans="1:149">
      <c r="A680" s="26">
        <v>41944</v>
      </c>
      <c r="B680" s="14">
        <v>106.32850000000001</v>
      </c>
      <c r="C680" s="14">
        <v>102.5394</v>
      </c>
      <c r="D680" s="14">
        <v>99.206699999999998</v>
      </c>
      <c r="E680" s="14">
        <v>114.2542</v>
      </c>
      <c r="F680" s="14">
        <v>117.86799999999999</v>
      </c>
      <c r="G680" s="14">
        <v>92.013199999999998</v>
      </c>
      <c r="H680" s="17">
        <v>79</v>
      </c>
      <c r="I680" s="17">
        <v>79.8</v>
      </c>
      <c r="J680" s="14">
        <v>106.6818</v>
      </c>
      <c r="K680">
        <v>124.65309999999999</v>
      </c>
      <c r="L680" s="14">
        <v>97.547499999999999</v>
      </c>
      <c r="M680">
        <v>110.29470000000001</v>
      </c>
      <c r="N680">
        <v>108.4866</v>
      </c>
      <c r="O680" s="19">
        <v>12282</v>
      </c>
      <c r="P680" s="19">
        <v>140263</v>
      </c>
      <c r="Q680" s="19">
        <v>120838</v>
      </c>
      <c r="R680" s="19">
        <v>19425</v>
      </c>
      <c r="S680" s="19">
        <v>21892</v>
      </c>
      <c r="T680" s="19">
        <v>118371</v>
      </c>
      <c r="U680">
        <v>2729</v>
      </c>
      <c r="V680">
        <v>5072</v>
      </c>
      <c r="W680">
        <v>14091</v>
      </c>
      <c r="X680" s="19">
        <v>7768</v>
      </c>
      <c r="Y680" s="19">
        <v>4514</v>
      </c>
      <c r="Z680" s="19">
        <v>6231</v>
      </c>
      <c r="AA680" s="19">
        <v>21664</v>
      </c>
      <c r="AB680" s="19">
        <v>8042</v>
      </c>
      <c r="AC680" s="19">
        <v>2761</v>
      </c>
      <c r="AD680" s="19">
        <v>14892</v>
      </c>
      <c r="AE680" s="19">
        <v>912</v>
      </c>
      <c r="AF680" s="19">
        <v>19367</v>
      </c>
      <c r="AG680" s="19">
        <v>5605</v>
      </c>
      <c r="AH680" s="19">
        <v>26615</v>
      </c>
      <c r="AI680" s="17">
        <v>15497.5</v>
      </c>
      <c r="AJ680" s="17">
        <v>5861.2</v>
      </c>
      <c r="AK680" s="19">
        <v>147331</v>
      </c>
      <c r="AL680" s="19">
        <v>156402</v>
      </c>
      <c r="AM680">
        <v>62.9</v>
      </c>
      <c r="AN680">
        <v>5.8</v>
      </c>
      <c r="AO680" s="17">
        <f t="shared" si="120"/>
        <v>4.0191301901510208</v>
      </c>
      <c r="AP680" s="17">
        <f t="shared" si="121"/>
        <v>1.8043247528803978</v>
      </c>
      <c r="AQ680" s="17">
        <v>17.5</v>
      </c>
      <c r="AR680">
        <v>5.4</v>
      </c>
      <c r="AS680">
        <v>5.2</v>
      </c>
      <c r="AT680">
        <v>2505</v>
      </c>
      <c r="AU680">
        <v>2378</v>
      </c>
      <c r="AV680" s="19">
        <f t="shared" si="122"/>
        <v>1403</v>
      </c>
      <c r="AW680">
        <v>4225</v>
      </c>
      <c r="AX680">
        <v>2822</v>
      </c>
      <c r="AY680">
        <v>4480</v>
      </c>
      <c r="AZ680">
        <v>2761</v>
      </c>
      <c r="BA680">
        <v>835</v>
      </c>
      <c r="BB680">
        <v>1045</v>
      </c>
      <c r="BC680">
        <v>6851</v>
      </c>
      <c r="BD680" s="17">
        <v>42.2</v>
      </c>
      <c r="BE680" s="17">
        <v>33.799999999999997</v>
      </c>
      <c r="BF680" s="17">
        <v>4.5999999999999996</v>
      </c>
      <c r="BH680" s="19">
        <v>1065</v>
      </c>
      <c r="BI680" s="19">
        <v>381</v>
      </c>
      <c r="BJ680" s="19">
        <v>140</v>
      </c>
      <c r="BK680" s="19">
        <v>111</v>
      </c>
      <c r="BL680" s="19">
        <v>528</v>
      </c>
      <c r="BM680" s="19">
        <v>286</v>
      </c>
      <c r="BN680" s="19">
        <v>1060</v>
      </c>
      <c r="BO680">
        <v>55.13</v>
      </c>
      <c r="BP680">
        <v>225488</v>
      </c>
      <c r="BQ680">
        <v>132877</v>
      </c>
      <c r="BR680">
        <v>1027788</v>
      </c>
      <c r="BS680" s="17">
        <v>57</v>
      </c>
      <c r="BT680">
        <v>48642</v>
      </c>
      <c r="BU680">
        <v>1670.52</v>
      </c>
      <c r="BV680" s="17">
        <v>51.5</v>
      </c>
      <c r="BW680">
        <v>1150882</v>
      </c>
      <c r="BX680">
        <v>1149689.5100140001</v>
      </c>
      <c r="BY680" s="17">
        <v>62.1</v>
      </c>
      <c r="BZ680">
        <v>1200408</v>
      </c>
      <c r="CA680">
        <v>388384</v>
      </c>
      <c r="CB680" s="17">
        <v>192.1</v>
      </c>
      <c r="CC680">
        <v>150</v>
      </c>
      <c r="CD680">
        <v>213.8</v>
      </c>
      <c r="CE680" s="21">
        <v>75.790000000000006</v>
      </c>
      <c r="CF680" s="21">
        <v>79.44</v>
      </c>
      <c r="CG680" s="22">
        <v>2.165</v>
      </c>
      <c r="CH680">
        <v>73.900000000000006</v>
      </c>
      <c r="CI680">
        <v>251.172</v>
      </c>
      <c r="CJ680" s="22">
        <v>109.021</v>
      </c>
      <c r="CK680" s="22">
        <v>108.12</v>
      </c>
      <c r="CL680" s="17">
        <v>199.1</v>
      </c>
      <c r="CM680" s="17">
        <v>215.8</v>
      </c>
      <c r="CN680" s="17">
        <v>212.6</v>
      </c>
      <c r="CO680" s="17">
        <v>199.2</v>
      </c>
      <c r="CP680" s="17">
        <v>199.4</v>
      </c>
      <c r="CS680" s="17">
        <v>44.5</v>
      </c>
      <c r="CT680" s="22">
        <v>237.06700000000001</v>
      </c>
      <c r="CU680" s="22">
        <v>239.304</v>
      </c>
      <c r="CV680">
        <v>24.83</v>
      </c>
      <c r="CW680">
        <v>19.64</v>
      </c>
      <c r="CX680" s="21">
        <v>20.77</v>
      </c>
      <c r="CY680" s="21">
        <v>3.92</v>
      </c>
      <c r="CZ680" s="21">
        <v>4.79</v>
      </c>
      <c r="DA680" s="21">
        <v>0.09</v>
      </c>
      <c r="DB680" s="21">
        <v>0.13</v>
      </c>
      <c r="DC680" s="4">
        <f t="shared" si="123"/>
        <v>0.11</v>
      </c>
      <c r="DD680" s="21">
        <v>0.13</v>
      </c>
      <c r="DE680" s="21">
        <v>2.33</v>
      </c>
      <c r="DF680" s="21">
        <v>4</v>
      </c>
      <c r="DG680" s="21">
        <v>0.02</v>
      </c>
      <c r="DH680" s="21">
        <v>7.0000000000000007E-2</v>
      </c>
      <c r="DI680" s="21">
        <v>0.24</v>
      </c>
      <c r="DJ680" s="4">
        <f t="shared" si="113"/>
        <v>0.22</v>
      </c>
      <c r="DK680" s="4">
        <f t="shared" si="114"/>
        <v>1.5899999999999999</v>
      </c>
      <c r="DL680" s="4">
        <f t="shared" si="115"/>
        <v>2.46</v>
      </c>
      <c r="DM680" s="4">
        <f t="shared" si="116"/>
        <v>1.67</v>
      </c>
      <c r="DN680" s="4">
        <f t="shared" si="117"/>
        <v>0.05</v>
      </c>
      <c r="DO680" s="4">
        <f t="shared" si="118"/>
        <v>0.11</v>
      </c>
      <c r="DP680" s="4">
        <f t="shared" si="119"/>
        <v>2.31</v>
      </c>
      <c r="DQ680" s="14">
        <v>1760.0866000000001</v>
      </c>
      <c r="DR680" s="14">
        <v>1196.7505000000001</v>
      </c>
      <c r="DS680" s="17">
        <v>1787</v>
      </c>
      <c r="DT680" s="22">
        <v>3847.9270000000001</v>
      </c>
      <c r="DU680" s="17">
        <v>2874.8</v>
      </c>
      <c r="DV680" s="17">
        <v>11562.1</v>
      </c>
      <c r="DW680" s="17">
        <v>12831.4</v>
      </c>
      <c r="DX680" s="19">
        <v>2574969</v>
      </c>
      <c r="DY680" s="14">
        <v>2414.9519</v>
      </c>
      <c r="DZ680" s="14">
        <v>3616.1414</v>
      </c>
      <c r="EA680" s="22">
        <v>2575.0990000000002</v>
      </c>
      <c r="EB680" s="14">
        <v>882.12329999999997</v>
      </c>
      <c r="EC680" s="14">
        <v>3297.0752000000002</v>
      </c>
      <c r="ED680" s="21">
        <v>2044.57</v>
      </c>
      <c r="EE680" s="21">
        <v>17648.98</v>
      </c>
      <c r="EF680" s="21">
        <v>13.41</v>
      </c>
      <c r="EG680" s="21">
        <v>187.5</v>
      </c>
      <c r="EH680" s="21">
        <v>172.78</v>
      </c>
      <c r="EI680" s="14">
        <v>82.775199999999998</v>
      </c>
      <c r="EJ680" s="14">
        <v>1.2473000000000001</v>
      </c>
      <c r="EK680" s="14">
        <v>0.96419999999999995</v>
      </c>
      <c r="EL680" s="14">
        <v>116.29940000000001</v>
      </c>
      <c r="EM680" s="14">
        <v>1.5770999999999999</v>
      </c>
      <c r="EN680" s="14">
        <v>1.1325000000000001</v>
      </c>
      <c r="EO680">
        <v>79.900000000000006</v>
      </c>
      <c r="EP680">
        <v>88.560035705566406</v>
      </c>
      <c r="ES680" s="40">
        <v>-3.3789406999999998</v>
      </c>
    </row>
    <row r="681" spans="1:149">
      <c r="A681" s="26">
        <v>41974</v>
      </c>
      <c r="B681" s="14">
        <v>106.02849999999999</v>
      </c>
      <c r="C681" s="14">
        <v>101.6421</v>
      </c>
      <c r="D681" s="14">
        <v>98.367800000000003</v>
      </c>
      <c r="E681" s="14">
        <v>114.5211</v>
      </c>
      <c r="F681" s="14">
        <v>118.02679999999999</v>
      </c>
      <c r="G681" s="14">
        <v>92.034700000000001</v>
      </c>
      <c r="H681" s="17">
        <v>78.900000000000006</v>
      </c>
      <c r="I681" s="17">
        <v>79.400000000000006</v>
      </c>
      <c r="J681" s="14">
        <v>106.0763</v>
      </c>
      <c r="K681">
        <v>123.1344</v>
      </c>
      <c r="L681" s="14">
        <v>96.643000000000001</v>
      </c>
      <c r="M681">
        <v>109.2616</v>
      </c>
      <c r="N681">
        <v>102.76390000000001</v>
      </c>
      <c r="O681" s="19">
        <v>12308</v>
      </c>
      <c r="P681" s="19">
        <v>140592</v>
      </c>
      <c r="Q681" s="19">
        <v>121094</v>
      </c>
      <c r="R681" s="19">
        <v>19498</v>
      </c>
      <c r="S681" s="19">
        <v>21901</v>
      </c>
      <c r="T681" s="19">
        <v>118691</v>
      </c>
      <c r="U681">
        <v>2731</v>
      </c>
      <c r="V681">
        <v>5080</v>
      </c>
      <c r="W681">
        <v>14090</v>
      </c>
      <c r="X681" s="19">
        <v>7789</v>
      </c>
      <c r="Y681" s="19">
        <v>4519</v>
      </c>
      <c r="Z681" s="19">
        <v>6275</v>
      </c>
      <c r="AA681" s="19">
        <v>21712</v>
      </c>
      <c r="AB681" s="19">
        <v>8051</v>
      </c>
      <c r="AC681" s="19">
        <v>2765</v>
      </c>
      <c r="AD681" s="19">
        <v>14939</v>
      </c>
      <c r="AE681" s="19">
        <v>915</v>
      </c>
      <c r="AF681" s="19">
        <v>19447</v>
      </c>
      <c r="AG681" s="19">
        <v>5610</v>
      </c>
      <c r="AH681" s="19">
        <v>26669</v>
      </c>
      <c r="AI681" s="17">
        <v>15504.7</v>
      </c>
      <c r="AJ681" s="17">
        <v>5872.5</v>
      </c>
      <c r="AK681" s="19">
        <v>147442</v>
      </c>
      <c r="AL681" s="19">
        <v>156129</v>
      </c>
      <c r="AM681">
        <v>62.7</v>
      </c>
      <c r="AN681">
        <v>5.6</v>
      </c>
      <c r="AO681" s="17">
        <f t="shared" si="120"/>
        <v>3.8058272326089324</v>
      </c>
      <c r="AP681" s="17">
        <f t="shared" si="121"/>
        <v>1.7837813602854051</v>
      </c>
      <c r="AQ681" s="17">
        <v>16.8</v>
      </c>
      <c r="AR681">
        <v>5.3</v>
      </c>
      <c r="AS681">
        <v>5</v>
      </c>
      <c r="AT681">
        <v>2375</v>
      </c>
      <c r="AU681">
        <v>2293</v>
      </c>
      <c r="AV681" s="19">
        <f t="shared" si="122"/>
        <v>1274</v>
      </c>
      <c r="AW681">
        <v>4059</v>
      </c>
      <c r="AX681">
        <v>2785</v>
      </c>
      <c r="AY681">
        <v>4325</v>
      </c>
      <c r="AZ681">
        <v>2701</v>
      </c>
      <c r="BA681">
        <v>798</v>
      </c>
      <c r="BB681">
        <v>971</v>
      </c>
      <c r="BC681">
        <v>6790</v>
      </c>
      <c r="BD681" s="17">
        <v>42.1</v>
      </c>
      <c r="BE681" s="17">
        <v>33.9</v>
      </c>
      <c r="BF681" s="17">
        <v>4.5999999999999996</v>
      </c>
      <c r="BN681" s="19">
        <v>1060</v>
      </c>
      <c r="BO681">
        <v>51.33</v>
      </c>
      <c r="BP681">
        <v>217247</v>
      </c>
      <c r="BQ681">
        <v>133526</v>
      </c>
      <c r="BR681">
        <v>1016921</v>
      </c>
      <c r="BS681" s="17">
        <v>58.6</v>
      </c>
      <c r="BT681">
        <v>44047</v>
      </c>
      <c r="BV681" s="17">
        <v>45.5</v>
      </c>
      <c r="BW681">
        <v>1165496</v>
      </c>
      <c r="BX681">
        <v>1189253.942362</v>
      </c>
      <c r="BY681" s="17">
        <v>57.8</v>
      </c>
      <c r="CC681">
        <v>179.5</v>
      </c>
      <c r="CD681">
        <v>170</v>
      </c>
      <c r="CE681" s="21">
        <v>59.29</v>
      </c>
      <c r="CF681" s="21">
        <v>62.34</v>
      </c>
      <c r="CG681" s="22">
        <v>1.6830000000000001</v>
      </c>
      <c r="CH681">
        <v>57.22</v>
      </c>
      <c r="CI681">
        <v>223.404</v>
      </c>
      <c r="CJ681" s="22">
        <v>108.771</v>
      </c>
      <c r="CK681" s="22">
        <v>108.131</v>
      </c>
      <c r="CL681" s="17">
        <v>196.9</v>
      </c>
      <c r="CM681" s="17">
        <v>215.5</v>
      </c>
      <c r="CN681" s="17">
        <v>209.3</v>
      </c>
      <c r="CO681" s="17">
        <v>195.7</v>
      </c>
      <c r="CP681" s="17">
        <v>196.2</v>
      </c>
      <c r="CS681" s="17">
        <v>38.5</v>
      </c>
      <c r="CT681" s="22">
        <v>236.28399999999999</v>
      </c>
      <c r="CU681" s="22">
        <v>239.44499999999999</v>
      </c>
      <c r="CV681">
        <v>24.79</v>
      </c>
      <c r="CW681">
        <v>19.61</v>
      </c>
      <c r="CX681" s="21">
        <v>20.73</v>
      </c>
      <c r="CY681" s="21">
        <v>3.79</v>
      </c>
      <c r="CZ681" s="21">
        <v>4.74</v>
      </c>
      <c r="DA681" s="21">
        <v>0.12</v>
      </c>
      <c r="DB681" s="21">
        <v>0.15</v>
      </c>
      <c r="DC681" s="4">
        <f t="shared" si="123"/>
        <v>0.12</v>
      </c>
      <c r="DD681" s="21">
        <v>0.21</v>
      </c>
      <c r="DE681" s="21">
        <v>2.21</v>
      </c>
      <c r="DF681" s="21">
        <v>3.86</v>
      </c>
      <c r="DG681" s="21">
        <v>0.03</v>
      </c>
      <c r="DH681" s="21">
        <v>0.11</v>
      </c>
      <c r="DI681" s="21">
        <v>0.26</v>
      </c>
      <c r="DJ681" s="4">
        <f t="shared" si="113"/>
        <v>0.23</v>
      </c>
      <c r="DK681" s="4">
        <f t="shared" si="114"/>
        <v>1.58</v>
      </c>
      <c r="DL681" s="4">
        <f t="shared" si="115"/>
        <v>2.5300000000000002</v>
      </c>
      <c r="DM681" s="4">
        <f t="shared" si="116"/>
        <v>1.65</v>
      </c>
      <c r="DN681" s="4">
        <f t="shared" si="117"/>
        <v>0.08</v>
      </c>
      <c r="DO681" s="4">
        <f t="shared" si="118"/>
        <v>0.18</v>
      </c>
      <c r="DP681" s="4">
        <f t="shared" si="119"/>
        <v>2.1800000000000002</v>
      </c>
      <c r="DQ681" s="14">
        <v>1783.4514999999999</v>
      </c>
      <c r="DR681" s="14">
        <v>1198.2372</v>
      </c>
      <c r="DS681" s="17">
        <v>1803.5</v>
      </c>
      <c r="DT681" s="22">
        <v>3898.3649999999998</v>
      </c>
      <c r="DU681" s="17">
        <v>2907.3</v>
      </c>
      <c r="DV681" s="17">
        <v>11625</v>
      </c>
      <c r="DW681" s="17">
        <v>12914.2</v>
      </c>
      <c r="DX681" s="19">
        <v>2665835</v>
      </c>
      <c r="DY681" s="14">
        <v>2423.9344000000001</v>
      </c>
      <c r="DZ681" s="14">
        <v>3628.3575000000001</v>
      </c>
      <c r="EA681" s="22">
        <v>2665.9360000000001</v>
      </c>
      <c r="EB681" s="14">
        <v>887.89559999999994</v>
      </c>
      <c r="EC681" s="14">
        <v>3311.8301000000001</v>
      </c>
      <c r="ED681" s="21">
        <v>2054.27</v>
      </c>
      <c r="EE681" s="21">
        <v>17754.240000000002</v>
      </c>
      <c r="EF681" s="21">
        <v>16.29</v>
      </c>
      <c r="EG681" s="21">
        <v>189.01</v>
      </c>
      <c r="EH681" s="21">
        <v>174.29</v>
      </c>
      <c r="EI681" s="14">
        <v>84.212800000000001</v>
      </c>
      <c r="EJ681" s="14">
        <v>1.2329000000000001</v>
      </c>
      <c r="EK681" s="14">
        <v>0.97529999999999994</v>
      </c>
      <c r="EL681" s="14">
        <v>119.3233</v>
      </c>
      <c r="EM681" s="14">
        <v>1.5644</v>
      </c>
      <c r="EN681" s="14">
        <v>1.1532</v>
      </c>
      <c r="EO681">
        <v>86.4</v>
      </c>
      <c r="EP681">
        <v>85.1875</v>
      </c>
      <c r="ES681" s="40">
        <v>-24.502053</v>
      </c>
    </row>
    <row r="682" spans="1:149">
      <c r="A682" s="26">
        <v>42005</v>
      </c>
      <c r="B682" s="14">
        <v>106.1878</v>
      </c>
      <c r="C682" s="14">
        <v>101.726</v>
      </c>
      <c r="D682" s="14">
        <v>98.566999999999993</v>
      </c>
      <c r="E682" s="14">
        <v>114.75830000000001</v>
      </c>
      <c r="F682" s="14">
        <v>118.77679999999999</v>
      </c>
      <c r="G682" s="14">
        <v>92.238100000000003</v>
      </c>
      <c r="H682" s="17">
        <v>78.900000000000006</v>
      </c>
      <c r="I682" s="17">
        <v>79.400000000000006</v>
      </c>
      <c r="J682" s="14">
        <v>105.0639</v>
      </c>
      <c r="K682">
        <v>121.3117</v>
      </c>
      <c r="L682" s="14">
        <v>97.166899999999998</v>
      </c>
      <c r="M682">
        <v>109.0763</v>
      </c>
      <c r="N682">
        <v>105.1614</v>
      </c>
      <c r="O682" s="19">
        <v>12330</v>
      </c>
      <c r="P682" s="19">
        <v>140849</v>
      </c>
      <c r="Q682" s="19">
        <v>121293</v>
      </c>
      <c r="R682" s="19">
        <v>19556</v>
      </c>
      <c r="S682" s="19">
        <v>21891</v>
      </c>
      <c r="T682" s="19">
        <v>118958</v>
      </c>
      <c r="U682">
        <v>2725</v>
      </c>
      <c r="V682">
        <v>5077</v>
      </c>
      <c r="W682">
        <v>14089</v>
      </c>
      <c r="X682" s="19">
        <v>7807</v>
      </c>
      <c r="Y682" s="19">
        <v>4523</v>
      </c>
      <c r="Z682" s="19">
        <v>6314</v>
      </c>
      <c r="AA682" s="19">
        <v>21758</v>
      </c>
      <c r="AB682" s="19">
        <v>8077</v>
      </c>
      <c r="AC682" s="19">
        <v>2771</v>
      </c>
      <c r="AD682" s="19">
        <v>14976</v>
      </c>
      <c r="AE682" s="19">
        <v>912</v>
      </c>
      <c r="AF682" s="19">
        <v>19486</v>
      </c>
      <c r="AG682" s="19">
        <v>5614</v>
      </c>
      <c r="AH682" s="19">
        <v>26720</v>
      </c>
      <c r="AI682" s="17">
        <v>15550.6</v>
      </c>
      <c r="AJ682" s="17">
        <v>5885.2</v>
      </c>
      <c r="AK682" s="19">
        <v>148201</v>
      </c>
      <c r="AL682" s="19">
        <v>157180</v>
      </c>
      <c r="AM682">
        <v>62.9</v>
      </c>
      <c r="AN682">
        <v>5.7</v>
      </c>
      <c r="AO682" s="17">
        <f t="shared" si="120"/>
        <v>3.8688128260592949</v>
      </c>
      <c r="AP682" s="17">
        <f t="shared" si="121"/>
        <v>1.7813971243160707</v>
      </c>
      <c r="AQ682" s="17">
        <v>18.8</v>
      </c>
      <c r="AR682">
        <v>5.3</v>
      </c>
      <c r="AS682">
        <v>5.0999999999999996</v>
      </c>
      <c r="AT682">
        <v>2383</v>
      </c>
      <c r="AU682">
        <v>2318</v>
      </c>
      <c r="AV682" s="19">
        <f t="shared" si="122"/>
        <v>1380</v>
      </c>
      <c r="AW682">
        <v>4180</v>
      </c>
      <c r="AX682">
        <v>2800</v>
      </c>
      <c r="AY682">
        <v>4242</v>
      </c>
      <c r="AZ682">
        <v>2829</v>
      </c>
      <c r="BA682">
        <v>851</v>
      </c>
      <c r="BB682">
        <v>1033</v>
      </c>
      <c r="BC682">
        <v>6810</v>
      </c>
      <c r="BD682" s="17">
        <v>42.1</v>
      </c>
      <c r="BE682" s="17">
        <v>33.799999999999997</v>
      </c>
      <c r="BF682" s="17">
        <v>4.4000000000000004</v>
      </c>
      <c r="BN682" s="19">
        <v>1060</v>
      </c>
      <c r="BS682" s="17">
        <v>52.9</v>
      </c>
      <c r="BV682" s="17">
        <v>51</v>
      </c>
      <c r="BW682" s="17"/>
      <c r="BX682" s="17"/>
      <c r="BY682" s="17">
        <v>52.9</v>
      </c>
      <c r="CC682">
        <v>127.7</v>
      </c>
      <c r="CD682">
        <v>118</v>
      </c>
      <c r="CE682" s="21">
        <v>47.22</v>
      </c>
      <c r="CF682" s="21">
        <v>47.76</v>
      </c>
      <c r="CG682" s="22">
        <v>1.3640000000000001</v>
      </c>
      <c r="CH682">
        <v>44.93</v>
      </c>
      <c r="CI682">
        <v>185.142</v>
      </c>
      <c r="CJ682" s="22">
        <v>108.28100000000001</v>
      </c>
      <c r="CK682" s="22">
        <v>108.196</v>
      </c>
      <c r="CL682" s="17">
        <v>192.7</v>
      </c>
      <c r="CM682" s="17">
        <v>213.7</v>
      </c>
      <c r="CN682" s="17">
        <v>203.3</v>
      </c>
      <c r="CO682" s="17">
        <v>189.8</v>
      </c>
      <c r="CP682" s="17">
        <v>190.8</v>
      </c>
      <c r="CS682" s="17">
        <v>35</v>
      </c>
      <c r="CT682" s="22">
        <v>234.67699999999999</v>
      </c>
      <c r="CU682" s="22">
        <v>239.87100000000001</v>
      </c>
      <c r="CV682">
        <v>24.91</v>
      </c>
      <c r="CW682">
        <v>19.62</v>
      </c>
      <c r="CX682" s="21">
        <v>20.8</v>
      </c>
      <c r="CY682" s="21">
        <v>3.46</v>
      </c>
      <c r="CZ682" s="21">
        <v>4.45</v>
      </c>
      <c r="DA682" s="21">
        <v>0.11</v>
      </c>
      <c r="DB682" s="21">
        <v>0.16</v>
      </c>
      <c r="DC682" s="4">
        <f t="shared" si="123"/>
        <v>0.13</v>
      </c>
      <c r="DD682" s="21">
        <v>0.2</v>
      </c>
      <c r="DE682" s="21">
        <v>1.88</v>
      </c>
      <c r="DF682" s="21">
        <v>3.71</v>
      </c>
      <c r="DG682" s="21">
        <v>0.03</v>
      </c>
      <c r="DH682" s="21">
        <v>0.08</v>
      </c>
      <c r="DI682" s="21">
        <v>0.3</v>
      </c>
      <c r="DJ682" s="4">
        <f t="shared" si="113"/>
        <v>0.27</v>
      </c>
      <c r="DK682" s="4">
        <f t="shared" si="114"/>
        <v>1.58</v>
      </c>
      <c r="DL682" s="4">
        <f t="shared" si="115"/>
        <v>2.5700000000000003</v>
      </c>
      <c r="DM682" s="4">
        <f t="shared" si="116"/>
        <v>1.83</v>
      </c>
      <c r="DN682" s="4">
        <f t="shared" si="117"/>
        <v>0.05</v>
      </c>
      <c r="DO682" s="4">
        <f t="shared" si="118"/>
        <v>0.17</v>
      </c>
      <c r="DP682" s="4">
        <f t="shared" si="119"/>
        <v>1.8499999999999999</v>
      </c>
      <c r="DQ682" s="14">
        <v>1800.4423999999999</v>
      </c>
      <c r="DR682" s="14">
        <v>1198.2796000000001</v>
      </c>
      <c r="DS682" s="17">
        <v>1789.3</v>
      </c>
      <c r="DT682" s="22">
        <v>4019.6840000000002</v>
      </c>
      <c r="DU682" s="17">
        <v>2924.1</v>
      </c>
      <c r="DV682" s="17">
        <v>11700.9</v>
      </c>
      <c r="DW682" s="17">
        <v>12977.8</v>
      </c>
      <c r="DX682" s="19">
        <v>2745518</v>
      </c>
      <c r="DZ682" s="14">
        <v>3640.8854000000001</v>
      </c>
      <c r="EA682" s="22">
        <v>2745.5839999999998</v>
      </c>
      <c r="ED682" s="21">
        <v>2028.18</v>
      </c>
      <c r="EE682" s="21">
        <v>17543.87</v>
      </c>
      <c r="EF682" s="21">
        <v>19.12</v>
      </c>
      <c r="EI682" s="14">
        <v>87.379900000000006</v>
      </c>
      <c r="EJ682" s="14">
        <v>1.1615</v>
      </c>
      <c r="EK682" s="14">
        <v>0.94430000000000003</v>
      </c>
      <c r="EL682" s="14">
        <v>118.25</v>
      </c>
      <c r="EM682" s="14">
        <v>1.5142</v>
      </c>
      <c r="EN682" s="14">
        <v>1.2121999999999999</v>
      </c>
      <c r="EO682">
        <v>91</v>
      </c>
      <c r="EP682">
        <v>117.48748016357401</v>
      </c>
      <c r="ES682" s="40">
        <v>-39.116967000000002</v>
      </c>
    </row>
    <row r="683" spans="1:149">
      <c r="A683" s="26">
        <v>42036</v>
      </c>
      <c r="CF683" s="21">
        <v>58.1</v>
      </c>
      <c r="CG683" s="22">
        <v>1.607</v>
      </c>
      <c r="CI683">
        <v>194.88300000000001</v>
      </c>
      <c r="ED683" s="21">
        <v>2082.1999999999998</v>
      </c>
      <c r="EE683" s="21">
        <v>17945.41</v>
      </c>
      <c r="EF683" s="21">
        <v>15.9</v>
      </c>
      <c r="EI683" s="14">
        <v>89.043000000000006</v>
      </c>
      <c r="EJ683" s="14">
        <v>1.1374</v>
      </c>
      <c r="EK683" s="14">
        <v>0.93069999999999997</v>
      </c>
      <c r="EL683" s="14">
        <v>118.605</v>
      </c>
      <c r="EM683" s="14">
        <v>1.5285</v>
      </c>
      <c r="EN683" s="14">
        <v>1.2492000000000001</v>
      </c>
      <c r="EO683">
        <v>88</v>
      </c>
      <c r="EP683">
        <v>103.52155303955099</v>
      </c>
      <c r="ES683" s="40">
        <v>-63.863584000000003</v>
      </c>
    </row>
    <row r="684" spans="1:149">
      <c r="A684" s="26">
        <v>42064</v>
      </c>
      <c r="ES684" s="40">
        <v>-57.846933</v>
      </c>
    </row>
    <row r="685" spans="1:149">
      <c r="A685" s="26">
        <v>42095</v>
      </c>
      <c r="ES685" s="40">
        <v>-55.403686</v>
      </c>
    </row>
    <row r="686" spans="1:149">
      <c r="A686" s="26">
        <v>42125</v>
      </c>
      <c r="ES686" s="40">
        <v>-54.803721000000003</v>
      </c>
    </row>
    <row r="687" spans="1:149">
      <c r="A687" s="26">
        <v>42156</v>
      </c>
      <c r="ES687" s="40">
        <v>-42.104385999999998</v>
      </c>
    </row>
    <row r="688" spans="1:149">
      <c r="A688" s="26">
        <v>42186</v>
      </c>
      <c r="ES688" s="40">
        <v>-19.416315000000001</v>
      </c>
    </row>
    <row r="689" spans="1:149">
      <c r="A689" s="26">
        <v>42217</v>
      </c>
      <c r="ES689" s="40">
        <v>-13.895555</v>
      </c>
    </row>
    <row r="690" spans="1:149">
      <c r="A690" s="26">
        <v>42248</v>
      </c>
      <c r="ES690" s="40">
        <v>-24.575638000000001</v>
      </c>
    </row>
    <row r="691" spans="1:149">
      <c r="A691" s="26" t="s">
        <v>638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80"/>
  <sheetViews>
    <sheetView zoomScale="150" zoomScaleNormal="150" zoomScalePageLayoutView="150" workbookViewId="0">
      <pane xSplit="1" ySplit="8" topLeftCell="BZ14" activePane="bottomRight" state="frozen"/>
      <selection pane="topRight" activeCell="B1" sqref="B1"/>
      <selection pane="bottomLeft" activeCell="A14" sqref="A14"/>
      <selection pane="bottomRight" activeCell="G3" sqref="G3"/>
    </sheetView>
  </sheetViews>
  <sheetFormatPr baseColWidth="10" defaultColWidth="8.83203125" defaultRowHeight="14" x14ac:dyDescent="0"/>
  <cols>
    <col min="1" max="2" width="11.83203125" customWidth="1"/>
    <col min="4" max="4" width="11.5" customWidth="1"/>
    <col min="5" max="5" width="10.83203125" customWidth="1"/>
    <col min="6" max="6" width="11.5" customWidth="1"/>
    <col min="7" max="7" width="10.1640625" customWidth="1"/>
    <col min="9" max="9" width="9.5" customWidth="1"/>
    <col min="10" max="12" width="12.1640625" customWidth="1"/>
    <col min="13" max="13" width="10.5" customWidth="1"/>
    <col min="14" max="15" width="11.33203125" customWidth="1"/>
    <col min="16" max="16" width="10" customWidth="1"/>
    <col min="17" max="17" width="11.1640625" customWidth="1"/>
    <col min="19" max="19" width="11.1640625" customWidth="1"/>
    <col min="21" max="21" width="11" customWidth="1"/>
    <col min="33" max="55" width="9.1640625" customWidth="1"/>
    <col min="56" max="56" width="11" customWidth="1"/>
    <col min="57" max="57" width="11.5" customWidth="1"/>
    <col min="58" max="67" width="9.1640625" customWidth="1"/>
    <col min="68" max="73" width="10.83203125" customWidth="1"/>
    <col min="74" max="77" width="12" customWidth="1"/>
    <col min="78" max="78" width="11.6640625" customWidth="1"/>
    <col min="79" max="79" width="11" customWidth="1"/>
    <col min="80" max="80" width="11.33203125" customWidth="1"/>
    <col min="82" max="82" width="11.6640625" customWidth="1"/>
    <col min="84" max="84" width="13" customWidth="1"/>
  </cols>
  <sheetData>
    <row r="1" spans="1:86" ht="28">
      <c r="A1" t="s">
        <v>625</v>
      </c>
      <c r="B1" s="5" t="s">
        <v>1167</v>
      </c>
      <c r="C1" s="32" t="s">
        <v>796</v>
      </c>
      <c r="D1" s="32" t="s">
        <v>1225</v>
      </c>
      <c r="E1" s="32" t="s">
        <v>798</v>
      </c>
      <c r="F1" s="32" t="s">
        <v>799</v>
      </c>
      <c r="G1" s="32" t="s">
        <v>800</v>
      </c>
      <c r="H1" s="32" t="s">
        <v>812</v>
      </c>
      <c r="I1" s="32" t="s">
        <v>1213</v>
      </c>
      <c r="J1" s="32" t="s">
        <v>797</v>
      </c>
      <c r="K1" s="32" t="s">
        <v>1297</v>
      </c>
      <c r="L1" s="32" t="s">
        <v>1164</v>
      </c>
      <c r="M1" s="32" t="s">
        <v>1214</v>
      </c>
      <c r="N1" s="32" t="s">
        <v>804</v>
      </c>
      <c r="O1" s="32" t="s">
        <v>1299</v>
      </c>
      <c r="P1" s="32" t="s">
        <v>1215</v>
      </c>
      <c r="Q1" s="32" t="s">
        <v>1218</v>
      </c>
      <c r="R1" s="32" t="s">
        <v>1220</v>
      </c>
      <c r="S1" s="32" t="s">
        <v>1221</v>
      </c>
      <c r="T1" s="32" t="s">
        <v>1222</v>
      </c>
      <c r="U1" s="32" t="s">
        <v>1223</v>
      </c>
      <c r="V1" s="32" t="s">
        <v>793</v>
      </c>
      <c r="W1" s="32" t="s">
        <v>1083</v>
      </c>
      <c r="X1" s="32" t="s">
        <v>809</v>
      </c>
      <c r="Y1" s="32" t="s">
        <v>810</v>
      </c>
      <c r="Z1" s="32" t="s">
        <v>811</v>
      </c>
      <c r="AA1" s="32" t="s">
        <v>801</v>
      </c>
      <c r="AB1" s="32" t="s">
        <v>802</v>
      </c>
      <c r="AC1" s="32" t="s">
        <v>803</v>
      </c>
      <c r="AD1" s="32" t="s">
        <v>1159</v>
      </c>
      <c r="AE1" s="32" t="s">
        <v>772</v>
      </c>
      <c r="AF1" s="32" t="s">
        <v>773</v>
      </c>
      <c r="AG1" s="32" t="s">
        <v>860</v>
      </c>
      <c r="AH1" s="32" t="s">
        <v>861</v>
      </c>
      <c r="AI1" s="32" t="s">
        <v>866</v>
      </c>
      <c r="AJ1" s="32" t="s">
        <v>871</v>
      </c>
      <c r="AK1" s="32" t="s">
        <v>872</v>
      </c>
      <c r="AL1" s="32" t="s">
        <v>862</v>
      </c>
      <c r="AM1" s="32" t="s">
        <v>863</v>
      </c>
      <c r="AN1" s="32" t="s">
        <v>864</v>
      </c>
      <c r="AO1" s="32" t="s">
        <v>865</v>
      </c>
      <c r="AP1" s="32" t="s">
        <v>867</v>
      </c>
      <c r="AQ1" s="32" t="s">
        <v>868</v>
      </c>
      <c r="AR1" s="32" t="s">
        <v>869</v>
      </c>
      <c r="AS1" s="32" t="s">
        <v>870</v>
      </c>
      <c r="AT1" s="32" t="s">
        <v>873</v>
      </c>
      <c r="AU1" s="32" t="s">
        <v>874</v>
      </c>
      <c r="AV1" s="32" t="s">
        <v>875</v>
      </c>
      <c r="AW1" s="32" t="s">
        <v>876</v>
      </c>
      <c r="AX1" s="32" t="s">
        <v>877</v>
      </c>
      <c r="AY1" s="32" t="s">
        <v>878</v>
      </c>
      <c r="AZ1" s="32" t="s">
        <v>879</v>
      </c>
      <c r="BA1" s="32" t="s">
        <v>770</v>
      </c>
      <c r="BB1" s="32" t="s">
        <v>771</v>
      </c>
      <c r="BC1" s="32" t="s">
        <v>805</v>
      </c>
      <c r="BD1" s="32" t="s">
        <v>794</v>
      </c>
      <c r="BE1" s="32" t="s">
        <v>795</v>
      </c>
      <c r="BF1" s="32" t="s">
        <v>813</v>
      </c>
      <c r="BG1" s="32" t="s">
        <v>806</v>
      </c>
      <c r="BH1" s="32" t="s">
        <v>807</v>
      </c>
      <c r="BI1" s="32" t="s">
        <v>808</v>
      </c>
      <c r="BJ1" s="32" t="s">
        <v>814</v>
      </c>
      <c r="BK1" s="32" t="s">
        <v>815</v>
      </c>
      <c r="BL1" s="32" t="s">
        <v>816</v>
      </c>
      <c r="BM1" s="32" t="s">
        <v>817</v>
      </c>
      <c r="BN1" s="32" t="s">
        <v>1190</v>
      </c>
      <c r="BO1" s="32" t="s">
        <v>1285</v>
      </c>
      <c r="BP1" s="32" t="s">
        <v>1181</v>
      </c>
      <c r="BQ1" s="32" t="s">
        <v>1286</v>
      </c>
      <c r="BR1" s="32" t="s">
        <v>1189</v>
      </c>
      <c r="BS1" s="32" t="s">
        <v>1287</v>
      </c>
      <c r="BT1" s="32" t="s">
        <v>1193</v>
      </c>
      <c r="BU1" s="32" t="s">
        <v>1288</v>
      </c>
      <c r="BV1" s="32" t="s">
        <v>1185</v>
      </c>
      <c r="BW1" s="32" t="s">
        <v>1289</v>
      </c>
      <c r="BX1" s="32" t="s">
        <v>1187</v>
      </c>
      <c r="BY1" s="32" t="s">
        <v>1290</v>
      </c>
      <c r="BZ1" s="32" t="s">
        <v>1170</v>
      </c>
      <c r="CA1" s="32" t="s">
        <v>955</v>
      </c>
      <c r="CB1" s="32" t="s">
        <v>1173</v>
      </c>
      <c r="CC1" s="32" t="s">
        <v>947</v>
      </c>
      <c r="CD1" s="33" t="s">
        <v>1132</v>
      </c>
      <c r="CE1" s="32" t="s">
        <v>1267</v>
      </c>
      <c r="CF1" s="32" t="s">
        <v>1279</v>
      </c>
      <c r="CG1" s="32" t="s">
        <v>1280</v>
      </c>
      <c r="CH1" s="32" t="s">
        <v>1281</v>
      </c>
    </row>
    <row r="2" spans="1:86" ht="378">
      <c r="A2" t="s">
        <v>639</v>
      </c>
      <c r="B2" s="5" t="s">
        <v>1168</v>
      </c>
      <c r="C2" s="5" t="s">
        <v>820</v>
      </c>
      <c r="D2" s="34" t="s">
        <v>1228</v>
      </c>
      <c r="E2" s="5" t="s">
        <v>1229</v>
      </c>
      <c r="F2" s="5" t="s">
        <v>1230</v>
      </c>
      <c r="G2" s="5" t="s">
        <v>1231</v>
      </c>
      <c r="H2" s="5" t="s">
        <v>831</v>
      </c>
      <c r="I2" s="34" t="s">
        <v>1210</v>
      </c>
      <c r="J2" s="41" t="s">
        <v>1232</v>
      </c>
      <c r="K2" s="41" t="s">
        <v>1298</v>
      </c>
      <c r="L2" s="41" t="s">
        <v>1166</v>
      </c>
      <c r="M2" s="42" t="s">
        <v>1212</v>
      </c>
      <c r="N2" s="41" t="s">
        <v>1233</v>
      </c>
      <c r="O2" s="41" t="s">
        <v>1300</v>
      </c>
      <c r="P2" s="34" t="s">
        <v>1216</v>
      </c>
      <c r="Q2" s="34" t="s">
        <v>1217</v>
      </c>
      <c r="R2" s="34" t="s">
        <v>1219</v>
      </c>
      <c r="S2" s="34" t="s">
        <v>1234</v>
      </c>
      <c r="T2" s="34" t="s">
        <v>1235</v>
      </c>
      <c r="U2" s="34" t="s">
        <v>1236</v>
      </c>
      <c r="V2" s="5" t="s">
        <v>1237</v>
      </c>
      <c r="W2" s="5" t="s">
        <v>1084</v>
      </c>
      <c r="X2" s="5" t="s">
        <v>828</v>
      </c>
      <c r="Y2" s="5" t="s">
        <v>829</v>
      </c>
      <c r="Z2" s="5" t="s">
        <v>830</v>
      </c>
      <c r="AA2" s="5" t="s">
        <v>821</v>
      </c>
      <c r="AB2" s="5" t="s">
        <v>822</v>
      </c>
      <c r="AC2" s="5" t="s">
        <v>823</v>
      </c>
      <c r="AD2" s="5" t="s">
        <v>1160</v>
      </c>
      <c r="AE2" s="5" t="s">
        <v>776</v>
      </c>
      <c r="AF2" s="5" t="s">
        <v>777</v>
      </c>
      <c r="AG2" s="5" t="s">
        <v>839</v>
      </c>
      <c r="AH2" s="5" t="s">
        <v>841</v>
      </c>
      <c r="AI2" s="5" t="s">
        <v>846</v>
      </c>
      <c r="AJ2" s="5" t="s">
        <v>840</v>
      </c>
      <c r="AK2" s="5" t="s">
        <v>851</v>
      </c>
      <c r="AL2" s="5" t="s">
        <v>842</v>
      </c>
      <c r="AM2" s="5" t="s">
        <v>843</v>
      </c>
      <c r="AN2" s="5" t="s">
        <v>844</v>
      </c>
      <c r="AO2" s="5" t="s">
        <v>845</v>
      </c>
      <c r="AP2" s="5" t="s">
        <v>847</v>
      </c>
      <c r="AQ2" s="5" t="s">
        <v>848</v>
      </c>
      <c r="AR2" s="5" t="s">
        <v>849</v>
      </c>
      <c r="AS2" s="5" t="s">
        <v>850</v>
      </c>
      <c r="AT2" s="5" t="s">
        <v>852</v>
      </c>
      <c r="AU2" s="5" t="s">
        <v>853</v>
      </c>
      <c r="AV2" s="5" t="s">
        <v>854</v>
      </c>
      <c r="AW2" s="5" t="s">
        <v>855</v>
      </c>
      <c r="AX2" s="5" t="s">
        <v>856</v>
      </c>
      <c r="AY2" s="5" t="s">
        <v>857</v>
      </c>
      <c r="AZ2" s="5" t="s">
        <v>651</v>
      </c>
      <c r="BA2" s="5" t="s">
        <v>775</v>
      </c>
      <c r="BB2" s="5" t="s">
        <v>774</v>
      </c>
      <c r="BC2" s="5" t="s">
        <v>824</v>
      </c>
      <c r="BD2" s="5" t="s">
        <v>818</v>
      </c>
      <c r="BE2" s="5" t="s">
        <v>819</v>
      </c>
      <c r="BF2" s="5" t="s">
        <v>832</v>
      </c>
      <c r="BG2" s="5" t="s">
        <v>825</v>
      </c>
      <c r="BH2" s="5" t="s">
        <v>826</v>
      </c>
      <c r="BI2" s="5" t="s">
        <v>827</v>
      </c>
      <c r="BJ2" s="5" t="s">
        <v>833</v>
      </c>
      <c r="BK2" s="5" t="s">
        <v>834</v>
      </c>
      <c r="BL2" s="5" t="s">
        <v>835</v>
      </c>
      <c r="BM2" s="5" t="s">
        <v>836</v>
      </c>
      <c r="BN2" s="5" t="s">
        <v>1191</v>
      </c>
      <c r="BO2" s="5" t="s">
        <v>1291</v>
      </c>
      <c r="BP2" s="11" t="s">
        <v>1182</v>
      </c>
      <c r="BQ2" s="11" t="s">
        <v>1292</v>
      </c>
      <c r="BR2" s="11" t="s">
        <v>1188</v>
      </c>
      <c r="BS2" s="11" t="s">
        <v>1293</v>
      </c>
      <c r="BT2" s="11" t="s">
        <v>1192</v>
      </c>
      <c r="BU2" s="11" t="s">
        <v>1294</v>
      </c>
      <c r="BV2" s="11" t="s">
        <v>1184</v>
      </c>
      <c r="BW2" s="11" t="s">
        <v>1295</v>
      </c>
      <c r="BX2" s="11" t="s">
        <v>1186</v>
      </c>
      <c r="BY2" s="11" t="s">
        <v>1296</v>
      </c>
      <c r="BZ2" s="11" t="s">
        <v>1171</v>
      </c>
      <c r="CA2" s="5" t="s">
        <v>1226</v>
      </c>
      <c r="CB2" s="11" t="s">
        <v>1174</v>
      </c>
      <c r="CC2" s="11" t="s">
        <v>946</v>
      </c>
      <c r="CD2" s="5" t="s">
        <v>1238</v>
      </c>
      <c r="CE2" s="11" t="s">
        <v>1277</v>
      </c>
      <c r="CF2" s="11" t="s">
        <v>1278</v>
      </c>
      <c r="CG2" s="11" t="s">
        <v>1274</v>
      </c>
      <c r="CH2" s="11" t="s">
        <v>1275</v>
      </c>
    </row>
    <row r="3" spans="1:86" ht="42">
      <c r="A3" t="s">
        <v>619</v>
      </c>
      <c r="B3" t="s">
        <v>1169</v>
      </c>
      <c r="C3" s="5" t="s">
        <v>1073</v>
      </c>
      <c r="D3" s="5" t="s">
        <v>1067</v>
      </c>
      <c r="E3" s="5" t="s">
        <v>1068</v>
      </c>
      <c r="F3" s="5" t="s">
        <v>1069</v>
      </c>
      <c r="G3" s="5" t="s">
        <v>1070</v>
      </c>
      <c r="H3" s="5" t="s">
        <v>1071</v>
      </c>
      <c r="I3" s="5" t="s">
        <v>1211</v>
      </c>
      <c r="J3" s="5" t="s">
        <v>1072</v>
      </c>
      <c r="K3" s="5" t="s">
        <v>1072</v>
      </c>
      <c r="L3" s="5" t="s">
        <v>1165</v>
      </c>
      <c r="M3" s="5" t="s">
        <v>1074</v>
      </c>
      <c r="N3" s="5" t="s">
        <v>1075</v>
      </c>
      <c r="O3" s="5" t="s">
        <v>1075</v>
      </c>
      <c r="P3" s="5" t="s">
        <v>1076</v>
      </c>
      <c r="Q3" s="5" t="s">
        <v>1077</v>
      </c>
      <c r="R3" s="5" t="s">
        <v>1078</v>
      </c>
      <c r="S3" s="5" t="s">
        <v>1079</v>
      </c>
      <c r="T3" s="5" t="s">
        <v>1080</v>
      </c>
      <c r="U3" s="5" t="s">
        <v>1081</v>
      </c>
      <c r="V3" s="5" t="s">
        <v>1082</v>
      </c>
      <c r="W3" s="5" t="s">
        <v>1084</v>
      </c>
      <c r="X3" s="5" t="s">
        <v>1085</v>
      </c>
      <c r="Y3" s="5" t="s">
        <v>1086</v>
      </c>
      <c r="Z3" s="5" t="s">
        <v>1087</v>
      </c>
      <c r="AA3" s="5" t="s">
        <v>1088</v>
      </c>
      <c r="AB3" s="5" t="s">
        <v>1089</v>
      </c>
      <c r="AC3" s="5" t="s">
        <v>1090</v>
      </c>
      <c r="AD3" s="5" t="s">
        <v>1161</v>
      </c>
      <c r="AE3" s="5" t="s">
        <v>1091</v>
      </c>
      <c r="AF3" s="5" t="s">
        <v>1092</v>
      </c>
      <c r="AG3" s="1" t="s">
        <v>1093</v>
      </c>
      <c r="AH3" s="1" t="s">
        <v>1094</v>
      </c>
      <c r="AI3" s="1" t="s">
        <v>1095</v>
      </c>
      <c r="AJ3" s="1" t="s">
        <v>1096</v>
      </c>
      <c r="AK3" s="1" t="s">
        <v>1097</v>
      </c>
      <c r="AL3" s="1" t="s">
        <v>1098</v>
      </c>
      <c r="AM3" s="1" t="s">
        <v>1099</v>
      </c>
      <c r="AN3" s="1" t="s">
        <v>1100</v>
      </c>
      <c r="AO3" s="1" t="s">
        <v>1101</v>
      </c>
      <c r="AP3" s="1" t="s">
        <v>1102</v>
      </c>
      <c r="AQ3" s="1" t="s">
        <v>1103</v>
      </c>
      <c r="AR3" s="1" t="s">
        <v>1104</v>
      </c>
      <c r="AS3" s="1" t="s">
        <v>1105</v>
      </c>
      <c r="AT3" s="1" t="s">
        <v>1106</v>
      </c>
      <c r="AU3" s="1" t="s">
        <v>1107</v>
      </c>
      <c r="AV3" s="1" t="s">
        <v>1108</v>
      </c>
      <c r="AW3" s="1" t="s">
        <v>1109</v>
      </c>
      <c r="AX3" s="1" t="s">
        <v>1110</v>
      </c>
      <c r="AY3" s="1" t="s">
        <v>1111</v>
      </c>
      <c r="AZ3" s="1" t="s">
        <v>1112</v>
      </c>
      <c r="BA3" s="5" t="s">
        <v>1113</v>
      </c>
      <c r="BB3" s="5" t="s">
        <v>1114</v>
      </c>
      <c r="BC3" s="5" t="s">
        <v>1115</v>
      </c>
      <c r="BD3" s="5" t="s">
        <v>1116</v>
      </c>
      <c r="BE3" s="5" t="s">
        <v>1117</v>
      </c>
      <c r="BF3" s="5" t="s">
        <v>1118</v>
      </c>
      <c r="BG3" s="5" t="s">
        <v>1119</v>
      </c>
      <c r="BH3" s="5" t="s">
        <v>1120</v>
      </c>
      <c r="BI3" s="5" t="s">
        <v>1121</v>
      </c>
      <c r="BJ3" s="5" t="s">
        <v>1122</v>
      </c>
      <c r="BK3" s="5" t="s">
        <v>1123</v>
      </c>
      <c r="BL3" s="5" t="s">
        <v>1124</v>
      </c>
      <c r="BM3" s="5" t="s">
        <v>1125</v>
      </c>
      <c r="BN3" s="5" t="s">
        <v>1126</v>
      </c>
      <c r="BO3" s="5" t="s">
        <v>1126</v>
      </c>
      <c r="BP3" s="5" t="s">
        <v>1183</v>
      </c>
      <c r="BQ3" s="5" t="s">
        <v>1183</v>
      </c>
      <c r="BR3" s="5" t="s">
        <v>1194</v>
      </c>
      <c r="BS3" s="5" t="s">
        <v>1194</v>
      </c>
      <c r="BT3" s="5" t="s">
        <v>1195</v>
      </c>
      <c r="BU3" s="5" t="s">
        <v>1195</v>
      </c>
      <c r="BV3" s="5" t="s">
        <v>1127</v>
      </c>
      <c r="BW3" s="5" t="s">
        <v>1127</v>
      </c>
      <c r="BX3" s="5" t="s">
        <v>1129</v>
      </c>
      <c r="BY3" s="5" t="s">
        <v>1129</v>
      </c>
      <c r="BZ3" s="5" t="s">
        <v>1172</v>
      </c>
      <c r="CA3" s="5" t="s">
        <v>1128</v>
      </c>
      <c r="CB3" s="5" t="s">
        <v>1175</v>
      </c>
      <c r="CC3" s="5" t="s">
        <v>1130</v>
      </c>
      <c r="CD3" s="5" t="s">
        <v>1131</v>
      </c>
      <c r="CE3" s="5" t="s">
        <v>1269</v>
      </c>
      <c r="CF3" s="5" t="s">
        <v>1268</v>
      </c>
      <c r="CG3" s="5" t="s">
        <v>1273</v>
      </c>
      <c r="CH3" s="5" t="s">
        <v>1273</v>
      </c>
    </row>
    <row r="4" spans="1:86">
      <c r="A4" t="s">
        <v>621</v>
      </c>
      <c r="B4">
        <v>1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1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5</v>
      </c>
      <c r="AE4">
        <v>6</v>
      </c>
      <c r="AF4">
        <v>6</v>
      </c>
      <c r="AG4">
        <v>6</v>
      </c>
      <c r="AH4">
        <v>6</v>
      </c>
      <c r="AI4">
        <v>6</v>
      </c>
      <c r="AJ4">
        <v>6</v>
      </c>
      <c r="AK4">
        <v>6</v>
      </c>
      <c r="AL4">
        <v>6</v>
      </c>
      <c r="AM4">
        <v>6</v>
      </c>
      <c r="AN4">
        <v>6</v>
      </c>
      <c r="AO4">
        <v>6</v>
      </c>
      <c r="AP4">
        <v>6</v>
      </c>
      <c r="AQ4">
        <v>6</v>
      </c>
      <c r="AR4">
        <v>6</v>
      </c>
      <c r="AS4">
        <v>6</v>
      </c>
      <c r="AT4">
        <v>6</v>
      </c>
      <c r="AU4">
        <v>6</v>
      </c>
      <c r="AV4">
        <v>6</v>
      </c>
      <c r="AW4">
        <v>6</v>
      </c>
      <c r="AX4">
        <v>6</v>
      </c>
      <c r="AY4">
        <v>6</v>
      </c>
      <c r="AZ4">
        <v>6</v>
      </c>
      <c r="BA4">
        <v>6</v>
      </c>
      <c r="BB4">
        <v>6</v>
      </c>
      <c r="BC4">
        <v>6</v>
      </c>
      <c r="BD4">
        <v>5</v>
      </c>
      <c r="BE4">
        <v>5</v>
      </c>
      <c r="BF4">
        <v>5</v>
      </c>
      <c r="BG4">
        <v>5</v>
      </c>
      <c r="BH4">
        <v>5</v>
      </c>
      <c r="BI4">
        <v>5</v>
      </c>
      <c r="BJ4">
        <v>5</v>
      </c>
      <c r="BK4">
        <v>5</v>
      </c>
      <c r="BL4">
        <v>5</v>
      </c>
      <c r="BM4">
        <v>5</v>
      </c>
      <c r="BN4">
        <v>5</v>
      </c>
      <c r="BO4">
        <v>5</v>
      </c>
      <c r="BP4">
        <v>5</v>
      </c>
      <c r="BQ4">
        <v>5</v>
      </c>
      <c r="BR4">
        <v>5</v>
      </c>
      <c r="BS4">
        <v>5</v>
      </c>
      <c r="BT4">
        <v>5</v>
      </c>
      <c r="BU4">
        <v>5</v>
      </c>
      <c r="BV4">
        <v>5</v>
      </c>
      <c r="BW4">
        <v>5</v>
      </c>
      <c r="BX4">
        <v>5</v>
      </c>
      <c r="BY4">
        <v>5</v>
      </c>
      <c r="BZ4">
        <v>1</v>
      </c>
      <c r="CA4">
        <v>5</v>
      </c>
      <c r="CB4">
        <v>5</v>
      </c>
      <c r="CC4">
        <v>5</v>
      </c>
      <c r="CD4">
        <v>1</v>
      </c>
      <c r="CE4">
        <v>1</v>
      </c>
      <c r="CF4">
        <v>1</v>
      </c>
      <c r="CG4">
        <v>5</v>
      </c>
      <c r="CH4">
        <v>5</v>
      </c>
    </row>
    <row r="5" spans="1:86">
      <c r="A5" t="s">
        <v>956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2</v>
      </c>
      <c r="BO5">
        <v>2</v>
      </c>
      <c r="BP5">
        <v>2</v>
      </c>
      <c r="BQ5">
        <v>2</v>
      </c>
      <c r="BR5">
        <v>2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2</v>
      </c>
      <c r="BZ5">
        <v>0</v>
      </c>
      <c r="CA5">
        <v>2</v>
      </c>
      <c r="CB5">
        <v>0</v>
      </c>
      <c r="CC5">
        <v>2</v>
      </c>
      <c r="CD5">
        <v>0</v>
      </c>
      <c r="CE5">
        <v>0</v>
      </c>
      <c r="CF5">
        <v>0</v>
      </c>
      <c r="CG5">
        <v>0</v>
      </c>
      <c r="CH5">
        <v>0</v>
      </c>
    </row>
    <row r="6" spans="1:86">
      <c r="A6" t="s">
        <v>622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</row>
    <row r="7" spans="1:86">
      <c r="A7" t="s">
        <v>623</v>
      </c>
      <c r="B7">
        <v>0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1</v>
      </c>
      <c r="J7">
        <v>1</v>
      </c>
      <c r="K7">
        <v>0</v>
      </c>
      <c r="L7">
        <v>1</v>
      </c>
      <c r="M7">
        <v>1</v>
      </c>
      <c r="N7">
        <v>1</v>
      </c>
      <c r="O7">
        <v>0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2</v>
      </c>
      <c r="Y7">
        <v>0</v>
      </c>
      <c r="Z7">
        <v>2</v>
      </c>
      <c r="AA7">
        <v>2</v>
      </c>
      <c r="AB7">
        <v>0</v>
      </c>
      <c r="AC7">
        <v>2</v>
      </c>
      <c r="AD7">
        <v>0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2</v>
      </c>
      <c r="BB7">
        <v>1</v>
      </c>
      <c r="BC7">
        <v>1</v>
      </c>
      <c r="BD7">
        <v>0</v>
      </c>
      <c r="BE7">
        <v>1</v>
      </c>
      <c r="BF7">
        <v>1</v>
      </c>
      <c r="BG7">
        <v>0</v>
      </c>
      <c r="BH7">
        <v>1</v>
      </c>
      <c r="BI7">
        <v>2</v>
      </c>
      <c r="BJ7">
        <v>2</v>
      </c>
      <c r="BK7">
        <v>0</v>
      </c>
      <c r="BL7">
        <v>1</v>
      </c>
      <c r="BM7">
        <v>1</v>
      </c>
      <c r="BN7">
        <v>0</v>
      </c>
      <c r="BO7">
        <v>2</v>
      </c>
      <c r="BP7">
        <v>0</v>
      </c>
      <c r="BQ7">
        <v>2</v>
      </c>
      <c r="BR7">
        <v>0</v>
      </c>
      <c r="BS7">
        <v>2</v>
      </c>
      <c r="BT7">
        <v>0</v>
      </c>
      <c r="BU7">
        <v>1</v>
      </c>
      <c r="BV7">
        <v>0</v>
      </c>
      <c r="BW7">
        <v>1</v>
      </c>
      <c r="BX7">
        <v>0</v>
      </c>
      <c r="BY7">
        <v>1</v>
      </c>
      <c r="BZ7">
        <v>2</v>
      </c>
      <c r="CA7">
        <v>1</v>
      </c>
      <c r="CB7">
        <v>2</v>
      </c>
      <c r="CC7">
        <v>1</v>
      </c>
      <c r="CD7">
        <v>1</v>
      </c>
      <c r="CE7">
        <v>1</v>
      </c>
      <c r="CF7">
        <v>1</v>
      </c>
      <c r="CG7">
        <v>2</v>
      </c>
      <c r="CH7">
        <v>1</v>
      </c>
    </row>
    <row r="8" spans="1:86">
      <c r="A8" t="s">
        <v>624</v>
      </c>
      <c r="B8">
        <v>1.0001</v>
      </c>
      <c r="C8">
        <v>1.1000000000000001</v>
      </c>
      <c r="D8">
        <v>1.0509999999999999</v>
      </c>
      <c r="E8">
        <v>1.06</v>
      </c>
      <c r="F8">
        <v>1.01</v>
      </c>
      <c r="G8">
        <v>1.05</v>
      </c>
      <c r="H8">
        <v>1.02</v>
      </c>
      <c r="I8">
        <v>1.052</v>
      </c>
      <c r="J8">
        <v>1.07</v>
      </c>
      <c r="K8">
        <v>1.071</v>
      </c>
      <c r="L8">
        <v>1.0620000000000001</v>
      </c>
      <c r="M8">
        <v>1.0609999999999999</v>
      </c>
      <c r="N8">
        <v>1.075</v>
      </c>
      <c r="O8">
        <v>1.0750999999999999</v>
      </c>
      <c r="P8">
        <v>1.0209999999999999</v>
      </c>
      <c r="Q8">
        <v>1.022</v>
      </c>
      <c r="R8">
        <v>1.0229999999999999</v>
      </c>
      <c r="S8">
        <v>1.0529999999999999</v>
      </c>
      <c r="T8">
        <v>1.054</v>
      </c>
      <c r="U8">
        <v>1.0640000000000001</v>
      </c>
      <c r="V8">
        <v>1.0549999999999999</v>
      </c>
      <c r="W8">
        <v>1.056</v>
      </c>
      <c r="X8">
        <v>1.5</v>
      </c>
      <c r="Y8">
        <v>1.51</v>
      </c>
      <c r="Z8">
        <v>1.49</v>
      </c>
      <c r="AA8">
        <v>3.85</v>
      </c>
      <c r="AB8">
        <v>3.86</v>
      </c>
      <c r="AC8">
        <v>3.8660000000000001</v>
      </c>
      <c r="AD8">
        <v>3.87</v>
      </c>
      <c r="AE8">
        <v>6.02</v>
      </c>
      <c r="AF8">
        <v>6.0010000000000003</v>
      </c>
      <c r="AG8">
        <v>6.1</v>
      </c>
      <c r="AH8">
        <v>6.11</v>
      </c>
      <c r="AI8">
        <v>6.12</v>
      </c>
      <c r="AJ8">
        <v>6.12</v>
      </c>
      <c r="AK8">
        <v>6.14</v>
      </c>
      <c r="AL8">
        <v>6.16</v>
      </c>
      <c r="AM8">
        <v>6.17</v>
      </c>
      <c r="AN8">
        <v>6.18</v>
      </c>
      <c r="AO8">
        <v>6.19</v>
      </c>
      <c r="AP8">
        <v>6.1909999999999998</v>
      </c>
      <c r="AQ8">
        <v>6.1920000000000002</v>
      </c>
      <c r="AR8">
        <v>6.1929999999999996</v>
      </c>
      <c r="AS8">
        <v>6.194</v>
      </c>
      <c r="AT8">
        <v>6.1959999999999997</v>
      </c>
      <c r="AU8">
        <v>6.1970000000000001</v>
      </c>
      <c r="AV8">
        <v>6.1989999999999998</v>
      </c>
      <c r="AW8">
        <v>6.1990999999999996</v>
      </c>
      <c r="AX8">
        <v>6.1992000000000003</v>
      </c>
      <c r="AY8">
        <v>6.1993</v>
      </c>
      <c r="AZ8">
        <v>6.1993999999999998</v>
      </c>
      <c r="BA8">
        <v>6.03</v>
      </c>
      <c r="BB8">
        <v>6.04</v>
      </c>
      <c r="BC8">
        <v>6.05</v>
      </c>
      <c r="BD8">
        <v>7.3</v>
      </c>
      <c r="BE8">
        <v>7.31</v>
      </c>
      <c r="BF8">
        <v>7.32</v>
      </c>
      <c r="BG8">
        <v>7.4</v>
      </c>
      <c r="BH8">
        <v>7.41</v>
      </c>
      <c r="BI8">
        <v>7.42</v>
      </c>
      <c r="BJ8">
        <v>7.43</v>
      </c>
      <c r="BK8">
        <v>7.44</v>
      </c>
      <c r="BL8">
        <v>7.45</v>
      </c>
      <c r="BM8">
        <v>7.46</v>
      </c>
      <c r="BN8">
        <v>10.1</v>
      </c>
      <c r="BO8">
        <v>10.1</v>
      </c>
      <c r="BP8">
        <v>10.125</v>
      </c>
      <c r="BQ8">
        <v>10.125</v>
      </c>
      <c r="BR8">
        <v>10.119999999999999</v>
      </c>
      <c r="BS8">
        <v>10.119999999999999</v>
      </c>
      <c r="BT8">
        <v>10.1</v>
      </c>
      <c r="BU8">
        <v>10.1</v>
      </c>
      <c r="BV8">
        <v>10.11</v>
      </c>
      <c r="BW8">
        <v>10.11</v>
      </c>
      <c r="BX8">
        <v>10.130000000000001</v>
      </c>
      <c r="BY8">
        <v>10.130000000000001</v>
      </c>
      <c r="BZ8">
        <v>10.115</v>
      </c>
      <c r="CA8">
        <v>10.119999999999999</v>
      </c>
      <c r="CB8">
        <v>10.100099999999999</v>
      </c>
      <c r="CC8">
        <v>10.99</v>
      </c>
      <c r="CD8">
        <v>9.6999999999999993</v>
      </c>
      <c r="CE8">
        <v>12.6</v>
      </c>
      <c r="CF8">
        <v>12.61</v>
      </c>
      <c r="CG8">
        <v>20.010000000000002</v>
      </c>
      <c r="CH8">
        <v>20.010999999999999</v>
      </c>
    </row>
    <row r="9" spans="1:86">
      <c r="A9" s="26">
        <v>21551</v>
      </c>
      <c r="B9" s="17">
        <v>353.6</v>
      </c>
      <c r="C9" s="17">
        <v>2065</v>
      </c>
      <c r="D9">
        <v>17.113</v>
      </c>
      <c r="E9" s="22">
        <v>989.44899999999996</v>
      </c>
      <c r="F9" s="22">
        <v>2976.6289999999999</v>
      </c>
      <c r="G9" s="22">
        <v>347.37299999999999</v>
      </c>
      <c r="H9" s="17">
        <v>1809.4</v>
      </c>
      <c r="I9">
        <v>8.4039999999999999</v>
      </c>
      <c r="J9" s="22">
        <v>86.576999999999998</v>
      </c>
      <c r="K9" s="22">
        <v>5.4530000000000003</v>
      </c>
      <c r="L9" s="17">
        <v>119.3</v>
      </c>
      <c r="M9">
        <v>40.369</v>
      </c>
      <c r="N9" s="22">
        <v>117.133</v>
      </c>
      <c r="O9" s="22">
        <v>5.9059999999999997</v>
      </c>
      <c r="P9">
        <v>7.8319999999999999</v>
      </c>
      <c r="Q9">
        <v>17.361999999999998</v>
      </c>
      <c r="R9">
        <v>29.164000000000001</v>
      </c>
      <c r="S9">
        <v>10.711</v>
      </c>
      <c r="T9">
        <v>57.603000000000002</v>
      </c>
      <c r="U9">
        <v>24.495000000000001</v>
      </c>
      <c r="V9" s="22">
        <v>11.544</v>
      </c>
      <c r="W9" s="3">
        <f t="shared" ref="W9:W72" si="0">V9/F9</f>
        <v>3.8782125686472853E-3</v>
      </c>
      <c r="X9" s="22">
        <v>18.614999999999998</v>
      </c>
      <c r="Z9" s="22">
        <v>18.452999999999999</v>
      </c>
      <c r="AA9" s="22">
        <v>58.256999999999998</v>
      </c>
      <c r="AC9" s="22">
        <v>53.752000000000002</v>
      </c>
      <c r="AD9">
        <v>45.918999999999997</v>
      </c>
      <c r="AE9" s="22">
        <v>17.611000000000001</v>
      </c>
      <c r="AF9" s="22">
        <v>17.137</v>
      </c>
      <c r="AG9" s="27">
        <v>28.015999999999998</v>
      </c>
      <c r="AH9" s="28">
        <v>54.521999999999998</v>
      </c>
      <c r="AI9" s="28">
        <v>19.875</v>
      </c>
      <c r="AJ9" s="27">
        <v>12.151</v>
      </c>
      <c r="AK9" s="28">
        <v>11.551</v>
      </c>
      <c r="AL9" s="28">
        <v>32.664000000000001</v>
      </c>
      <c r="AM9" s="28">
        <v>46.51</v>
      </c>
      <c r="AN9" s="28">
        <v>218.86500000000001</v>
      </c>
      <c r="AO9" s="28">
        <v>28.795999999999999</v>
      </c>
      <c r="AP9" s="28">
        <v>17.565999999999999</v>
      </c>
      <c r="AQ9" s="28">
        <v>53.152000000000001</v>
      </c>
      <c r="AR9" s="28">
        <v>10.504</v>
      </c>
      <c r="AS9" s="28">
        <v>16.920999999999999</v>
      </c>
      <c r="AT9" s="28">
        <v>13.618</v>
      </c>
      <c r="AU9" s="28">
        <v>6.13</v>
      </c>
      <c r="AV9" s="28">
        <v>13.282999999999999</v>
      </c>
      <c r="AW9" s="28">
        <v>14.512</v>
      </c>
      <c r="AX9" s="28">
        <v>11.256</v>
      </c>
      <c r="AY9" s="28">
        <v>15.051</v>
      </c>
      <c r="AZ9" s="28">
        <v>12.217000000000001</v>
      </c>
      <c r="BA9" s="22">
        <v>17.189</v>
      </c>
      <c r="BB9" s="22">
        <v>23.888000000000002</v>
      </c>
      <c r="BC9" s="22">
        <v>20.515000000000001</v>
      </c>
      <c r="BE9" s="22">
        <v>51.052999999999997</v>
      </c>
      <c r="BF9" s="22">
        <v>48.875</v>
      </c>
      <c r="BH9" s="22">
        <v>34.33</v>
      </c>
      <c r="BI9" s="22">
        <v>31.952999999999999</v>
      </c>
      <c r="BJ9" s="22">
        <v>22.666</v>
      </c>
      <c r="BL9" s="22">
        <v>22.036999999999999</v>
      </c>
      <c r="BM9" s="22">
        <v>17.103000000000002</v>
      </c>
      <c r="BN9">
        <v>2101143.4</v>
      </c>
      <c r="BO9" s="1">
        <v>2095140.0611262298</v>
      </c>
      <c r="BP9">
        <v>674223</v>
      </c>
      <c r="BQ9" s="1">
        <v>674427.4579937082</v>
      </c>
      <c r="BR9" s="29">
        <v>1426920.4</v>
      </c>
      <c r="BS9" s="1">
        <v>1420021.3456726461</v>
      </c>
      <c r="BT9">
        <v>186644</v>
      </c>
      <c r="BU9" s="1">
        <v>188176.5147482027</v>
      </c>
      <c r="BV9">
        <v>1914499.4</v>
      </c>
      <c r="BW9" s="1">
        <v>1906646.5283304285</v>
      </c>
      <c r="BX9">
        <v>493678</v>
      </c>
      <c r="BY9" s="1">
        <v>493702.75520119508</v>
      </c>
      <c r="BZ9" s="21">
        <f t="shared" ref="BZ9:BZ72" si="1">BW9/B9</f>
        <v>5392.099910436732</v>
      </c>
      <c r="CA9" s="12">
        <f>BO9-BY9</f>
        <v>1601437.3059250347</v>
      </c>
      <c r="CB9" s="21">
        <f t="shared" ref="CB9:CB72" si="2">BU9/B9</f>
        <v>532.17340143722481</v>
      </c>
      <c r="CE9" s="12"/>
      <c r="CF9" s="12"/>
      <c r="CG9">
        <v>19509.2</v>
      </c>
      <c r="CH9">
        <v>19129.032878000002</v>
      </c>
    </row>
    <row r="10" spans="1:86">
      <c r="A10" s="26">
        <v>21641</v>
      </c>
      <c r="B10" s="17">
        <v>360.7</v>
      </c>
      <c r="C10" s="17">
        <v>2098</v>
      </c>
      <c r="D10">
        <v>17.640999999999998</v>
      </c>
      <c r="E10" s="22">
        <v>1001.749</v>
      </c>
      <c r="F10" s="22">
        <v>3049.011</v>
      </c>
      <c r="G10" s="22">
        <v>374.39400000000001</v>
      </c>
      <c r="H10" s="17">
        <v>1837.3</v>
      </c>
      <c r="I10">
        <v>8.6560000000000006</v>
      </c>
      <c r="J10" s="22">
        <v>89.453999999999994</v>
      </c>
      <c r="K10" s="22">
        <v>5.6340000000000003</v>
      </c>
      <c r="L10" s="17">
        <v>123.5</v>
      </c>
      <c r="M10">
        <v>41.113999999999997</v>
      </c>
      <c r="N10" s="22">
        <v>122.797</v>
      </c>
      <c r="O10" s="22">
        <v>6.1920000000000002</v>
      </c>
      <c r="P10">
        <v>8.1270000000000007</v>
      </c>
      <c r="Q10">
        <v>17.622</v>
      </c>
      <c r="R10">
        <v>29.405000000000001</v>
      </c>
      <c r="S10">
        <v>11.02</v>
      </c>
      <c r="T10">
        <v>59.613999999999997</v>
      </c>
      <c r="U10">
        <v>24.562999999999999</v>
      </c>
      <c r="V10" s="22">
        <v>29.23</v>
      </c>
      <c r="W10" s="3">
        <f t="shared" si="0"/>
        <v>9.5867151676396062E-3</v>
      </c>
      <c r="X10" s="22">
        <v>19.143999999999998</v>
      </c>
      <c r="Z10" s="22">
        <v>19.029</v>
      </c>
      <c r="AA10" s="22">
        <v>59.640999999999998</v>
      </c>
      <c r="AC10" s="22">
        <v>54.78</v>
      </c>
      <c r="AD10">
        <v>46.654000000000003</v>
      </c>
      <c r="AE10" s="22">
        <v>17.701000000000001</v>
      </c>
      <c r="AF10" s="22">
        <v>17.204000000000001</v>
      </c>
      <c r="AG10" s="27">
        <v>28.05</v>
      </c>
      <c r="AH10" s="28">
        <v>54.73</v>
      </c>
      <c r="AI10" s="28">
        <v>19.88</v>
      </c>
      <c r="AJ10" s="27">
        <v>12.238</v>
      </c>
      <c r="AK10" s="28">
        <v>11.629</v>
      </c>
      <c r="AL10" s="28">
        <v>32.883000000000003</v>
      </c>
      <c r="AM10" s="28">
        <v>46.734999999999999</v>
      </c>
      <c r="AN10" s="28">
        <v>217.77500000000001</v>
      </c>
      <c r="AO10" s="28">
        <v>28.824000000000002</v>
      </c>
      <c r="AP10" s="28">
        <v>17.466000000000001</v>
      </c>
      <c r="AQ10" s="28">
        <v>53.314</v>
      </c>
      <c r="AR10" s="28">
        <v>10.586</v>
      </c>
      <c r="AS10" s="28">
        <v>17.048999999999999</v>
      </c>
      <c r="AT10" s="28">
        <v>13.712</v>
      </c>
      <c r="AU10" s="28">
        <v>6.1950000000000003</v>
      </c>
      <c r="AV10" s="28">
        <v>13.395</v>
      </c>
      <c r="AW10" s="28">
        <v>14.754</v>
      </c>
      <c r="AX10" s="28">
        <v>11.411</v>
      </c>
      <c r="AY10" s="28">
        <v>14.989000000000001</v>
      </c>
      <c r="AZ10" s="28">
        <v>12.228999999999999</v>
      </c>
      <c r="BA10" s="22">
        <v>17.236999999999998</v>
      </c>
      <c r="BB10" s="22">
        <v>23.995999999999999</v>
      </c>
      <c r="BC10" s="22">
        <v>20.529</v>
      </c>
      <c r="BE10" s="22">
        <v>51.384</v>
      </c>
      <c r="BF10" s="22">
        <v>48.755000000000003</v>
      </c>
      <c r="BH10" s="22">
        <v>34.737000000000002</v>
      </c>
      <c r="BI10" s="22">
        <v>32.098999999999997</v>
      </c>
      <c r="BJ10" s="22">
        <v>22.545999999999999</v>
      </c>
      <c r="BL10" s="22">
        <v>21.957000000000001</v>
      </c>
      <c r="BM10" s="22">
        <v>17.311</v>
      </c>
      <c r="BN10">
        <v>2136883</v>
      </c>
      <c r="BO10" s="1">
        <v>2141170.5981438514</v>
      </c>
      <c r="BP10">
        <v>686599</v>
      </c>
      <c r="BQ10" s="1">
        <v>686851.36315205193</v>
      </c>
      <c r="BR10" s="29">
        <v>1450284</v>
      </c>
      <c r="BS10" s="1">
        <v>1454754.6001370472</v>
      </c>
      <c r="BT10">
        <v>193679</v>
      </c>
      <c r="BU10" s="1">
        <v>193736.25754191165</v>
      </c>
      <c r="BV10">
        <v>1943204</v>
      </c>
      <c r="BW10" s="1">
        <v>1947580.0198165488</v>
      </c>
      <c r="BX10">
        <v>504127</v>
      </c>
      <c r="BY10" s="1">
        <v>504418.77900322061</v>
      </c>
      <c r="BZ10" s="21">
        <f t="shared" si="1"/>
        <v>5399.4455775340975</v>
      </c>
      <c r="CA10" s="12">
        <f t="shared" ref="CA10:CA73" si="3">BO10-BY10</f>
        <v>1636751.8191406308</v>
      </c>
      <c r="CB10" s="21">
        <f t="shared" si="2"/>
        <v>537.11188672556602</v>
      </c>
      <c r="CE10" s="12"/>
      <c r="CF10" s="12"/>
      <c r="CG10">
        <v>19009.5666666666</v>
      </c>
      <c r="CH10">
        <v>19171.800899000002</v>
      </c>
    </row>
    <row r="11" spans="1:86">
      <c r="A11" s="26">
        <v>21732</v>
      </c>
      <c r="B11" s="17">
        <v>362.4</v>
      </c>
      <c r="C11" s="17">
        <v>2095.1</v>
      </c>
      <c r="D11">
        <v>17.827999999999999</v>
      </c>
      <c r="E11" s="22">
        <v>1010.329</v>
      </c>
      <c r="F11" s="22">
        <v>3043.1390000000001</v>
      </c>
      <c r="G11" s="22">
        <v>350.21499999999997</v>
      </c>
      <c r="H11" s="17">
        <v>1856.5</v>
      </c>
      <c r="I11">
        <v>8.9380000000000006</v>
      </c>
      <c r="J11" s="22">
        <v>92.289000000000001</v>
      </c>
      <c r="K11" s="22">
        <v>5.8129999999999997</v>
      </c>
      <c r="L11" s="17">
        <v>123</v>
      </c>
      <c r="M11">
        <v>41.655999999999999</v>
      </c>
      <c r="N11" s="22">
        <v>123.95</v>
      </c>
      <c r="O11" s="22">
        <v>6.25</v>
      </c>
      <c r="P11">
        <v>8.2840000000000007</v>
      </c>
      <c r="Q11">
        <v>17.859000000000002</v>
      </c>
      <c r="R11">
        <v>29.518000000000001</v>
      </c>
      <c r="S11">
        <v>11.316000000000001</v>
      </c>
      <c r="T11">
        <v>58.499000000000002</v>
      </c>
      <c r="U11">
        <v>24.59</v>
      </c>
      <c r="V11" s="22">
        <v>3.46</v>
      </c>
      <c r="W11" s="3">
        <f t="shared" si="0"/>
        <v>1.1369838840749632E-3</v>
      </c>
      <c r="X11" s="22">
        <v>19.045999999999999</v>
      </c>
      <c r="Z11" s="22">
        <v>18.934999999999999</v>
      </c>
      <c r="AA11" s="22">
        <v>59.084000000000003</v>
      </c>
      <c r="AC11" s="22">
        <v>54.619</v>
      </c>
      <c r="AD11">
        <v>46.66</v>
      </c>
      <c r="AE11" s="22">
        <v>17.815999999999999</v>
      </c>
      <c r="AF11" s="22">
        <v>17.306999999999999</v>
      </c>
      <c r="AG11" s="27">
        <v>28.138000000000002</v>
      </c>
      <c r="AH11" s="28">
        <v>54.720999999999997</v>
      </c>
      <c r="AI11" s="28">
        <v>19.966000000000001</v>
      </c>
      <c r="AJ11" s="27">
        <v>12.353</v>
      </c>
      <c r="AK11" s="28">
        <v>11.731999999999999</v>
      </c>
      <c r="AL11" s="28">
        <v>32.835000000000001</v>
      </c>
      <c r="AM11" s="28">
        <v>46.802</v>
      </c>
      <c r="AN11" s="28">
        <v>217.81200000000001</v>
      </c>
      <c r="AO11" s="28">
        <v>28.818000000000001</v>
      </c>
      <c r="AP11" s="28">
        <v>17.506</v>
      </c>
      <c r="AQ11" s="28">
        <v>53.554000000000002</v>
      </c>
      <c r="AR11" s="28">
        <v>10.577999999999999</v>
      </c>
      <c r="AS11" s="28">
        <v>17.254999999999999</v>
      </c>
      <c r="AT11" s="28">
        <v>13.787000000000001</v>
      </c>
      <c r="AU11" s="28">
        <v>6.2610000000000001</v>
      </c>
      <c r="AV11" s="28">
        <v>13.497</v>
      </c>
      <c r="AW11" s="28">
        <v>14.993</v>
      </c>
      <c r="AX11" s="28">
        <v>11.53</v>
      </c>
      <c r="AY11" s="28">
        <v>15.052</v>
      </c>
      <c r="AZ11" s="28">
        <v>12.409000000000001</v>
      </c>
      <c r="BA11" s="22">
        <v>17.308</v>
      </c>
      <c r="BB11" s="22">
        <v>24.073</v>
      </c>
      <c r="BC11" s="22">
        <v>20.602</v>
      </c>
      <c r="BE11" s="22">
        <v>51.420999999999999</v>
      </c>
      <c r="BF11" s="22">
        <v>49.134999999999998</v>
      </c>
      <c r="BH11" s="22">
        <v>34.667000000000002</v>
      </c>
      <c r="BI11" s="22">
        <v>32.234999999999999</v>
      </c>
      <c r="BJ11" s="22">
        <v>22.742999999999999</v>
      </c>
      <c r="BL11" s="22">
        <v>22.131</v>
      </c>
      <c r="BM11" s="22">
        <v>17.254000000000001</v>
      </c>
      <c r="BN11">
        <v>2155968.2000000002</v>
      </c>
      <c r="BO11" s="1">
        <v>2172294.2340708063</v>
      </c>
      <c r="BP11">
        <v>697396</v>
      </c>
      <c r="BQ11" s="1">
        <v>696696.15643272537</v>
      </c>
      <c r="BR11" s="29">
        <v>1458572.2</v>
      </c>
      <c r="BS11" s="1">
        <v>1475713.855387406</v>
      </c>
      <c r="BT11">
        <v>199894</v>
      </c>
      <c r="BU11" s="1">
        <v>199706.27619390842</v>
      </c>
      <c r="BV11">
        <v>1956074.2</v>
      </c>
      <c r="BW11" s="1">
        <v>1972692.2742799027</v>
      </c>
      <c r="BX11">
        <v>513598</v>
      </c>
      <c r="BY11" s="1">
        <v>513127.33741005062</v>
      </c>
      <c r="BZ11" s="21">
        <f t="shared" si="1"/>
        <v>5443.4113528694888</v>
      </c>
      <c r="CA11" s="12">
        <f t="shared" si="3"/>
        <v>1659166.8966607556</v>
      </c>
      <c r="CB11" s="21">
        <f t="shared" si="2"/>
        <v>551.06588353727489</v>
      </c>
      <c r="CE11" s="12"/>
      <c r="CF11" s="12"/>
      <c r="CG11">
        <v>19286.233951171402</v>
      </c>
      <c r="CH11">
        <v>19514.438296</v>
      </c>
    </row>
    <row r="12" spans="1:86">
      <c r="A12" s="26">
        <v>21824</v>
      </c>
      <c r="B12" s="17">
        <v>366.9</v>
      </c>
      <c r="C12" s="17">
        <v>2110.1</v>
      </c>
      <c r="D12">
        <v>17.620999999999999</v>
      </c>
      <c r="E12" s="22">
        <v>1002.144</v>
      </c>
      <c r="F12" s="22">
        <v>3055.1039999999998</v>
      </c>
      <c r="G12" s="22">
        <v>361.61200000000002</v>
      </c>
      <c r="H12" s="17">
        <v>1858.6</v>
      </c>
      <c r="I12">
        <v>8.92</v>
      </c>
      <c r="J12" s="22">
        <v>89.817999999999998</v>
      </c>
      <c r="K12" s="22">
        <v>5.657</v>
      </c>
      <c r="L12" s="17">
        <v>124.4</v>
      </c>
      <c r="M12">
        <v>41.243000000000002</v>
      </c>
      <c r="N12" s="22">
        <v>120.801</v>
      </c>
      <c r="O12" s="22">
        <v>6.0910000000000002</v>
      </c>
      <c r="P12">
        <v>7.8890000000000002</v>
      </c>
      <c r="Q12">
        <v>18.074999999999999</v>
      </c>
      <c r="R12">
        <v>29.701000000000001</v>
      </c>
      <c r="S12">
        <v>11.285</v>
      </c>
      <c r="T12">
        <v>56.843000000000004</v>
      </c>
      <c r="U12">
        <v>24.465</v>
      </c>
      <c r="V12" s="22">
        <v>17.126999999999999</v>
      </c>
      <c r="W12" s="3">
        <f t="shared" si="0"/>
        <v>5.6060284690799397E-3</v>
      </c>
      <c r="X12" s="22">
        <v>19.079999999999998</v>
      </c>
      <c r="Z12" s="22">
        <v>18.905000000000001</v>
      </c>
      <c r="AA12" s="22">
        <v>59.03</v>
      </c>
      <c r="AC12" s="22">
        <v>54.627000000000002</v>
      </c>
      <c r="AD12">
        <v>46.779000000000003</v>
      </c>
      <c r="AE12" s="22">
        <v>17.917999999999999</v>
      </c>
      <c r="AF12" s="22">
        <v>17.401</v>
      </c>
      <c r="AG12" s="27">
        <v>28.212</v>
      </c>
      <c r="AH12" s="28">
        <v>54.697000000000003</v>
      </c>
      <c r="AI12" s="28">
        <v>20.04</v>
      </c>
      <c r="AJ12" s="27">
        <v>12.461</v>
      </c>
      <c r="AK12" s="28">
        <v>11.84</v>
      </c>
      <c r="AL12" s="28">
        <v>32.799999999999997</v>
      </c>
      <c r="AM12" s="28">
        <v>46.811</v>
      </c>
      <c r="AN12" s="28">
        <v>217.89099999999999</v>
      </c>
      <c r="AO12" s="28">
        <v>28.795999999999999</v>
      </c>
      <c r="AP12" s="28">
        <v>17.489999999999998</v>
      </c>
      <c r="AQ12" s="28">
        <v>53.671999999999997</v>
      </c>
      <c r="AR12" s="28">
        <v>10.815</v>
      </c>
      <c r="AS12" s="28">
        <v>17.347000000000001</v>
      </c>
      <c r="AT12" s="28">
        <v>13.878</v>
      </c>
      <c r="AU12" s="28">
        <v>6.3849999999999998</v>
      </c>
      <c r="AV12" s="28">
        <v>13.564</v>
      </c>
      <c r="AW12" s="28">
        <v>15.179</v>
      </c>
      <c r="AX12" s="28">
        <v>11.602</v>
      </c>
      <c r="AY12" s="28">
        <v>15.225</v>
      </c>
      <c r="AZ12" s="28">
        <v>12.539</v>
      </c>
      <c r="BA12" s="22">
        <v>17.375</v>
      </c>
      <c r="BB12" s="22">
        <v>24.117999999999999</v>
      </c>
      <c r="BC12" s="22">
        <v>20.675000000000001</v>
      </c>
      <c r="BE12" s="22">
        <v>51.604999999999997</v>
      </c>
      <c r="BF12" s="22">
        <v>49.491</v>
      </c>
      <c r="BH12" s="22">
        <v>34.607999999999997</v>
      </c>
      <c r="BI12" s="22">
        <v>32.322000000000003</v>
      </c>
      <c r="BJ12" s="22">
        <v>22.984000000000002</v>
      </c>
      <c r="BL12" s="22">
        <v>22.384</v>
      </c>
      <c r="BM12" s="22">
        <v>17.145</v>
      </c>
      <c r="BN12">
        <v>2196255.2999999998</v>
      </c>
      <c r="BO12" s="1">
        <v>2181623.9754027873</v>
      </c>
      <c r="BP12">
        <v>706020</v>
      </c>
      <c r="BQ12" s="1">
        <v>706287.90340916754</v>
      </c>
      <c r="BR12" s="29">
        <v>1490235.3</v>
      </c>
      <c r="BS12" s="1">
        <v>1475522.8090077254</v>
      </c>
      <c r="BT12">
        <v>206702</v>
      </c>
      <c r="BU12" s="1">
        <v>205172.6258786057</v>
      </c>
      <c r="BV12">
        <v>1989553.3</v>
      </c>
      <c r="BW12" s="1">
        <v>1976475.9814966044</v>
      </c>
      <c r="BX12">
        <v>521544</v>
      </c>
      <c r="BY12" s="1">
        <v>521721.29153257521</v>
      </c>
      <c r="BZ12" s="21">
        <f t="shared" si="1"/>
        <v>5386.9609743706851</v>
      </c>
      <c r="CA12" s="12">
        <f t="shared" si="3"/>
        <v>1659902.6838702122</v>
      </c>
      <c r="CB12" s="21">
        <f t="shared" si="2"/>
        <v>559.20584867431376</v>
      </c>
      <c r="CE12" s="12"/>
      <c r="CF12" s="12"/>
      <c r="CG12">
        <v>19867.333333333299</v>
      </c>
      <c r="CH12">
        <v>19853.884112</v>
      </c>
    </row>
    <row r="13" spans="1:86">
      <c r="A13" s="26">
        <v>21916</v>
      </c>
      <c r="B13" s="17">
        <v>371.8</v>
      </c>
      <c r="C13" s="17">
        <v>2135.1999999999998</v>
      </c>
      <c r="D13">
        <v>18.209</v>
      </c>
      <c r="E13" s="22">
        <v>985.20699999999999</v>
      </c>
      <c r="F13" s="22">
        <v>3123.1619999999998</v>
      </c>
      <c r="G13" s="22">
        <v>397.964</v>
      </c>
      <c r="H13" s="17">
        <v>1876.3</v>
      </c>
      <c r="I13">
        <v>9.2289999999999992</v>
      </c>
      <c r="J13" s="22">
        <v>101.06399999999999</v>
      </c>
      <c r="K13" s="22">
        <v>6.3650000000000002</v>
      </c>
      <c r="L13" s="17">
        <v>134.5</v>
      </c>
      <c r="M13">
        <v>39.688000000000002</v>
      </c>
      <c r="N13" s="22">
        <v>125.38</v>
      </c>
      <c r="O13" s="22">
        <v>6.3220000000000001</v>
      </c>
      <c r="P13">
        <v>8.1419999999999995</v>
      </c>
      <c r="Q13">
        <v>18.236999999999998</v>
      </c>
      <c r="R13">
        <v>29.774999999999999</v>
      </c>
      <c r="S13">
        <v>11.677</v>
      </c>
      <c r="T13">
        <v>58.588000000000001</v>
      </c>
      <c r="U13">
        <v>24.879000000000001</v>
      </c>
      <c r="V13" s="22">
        <v>42.750999999999998</v>
      </c>
      <c r="W13" s="3">
        <f t="shared" si="0"/>
        <v>1.368837095225928E-2</v>
      </c>
      <c r="X13" s="22">
        <v>19.552</v>
      </c>
      <c r="Z13" s="22">
        <v>19.463000000000001</v>
      </c>
      <c r="AA13" s="22">
        <v>58.87</v>
      </c>
      <c r="AC13" s="22">
        <v>54.965000000000003</v>
      </c>
      <c r="AD13">
        <v>47.171999999999997</v>
      </c>
      <c r="AE13" s="22">
        <v>17.975999999999999</v>
      </c>
      <c r="AF13" s="22">
        <v>17.423999999999999</v>
      </c>
      <c r="AG13" s="27">
        <v>28.172000000000001</v>
      </c>
      <c r="AH13" s="28">
        <v>54.616999999999997</v>
      </c>
      <c r="AI13" s="28">
        <v>20.012</v>
      </c>
      <c r="AJ13" s="27">
        <v>12.518000000000001</v>
      </c>
      <c r="AK13" s="28">
        <v>11.914</v>
      </c>
      <c r="AL13" s="28">
        <v>32.53</v>
      </c>
      <c r="AM13" s="28">
        <v>46.966000000000001</v>
      </c>
      <c r="AN13" s="28">
        <v>218.87799999999999</v>
      </c>
      <c r="AO13" s="28">
        <v>28.86</v>
      </c>
      <c r="AP13" s="28">
        <v>17.451000000000001</v>
      </c>
      <c r="AQ13" s="28">
        <v>53.796999999999997</v>
      </c>
      <c r="AR13" s="28">
        <v>10.688000000000001</v>
      </c>
      <c r="AS13" s="28">
        <v>17.398</v>
      </c>
      <c r="AT13" s="28">
        <v>13.928000000000001</v>
      </c>
      <c r="AU13" s="28">
        <v>6.4450000000000003</v>
      </c>
      <c r="AV13" s="28">
        <v>13.648999999999999</v>
      </c>
      <c r="AW13" s="28">
        <v>15.276999999999999</v>
      </c>
      <c r="AX13" s="28">
        <v>11.709</v>
      </c>
      <c r="AY13" s="28">
        <v>15.452</v>
      </c>
      <c r="AZ13" s="28">
        <v>12.58</v>
      </c>
      <c r="BA13" s="22">
        <v>17.41</v>
      </c>
      <c r="BB13" s="22">
        <v>24.146000000000001</v>
      </c>
      <c r="BC13" s="22">
        <v>20.742000000000001</v>
      </c>
      <c r="BE13" s="22">
        <v>52.664999999999999</v>
      </c>
      <c r="BF13" s="22">
        <v>50.761000000000003</v>
      </c>
      <c r="BH13" s="22">
        <v>35.409999999999997</v>
      </c>
      <c r="BI13" s="22">
        <v>33.212000000000003</v>
      </c>
      <c r="BJ13" s="22">
        <v>22.963000000000001</v>
      </c>
      <c r="BL13" s="22">
        <v>22.346</v>
      </c>
      <c r="BM13" s="22">
        <v>17.251000000000001</v>
      </c>
      <c r="BN13">
        <v>2204387.7000000002</v>
      </c>
      <c r="BO13" s="1">
        <v>2198092.7330072275</v>
      </c>
      <c r="BP13">
        <v>720530</v>
      </c>
      <c r="BQ13" s="1">
        <v>720675.61841650121</v>
      </c>
      <c r="BR13" s="29">
        <v>1483857.7</v>
      </c>
      <c r="BS13" s="1">
        <v>1476867.9796168958</v>
      </c>
      <c r="BT13">
        <v>207626</v>
      </c>
      <c r="BU13" s="1">
        <v>209322.32395650115</v>
      </c>
      <c r="BV13">
        <v>1996761.7</v>
      </c>
      <c r="BW13" s="1">
        <v>1988581.0109428051</v>
      </c>
      <c r="BX13">
        <v>534527</v>
      </c>
      <c r="BY13" s="1">
        <v>534491.70100280072</v>
      </c>
      <c r="BZ13" s="21">
        <f t="shared" si="1"/>
        <v>5348.523429109212</v>
      </c>
      <c r="CA13" s="12">
        <f t="shared" si="3"/>
        <v>1663601.0320044267</v>
      </c>
      <c r="CB13" s="21">
        <f t="shared" si="2"/>
        <v>562.99710585395678</v>
      </c>
      <c r="CE13" s="12"/>
      <c r="CF13" s="12"/>
      <c r="CG13">
        <v>20726.5</v>
      </c>
      <c r="CH13">
        <v>20339.849091</v>
      </c>
    </row>
    <row r="14" spans="1:86">
      <c r="A14" s="26">
        <v>22007</v>
      </c>
      <c r="B14" s="17">
        <v>376.1</v>
      </c>
      <c r="C14" s="17">
        <v>2148.6</v>
      </c>
      <c r="D14">
        <v>17.878</v>
      </c>
      <c r="E14" s="22">
        <v>995.83299999999997</v>
      </c>
      <c r="F14" s="22">
        <v>3111.31</v>
      </c>
      <c r="G14" s="22">
        <v>360.87299999999999</v>
      </c>
      <c r="H14" s="17">
        <v>1900.1</v>
      </c>
      <c r="I14">
        <v>9.3840000000000003</v>
      </c>
      <c r="J14" s="22">
        <v>107.48399999999999</v>
      </c>
      <c r="K14" s="22">
        <v>6.77</v>
      </c>
      <c r="L14" s="17">
        <v>134</v>
      </c>
      <c r="M14">
        <v>39.765000000000001</v>
      </c>
      <c r="N14" s="22">
        <v>126.322</v>
      </c>
      <c r="O14" s="22">
        <v>6.37</v>
      </c>
      <c r="P14">
        <v>8.327</v>
      </c>
      <c r="Q14">
        <v>18.439</v>
      </c>
      <c r="R14">
        <v>30.1</v>
      </c>
      <c r="S14">
        <v>11.848000000000001</v>
      </c>
      <c r="T14">
        <v>53.790999999999997</v>
      </c>
      <c r="U14">
        <v>25.483000000000001</v>
      </c>
      <c r="V14" s="22">
        <v>12.215</v>
      </c>
      <c r="W14" s="3">
        <f t="shared" si="0"/>
        <v>3.9259990164914457E-3</v>
      </c>
      <c r="X14" s="22">
        <v>19.369</v>
      </c>
      <c r="Z14" s="22">
        <v>19.234000000000002</v>
      </c>
      <c r="AA14" s="22">
        <v>59.457000000000001</v>
      </c>
      <c r="AC14" s="22">
        <v>55.061999999999998</v>
      </c>
      <c r="AD14">
        <v>47.231000000000002</v>
      </c>
      <c r="AE14" s="22">
        <v>18.045000000000002</v>
      </c>
      <c r="AF14" s="22">
        <v>17.515999999999998</v>
      </c>
      <c r="AG14" s="27">
        <v>28.312999999999999</v>
      </c>
      <c r="AH14" s="28">
        <v>54.552</v>
      </c>
      <c r="AI14" s="28">
        <v>20.155999999999999</v>
      </c>
      <c r="AJ14" s="27">
        <v>12.586</v>
      </c>
      <c r="AK14" s="28">
        <v>11.996</v>
      </c>
      <c r="AL14" s="28">
        <v>32.311999999999998</v>
      </c>
      <c r="AM14" s="28">
        <v>47.11</v>
      </c>
      <c r="AN14" s="28">
        <v>219.69900000000001</v>
      </c>
      <c r="AO14" s="28">
        <v>28.891999999999999</v>
      </c>
      <c r="AP14" s="28">
        <v>17.672000000000001</v>
      </c>
      <c r="AQ14" s="28">
        <v>54.082999999999998</v>
      </c>
      <c r="AR14" s="28">
        <v>10.689</v>
      </c>
      <c r="AS14" s="28">
        <v>17.402000000000001</v>
      </c>
      <c r="AT14" s="28">
        <v>13.972</v>
      </c>
      <c r="AU14" s="28">
        <v>6.6219999999999999</v>
      </c>
      <c r="AV14" s="28">
        <v>13.673999999999999</v>
      </c>
      <c r="AW14" s="28">
        <v>15.349</v>
      </c>
      <c r="AX14" s="28">
        <v>11.74</v>
      </c>
      <c r="AY14" s="28">
        <v>15.625999999999999</v>
      </c>
      <c r="AZ14" s="28">
        <v>12.657999999999999</v>
      </c>
      <c r="BA14" s="22">
        <v>17.472999999999999</v>
      </c>
      <c r="BB14" s="22">
        <v>24.178999999999998</v>
      </c>
      <c r="BC14" s="22">
        <v>20.792000000000002</v>
      </c>
      <c r="BE14" s="22">
        <v>52.686</v>
      </c>
      <c r="BF14" s="22">
        <v>50.243000000000002</v>
      </c>
      <c r="BH14" s="22">
        <v>34.932000000000002</v>
      </c>
      <c r="BI14" s="22">
        <v>32.576000000000001</v>
      </c>
      <c r="BJ14" s="22">
        <v>23.312000000000001</v>
      </c>
      <c r="BL14" s="22">
        <v>22.797000000000001</v>
      </c>
      <c r="BM14" s="22">
        <v>16.727</v>
      </c>
      <c r="BN14">
        <v>2230093.2999999998</v>
      </c>
      <c r="BO14" s="1">
        <v>2235315.6021549907</v>
      </c>
      <c r="BP14">
        <v>726935</v>
      </c>
      <c r="BQ14" s="1">
        <v>727235.88730729255</v>
      </c>
      <c r="BR14" s="29">
        <v>1503158.3</v>
      </c>
      <c r="BS14" s="1">
        <v>1508442.9634568</v>
      </c>
      <c r="BT14">
        <v>214485</v>
      </c>
      <c r="BU14" s="1">
        <v>214535.28404851109</v>
      </c>
      <c r="BV14">
        <v>2015608.3</v>
      </c>
      <c r="BW14" s="1">
        <v>2020911.4184533856</v>
      </c>
      <c r="BX14">
        <v>539185</v>
      </c>
      <c r="BY14" s="1">
        <v>539525.92035118397</v>
      </c>
      <c r="BZ14" s="21">
        <f t="shared" si="1"/>
        <v>5373.3353322344738</v>
      </c>
      <c r="CA14" s="12">
        <f t="shared" si="3"/>
        <v>1695789.6818038067</v>
      </c>
      <c r="CB14" s="21">
        <f t="shared" si="2"/>
        <v>570.42085628426241</v>
      </c>
      <c r="CE14" s="12"/>
      <c r="CF14" s="21">
        <v>1.96749138036369</v>
      </c>
      <c r="CG14">
        <v>20528.0666666666</v>
      </c>
      <c r="CH14">
        <v>20690.613535</v>
      </c>
    </row>
    <row r="15" spans="1:86">
      <c r="A15" s="26">
        <v>22098</v>
      </c>
      <c r="B15" s="17">
        <v>378.2</v>
      </c>
      <c r="C15" s="17">
        <v>2152.4</v>
      </c>
      <c r="D15">
        <v>17.495000000000001</v>
      </c>
      <c r="E15" s="22">
        <v>1020.016</v>
      </c>
      <c r="F15" s="22">
        <v>3119.0569999999998</v>
      </c>
      <c r="G15" s="22">
        <v>359.95499999999998</v>
      </c>
      <c r="H15" s="17">
        <v>1892.5</v>
      </c>
      <c r="I15">
        <v>8.9789999999999992</v>
      </c>
      <c r="J15" s="22">
        <v>104.76900000000001</v>
      </c>
      <c r="K15" s="22">
        <v>6.5990000000000002</v>
      </c>
      <c r="L15" s="17">
        <v>134</v>
      </c>
      <c r="M15">
        <v>40.984999999999999</v>
      </c>
      <c r="N15" s="22">
        <v>122.605</v>
      </c>
      <c r="O15" s="22">
        <v>6.1820000000000004</v>
      </c>
      <c r="P15">
        <v>8.2609999999999992</v>
      </c>
      <c r="Q15">
        <v>18.417000000000002</v>
      </c>
      <c r="R15">
        <v>29.923999999999999</v>
      </c>
      <c r="S15">
        <v>11.64</v>
      </c>
      <c r="T15">
        <v>52.183999999999997</v>
      </c>
      <c r="U15">
        <v>25.859000000000002</v>
      </c>
      <c r="V15" s="22">
        <v>17.274999999999999</v>
      </c>
      <c r="W15" s="3">
        <f t="shared" si="0"/>
        <v>5.5385329604428516E-3</v>
      </c>
      <c r="X15" s="22">
        <v>19.388000000000002</v>
      </c>
      <c r="Z15" s="22">
        <v>19.18</v>
      </c>
      <c r="AA15" s="22">
        <v>59.371000000000002</v>
      </c>
      <c r="AC15" s="22">
        <v>54.75</v>
      </c>
      <c r="AD15">
        <v>46.915999999999997</v>
      </c>
      <c r="AE15" s="22">
        <v>18.117999999999999</v>
      </c>
      <c r="AF15" s="22">
        <v>17.582999999999998</v>
      </c>
      <c r="AG15" s="27">
        <v>28.353000000000002</v>
      </c>
      <c r="AH15" s="28">
        <v>54.384999999999998</v>
      </c>
      <c r="AI15" s="28">
        <v>20.216000000000001</v>
      </c>
      <c r="AJ15" s="27">
        <v>12.67</v>
      </c>
      <c r="AK15" s="28">
        <v>12.087</v>
      </c>
      <c r="AL15" s="28">
        <v>32.024000000000001</v>
      </c>
      <c r="AM15" s="28">
        <v>47.180999999999997</v>
      </c>
      <c r="AN15" s="28">
        <v>219.999</v>
      </c>
      <c r="AO15" s="28">
        <v>28.905000000000001</v>
      </c>
      <c r="AP15" s="28">
        <v>17.658000000000001</v>
      </c>
      <c r="AQ15" s="28">
        <v>54.286000000000001</v>
      </c>
      <c r="AR15" s="28">
        <v>10.916</v>
      </c>
      <c r="AS15" s="28">
        <v>17.408000000000001</v>
      </c>
      <c r="AT15" s="28">
        <v>14.039</v>
      </c>
      <c r="AU15" s="28">
        <v>6.7549999999999999</v>
      </c>
      <c r="AV15" s="28">
        <v>13.752000000000001</v>
      </c>
      <c r="AW15" s="28">
        <v>15.471</v>
      </c>
      <c r="AX15" s="28">
        <v>11.782</v>
      </c>
      <c r="AY15" s="28">
        <v>15.842000000000001</v>
      </c>
      <c r="AZ15" s="28">
        <v>12.739000000000001</v>
      </c>
      <c r="BA15" s="22">
        <v>17.552</v>
      </c>
      <c r="BB15" s="22">
        <v>24.17</v>
      </c>
      <c r="BC15" s="22">
        <v>20.824000000000002</v>
      </c>
      <c r="BE15" s="22">
        <v>52.975000000000001</v>
      </c>
      <c r="BF15" s="22">
        <v>50.168999999999997</v>
      </c>
      <c r="BH15" s="22">
        <v>35.031999999999996</v>
      </c>
      <c r="BI15" s="22">
        <v>32.655999999999999</v>
      </c>
      <c r="BJ15" s="22">
        <v>23.234000000000002</v>
      </c>
      <c r="BL15" s="22">
        <v>22.869</v>
      </c>
      <c r="BM15" s="22">
        <v>16.818999999999999</v>
      </c>
      <c r="BN15">
        <v>2227405</v>
      </c>
      <c r="BO15" s="1">
        <v>2242931.0411093049</v>
      </c>
      <c r="BP15">
        <v>734741</v>
      </c>
      <c r="BQ15" s="1">
        <v>734091.33592734695</v>
      </c>
      <c r="BR15" s="29">
        <v>1492664</v>
      </c>
      <c r="BS15" s="1">
        <v>1508765.885976729</v>
      </c>
      <c r="BT15">
        <v>219067</v>
      </c>
      <c r="BU15" s="1">
        <v>218861.17368462082</v>
      </c>
      <c r="BV15">
        <v>2008338</v>
      </c>
      <c r="BW15" s="1">
        <v>2024057.657855001</v>
      </c>
      <c r="BX15">
        <v>545818</v>
      </c>
      <c r="BY15" s="1">
        <v>545400.51616010466</v>
      </c>
      <c r="BZ15" s="21">
        <f t="shared" si="1"/>
        <v>5351.8182386435774</v>
      </c>
      <c r="CA15" s="12">
        <f t="shared" si="3"/>
        <v>1697530.5249492002</v>
      </c>
      <c r="CB15" s="21">
        <f t="shared" si="2"/>
        <v>578.69162793395253</v>
      </c>
      <c r="CE15" s="12"/>
      <c r="CF15" s="21">
        <v>2.17903131907569</v>
      </c>
      <c r="CG15">
        <v>20945.3</v>
      </c>
      <c r="CH15">
        <v>21187.283314</v>
      </c>
    </row>
    <row r="16" spans="1:86">
      <c r="A16" s="26">
        <v>22190</v>
      </c>
      <c r="B16" s="17">
        <v>379.7</v>
      </c>
      <c r="C16" s="17">
        <v>2151.5</v>
      </c>
      <c r="D16">
        <v>17.46</v>
      </c>
      <c r="E16" s="22">
        <v>1026.8240000000001</v>
      </c>
      <c r="F16" s="22">
        <v>3081.3</v>
      </c>
      <c r="G16" s="22">
        <v>320.07900000000001</v>
      </c>
      <c r="H16" s="17">
        <v>1894.9</v>
      </c>
      <c r="I16">
        <v>8.6630000000000003</v>
      </c>
      <c r="J16" s="22">
        <v>106.94</v>
      </c>
      <c r="K16" s="22">
        <v>6.7350000000000003</v>
      </c>
      <c r="L16" s="17">
        <v>133.1</v>
      </c>
      <c r="M16">
        <v>41.134</v>
      </c>
      <c r="N16" s="22">
        <v>116.822</v>
      </c>
      <c r="O16" s="22">
        <v>5.891</v>
      </c>
      <c r="P16">
        <v>8.0540000000000003</v>
      </c>
      <c r="Q16">
        <v>18.594999999999999</v>
      </c>
      <c r="R16">
        <v>29.945</v>
      </c>
      <c r="S16">
        <v>11.613</v>
      </c>
      <c r="T16">
        <v>52.13</v>
      </c>
      <c r="U16">
        <v>26.15</v>
      </c>
      <c r="V16" s="22">
        <v>-20.108000000000001</v>
      </c>
      <c r="W16" s="3">
        <f t="shared" si="0"/>
        <v>-6.525817025281537E-3</v>
      </c>
      <c r="X16" s="22">
        <v>19.033000000000001</v>
      </c>
      <c r="Z16" s="22">
        <v>18.77</v>
      </c>
      <c r="AA16" s="22">
        <v>58.695999999999998</v>
      </c>
      <c r="AC16" s="22">
        <v>54.241</v>
      </c>
      <c r="AD16">
        <v>46.673999999999999</v>
      </c>
      <c r="AE16" s="22">
        <v>18.178000000000001</v>
      </c>
      <c r="AF16" s="22">
        <v>17.661000000000001</v>
      </c>
      <c r="AG16" s="27">
        <v>28.46</v>
      </c>
      <c r="AH16" s="28">
        <v>54.29</v>
      </c>
      <c r="AI16" s="28">
        <v>20.329000000000001</v>
      </c>
      <c r="AJ16" s="27">
        <v>12.736000000000001</v>
      </c>
      <c r="AK16" s="28">
        <v>12.153</v>
      </c>
      <c r="AL16" s="28">
        <v>31.864000000000001</v>
      </c>
      <c r="AM16" s="28">
        <v>47.25</v>
      </c>
      <c r="AN16" s="28">
        <v>219.71199999999999</v>
      </c>
      <c r="AO16" s="28">
        <v>28.893000000000001</v>
      </c>
      <c r="AP16" s="28">
        <v>17.834</v>
      </c>
      <c r="AQ16" s="28">
        <v>54.39</v>
      </c>
      <c r="AR16" s="28">
        <v>10.944000000000001</v>
      </c>
      <c r="AS16" s="28">
        <v>17.427</v>
      </c>
      <c r="AT16" s="28">
        <v>14.090999999999999</v>
      </c>
      <c r="AU16" s="28">
        <v>6.8289999999999997</v>
      </c>
      <c r="AV16" s="28">
        <v>13.866</v>
      </c>
      <c r="AW16" s="28">
        <v>15.547000000000001</v>
      </c>
      <c r="AX16" s="28">
        <v>11.807</v>
      </c>
      <c r="AY16" s="28">
        <v>16.036999999999999</v>
      </c>
      <c r="AZ16" s="28">
        <v>12.794</v>
      </c>
      <c r="BA16" s="22">
        <v>17.631</v>
      </c>
      <c r="BB16" s="22">
        <v>24.137</v>
      </c>
      <c r="BC16" s="22">
        <v>20.87</v>
      </c>
      <c r="BE16" s="22">
        <v>52.868000000000002</v>
      </c>
      <c r="BF16" s="22">
        <v>50.326000000000001</v>
      </c>
      <c r="BH16" s="22">
        <v>34.604999999999997</v>
      </c>
      <c r="BI16" s="22">
        <v>32.426000000000002</v>
      </c>
      <c r="BJ16" s="22">
        <v>23.622</v>
      </c>
      <c r="BL16" s="22">
        <v>23.253</v>
      </c>
      <c r="BM16" s="22">
        <v>16.440000000000001</v>
      </c>
      <c r="BN16">
        <v>2290028.4</v>
      </c>
      <c r="BO16" s="1">
        <v>2275580.6679869085</v>
      </c>
      <c r="BP16">
        <v>737552</v>
      </c>
      <c r="BQ16" s="1">
        <v>737709.43997825077</v>
      </c>
      <c r="BR16" s="29">
        <v>1552476.4</v>
      </c>
      <c r="BS16" s="1">
        <v>1538041.0568009254</v>
      </c>
      <c r="BT16">
        <v>224550</v>
      </c>
      <c r="BU16" s="1">
        <v>222934.95522417434</v>
      </c>
      <c r="BV16">
        <v>2065478.4</v>
      </c>
      <c r="BW16" s="1">
        <v>2052670.3813406203</v>
      </c>
      <c r="BX16">
        <v>547589</v>
      </c>
      <c r="BY16" s="1">
        <v>547647.34785415384</v>
      </c>
      <c r="BZ16" s="21">
        <f t="shared" si="1"/>
        <v>5406.0320814870174</v>
      </c>
      <c r="CA16" s="12">
        <f t="shared" si="3"/>
        <v>1727933.3201327547</v>
      </c>
      <c r="CB16" s="21">
        <f t="shared" si="2"/>
        <v>587.13446200730664</v>
      </c>
      <c r="CE16" s="12"/>
      <c r="CF16" s="21">
        <v>1.4032369506098199</v>
      </c>
      <c r="CG16">
        <v>21616.8999999999</v>
      </c>
      <c r="CH16">
        <v>21609.045406000001</v>
      </c>
    </row>
    <row r="17" spans="1:86">
      <c r="A17" s="26">
        <v>22282</v>
      </c>
      <c r="B17" s="17">
        <v>384.1</v>
      </c>
      <c r="C17" s="17">
        <v>2172.4</v>
      </c>
      <c r="D17">
        <v>17.312000000000001</v>
      </c>
      <c r="E17" s="22">
        <v>1041.989</v>
      </c>
      <c r="F17" s="22">
        <v>3102.2510000000002</v>
      </c>
      <c r="G17" s="22">
        <v>328.38600000000002</v>
      </c>
      <c r="H17" s="17">
        <v>1894.4</v>
      </c>
      <c r="I17">
        <v>8.3810000000000002</v>
      </c>
      <c r="J17" s="22">
        <v>106.20699999999999</v>
      </c>
      <c r="K17" s="22">
        <v>6.6890000000000001</v>
      </c>
      <c r="L17" s="17">
        <v>133.9</v>
      </c>
      <c r="M17">
        <v>41.267000000000003</v>
      </c>
      <c r="N17" s="22">
        <v>116.254</v>
      </c>
      <c r="O17" s="22">
        <v>5.8620000000000001</v>
      </c>
      <c r="P17">
        <v>7.6109999999999998</v>
      </c>
      <c r="Q17">
        <v>18.782</v>
      </c>
      <c r="R17">
        <v>30.122</v>
      </c>
      <c r="S17">
        <v>11.446999999999999</v>
      </c>
      <c r="T17">
        <v>52.341999999999999</v>
      </c>
      <c r="U17">
        <v>26.99</v>
      </c>
      <c r="V17" s="22">
        <v>-9.1669999999999998</v>
      </c>
      <c r="W17" s="3">
        <f t="shared" si="0"/>
        <v>-2.9549510984120883E-3</v>
      </c>
      <c r="X17" s="22">
        <v>19.143000000000001</v>
      </c>
      <c r="Z17" s="22">
        <v>18.904</v>
      </c>
      <c r="AA17" s="22">
        <v>58.377000000000002</v>
      </c>
      <c r="AC17" s="22">
        <v>53.936999999999998</v>
      </c>
      <c r="AD17">
        <v>46.505000000000003</v>
      </c>
      <c r="AE17" s="22">
        <v>18.209</v>
      </c>
      <c r="AF17" s="22">
        <v>17.693999999999999</v>
      </c>
      <c r="AG17" s="27">
        <v>28.495000000000001</v>
      </c>
      <c r="AH17" s="28">
        <v>54.298999999999999</v>
      </c>
      <c r="AI17" s="28">
        <v>20.36</v>
      </c>
      <c r="AJ17" s="27">
        <v>12.769</v>
      </c>
      <c r="AK17" s="28">
        <v>12.18</v>
      </c>
      <c r="AL17" s="28">
        <v>31.881</v>
      </c>
      <c r="AM17" s="28">
        <v>47.249000000000002</v>
      </c>
      <c r="AN17" s="28">
        <v>219.23699999999999</v>
      </c>
      <c r="AO17" s="28">
        <v>28.908999999999999</v>
      </c>
      <c r="AP17" s="28">
        <v>17.881</v>
      </c>
      <c r="AQ17" s="28">
        <v>54.417000000000002</v>
      </c>
      <c r="AR17" s="28">
        <v>10.936</v>
      </c>
      <c r="AS17" s="28">
        <v>17.449000000000002</v>
      </c>
      <c r="AT17" s="28">
        <v>14.122</v>
      </c>
      <c r="AU17" s="28">
        <v>6.8150000000000004</v>
      </c>
      <c r="AV17" s="28">
        <v>13.978999999999999</v>
      </c>
      <c r="AW17" s="28">
        <v>15.694000000000001</v>
      </c>
      <c r="AX17" s="28">
        <v>11.877000000000001</v>
      </c>
      <c r="AY17" s="28">
        <v>16.04</v>
      </c>
      <c r="AZ17" s="28">
        <v>12.782</v>
      </c>
      <c r="BA17" s="22">
        <v>17.651</v>
      </c>
      <c r="BB17" s="22">
        <v>24.100999999999999</v>
      </c>
      <c r="BC17" s="22">
        <v>20.907</v>
      </c>
      <c r="BE17" s="22">
        <v>53.223999999999997</v>
      </c>
      <c r="BF17" s="22">
        <v>50.697000000000003</v>
      </c>
      <c r="BH17" s="22">
        <v>35.048999999999999</v>
      </c>
      <c r="BI17" s="22">
        <v>32.792000000000002</v>
      </c>
      <c r="BJ17" s="22">
        <v>23.579000000000001</v>
      </c>
      <c r="BL17" s="22">
        <v>23.16</v>
      </c>
      <c r="BM17" s="22">
        <v>16.617000000000001</v>
      </c>
      <c r="BN17">
        <v>2345829.5</v>
      </c>
      <c r="BO17" s="1">
        <v>2338951.3468415239</v>
      </c>
      <c r="BP17">
        <v>736009</v>
      </c>
      <c r="BQ17" s="1">
        <v>736173.55066852854</v>
      </c>
      <c r="BR17" s="29">
        <v>1609820.5</v>
      </c>
      <c r="BS17" s="1">
        <v>1602194.6830820809</v>
      </c>
      <c r="BT17">
        <v>225311</v>
      </c>
      <c r="BU17" s="1">
        <v>227121.86848886497</v>
      </c>
      <c r="BV17">
        <v>2120518.5</v>
      </c>
      <c r="BW17" s="1">
        <v>2111667.7612510505</v>
      </c>
      <c r="BX17">
        <v>545980</v>
      </c>
      <c r="BY17" s="1">
        <v>545985.13584945665</v>
      </c>
      <c r="BZ17" s="21">
        <f t="shared" si="1"/>
        <v>5497.7031014086187</v>
      </c>
      <c r="CA17" s="12">
        <f t="shared" si="3"/>
        <v>1792966.2109920671</v>
      </c>
      <c r="CB17" s="21">
        <f t="shared" si="2"/>
        <v>591.30921241568592</v>
      </c>
      <c r="CE17" s="12"/>
      <c r="CF17" s="21">
        <v>1.9416812117220199</v>
      </c>
      <c r="CG17">
        <v>22324.966666666602</v>
      </c>
      <c r="CH17">
        <v>21926.510278999998</v>
      </c>
    </row>
    <row r="18" spans="1:86">
      <c r="A18" s="26">
        <v>22372</v>
      </c>
      <c r="B18" s="17">
        <v>390</v>
      </c>
      <c r="C18" s="17">
        <v>2205.5</v>
      </c>
      <c r="D18">
        <v>17.596</v>
      </c>
      <c r="E18" s="22">
        <v>1044.3879999999999</v>
      </c>
      <c r="F18" s="22">
        <v>3159.9180000000001</v>
      </c>
      <c r="G18" s="22">
        <v>351.39499999999998</v>
      </c>
      <c r="H18" s="17">
        <v>1922.6</v>
      </c>
      <c r="I18">
        <v>8.782</v>
      </c>
      <c r="J18" s="22">
        <v>104.732</v>
      </c>
      <c r="K18" s="22">
        <v>6.5960000000000001</v>
      </c>
      <c r="L18" s="17">
        <v>136.69999999999999</v>
      </c>
      <c r="M18">
        <v>41.616</v>
      </c>
      <c r="N18" s="22">
        <v>117.67100000000001</v>
      </c>
      <c r="O18" s="22">
        <v>5.9329999999999998</v>
      </c>
      <c r="P18">
        <v>7.7690000000000001</v>
      </c>
      <c r="Q18">
        <v>19.056000000000001</v>
      </c>
      <c r="R18">
        <v>30.526</v>
      </c>
      <c r="S18">
        <v>11.702</v>
      </c>
      <c r="T18">
        <v>52.55</v>
      </c>
      <c r="U18">
        <v>26.806999999999999</v>
      </c>
      <c r="V18" s="22">
        <v>7.91</v>
      </c>
      <c r="W18" s="3">
        <f t="shared" si="0"/>
        <v>2.5032295141835959E-3</v>
      </c>
      <c r="X18" s="22">
        <v>19.574000000000002</v>
      </c>
      <c r="Z18" s="22">
        <v>19.399000000000001</v>
      </c>
      <c r="AA18" s="22">
        <v>57.706000000000003</v>
      </c>
      <c r="AC18" s="22">
        <v>53.811</v>
      </c>
      <c r="AD18">
        <v>46.414000000000001</v>
      </c>
      <c r="AE18" s="22">
        <v>18.268999999999998</v>
      </c>
      <c r="AF18" s="22">
        <v>17.692</v>
      </c>
      <c r="AG18" s="27">
        <v>28.376999999999999</v>
      </c>
      <c r="AH18" s="28">
        <v>54.555999999999997</v>
      </c>
      <c r="AI18" s="28">
        <v>20.218</v>
      </c>
      <c r="AJ18" s="27">
        <v>12.824999999999999</v>
      </c>
      <c r="AK18" s="28">
        <v>12.23</v>
      </c>
      <c r="AL18" s="28">
        <v>32.261000000000003</v>
      </c>
      <c r="AM18" s="28">
        <v>47.316000000000003</v>
      </c>
      <c r="AN18" s="28">
        <v>218.82400000000001</v>
      </c>
      <c r="AO18" s="28">
        <v>28.823</v>
      </c>
      <c r="AP18" s="28">
        <v>17.751000000000001</v>
      </c>
      <c r="AQ18" s="28">
        <v>54.302999999999997</v>
      </c>
      <c r="AR18" s="28">
        <v>10.644</v>
      </c>
      <c r="AS18" s="28">
        <v>17.457000000000001</v>
      </c>
      <c r="AT18" s="28">
        <v>14.192</v>
      </c>
      <c r="AU18" s="28">
        <v>6.7930000000000001</v>
      </c>
      <c r="AV18" s="28">
        <v>14.111000000000001</v>
      </c>
      <c r="AW18" s="28">
        <v>15.77</v>
      </c>
      <c r="AX18" s="28">
        <v>11.954000000000001</v>
      </c>
      <c r="AY18" s="28">
        <v>16.100000000000001</v>
      </c>
      <c r="AZ18" s="28">
        <v>12.821</v>
      </c>
      <c r="BA18" s="22">
        <v>17.687999999999999</v>
      </c>
      <c r="BB18" s="22">
        <v>24.114999999999998</v>
      </c>
      <c r="BC18" s="22">
        <v>20.93</v>
      </c>
      <c r="BE18" s="22">
        <v>53.985999999999997</v>
      </c>
      <c r="BF18" s="22">
        <v>51.835000000000001</v>
      </c>
      <c r="BH18" s="22">
        <v>36.049999999999997</v>
      </c>
      <c r="BI18" s="22">
        <v>33.92</v>
      </c>
      <c r="BJ18" s="22">
        <v>23.297999999999998</v>
      </c>
      <c r="BL18" s="22">
        <v>22.831</v>
      </c>
      <c r="BM18" s="22">
        <v>17.170999999999999</v>
      </c>
      <c r="BN18">
        <v>2373420.9</v>
      </c>
      <c r="BO18" s="1">
        <v>2379957.7589103165</v>
      </c>
      <c r="BP18">
        <v>748135</v>
      </c>
      <c r="BQ18" s="1">
        <v>748403.15707817685</v>
      </c>
      <c r="BR18" s="29">
        <v>1625285.9</v>
      </c>
      <c r="BS18" s="1">
        <v>1631928.9025503132</v>
      </c>
      <c r="BT18">
        <v>231512</v>
      </c>
      <c r="BU18" s="1">
        <v>231520.79184376477</v>
      </c>
      <c r="BV18">
        <v>2141908.9</v>
      </c>
      <c r="BW18" s="1">
        <v>2148576.1130652823</v>
      </c>
      <c r="BX18">
        <v>556950</v>
      </c>
      <c r="BY18" s="1">
        <v>557245.8753494923</v>
      </c>
      <c r="BZ18" s="21">
        <f t="shared" si="1"/>
        <v>5509.1695206802115</v>
      </c>
      <c r="CA18" s="12">
        <f t="shared" si="3"/>
        <v>1822711.8835608242</v>
      </c>
      <c r="CB18" s="21">
        <f t="shared" si="2"/>
        <v>593.64305600965326</v>
      </c>
      <c r="CE18" s="21">
        <v>1.37260187881426</v>
      </c>
      <c r="CF18" s="21">
        <v>0.888141647667405</v>
      </c>
      <c r="CG18">
        <v>22036.866666666599</v>
      </c>
      <c r="CH18">
        <v>22190.222486999999</v>
      </c>
    </row>
    <row r="19" spans="1:86">
      <c r="A19" s="26">
        <v>22463</v>
      </c>
      <c r="B19" s="17">
        <v>396.6</v>
      </c>
      <c r="C19" s="17">
        <v>2234.8000000000002</v>
      </c>
      <c r="D19">
        <v>18.018000000000001</v>
      </c>
      <c r="E19" s="22">
        <v>1066.3889999999999</v>
      </c>
      <c r="F19" s="22">
        <v>3212.6060000000002</v>
      </c>
      <c r="G19" s="22">
        <v>378.71300000000002</v>
      </c>
      <c r="H19" s="17">
        <v>1932</v>
      </c>
      <c r="I19">
        <v>8.9019999999999992</v>
      </c>
      <c r="J19" s="22">
        <v>104.163</v>
      </c>
      <c r="K19" s="22">
        <v>6.56</v>
      </c>
      <c r="L19" s="17">
        <v>139.5</v>
      </c>
      <c r="M19">
        <v>42.848999999999997</v>
      </c>
      <c r="N19" s="22">
        <v>125.46299999999999</v>
      </c>
      <c r="O19" s="22">
        <v>6.3259999999999996</v>
      </c>
      <c r="P19">
        <v>7.9589999999999996</v>
      </c>
      <c r="Q19">
        <v>19.114999999999998</v>
      </c>
      <c r="R19">
        <v>30.548999999999999</v>
      </c>
      <c r="S19">
        <v>11.817</v>
      </c>
      <c r="T19">
        <v>55.415999999999997</v>
      </c>
      <c r="U19">
        <v>27.035</v>
      </c>
      <c r="V19" s="22">
        <v>26.248999999999999</v>
      </c>
      <c r="W19" s="3">
        <f t="shared" si="0"/>
        <v>8.1706253427902449E-3</v>
      </c>
      <c r="X19" s="22">
        <v>19.925999999999998</v>
      </c>
      <c r="Z19" s="22">
        <v>19.782</v>
      </c>
      <c r="AA19" s="22">
        <v>58.118000000000002</v>
      </c>
      <c r="AC19" s="22">
        <v>54.127000000000002</v>
      </c>
      <c r="AD19">
        <v>46.62</v>
      </c>
      <c r="AE19" s="22">
        <v>18.350000000000001</v>
      </c>
      <c r="AF19" s="22">
        <v>17.757000000000001</v>
      </c>
      <c r="AG19" s="27">
        <v>28.45</v>
      </c>
      <c r="AH19" s="28">
        <v>54.804000000000002</v>
      </c>
      <c r="AI19" s="28">
        <v>20.254999999999999</v>
      </c>
      <c r="AJ19" s="27">
        <v>12.887</v>
      </c>
      <c r="AK19" s="28">
        <v>12.285</v>
      </c>
      <c r="AL19" s="28">
        <v>32.677</v>
      </c>
      <c r="AM19" s="28">
        <v>47.302</v>
      </c>
      <c r="AN19" s="28">
        <v>218.14099999999999</v>
      </c>
      <c r="AO19" s="28">
        <v>28.798999999999999</v>
      </c>
      <c r="AP19" s="28">
        <v>17.692</v>
      </c>
      <c r="AQ19" s="28">
        <v>54.555</v>
      </c>
      <c r="AR19" s="28">
        <v>10.887</v>
      </c>
      <c r="AS19" s="28">
        <v>17.446999999999999</v>
      </c>
      <c r="AT19" s="28">
        <v>14.228</v>
      </c>
      <c r="AU19" s="28">
        <v>6.806</v>
      </c>
      <c r="AV19" s="28">
        <v>14.199</v>
      </c>
      <c r="AW19" s="28">
        <v>15.888</v>
      </c>
      <c r="AX19" s="28">
        <v>12.032</v>
      </c>
      <c r="AY19" s="28">
        <v>16.346</v>
      </c>
      <c r="AZ19" s="28">
        <v>12.85</v>
      </c>
      <c r="BA19" s="22">
        <v>17.727</v>
      </c>
      <c r="BB19" s="22">
        <v>24.111999999999998</v>
      </c>
      <c r="BC19" s="22">
        <v>20.975999999999999</v>
      </c>
      <c r="BE19" s="22">
        <v>54.177999999999997</v>
      </c>
      <c r="BF19" s="22">
        <v>52.002000000000002</v>
      </c>
      <c r="BH19" s="22">
        <v>36.546999999999997</v>
      </c>
      <c r="BI19" s="22">
        <v>34.284999999999997</v>
      </c>
      <c r="BJ19" s="22">
        <v>23.215</v>
      </c>
      <c r="BL19" s="22">
        <v>22.689</v>
      </c>
      <c r="BM19" s="22">
        <v>17.405999999999999</v>
      </c>
      <c r="BN19">
        <v>2414369.6</v>
      </c>
      <c r="BO19" s="1">
        <v>2429065.5402676961</v>
      </c>
      <c r="BP19">
        <v>759553</v>
      </c>
      <c r="BQ19" s="1">
        <v>759143.95648557332</v>
      </c>
      <c r="BR19" s="29">
        <v>1654816.6</v>
      </c>
      <c r="BS19" s="1">
        <v>1670193.0794589471</v>
      </c>
      <c r="BT19">
        <v>235787</v>
      </c>
      <c r="BU19" s="1">
        <v>235585.20085762363</v>
      </c>
      <c r="BV19">
        <v>2178582.6</v>
      </c>
      <c r="BW19" s="1">
        <v>2193479.3345760712</v>
      </c>
      <c r="BX19">
        <v>567010</v>
      </c>
      <c r="BY19" s="1">
        <v>566836.95463568543</v>
      </c>
      <c r="BZ19" s="21">
        <f t="shared" si="1"/>
        <v>5530.7093660516166</v>
      </c>
      <c r="CA19" s="12">
        <f t="shared" si="3"/>
        <v>1862228.5856320108</v>
      </c>
      <c r="CB19" s="21">
        <f t="shared" si="2"/>
        <v>594.01210503687241</v>
      </c>
      <c r="CE19" s="21">
        <v>1.48019571200411</v>
      </c>
      <c r="CF19" s="21">
        <v>1.34386081506251</v>
      </c>
      <c r="CG19">
        <v>22110.3</v>
      </c>
      <c r="CH19">
        <v>22361.122471999999</v>
      </c>
    </row>
    <row r="20" spans="1:86">
      <c r="A20" s="26">
        <v>22555</v>
      </c>
      <c r="B20" s="17">
        <v>404.7</v>
      </c>
      <c r="C20" s="17">
        <v>2277.9</v>
      </c>
      <c r="D20">
        <v>18.588000000000001</v>
      </c>
      <c r="E20" s="22">
        <v>1089.6959999999999</v>
      </c>
      <c r="F20" s="22">
        <v>3277.7170000000001</v>
      </c>
      <c r="G20" s="22">
        <v>384.98</v>
      </c>
      <c r="H20" s="17">
        <v>1970.7</v>
      </c>
      <c r="I20">
        <v>9.4369999999999994</v>
      </c>
      <c r="J20" s="22">
        <v>107.384</v>
      </c>
      <c r="K20" s="22">
        <v>6.7629999999999999</v>
      </c>
      <c r="L20" s="17">
        <v>144</v>
      </c>
      <c r="M20">
        <v>43.636000000000003</v>
      </c>
      <c r="N20" s="22">
        <v>128.446</v>
      </c>
      <c r="O20" s="22">
        <v>6.4770000000000003</v>
      </c>
      <c r="P20">
        <v>8.3450000000000006</v>
      </c>
      <c r="Q20">
        <v>19.452000000000002</v>
      </c>
      <c r="R20">
        <v>30.963999999999999</v>
      </c>
      <c r="S20">
        <v>12.176</v>
      </c>
      <c r="T20">
        <v>57.302999999999997</v>
      </c>
      <c r="U20">
        <v>27.765000000000001</v>
      </c>
      <c r="V20" s="22">
        <v>21.779</v>
      </c>
      <c r="W20" s="3">
        <f t="shared" si="0"/>
        <v>6.6445638839472713E-3</v>
      </c>
      <c r="X20" s="22">
        <v>20.332000000000001</v>
      </c>
      <c r="Z20" s="22">
        <v>20.221</v>
      </c>
      <c r="AA20" s="22">
        <v>58.683</v>
      </c>
      <c r="AC20" s="22">
        <v>54.814999999999998</v>
      </c>
      <c r="AD20">
        <v>47.031999999999996</v>
      </c>
      <c r="AE20" s="22">
        <v>18.396000000000001</v>
      </c>
      <c r="AF20" s="22">
        <v>17.777000000000001</v>
      </c>
      <c r="AG20" s="27">
        <v>28.402000000000001</v>
      </c>
      <c r="AH20" s="28">
        <v>54.735999999999997</v>
      </c>
      <c r="AI20" s="28">
        <v>20.216999999999999</v>
      </c>
      <c r="AJ20" s="27">
        <v>12.942</v>
      </c>
      <c r="AK20" s="28">
        <v>12.339</v>
      </c>
      <c r="AL20" s="28">
        <v>32.637999999999998</v>
      </c>
      <c r="AM20" s="28">
        <v>47.274999999999999</v>
      </c>
      <c r="AN20" s="28">
        <v>217.38300000000001</v>
      </c>
      <c r="AO20" s="28">
        <v>28.779</v>
      </c>
      <c r="AP20" s="28">
        <v>17.646999999999998</v>
      </c>
      <c r="AQ20" s="28">
        <v>54.533000000000001</v>
      </c>
      <c r="AR20" s="28">
        <v>10.821999999999999</v>
      </c>
      <c r="AS20" s="28">
        <v>17.452999999999999</v>
      </c>
      <c r="AT20" s="28">
        <v>14.236000000000001</v>
      </c>
      <c r="AU20" s="28">
        <v>6.8369999999999997</v>
      </c>
      <c r="AV20" s="28">
        <v>14.256</v>
      </c>
      <c r="AW20" s="28">
        <v>15.999000000000001</v>
      </c>
      <c r="AX20" s="28">
        <v>12.121</v>
      </c>
      <c r="AY20" s="28">
        <v>16.596</v>
      </c>
      <c r="AZ20" s="28">
        <v>12.898999999999999</v>
      </c>
      <c r="BA20" s="22">
        <v>17.768999999999998</v>
      </c>
      <c r="BB20" s="22">
        <v>24.117999999999999</v>
      </c>
      <c r="BC20" s="22">
        <v>21.041</v>
      </c>
      <c r="BE20" s="22">
        <v>54.494999999999997</v>
      </c>
      <c r="BF20" s="22">
        <v>52.526000000000003</v>
      </c>
      <c r="BH20" s="22">
        <v>36.89</v>
      </c>
      <c r="BI20" s="22">
        <v>34.646999999999998</v>
      </c>
      <c r="BJ20" s="22">
        <v>23.236999999999998</v>
      </c>
      <c r="BL20" s="22">
        <v>22.643000000000001</v>
      </c>
      <c r="BM20" s="22">
        <v>17.494</v>
      </c>
      <c r="BN20">
        <v>2475821</v>
      </c>
      <c r="BO20" s="1">
        <v>2461862.9822959346</v>
      </c>
      <c r="BP20">
        <v>769615</v>
      </c>
      <c r="BQ20" s="1">
        <v>769472.90901297308</v>
      </c>
      <c r="BR20" s="29">
        <v>1706206</v>
      </c>
      <c r="BS20" s="1">
        <v>1692312.177973723</v>
      </c>
      <c r="BT20">
        <v>242913</v>
      </c>
      <c r="BU20" s="1">
        <v>241256.843326092</v>
      </c>
      <c r="BV20">
        <v>2232908</v>
      </c>
      <c r="BW20" s="1">
        <v>2220642.3610516326</v>
      </c>
      <c r="BX20">
        <v>576368</v>
      </c>
      <c r="BY20" s="1">
        <v>576099.49078930763</v>
      </c>
      <c r="BZ20" s="21">
        <f t="shared" si="1"/>
        <v>5487.1321004488082</v>
      </c>
      <c r="CA20" s="12">
        <f t="shared" si="3"/>
        <v>1885763.4915066268</v>
      </c>
      <c r="CB20" s="21">
        <f t="shared" si="2"/>
        <v>596.13749277512238</v>
      </c>
      <c r="CE20" s="21">
        <v>1.70712107590024</v>
      </c>
      <c r="CF20" s="21">
        <v>0.96563577128202505</v>
      </c>
      <c r="CG20">
        <v>23087.074875234899</v>
      </c>
      <c r="CH20">
        <v>23089.131913000001</v>
      </c>
    </row>
    <row r="21" spans="1:86">
      <c r="A21" s="26">
        <v>22647</v>
      </c>
      <c r="B21" s="17">
        <v>410.3</v>
      </c>
      <c r="C21" s="17">
        <v>2299.6999999999998</v>
      </c>
      <c r="D21">
        <v>18.943999999999999</v>
      </c>
      <c r="E21" s="22">
        <v>1110.693</v>
      </c>
      <c r="F21" s="22">
        <v>3336.7530000000002</v>
      </c>
      <c r="G21" s="22">
        <v>405.73700000000002</v>
      </c>
      <c r="H21" s="17">
        <v>1991.7</v>
      </c>
      <c r="I21">
        <v>9.6809999999999992</v>
      </c>
      <c r="J21" s="22">
        <v>107.121</v>
      </c>
      <c r="K21" s="22">
        <v>6.7469999999999999</v>
      </c>
      <c r="L21" s="17">
        <v>146.30000000000001</v>
      </c>
      <c r="M21">
        <v>45.268999999999998</v>
      </c>
      <c r="N21" s="22">
        <v>132.357</v>
      </c>
      <c r="O21" s="22">
        <v>6.6740000000000004</v>
      </c>
      <c r="P21">
        <v>8.5250000000000004</v>
      </c>
      <c r="Q21">
        <v>19.635999999999999</v>
      </c>
      <c r="R21">
        <v>31.221</v>
      </c>
      <c r="S21">
        <v>12.42</v>
      </c>
      <c r="T21">
        <v>58.301000000000002</v>
      </c>
      <c r="U21">
        <v>27.56</v>
      </c>
      <c r="V21" s="22">
        <v>34.415999999999997</v>
      </c>
      <c r="W21" s="3">
        <f t="shared" si="0"/>
        <v>1.0314218643094048E-2</v>
      </c>
      <c r="X21" s="22">
        <v>20.738</v>
      </c>
      <c r="Z21" s="22">
        <v>20.632999999999999</v>
      </c>
      <c r="AA21" s="22">
        <v>59.286999999999999</v>
      </c>
      <c r="AC21" s="22">
        <v>55.015999999999998</v>
      </c>
      <c r="AD21">
        <v>47.325000000000003</v>
      </c>
      <c r="AE21" s="22">
        <v>18.465</v>
      </c>
      <c r="AF21" s="22">
        <v>17.856000000000002</v>
      </c>
      <c r="AG21" s="27">
        <v>28.486000000000001</v>
      </c>
      <c r="AH21" s="28">
        <v>54.744</v>
      </c>
      <c r="AI21" s="28">
        <v>20.295999999999999</v>
      </c>
      <c r="AJ21" s="27">
        <v>13.02</v>
      </c>
      <c r="AK21" s="28">
        <v>12.414999999999999</v>
      </c>
      <c r="AL21" s="28">
        <v>32.658000000000001</v>
      </c>
      <c r="AM21" s="28">
        <v>47.293999999999997</v>
      </c>
      <c r="AN21" s="28">
        <v>216.79300000000001</v>
      </c>
      <c r="AO21" s="28">
        <v>28.829000000000001</v>
      </c>
      <c r="AP21" s="28">
        <v>17.814</v>
      </c>
      <c r="AQ21" s="28">
        <v>54.329000000000001</v>
      </c>
      <c r="AR21" s="28">
        <v>10.784000000000001</v>
      </c>
      <c r="AS21" s="28">
        <v>17.504000000000001</v>
      </c>
      <c r="AT21" s="28">
        <v>14.298</v>
      </c>
      <c r="AU21" s="28">
        <v>6.8920000000000003</v>
      </c>
      <c r="AV21" s="28">
        <v>14.337</v>
      </c>
      <c r="AW21" s="28">
        <v>16.09</v>
      </c>
      <c r="AX21" s="28">
        <v>12.173</v>
      </c>
      <c r="AY21" s="28">
        <v>16.891999999999999</v>
      </c>
      <c r="AZ21" s="28">
        <v>12.958</v>
      </c>
      <c r="BA21" s="22">
        <v>17.859000000000002</v>
      </c>
      <c r="BB21" s="22">
        <v>24.134</v>
      </c>
      <c r="BC21" s="22">
        <v>21.135999999999999</v>
      </c>
      <c r="BE21" s="22">
        <v>55.149000000000001</v>
      </c>
      <c r="BF21" s="22">
        <v>52.83</v>
      </c>
      <c r="BH21" s="22">
        <v>37.503</v>
      </c>
      <c r="BI21" s="22">
        <v>34.978999999999999</v>
      </c>
      <c r="BJ21" s="22">
        <v>23.24</v>
      </c>
      <c r="BL21" s="22">
        <v>22.626999999999999</v>
      </c>
      <c r="BM21" s="22">
        <v>17.739999999999998</v>
      </c>
      <c r="BN21">
        <v>2490219</v>
      </c>
      <c r="BO21" s="1">
        <v>2482072.7544611525</v>
      </c>
      <c r="BP21">
        <v>779408</v>
      </c>
      <c r="BQ21" s="1">
        <v>779671.67101492826</v>
      </c>
      <c r="BR21" s="29">
        <v>1710811</v>
      </c>
      <c r="BS21" s="1">
        <v>1701936.2755180879</v>
      </c>
      <c r="BT21">
        <v>244240</v>
      </c>
      <c r="BU21" s="1">
        <v>246134.28241544473</v>
      </c>
      <c r="BV21">
        <v>2245979</v>
      </c>
      <c r="BW21" s="1">
        <v>2235811.6737280306</v>
      </c>
      <c r="BX21">
        <v>584759</v>
      </c>
      <c r="BY21" s="1">
        <v>584900.36180494016</v>
      </c>
      <c r="BZ21" s="21">
        <f t="shared" si="1"/>
        <v>5449.211975939631</v>
      </c>
      <c r="CA21" s="12">
        <f t="shared" si="3"/>
        <v>1897172.3926562122</v>
      </c>
      <c r="CB21" s="21">
        <f t="shared" si="2"/>
        <v>599.8885752265287</v>
      </c>
      <c r="CE21" s="21">
        <v>1.5695087465923101</v>
      </c>
      <c r="CF21" s="21">
        <v>2.8374748514626802</v>
      </c>
      <c r="CG21">
        <v>23690.340151042601</v>
      </c>
      <c r="CH21">
        <v>23280.328398000001</v>
      </c>
    </row>
    <row r="22" spans="1:86">
      <c r="A22" s="26">
        <v>22737</v>
      </c>
      <c r="B22" s="17">
        <v>416.1</v>
      </c>
      <c r="C22" s="17">
        <v>2323.9</v>
      </c>
      <c r="D22">
        <v>19.481000000000002</v>
      </c>
      <c r="E22" s="22">
        <v>1116</v>
      </c>
      <c r="F22" s="22">
        <v>3372.7060000000001</v>
      </c>
      <c r="G22" s="22">
        <v>402.536</v>
      </c>
      <c r="H22" s="17">
        <v>2016.1</v>
      </c>
      <c r="I22">
        <v>9.9260000000000002</v>
      </c>
      <c r="J22" s="22">
        <v>117.4</v>
      </c>
      <c r="K22" s="22">
        <v>7.3940000000000001</v>
      </c>
      <c r="L22" s="17">
        <v>148.5</v>
      </c>
      <c r="M22">
        <v>45.424999999999997</v>
      </c>
      <c r="N22" s="22">
        <v>135.245</v>
      </c>
      <c r="O22" s="22">
        <v>6.82</v>
      </c>
      <c r="P22">
        <v>8.7539999999999996</v>
      </c>
      <c r="Q22">
        <v>19.928999999999998</v>
      </c>
      <c r="R22">
        <v>31.346</v>
      </c>
      <c r="S22">
        <v>12.756</v>
      </c>
      <c r="T22">
        <v>60.106999999999999</v>
      </c>
      <c r="U22">
        <v>27.748000000000001</v>
      </c>
      <c r="V22" s="22">
        <v>21.617999999999999</v>
      </c>
      <c r="W22" s="3">
        <f t="shared" si="0"/>
        <v>6.4096900233818182E-3</v>
      </c>
      <c r="X22" s="22">
        <v>20.965</v>
      </c>
      <c r="Z22" s="22">
        <v>20.844000000000001</v>
      </c>
      <c r="AA22" s="22">
        <v>59.601999999999997</v>
      </c>
      <c r="AC22" s="22">
        <v>55.671999999999997</v>
      </c>
      <c r="AD22">
        <v>47.665999999999997</v>
      </c>
      <c r="AE22" s="22">
        <v>18.536000000000001</v>
      </c>
      <c r="AF22" s="22">
        <v>17.917999999999999</v>
      </c>
      <c r="AG22" s="27">
        <v>28.550999999999998</v>
      </c>
      <c r="AH22" s="28">
        <v>54.814999999999998</v>
      </c>
      <c r="AI22" s="28">
        <v>20.350000000000001</v>
      </c>
      <c r="AJ22" s="27">
        <v>13.083</v>
      </c>
      <c r="AK22" s="28">
        <v>12.476000000000001</v>
      </c>
      <c r="AL22" s="28">
        <v>32.908999999999999</v>
      </c>
      <c r="AM22" s="28">
        <v>47.238999999999997</v>
      </c>
      <c r="AN22" s="28">
        <v>216.22900000000001</v>
      </c>
      <c r="AO22" s="28">
        <v>28.463999999999999</v>
      </c>
      <c r="AP22" s="28">
        <v>17.855</v>
      </c>
      <c r="AQ22" s="28">
        <v>54.542000000000002</v>
      </c>
      <c r="AR22" s="28">
        <v>10.85</v>
      </c>
      <c r="AS22" s="28">
        <v>17.507999999999999</v>
      </c>
      <c r="AT22" s="28">
        <v>14.32</v>
      </c>
      <c r="AU22" s="28">
        <v>6.9610000000000003</v>
      </c>
      <c r="AV22" s="28">
        <v>14.45</v>
      </c>
      <c r="AW22" s="28">
        <v>16.173999999999999</v>
      </c>
      <c r="AX22" s="28">
        <v>12.253</v>
      </c>
      <c r="AY22" s="28">
        <v>17.004000000000001</v>
      </c>
      <c r="AZ22" s="28">
        <v>13.034000000000001</v>
      </c>
      <c r="BA22" s="22">
        <v>17.908000000000001</v>
      </c>
      <c r="BB22" s="22">
        <v>24.148</v>
      </c>
      <c r="BC22" s="22">
        <v>21.16</v>
      </c>
      <c r="BE22" s="22">
        <v>55.308999999999997</v>
      </c>
      <c r="BF22" s="22">
        <v>53.262999999999998</v>
      </c>
      <c r="BH22" s="22">
        <v>37.441000000000003</v>
      </c>
      <c r="BI22" s="22">
        <v>35.174999999999997</v>
      </c>
      <c r="BJ22" s="22">
        <v>23.388000000000002</v>
      </c>
      <c r="BL22" s="22">
        <v>22.817</v>
      </c>
      <c r="BM22" s="22">
        <v>17.655999999999999</v>
      </c>
      <c r="BN22">
        <v>2401116.2000000002</v>
      </c>
      <c r="BO22" s="1">
        <v>2409776.4338434679</v>
      </c>
      <c r="BP22">
        <v>786520</v>
      </c>
      <c r="BQ22" s="1">
        <v>786701.77973152476</v>
      </c>
      <c r="BR22" s="29">
        <v>1614596.2</v>
      </c>
      <c r="BS22" s="1">
        <v>1623161.393587911</v>
      </c>
      <c r="BT22">
        <v>251339</v>
      </c>
      <c r="BU22" s="1">
        <v>251280.74934991988</v>
      </c>
      <c r="BV22">
        <v>2149777.2000000002</v>
      </c>
      <c r="BW22" s="1">
        <v>2158571.7950793258</v>
      </c>
      <c r="BX22">
        <v>590011</v>
      </c>
      <c r="BY22" s="1">
        <v>590207.63412101462</v>
      </c>
      <c r="BZ22" s="21">
        <f t="shared" si="1"/>
        <v>5187.6274815653105</v>
      </c>
      <c r="CA22" s="12">
        <f t="shared" si="3"/>
        <v>1819568.7997224531</v>
      </c>
      <c r="CB22" s="21">
        <f t="shared" si="2"/>
        <v>603.89509577005492</v>
      </c>
      <c r="CE22" s="21">
        <v>1.1517350044908901</v>
      </c>
      <c r="CF22" s="21">
        <v>0.72847562099999097</v>
      </c>
      <c r="CG22">
        <v>23998.448173946701</v>
      </c>
      <c r="CH22">
        <v>24138.824359999999</v>
      </c>
    </row>
    <row r="23" spans="1:86">
      <c r="A23" s="26">
        <v>22828</v>
      </c>
      <c r="B23" s="17">
        <v>419.4</v>
      </c>
      <c r="C23" s="17">
        <v>2336</v>
      </c>
      <c r="D23">
        <v>19.638000000000002</v>
      </c>
      <c r="E23" s="22">
        <v>1141.704</v>
      </c>
      <c r="F23" s="22">
        <v>3404.8330000000001</v>
      </c>
      <c r="G23" s="22">
        <v>409.37599999999998</v>
      </c>
      <c r="H23" s="17">
        <v>2032.5</v>
      </c>
      <c r="I23">
        <v>9.9619999999999997</v>
      </c>
      <c r="J23" s="22">
        <v>110.834</v>
      </c>
      <c r="K23" s="22">
        <v>6.9809999999999999</v>
      </c>
      <c r="L23" s="17">
        <v>151.80000000000001</v>
      </c>
      <c r="M23">
        <v>46.784999999999997</v>
      </c>
      <c r="N23" s="22">
        <v>136.96100000000001</v>
      </c>
      <c r="O23" s="22">
        <v>6.9059999999999997</v>
      </c>
      <c r="P23">
        <v>8.8170000000000002</v>
      </c>
      <c r="Q23">
        <v>20.100999999999999</v>
      </c>
      <c r="R23">
        <v>31.59</v>
      </c>
      <c r="S23">
        <v>12.914</v>
      </c>
      <c r="T23">
        <v>60.058999999999997</v>
      </c>
      <c r="U23">
        <v>28.091999999999999</v>
      </c>
      <c r="V23" s="22">
        <v>25.353999999999999</v>
      </c>
      <c r="W23" s="3">
        <f t="shared" si="0"/>
        <v>7.4464738799230384E-3</v>
      </c>
      <c r="X23" s="22">
        <v>21.161999999999999</v>
      </c>
      <c r="Z23" s="22">
        <v>21.071999999999999</v>
      </c>
      <c r="AA23" s="22">
        <v>59.287999999999997</v>
      </c>
      <c r="AC23" s="22">
        <v>55.555999999999997</v>
      </c>
      <c r="AD23">
        <v>47.587000000000003</v>
      </c>
      <c r="AE23" s="22">
        <v>18.594000000000001</v>
      </c>
      <c r="AF23" s="22">
        <v>17.965</v>
      </c>
      <c r="AG23" s="27">
        <v>28.596</v>
      </c>
      <c r="AH23" s="28">
        <v>54.994999999999997</v>
      </c>
      <c r="AI23" s="28">
        <v>20.37</v>
      </c>
      <c r="AJ23" s="27">
        <v>13.13</v>
      </c>
      <c r="AK23" s="28">
        <v>12.523</v>
      </c>
      <c r="AL23" s="28">
        <v>33.128999999999998</v>
      </c>
      <c r="AM23" s="28">
        <v>47.186</v>
      </c>
      <c r="AN23" s="28">
        <v>215.72800000000001</v>
      </c>
      <c r="AO23" s="28">
        <v>28.803000000000001</v>
      </c>
      <c r="AP23" s="28">
        <v>17.881</v>
      </c>
      <c r="AQ23" s="28">
        <v>54.762999999999998</v>
      </c>
      <c r="AR23" s="28">
        <v>10.816000000000001</v>
      </c>
      <c r="AS23" s="28">
        <v>17.495000000000001</v>
      </c>
      <c r="AT23" s="28">
        <v>14.378</v>
      </c>
      <c r="AU23" s="28">
        <v>7.0149999999999997</v>
      </c>
      <c r="AV23" s="28">
        <v>14.491</v>
      </c>
      <c r="AW23" s="28">
        <v>16.245000000000001</v>
      </c>
      <c r="AX23" s="28">
        <v>12.340999999999999</v>
      </c>
      <c r="AY23" s="28">
        <v>16.949000000000002</v>
      </c>
      <c r="AZ23" s="28">
        <v>13.058</v>
      </c>
      <c r="BA23" s="22">
        <v>17.95</v>
      </c>
      <c r="BB23" s="22">
        <v>24.143999999999998</v>
      </c>
      <c r="BC23" s="22">
        <v>21.184999999999999</v>
      </c>
      <c r="BE23" s="22">
        <v>55.537999999999997</v>
      </c>
      <c r="BF23" s="22">
        <v>53.542000000000002</v>
      </c>
      <c r="BH23" s="22">
        <v>37.929000000000002</v>
      </c>
      <c r="BI23" s="22">
        <v>35.692999999999998</v>
      </c>
      <c r="BJ23" s="22">
        <v>23.234999999999999</v>
      </c>
      <c r="BL23" s="22">
        <v>22.68</v>
      </c>
      <c r="BM23" s="22">
        <v>17.899999999999999</v>
      </c>
      <c r="BN23">
        <v>2446095.7999999998</v>
      </c>
      <c r="BO23" s="1">
        <v>2457483.487990282</v>
      </c>
      <c r="BP23">
        <v>793692</v>
      </c>
      <c r="BQ23" s="1">
        <v>793668.83907941636</v>
      </c>
      <c r="BR23" s="29">
        <v>1652403.8</v>
      </c>
      <c r="BS23" s="1">
        <v>1663890.6008957848</v>
      </c>
      <c r="BT23">
        <v>257554</v>
      </c>
      <c r="BU23" s="1">
        <v>257383.14505506775</v>
      </c>
      <c r="BV23">
        <v>2188541.7999999998</v>
      </c>
      <c r="BW23" s="1">
        <v>2199974.236603999</v>
      </c>
      <c r="BX23">
        <v>594920</v>
      </c>
      <c r="BY23" s="1">
        <v>595141.56184197497</v>
      </c>
      <c r="BZ23" s="21">
        <f t="shared" si="1"/>
        <v>5245.5275074010469</v>
      </c>
      <c r="CA23" s="12">
        <f t="shared" si="3"/>
        <v>1862341.926148307</v>
      </c>
      <c r="CB23" s="21">
        <f t="shared" si="2"/>
        <v>613.69371734637048</v>
      </c>
      <c r="CE23" s="21">
        <v>1.2574470394905499</v>
      </c>
      <c r="CF23" s="21">
        <v>2.00598096199779</v>
      </c>
      <c r="CG23">
        <v>24499.366666666599</v>
      </c>
      <c r="CH23">
        <v>24786.099268000002</v>
      </c>
    </row>
    <row r="24" spans="1:86">
      <c r="A24" s="26">
        <v>22920</v>
      </c>
      <c r="B24" s="17">
        <v>424.3</v>
      </c>
      <c r="C24" s="17">
        <v>2356.6</v>
      </c>
      <c r="D24">
        <v>19.577999999999999</v>
      </c>
      <c r="E24" s="22">
        <v>1149.646</v>
      </c>
      <c r="F24" s="22">
        <v>3418.0459999999998</v>
      </c>
      <c r="G24" s="22">
        <v>397.4</v>
      </c>
      <c r="H24" s="17">
        <v>2061.3000000000002</v>
      </c>
      <c r="I24">
        <v>9.9909999999999997</v>
      </c>
      <c r="J24" s="22">
        <v>108.444</v>
      </c>
      <c r="K24" s="22">
        <v>6.83</v>
      </c>
      <c r="L24" s="17">
        <v>153.6</v>
      </c>
      <c r="M24">
        <v>47.003999999999998</v>
      </c>
      <c r="N24" s="22">
        <v>138.63499999999999</v>
      </c>
      <c r="O24" s="22">
        <v>6.9909999999999997</v>
      </c>
      <c r="P24">
        <v>9.2059999999999995</v>
      </c>
      <c r="Q24">
        <v>20.353999999999999</v>
      </c>
      <c r="R24">
        <v>31.766999999999999</v>
      </c>
      <c r="S24">
        <v>12.866</v>
      </c>
      <c r="T24">
        <v>59.963999999999999</v>
      </c>
      <c r="U24">
        <v>28.385000000000002</v>
      </c>
      <c r="V24" s="22">
        <v>15.053000000000001</v>
      </c>
      <c r="W24" s="3">
        <f t="shared" si="0"/>
        <v>4.4039781793457434E-3</v>
      </c>
      <c r="X24" s="22">
        <v>21.221</v>
      </c>
      <c r="Z24" s="22">
        <v>21.114999999999998</v>
      </c>
      <c r="AA24" s="22">
        <v>58.871000000000002</v>
      </c>
      <c r="AC24" s="22">
        <v>55.201999999999998</v>
      </c>
      <c r="AD24">
        <v>47.469000000000001</v>
      </c>
      <c r="AE24" s="22">
        <v>18.626999999999999</v>
      </c>
      <c r="AF24" s="22">
        <v>18.018000000000001</v>
      </c>
      <c r="AG24" s="27">
        <v>28.675999999999998</v>
      </c>
      <c r="AH24" s="28">
        <v>54.779000000000003</v>
      </c>
      <c r="AI24" s="28">
        <v>20.475999999999999</v>
      </c>
      <c r="AJ24" s="27">
        <v>13.172000000000001</v>
      </c>
      <c r="AK24" s="28">
        <v>12.563000000000001</v>
      </c>
      <c r="AL24" s="28">
        <v>32.869</v>
      </c>
      <c r="AM24" s="28">
        <v>47.194000000000003</v>
      </c>
      <c r="AN24" s="28">
        <v>215.25800000000001</v>
      </c>
      <c r="AO24" s="28">
        <v>28.725000000000001</v>
      </c>
      <c r="AP24" s="28">
        <v>17.957999999999998</v>
      </c>
      <c r="AQ24" s="28">
        <v>54.826000000000001</v>
      </c>
      <c r="AR24" s="28">
        <v>11.058</v>
      </c>
      <c r="AS24" s="28">
        <v>17.527000000000001</v>
      </c>
      <c r="AT24" s="28">
        <v>14.391999999999999</v>
      </c>
      <c r="AU24" s="28">
        <v>7.0750000000000002</v>
      </c>
      <c r="AV24" s="28">
        <v>14.484999999999999</v>
      </c>
      <c r="AW24" s="28">
        <v>16.349</v>
      </c>
      <c r="AX24" s="28">
        <v>12.407999999999999</v>
      </c>
      <c r="AY24" s="28">
        <v>16.919</v>
      </c>
      <c r="AZ24" s="28">
        <v>13.14</v>
      </c>
      <c r="BA24" s="22">
        <v>17.992000000000001</v>
      </c>
      <c r="BB24" s="22">
        <v>24.122</v>
      </c>
      <c r="BC24" s="22">
        <v>21.172000000000001</v>
      </c>
      <c r="BE24" s="22">
        <v>55.914000000000001</v>
      </c>
      <c r="BF24" s="22">
        <v>54.061</v>
      </c>
      <c r="BH24" s="22">
        <v>38.25</v>
      </c>
      <c r="BI24" s="22">
        <v>36.045999999999999</v>
      </c>
      <c r="BJ24" s="22">
        <v>23.286999999999999</v>
      </c>
      <c r="BL24" s="22">
        <v>22.696999999999999</v>
      </c>
      <c r="BM24" s="22">
        <v>17.835999999999999</v>
      </c>
      <c r="BN24">
        <v>2557294.1</v>
      </c>
      <c r="BO24" s="1">
        <v>2544839.3968126583</v>
      </c>
      <c r="BP24">
        <v>803569</v>
      </c>
      <c r="BQ24" s="1">
        <v>803024.23655160458</v>
      </c>
      <c r="BR24" s="29">
        <v>1753725.1</v>
      </c>
      <c r="BS24" s="1">
        <v>1741909.8298908111</v>
      </c>
      <c r="BT24">
        <v>265049</v>
      </c>
      <c r="BU24" s="1">
        <v>263346.89065605844</v>
      </c>
      <c r="BV24">
        <v>2292245.1</v>
      </c>
      <c r="BW24" s="1">
        <v>2281528.6712862453</v>
      </c>
      <c r="BX24">
        <v>603604</v>
      </c>
      <c r="BY24" s="1">
        <v>602891.00387671799</v>
      </c>
      <c r="BZ24" s="21">
        <f t="shared" si="1"/>
        <v>5377.1592535617374</v>
      </c>
      <c r="CA24" s="12">
        <f t="shared" si="3"/>
        <v>1941948.3929359403</v>
      </c>
      <c r="CB24" s="21">
        <f t="shared" si="2"/>
        <v>620.66200955941179</v>
      </c>
      <c r="CE24" s="21">
        <v>0.69895665265897</v>
      </c>
      <c r="CF24" s="21">
        <v>-0.113533773965138</v>
      </c>
      <c r="CG24">
        <v>24878.866666666599</v>
      </c>
      <c r="CH24">
        <v>24892.343253999999</v>
      </c>
    </row>
    <row r="25" spans="1:86">
      <c r="A25" s="26">
        <v>23012</v>
      </c>
      <c r="B25" s="17">
        <v>429.2</v>
      </c>
      <c r="C25" s="17">
        <v>2376.8000000000002</v>
      </c>
      <c r="D25">
        <v>19.834</v>
      </c>
      <c r="E25" s="22">
        <v>1134.115</v>
      </c>
      <c r="F25" s="22">
        <v>3456.08</v>
      </c>
      <c r="G25" s="22">
        <v>418.30700000000002</v>
      </c>
      <c r="H25" s="17">
        <v>2075.1999999999998</v>
      </c>
      <c r="I25">
        <v>10.176</v>
      </c>
      <c r="J25" s="22">
        <v>110.98099999999999</v>
      </c>
      <c r="K25" s="22">
        <v>6.99</v>
      </c>
      <c r="L25" s="17">
        <v>157.4</v>
      </c>
      <c r="M25">
        <v>45.405999999999999</v>
      </c>
      <c r="N25" s="22">
        <v>135.42599999999999</v>
      </c>
      <c r="O25" s="22">
        <v>6.8289999999999997</v>
      </c>
      <c r="P25">
        <v>9.39</v>
      </c>
      <c r="Q25">
        <v>20.434999999999999</v>
      </c>
      <c r="R25">
        <v>31.940999999999999</v>
      </c>
      <c r="S25">
        <v>12.897</v>
      </c>
      <c r="T25">
        <v>62.081000000000003</v>
      </c>
      <c r="U25">
        <v>28.905000000000001</v>
      </c>
      <c r="V25" s="22">
        <v>29.606000000000002</v>
      </c>
      <c r="W25" s="3">
        <f t="shared" si="0"/>
        <v>8.5663526307261408E-3</v>
      </c>
      <c r="X25" s="22">
        <v>21.478999999999999</v>
      </c>
      <c r="Z25" s="22">
        <v>21.314</v>
      </c>
      <c r="AA25" s="22">
        <v>59.317</v>
      </c>
      <c r="AC25" s="22">
        <v>55.537999999999997</v>
      </c>
      <c r="AD25">
        <v>47.704000000000001</v>
      </c>
      <c r="AE25" s="22">
        <v>18.687999999999999</v>
      </c>
      <c r="AF25" s="22">
        <v>18.068999999999999</v>
      </c>
      <c r="AG25" s="27">
        <v>28.707999999999998</v>
      </c>
      <c r="AH25" s="28">
        <v>54.795999999999999</v>
      </c>
      <c r="AI25" s="28">
        <v>20.504999999999999</v>
      </c>
      <c r="AJ25" s="27">
        <v>13.234</v>
      </c>
      <c r="AK25" s="28">
        <v>12.621</v>
      </c>
      <c r="AL25" s="28">
        <v>32.881</v>
      </c>
      <c r="AM25" s="28">
        <v>47.177999999999997</v>
      </c>
      <c r="AN25" s="28">
        <v>215.15700000000001</v>
      </c>
      <c r="AO25" s="28">
        <v>28.824999999999999</v>
      </c>
      <c r="AP25" s="28">
        <v>18.035</v>
      </c>
      <c r="AQ25" s="28">
        <v>54.886000000000003</v>
      </c>
      <c r="AR25" s="28">
        <v>10.955</v>
      </c>
      <c r="AS25" s="28">
        <v>17.556000000000001</v>
      </c>
      <c r="AT25" s="28">
        <v>14.45</v>
      </c>
      <c r="AU25" s="28">
        <v>7.11</v>
      </c>
      <c r="AV25" s="28">
        <v>14.476000000000001</v>
      </c>
      <c r="AW25" s="28">
        <v>16.381</v>
      </c>
      <c r="AX25" s="28">
        <v>12.484</v>
      </c>
      <c r="AY25" s="28">
        <v>16.96</v>
      </c>
      <c r="AZ25" s="28">
        <v>13.242000000000001</v>
      </c>
      <c r="BA25" s="22">
        <v>18.079999999999998</v>
      </c>
      <c r="BB25" s="22">
        <v>24.122</v>
      </c>
      <c r="BC25" s="22">
        <v>21.24</v>
      </c>
      <c r="BE25" s="22">
        <v>56.287999999999997</v>
      </c>
      <c r="BF25" s="22">
        <v>54.192</v>
      </c>
      <c r="BH25" s="22">
        <v>38.377000000000002</v>
      </c>
      <c r="BI25" s="22">
        <v>36.21</v>
      </c>
      <c r="BJ25" s="22">
        <v>23.312000000000001</v>
      </c>
      <c r="BL25" s="22">
        <v>22.846</v>
      </c>
      <c r="BM25" s="22">
        <v>17.888999999999999</v>
      </c>
      <c r="BN25">
        <v>2606963</v>
      </c>
      <c r="BO25" s="1">
        <v>2598814.5648743589</v>
      </c>
      <c r="BP25">
        <v>813437</v>
      </c>
      <c r="BQ25" s="1">
        <v>813784.29120427114</v>
      </c>
      <c r="BR25" s="29">
        <v>1793526</v>
      </c>
      <c r="BS25" s="1">
        <v>1784328.2548593117</v>
      </c>
      <c r="BT25">
        <v>267959</v>
      </c>
      <c r="BU25" s="1">
        <v>269943.36499723571</v>
      </c>
      <c r="BV25">
        <v>2339004</v>
      </c>
      <c r="BW25" s="1">
        <v>2328872.5005159313</v>
      </c>
      <c r="BX25">
        <v>611427</v>
      </c>
      <c r="BY25" s="1">
        <v>611698.70986580732</v>
      </c>
      <c r="BZ25" s="21">
        <f t="shared" si="1"/>
        <v>5426.0775874089732</v>
      </c>
      <c r="CA25" s="12">
        <f t="shared" si="3"/>
        <v>1987115.8550085516</v>
      </c>
      <c r="CB25" s="21">
        <f t="shared" si="2"/>
        <v>628.94539840921652</v>
      </c>
      <c r="CE25" s="21">
        <v>0.35028637629623899</v>
      </c>
      <c r="CF25" s="21">
        <v>-0.57033083007711005</v>
      </c>
      <c r="CG25">
        <v>25542.733333333301</v>
      </c>
      <c r="CH25">
        <v>25097.268101000001</v>
      </c>
    </row>
    <row r="26" spans="1:86">
      <c r="A26" s="26">
        <v>23102</v>
      </c>
      <c r="B26" s="17">
        <v>433.8</v>
      </c>
      <c r="C26" s="17">
        <v>2398.9</v>
      </c>
      <c r="D26">
        <v>20.718</v>
      </c>
      <c r="E26" s="22">
        <v>1135.077</v>
      </c>
      <c r="F26" s="22">
        <v>3501.134</v>
      </c>
      <c r="G26" s="22">
        <v>424.96199999999999</v>
      </c>
      <c r="H26" s="17">
        <v>2095.1</v>
      </c>
      <c r="I26">
        <v>10.38</v>
      </c>
      <c r="J26" s="22">
        <v>123.968</v>
      </c>
      <c r="K26" s="22">
        <v>7.8079999999999998</v>
      </c>
      <c r="L26" s="17">
        <v>160.6</v>
      </c>
      <c r="M26">
        <v>45.198999999999998</v>
      </c>
      <c r="N26" s="22">
        <v>138.614</v>
      </c>
      <c r="O26" s="22">
        <v>6.9889999999999999</v>
      </c>
      <c r="P26">
        <v>9.5909999999999993</v>
      </c>
      <c r="Q26">
        <v>20.66</v>
      </c>
      <c r="R26">
        <v>32.049999999999997</v>
      </c>
      <c r="S26">
        <v>13.298</v>
      </c>
      <c r="T26">
        <v>66.533000000000001</v>
      </c>
      <c r="U26">
        <v>29.158999999999999</v>
      </c>
      <c r="V26" s="22">
        <v>19.524000000000001</v>
      </c>
      <c r="W26" s="3">
        <f t="shared" si="0"/>
        <v>5.576478935110739E-3</v>
      </c>
      <c r="X26" s="22">
        <v>21.779</v>
      </c>
      <c r="Z26" s="22">
        <v>21.666</v>
      </c>
      <c r="AA26" s="22">
        <v>59.69</v>
      </c>
      <c r="AC26" s="22">
        <v>55.889000000000003</v>
      </c>
      <c r="AD26">
        <v>47.908000000000001</v>
      </c>
      <c r="AE26" s="22">
        <v>18.754999999999999</v>
      </c>
      <c r="AF26" s="22">
        <v>18.094999999999999</v>
      </c>
      <c r="AG26" s="27">
        <v>28.710999999999999</v>
      </c>
      <c r="AH26" s="28">
        <v>54.963999999999999</v>
      </c>
      <c r="AI26" s="28">
        <v>20.484999999999999</v>
      </c>
      <c r="AJ26" s="27">
        <v>13.272</v>
      </c>
      <c r="AK26" s="28">
        <v>12.656000000000001</v>
      </c>
      <c r="AL26" s="28">
        <v>33.090000000000003</v>
      </c>
      <c r="AM26" s="28">
        <v>47.188000000000002</v>
      </c>
      <c r="AN26" s="28">
        <v>215.56399999999999</v>
      </c>
      <c r="AO26" s="28">
        <v>28.792999999999999</v>
      </c>
      <c r="AP26" s="28">
        <v>17.963000000000001</v>
      </c>
      <c r="AQ26" s="28">
        <v>54.988</v>
      </c>
      <c r="AR26" s="28">
        <v>10.824</v>
      </c>
      <c r="AS26" s="28">
        <v>17.706</v>
      </c>
      <c r="AT26" s="28">
        <v>14.488</v>
      </c>
      <c r="AU26" s="28">
        <v>7.1479999999999997</v>
      </c>
      <c r="AV26" s="28">
        <v>14.486000000000001</v>
      </c>
      <c r="AW26" s="28">
        <v>16.472000000000001</v>
      </c>
      <c r="AX26" s="28">
        <v>12.547000000000001</v>
      </c>
      <c r="AY26" s="28">
        <v>16.864000000000001</v>
      </c>
      <c r="AZ26" s="28">
        <v>13.298</v>
      </c>
      <c r="BA26" s="22">
        <v>18.094000000000001</v>
      </c>
      <c r="BB26" s="22">
        <v>24.079000000000001</v>
      </c>
      <c r="BC26" s="22">
        <v>21.257999999999999</v>
      </c>
      <c r="BE26" s="22">
        <v>56.468000000000004</v>
      </c>
      <c r="BF26" s="22">
        <v>54.344000000000001</v>
      </c>
      <c r="BH26" s="22">
        <v>38.765999999999998</v>
      </c>
      <c r="BI26" s="22">
        <v>36.487000000000002</v>
      </c>
      <c r="BJ26" s="22">
        <v>23.242999999999999</v>
      </c>
      <c r="BL26" s="22">
        <v>22.731000000000002</v>
      </c>
      <c r="BM26" s="22">
        <v>18.065999999999999</v>
      </c>
      <c r="BN26">
        <v>2648730.6</v>
      </c>
      <c r="BO26" s="1">
        <v>2658236.6601596214</v>
      </c>
      <c r="BP26">
        <v>817640</v>
      </c>
      <c r="BQ26" s="1">
        <v>817641.57849269116</v>
      </c>
      <c r="BR26" s="29">
        <v>1831090.6</v>
      </c>
      <c r="BS26" s="1">
        <v>1841186.9091250445</v>
      </c>
      <c r="BT26">
        <v>277476</v>
      </c>
      <c r="BU26" s="1">
        <v>277339.06923052168</v>
      </c>
      <c r="BV26">
        <v>2371254.6</v>
      </c>
      <c r="BW26" s="1">
        <v>2380957.8972827969</v>
      </c>
      <c r="BX26">
        <v>612853</v>
      </c>
      <c r="BY26" s="1">
        <v>612854.3564706092</v>
      </c>
      <c r="BZ26" s="21">
        <f t="shared" si="1"/>
        <v>5488.6074165117498</v>
      </c>
      <c r="CA26" s="12">
        <f t="shared" si="3"/>
        <v>2045382.3036890123</v>
      </c>
      <c r="CB26" s="21">
        <f t="shared" si="2"/>
        <v>639.32473312706702</v>
      </c>
      <c r="CE26" s="21">
        <v>2.41950903303387</v>
      </c>
      <c r="CF26" s="21">
        <v>3.7675634486669098</v>
      </c>
      <c r="CG26">
        <v>25875.233333333301</v>
      </c>
      <c r="CH26">
        <v>26013.179487000001</v>
      </c>
    </row>
    <row r="27" spans="1:86">
      <c r="A27" s="26">
        <v>23193</v>
      </c>
      <c r="B27" s="17">
        <v>440.7</v>
      </c>
      <c r="C27" s="17">
        <v>2425.4</v>
      </c>
      <c r="D27">
        <v>21.228000000000002</v>
      </c>
      <c r="E27" s="22">
        <v>1185.424</v>
      </c>
      <c r="F27" s="22">
        <v>3569.4789999999998</v>
      </c>
      <c r="G27" s="22">
        <v>438.04700000000003</v>
      </c>
      <c r="H27" s="17">
        <v>2123.6999999999998</v>
      </c>
      <c r="I27">
        <v>10.827</v>
      </c>
      <c r="J27" s="22">
        <v>117.348</v>
      </c>
      <c r="K27" s="22">
        <v>7.391</v>
      </c>
      <c r="L27" s="17">
        <v>163</v>
      </c>
      <c r="M27">
        <v>47.762</v>
      </c>
      <c r="N27" s="22">
        <v>142.13300000000001</v>
      </c>
      <c r="O27" s="22">
        <v>7.1669999999999998</v>
      </c>
      <c r="P27">
        <v>9.7100000000000009</v>
      </c>
      <c r="Q27">
        <v>21.021999999999998</v>
      </c>
      <c r="R27">
        <v>32.343000000000004</v>
      </c>
      <c r="S27">
        <v>13.663</v>
      </c>
      <c r="T27">
        <v>67.805000000000007</v>
      </c>
      <c r="U27">
        <v>29.93</v>
      </c>
      <c r="V27" s="22">
        <v>23.172999999999998</v>
      </c>
      <c r="W27" s="3">
        <f t="shared" si="0"/>
        <v>6.4919838441408395E-3</v>
      </c>
      <c r="X27" s="22">
        <v>22.251999999999999</v>
      </c>
      <c r="Z27" s="22">
        <v>22.187000000000001</v>
      </c>
      <c r="AA27" s="22">
        <v>59.667999999999999</v>
      </c>
      <c r="AC27" s="22">
        <v>56.04</v>
      </c>
      <c r="AD27">
        <v>48.167000000000002</v>
      </c>
      <c r="AE27" s="22">
        <v>18.824999999999999</v>
      </c>
      <c r="AF27" s="22">
        <v>18.181000000000001</v>
      </c>
      <c r="AG27" s="27">
        <v>28.885999999999999</v>
      </c>
      <c r="AH27" s="28">
        <v>55.119</v>
      </c>
      <c r="AI27" s="28">
        <v>20.635000000000002</v>
      </c>
      <c r="AJ27" s="27">
        <v>13.316000000000001</v>
      </c>
      <c r="AK27" s="28">
        <v>12.698</v>
      </c>
      <c r="AL27" s="28">
        <v>33.259</v>
      </c>
      <c r="AM27" s="28">
        <v>47.247</v>
      </c>
      <c r="AN27" s="28">
        <v>215.958</v>
      </c>
      <c r="AO27" s="28">
        <v>28.757000000000001</v>
      </c>
      <c r="AP27" s="28">
        <v>18.126000000000001</v>
      </c>
      <c r="AQ27" s="28">
        <v>55.136000000000003</v>
      </c>
      <c r="AR27" s="28">
        <v>10.935</v>
      </c>
      <c r="AS27" s="28">
        <v>17.821000000000002</v>
      </c>
      <c r="AT27" s="28">
        <v>14.502000000000001</v>
      </c>
      <c r="AU27" s="28">
        <v>7.2140000000000004</v>
      </c>
      <c r="AV27" s="28">
        <v>14.503</v>
      </c>
      <c r="AW27" s="28">
        <v>16.625</v>
      </c>
      <c r="AX27" s="28">
        <v>12.563000000000001</v>
      </c>
      <c r="AY27" s="28">
        <v>16.939</v>
      </c>
      <c r="AZ27" s="28">
        <v>13.356999999999999</v>
      </c>
      <c r="BA27" s="22">
        <v>18.111999999999998</v>
      </c>
      <c r="BB27" s="22">
        <v>24.009</v>
      </c>
      <c r="BC27" s="22">
        <v>21.277999999999999</v>
      </c>
      <c r="BE27" s="22">
        <v>56.7</v>
      </c>
      <c r="BF27" s="22">
        <v>54.813000000000002</v>
      </c>
      <c r="BH27" s="22">
        <v>39.591000000000001</v>
      </c>
      <c r="BI27" s="22">
        <v>37.292999999999999</v>
      </c>
      <c r="BJ27" s="22">
        <v>23.077000000000002</v>
      </c>
      <c r="BL27" s="22">
        <v>22.486000000000001</v>
      </c>
      <c r="BM27" s="22">
        <v>18.393000000000001</v>
      </c>
      <c r="BN27">
        <v>2698215.3</v>
      </c>
      <c r="BO27" s="1">
        <v>2709138.0472286097</v>
      </c>
      <c r="BP27">
        <v>830883</v>
      </c>
      <c r="BQ27" s="1">
        <v>831544.92929164192</v>
      </c>
      <c r="BR27" s="29">
        <v>1867332.3</v>
      </c>
      <c r="BS27" s="1">
        <v>1877777.9400245161</v>
      </c>
      <c r="BT27">
        <v>284993</v>
      </c>
      <c r="BU27" s="1">
        <v>284873.93611473619</v>
      </c>
      <c r="BV27">
        <v>2413222.2999999998</v>
      </c>
      <c r="BW27" s="1">
        <v>2424131.9796696552</v>
      </c>
      <c r="BX27">
        <v>623306</v>
      </c>
      <c r="BY27" s="1">
        <v>624211.44311931939</v>
      </c>
      <c r="BZ27" s="21">
        <f t="shared" si="1"/>
        <v>5500.6398449504313</v>
      </c>
      <c r="CA27" s="12">
        <f t="shared" si="3"/>
        <v>2084926.6041092903</v>
      </c>
      <c r="CB27" s="21">
        <f t="shared" si="2"/>
        <v>646.41238056441159</v>
      </c>
      <c r="CE27" s="21">
        <v>2.1233611856211501</v>
      </c>
      <c r="CF27" s="21">
        <v>2.7446161701783698</v>
      </c>
      <c r="CG27">
        <v>25901</v>
      </c>
      <c r="CH27">
        <v>26209.381932</v>
      </c>
    </row>
    <row r="28" spans="1:86">
      <c r="A28" s="26">
        <v>23285</v>
      </c>
      <c r="B28" s="17">
        <v>449.5</v>
      </c>
      <c r="C28" s="17">
        <v>2465</v>
      </c>
      <c r="D28">
        <v>21.863</v>
      </c>
      <c r="E28" s="22">
        <v>1173.662</v>
      </c>
      <c r="F28" s="22">
        <v>3594.9540000000002</v>
      </c>
      <c r="G28" s="22">
        <v>443.36599999999999</v>
      </c>
      <c r="H28" s="17">
        <v>2141.4</v>
      </c>
      <c r="I28">
        <v>11.250999999999999</v>
      </c>
      <c r="J28" s="22">
        <v>123.23699999999999</v>
      </c>
      <c r="K28" s="22">
        <v>7.7619999999999996</v>
      </c>
      <c r="L28" s="17">
        <v>165.4</v>
      </c>
      <c r="M28">
        <v>46.533999999999999</v>
      </c>
      <c r="N28" s="22">
        <v>141.667</v>
      </c>
      <c r="O28" s="22">
        <v>7.1429999999999998</v>
      </c>
      <c r="P28">
        <v>9.8629999999999995</v>
      </c>
      <c r="Q28">
        <v>21.308</v>
      </c>
      <c r="R28">
        <v>32.302</v>
      </c>
      <c r="S28">
        <v>14.061</v>
      </c>
      <c r="T28">
        <v>69.933999999999997</v>
      </c>
      <c r="U28">
        <v>30.337</v>
      </c>
      <c r="V28" s="22">
        <v>16.928000000000001</v>
      </c>
      <c r="W28" s="3">
        <f t="shared" si="0"/>
        <v>4.7088224216499013E-3</v>
      </c>
      <c r="X28" s="22">
        <v>22.411999999999999</v>
      </c>
      <c r="Z28" s="22">
        <v>22.359000000000002</v>
      </c>
      <c r="AA28" s="22">
        <v>59.985999999999997</v>
      </c>
      <c r="AC28" s="22">
        <v>56.475999999999999</v>
      </c>
      <c r="AD28">
        <v>48.417000000000002</v>
      </c>
      <c r="AE28" s="22">
        <v>18.917000000000002</v>
      </c>
      <c r="AF28" s="22">
        <v>18.248999999999999</v>
      </c>
      <c r="AG28" s="27">
        <v>28.954000000000001</v>
      </c>
      <c r="AH28" s="28">
        <v>55.292999999999999</v>
      </c>
      <c r="AI28" s="28">
        <v>20.677</v>
      </c>
      <c r="AJ28" s="27">
        <v>13.385</v>
      </c>
      <c r="AK28" s="28">
        <v>12.766</v>
      </c>
      <c r="AL28" s="28">
        <v>33.369999999999997</v>
      </c>
      <c r="AM28" s="28">
        <v>47.393000000000001</v>
      </c>
      <c r="AN28" s="28">
        <v>215.60499999999999</v>
      </c>
      <c r="AO28" s="28">
        <v>29.050999999999998</v>
      </c>
      <c r="AP28" s="28">
        <v>18.135999999999999</v>
      </c>
      <c r="AQ28" s="28">
        <v>55.366999999999997</v>
      </c>
      <c r="AR28" s="28">
        <v>10.901999999999999</v>
      </c>
      <c r="AS28" s="28">
        <v>17.922999999999998</v>
      </c>
      <c r="AT28" s="28">
        <v>14.56</v>
      </c>
      <c r="AU28" s="28">
        <v>7.26</v>
      </c>
      <c r="AV28" s="28">
        <v>14.545999999999999</v>
      </c>
      <c r="AW28" s="28">
        <v>16.785</v>
      </c>
      <c r="AX28" s="28">
        <v>12.643000000000001</v>
      </c>
      <c r="AY28" s="28">
        <v>17.077000000000002</v>
      </c>
      <c r="AZ28" s="28">
        <v>13.423999999999999</v>
      </c>
      <c r="BA28" s="22">
        <v>18.231000000000002</v>
      </c>
      <c r="BB28" s="22">
        <v>24.076000000000001</v>
      </c>
      <c r="BC28" s="22">
        <v>21.417000000000002</v>
      </c>
      <c r="BE28" s="22">
        <v>57.197000000000003</v>
      </c>
      <c r="BF28" s="22">
        <v>55.213000000000001</v>
      </c>
      <c r="BH28" s="22">
        <v>39.590000000000003</v>
      </c>
      <c r="BI28" s="22">
        <v>37.362000000000002</v>
      </c>
      <c r="BJ28" s="22">
        <v>23.265000000000001</v>
      </c>
      <c r="BL28" s="22">
        <v>22.745000000000001</v>
      </c>
      <c r="BM28" s="22">
        <v>18.335999999999999</v>
      </c>
      <c r="BN28">
        <v>2701149.3</v>
      </c>
      <c r="BO28" s="1">
        <v>2689425.4545855708</v>
      </c>
      <c r="BP28">
        <v>839163</v>
      </c>
      <c r="BQ28" s="1">
        <v>837994.95291216869</v>
      </c>
      <c r="BR28" s="29">
        <v>1861986.3</v>
      </c>
      <c r="BS28" s="1">
        <v>1851607.1723036945</v>
      </c>
      <c r="BT28">
        <v>294004</v>
      </c>
      <c r="BU28" s="1">
        <v>292209.49118629185</v>
      </c>
      <c r="BV28">
        <v>2407145.2999999998</v>
      </c>
      <c r="BW28" s="1">
        <v>2397240.8472610875</v>
      </c>
      <c r="BX28">
        <v>628622</v>
      </c>
      <c r="BY28" s="1">
        <v>627289.80538073962</v>
      </c>
      <c r="BZ28" s="21">
        <f t="shared" si="1"/>
        <v>5333.1275801136544</v>
      </c>
      <c r="CA28" s="12">
        <f t="shared" si="3"/>
        <v>2062135.6492048311</v>
      </c>
      <c r="CB28" s="21">
        <f t="shared" si="2"/>
        <v>650.0767323388028</v>
      </c>
      <c r="CE28" s="21">
        <v>1.3218272081161899</v>
      </c>
      <c r="CF28" s="21">
        <v>1.1333002936182199</v>
      </c>
      <c r="CG28">
        <v>26578.426766599001</v>
      </c>
      <c r="CH28">
        <v>26608.531949</v>
      </c>
    </row>
    <row r="29" spans="1:86">
      <c r="A29" s="26">
        <v>23377</v>
      </c>
      <c r="B29" s="17">
        <v>460.6</v>
      </c>
      <c r="C29" s="17">
        <v>2513.4</v>
      </c>
      <c r="D29">
        <v>22.62</v>
      </c>
      <c r="E29" s="22">
        <v>1177.319</v>
      </c>
      <c r="F29" s="22">
        <v>3672.7080000000001</v>
      </c>
      <c r="G29" s="22">
        <v>459.95800000000003</v>
      </c>
      <c r="H29" s="17">
        <v>2183.6</v>
      </c>
      <c r="I29">
        <v>11.528</v>
      </c>
      <c r="J29" s="22">
        <v>130.79</v>
      </c>
      <c r="K29" s="22">
        <v>8.2370000000000001</v>
      </c>
      <c r="L29" s="17">
        <v>165.4</v>
      </c>
      <c r="M29">
        <v>46.301000000000002</v>
      </c>
      <c r="N29" s="22">
        <v>141.53399999999999</v>
      </c>
      <c r="O29" s="22">
        <v>7.1369999999999996</v>
      </c>
      <c r="P29">
        <v>10.247</v>
      </c>
      <c r="Q29">
        <v>21.651</v>
      </c>
      <c r="R29">
        <v>32.854999999999997</v>
      </c>
      <c r="S29">
        <v>14.356</v>
      </c>
      <c r="T29">
        <v>74.230999999999995</v>
      </c>
      <c r="U29">
        <v>30.788</v>
      </c>
      <c r="V29" s="22">
        <v>18.068000000000001</v>
      </c>
      <c r="W29" s="3">
        <f t="shared" si="0"/>
        <v>4.9195307658545144E-3</v>
      </c>
      <c r="X29" s="22">
        <v>22.977</v>
      </c>
      <c r="Z29" s="22">
        <v>22.978000000000002</v>
      </c>
      <c r="AA29" s="22">
        <v>60.713999999999999</v>
      </c>
      <c r="AC29" s="22">
        <v>57.524000000000001</v>
      </c>
      <c r="AD29">
        <v>48.83</v>
      </c>
      <c r="AE29" s="22">
        <v>18.998999999999999</v>
      </c>
      <c r="AF29" s="22">
        <v>18.335999999999999</v>
      </c>
      <c r="AG29" s="27">
        <v>29.091000000000001</v>
      </c>
      <c r="AH29" s="28">
        <v>55.372999999999998</v>
      </c>
      <c r="AI29" s="28">
        <v>20.800999999999998</v>
      </c>
      <c r="AJ29" s="27">
        <v>13.45</v>
      </c>
      <c r="AK29" s="28">
        <v>12.831</v>
      </c>
      <c r="AL29" s="28">
        <v>33.476999999999997</v>
      </c>
      <c r="AM29" s="28">
        <v>47.414999999999999</v>
      </c>
      <c r="AN29" s="28">
        <v>213.791</v>
      </c>
      <c r="AO29" s="28">
        <v>29.407</v>
      </c>
      <c r="AP29" s="28">
        <v>18.327000000000002</v>
      </c>
      <c r="AQ29" s="28">
        <v>55.546999999999997</v>
      </c>
      <c r="AR29" s="28">
        <v>10.865</v>
      </c>
      <c r="AS29" s="28">
        <v>17.995999999999999</v>
      </c>
      <c r="AT29" s="28">
        <v>14.571</v>
      </c>
      <c r="AU29" s="28">
        <v>7.3369999999999997</v>
      </c>
      <c r="AV29" s="28">
        <v>14.647</v>
      </c>
      <c r="AW29" s="28">
        <v>16.882999999999999</v>
      </c>
      <c r="AX29" s="28">
        <v>12.686999999999999</v>
      </c>
      <c r="AY29" s="28">
        <v>17.335000000000001</v>
      </c>
      <c r="AZ29" s="28">
        <v>13.505000000000001</v>
      </c>
      <c r="BA29" s="22">
        <v>18.3</v>
      </c>
      <c r="BB29" s="22">
        <v>24.01</v>
      </c>
      <c r="BC29" s="22">
        <v>21.452999999999999</v>
      </c>
      <c r="BE29" s="22">
        <v>56.918999999999997</v>
      </c>
      <c r="BF29" s="22">
        <v>55.356999999999999</v>
      </c>
      <c r="BH29" s="22">
        <v>39.945</v>
      </c>
      <c r="BI29" s="22">
        <v>37.844999999999999</v>
      </c>
      <c r="BJ29" s="22">
        <v>23.123999999999999</v>
      </c>
      <c r="BL29" s="22">
        <v>22.526</v>
      </c>
      <c r="BM29" s="22">
        <v>18.780999999999999</v>
      </c>
      <c r="BN29">
        <v>2752329.8</v>
      </c>
      <c r="BO29" s="1">
        <v>2743907.2167988694</v>
      </c>
      <c r="BP29">
        <v>843876</v>
      </c>
      <c r="BQ29" s="1">
        <v>844247.38978382281</v>
      </c>
      <c r="BR29" s="29">
        <v>1908453.8</v>
      </c>
      <c r="BS29" s="1">
        <v>1898644.9628113108</v>
      </c>
      <c r="BT29">
        <v>297969</v>
      </c>
      <c r="BU29" s="1">
        <v>300044.11994435801</v>
      </c>
      <c r="BV29">
        <v>2454360.7999999998</v>
      </c>
      <c r="BW29" s="1">
        <v>2444046.6376889935</v>
      </c>
      <c r="BX29">
        <v>630274</v>
      </c>
      <c r="BY29" s="1">
        <v>630577.18273338792</v>
      </c>
      <c r="BZ29" s="21">
        <f t="shared" si="1"/>
        <v>5306.2237031893037</v>
      </c>
      <c r="CA29" s="12">
        <f t="shared" si="3"/>
        <v>2113330.0340654813</v>
      </c>
      <c r="CB29" s="21">
        <f t="shared" si="2"/>
        <v>651.42014751271813</v>
      </c>
      <c r="CE29" s="21">
        <v>1.86038423786382</v>
      </c>
      <c r="CF29" s="21">
        <v>2.5545674717548499</v>
      </c>
      <c r="CG29">
        <v>27685.571148000399</v>
      </c>
      <c r="CH29">
        <v>27192.184867</v>
      </c>
    </row>
    <row r="30" spans="1:86">
      <c r="A30" s="26">
        <v>23468</v>
      </c>
      <c r="B30" s="17">
        <v>474</v>
      </c>
      <c r="C30" s="17">
        <v>2580.9</v>
      </c>
      <c r="D30">
        <v>22.577999999999999</v>
      </c>
      <c r="E30" s="22">
        <v>1187.944</v>
      </c>
      <c r="F30" s="22">
        <v>3716.3820000000001</v>
      </c>
      <c r="G30" s="22">
        <v>458.30099999999999</v>
      </c>
      <c r="H30" s="17">
        <v>2222</v>
      </c>
      <c r="I30">
        <v>11.765000000000001</v>
      </c>
      <c r="J30" s="22">
        <v>132.953</v>
      </c>
      <c r="K30" s="22">
        <v>8.3740000000000006</v>
      </c>
      <c r="L30" s="17">
        <v>162.80000000000001</v>
      </c>
      <c r="M30">
        <v>46.277999999999999</v>
      </c>
      <c r="N30" s="22">
        <v>144.72</v>
      </c>
      <c r="O30" s="22">
        <v>7.2969999999999997</v>
      </c>
      <c r="P30">
        <v>10.515000000000001</v>
      </c>
      <c r="Q30">
        <v>21.952000000000002</v>
      </c>
      <c r="R30">
        <v>33.481999999999999</v>
      </c>
      <c r="S30">
        <v>14.692</v>
      </c>
      <c r="T30">
        <v>70.537000000000006</v>
      </c>
      <c r="U30">
        <v>31.481999999999999</v>
      </c>
      <c r="V30" s="22">
        <v>17.335999999999999</v>
      </c>
      <c r="W30" s="3">
        <f t="shared" si="0"/>
        <v>4.6647519011770045E-3</v>
      </c>
      <c r="X30" s="22">
        <v>23.248999999999999</v>
      </c>
      <c r="Z30" s="22">
        <v>23.234999999999999</v>
      </c>
      <c r="AA30" s="22">
        <v>61.256</v>
      </c>
      <c r="AC30" s="22">
        <v>57.774999999999999</v>
      </c>
      <c r="AD30">
        <v>48.936999999999998</v>
      </c>
      <c r="AE30" s="22">
        <v>19.058</v>
      </c>
      <c r="AF30" s="22">
        <v>18.378</v>
      </c>
      <c r="AG30" s="27">
        <v>29.082000000000001</v>
      </c>
      <c r="AH30" s="28">
        <v>55.341000000000001</v>
      </c>
      <c r="AI30" s="28">
        <v>20.797000000000001</v>
      </c>
      <c r="AJ30" s="27">
        <v>13.518000000000001</v>
      </c>
      <c r="AK30" s="28">
        <v>12.898</v>
      </c>
      <c r="AL30" s="28">
        <v>33.424999999999997</v>
      </c>
      <c r="AM30" s="28">
        <v>47.389000000000003</v>
      </c>
      <c r="AN30" s="28">
        <v>213.21899999999999</v>
      </c>
      <c r="AO30" s="28">
        <v>29.628</v>
      </c>
      <c r="AP30" s="28">
        <v>18.344999999999999</v>
      </c>
      <c r="AQ30" s="28">
        <v>55.673000000000002</v>
      </c>
      <c r="AR30" s="28">
        <v>10.752000000000001</v>
      </c>
      <c r="AS30" s="28">
        <v>18.003</v>
      </c>
      <c r="AT30" s="28">
        <v>14.613</v>
      </c>
      <c r="AU30" s="28">
        <v>7.3949999999999996</v>
      </c>
      <c r="AV30" s="28">
        <v>14.664999999999999</v>
      </c>
      <c r="AW30" s="28">
        <v>16.957999999999998</v>
      </c>
      <c r="AX30" s="28">
        <v>12.759</v>
      </c>
      <c r="AY30" s="28">
        <v>17.573</v>
      </c>
      <c r="AZ30" s="28">
        <v>13.577</v>
      </c>
      <c r="BA30" s="22">
        <v>18.355</v>
      </c>
      <c r="BB30" s="22">
        <v>24.201000000000001</v>
      </c>
      <c r="BC30" s="22">
        <v>21.491</v>
      </c>
      <c r="BE30" s="22">
        <v>57.457999999999998</v>
      </c>
      <c r="BF30" s="22">
        <v>55.698999999999998</v>
      </c>
      <c r="BH30" s="22">
        <v>40.216000000000001</v>
      </c>
      <c r="BI30" s="22">
        <v>37.954000000000001</v>
      </c>
      <c r="BJ30" s="22">
        <v>23.236999999999998</v>
      </c>
      <c r="BL30" s="22">
        <v>22.622</v>
      </c>
      <c r="BM30" s="22">
        <v>18.8</v>
      </c>
      <c r="BN30">
        <v>2806341.3</v>
      </c>
      <c r="BO30" s="1">
        <v>2816643.5104735764</v>
      </c>
      <c r="BP30">
        <v>860175</v>
      </c>
      <c r="BQ30" s="1">
        <v>860121.01749982918</v>
      </c>
      <c r="BR30" s="29">
        <v>1946166.3</v>
      </c>
      <c r="BS30" s="1">
        <v>1957334.3498546006</v>
      </c>
      <c r="BT30">
        <v>307566</v>
      </c>
      <c r="BU30" s="1">
        <v>307417.08507195389</v>
      </c>
      <c r="BV30">
        <v>2498775.2999999998</v>
      </c>
      <c r="BW30" s="1">
        <v>2509259.2493482754</v>
      </c>
      <c r="BX30">
        <v>643749</v>
      </c>
      <c r="BY30" s="1">
        <v>643678.3633258678</v>
      </c>
      <c r="BZ30" s="21">
        <f t="shared" si="1"/>
        <v>5293.7958847010032</v>
      </c>
      <c r="CA30" s="12">
        <f t="shared" si="3"/>
        <v>2172965.1471477086</v>
      </c>
      <c r="CB30" s="21">
        <f t="shared" si="2"/>
        <v>648.55925120665381</v>
      </c>
      <c r="CE30" s="21">
        <v>1.26091496399439</v>
      </c>
      <c r="CF30" s="21">
        <v>6.2014755836703302E-2</v>
      </c>
      <c r="CG30">
        <v>27378</v>
      </c>
      <c r="CH30">
        <v>27511.131837000001</v>
      </c>
    </row>
    <row r="31" spans="1:86">
      <c r="A31" s="26">
        <v>23559</v>
      </c>
      <c r="B31" s="17">
        <v>481.7</v>
      </c>
      <c r="C31" s="17">
        <v>2614.1999999999998</v>
      </c>
      <c r="D31">
        <v>22.945</v>
      </c>
      <c r="E31" s="22">
        <v>1189.3810000000001</v>
      </c>
      <c r="F31" s="22">
        <v>3766.8620000000001</v>
      </c>
      <c r="G31" s="22">
        <v>468.99700000000001</v>
      </c>
      <c r="H31" s="17">
        <v>2262.8000000000002</v>
      </c>
      <c r="I31">
        <v>12.180999999999999</v>
      </c>
      <c r="J31" s="22">
        <v>131.93600000000001</v>
      </c>
      <c r="K31" s="22">
        <v>8.31</v>
      </c>
      <c r="L31" s="17">
        <v>166.8</v>
      </c>
      <c r="M31">
        <v>46.018999999999998</v>
      </c>
      <c r="N31" s="22">
        <v>148.60400000000001</v>
      </c>
      <c r="O31" s="22">
        <v>7.4930000000000003</v>
      </c>
      <c r="P31">
        <v>10.862</v>
      </c>
      <c r="Q31">
        <v>22.239000000000001</v>
      </c>
      <c r="R31">
        <v>34.136000000000003</v>
      </c>
      <c r="S31">
        <v>15.166</v>
      </c>
      <c r="T31">
        <v>69.408000000000001</v>
      </c>
      <c r="U31">
        <v>31.818999999999999</v>
      </c>
      <c r="V31" s="22">
        <v>20.773</v>
      </c>
      <c r="W31" s="3">
        <f t="shared" si="0"/>
        <v>5.5146697702225349E-3</v>
      </c>
      <c r="X31" s="22">
        <v>23.591999999999999</v>
      </c>
      <c r="Z31" s="22">
        <v>23.56</v>
      </c>
      <c r="AA31" s="22">
        <v>61.593000000000004</v>
      </c>
      <c r="AC31" s="22">
        <v>58.145000000000003</v>
      </c>
      <c r="AD31">
        <v>49.353999999999999</v>
      </c>
      <c r="AE31" s="22">
        <v>19.114000000000001</v>
      </c>
      <c r="AF31" s="22">
        <v>18.440000000000001</v>
      </c>
      <c r="AG31" s="27">
        <v>29.135999999999999</v>
      </c>
      <c r="AH31" s="28">
        <v>55.280999999999999</v>
      </c>
      <c r="AI31" s="28">
        <v>20.86</v>
      </c>
      <c r="AJ31" s="27">
        <v>13.586</v>
      </c>
      <c r="AK31" s="28">
        <v>12.962999999999999</v>
      </c>
      <c r="AL31" s="28">
        <v>33.432000000000002</v>
      </c>
      <c r="AM31" s="28">
        <v>47.261000000000003</v>
      </c>
      <c r="AN31" s="28">
        <v>212.637</v>
      </c>
      <c r="AO31" s="28">
        <v>29.655000000000001</v>
      </c>
      <c r="AP31" s="28">
        <v>18.475999999999999</v>
      </c>
      <c r="AQ31" s="28">
        <v>55.63</v>
      </c>
      <c r="AR31" s="28">
        <v>10.734</v>
      </c>
      <c r="AS31" s="28">
        <v>18.013000000000002</v>
      </c>
      <c r="AT31" s="28">
        <v>14.654999999999999</v>
      </c>
      <c r="AU31" s="28">
        <v>7.4509999999999996</v>
      </c>
      <c r="AV31" s="28">
        <v>14.706</v>
      </c>
      <c r="AW31" s="28">
        <v>17.105</v>
      </c>
      <c r="AX31" s="28">
        <v>12.771000000000001</v>
      </c>
      <c r="AY31" s="28">
        <v>17.789000000000001</v>
      </c>
      <c r="AZ31" s="28">
        <v>13.670999999999999</v>
      </c>
      <c r="BA31" s="22">
        <v>18.446999999999999</v>
      </c>
      <c r="BB31" s="22">
        <v>24.236999999999998</v>
      </c>
      <c r="BC31" s="22">
        <v>21.564</v>
      </c>
      <c r="BE31" s="22">
        <v>58.082999999999998</v>
      </c>
      <c r="BF31" s="22">
        <v>56.27</v>
      </c>
      <c r="BH31" s="22">
        <v>40.518999999999998</v>
      </c>
      <c r="BI31" s="22">
        <v>38.302999999999997</v>
      </c>
      <c r="BJ31" s="22">
        <v>23.312999999999999</v>
      </c>
      <c r="BL31" s="22">
        <v>22.748000000000001</v>
      </c>
      <c r="BM31" s="22">
        <v>18.878</v>
      </c>
      <c r="BN31">
        <v>2858881.4</v>
      </c>
      <c r="BO31" s="1">
        <v>2868192.147992346</v>
      </c>
      <c r="BP31">
        <v>869243</v>
      </c>
      <c r="BQ31" s="1">
        <v>870546.81300557684</v>
      </c>
      <c r="BR31" s="29">
        <v>1989638.4</v>
      </c>
      <c r="BS31" s="1">
        <v>1997751.3067033133</v>
      </c>
      <c r="BT31">
        <v>314378</v>
      </c>
      <c r="BU31" s="1">
        <v>314339.851995092</v>
      </c>
      <c r="BV31">
        <v>2544503.4</v>
      </c>
      <c r="BW31" s="1">
        <v>2553498.9997673845</v>
      </c>
      <c r="BX31">
        <v>649814</v>
      </c>
      <c r="BY31" s="1">
        <v>651349.48426438426</v>
      </c>
      <c r="BZ31" s="21">
        <f t="shared" si="1"/>
        <v>5301.0151541776722</v>
      </c>
      <c r="CA31" s="12">
        <f t="shared" si="3"/>
        <v>2216842.6637279615</v>
      </c>
      <c r="CB31" s="21">
        <f t="shared" si="2"/>
        <v>652.56352915734271</v>
      </c>
      <c r="CE31" s="21">
        <v>1.1239835555778599</v>
      </c>
      <c r="CF31" s="21">
        <v>0.76843620066719698</v>
      </c>
      <c r="CG31">
        <v>27982</v>
      </c>
      <c r="CH31">
        <v>28320.501511999999</v>
      </c>
    </row>
    <row r="32" spans="1:86">
      <c r="A32" s="26">
        <v>23651</v>
      </c>
      <c r="B32" s="17">
        <v>488.8</v>
      </c>
      <c r="C32" s="17">
        <v>2643.9</v>
      </c>
      <c r="D32">
        <v>23.146000000000001</v>
      </c>
      <c r="E32" s="22">
        <v>1188.954</v>
      </c>
      <c r="F32" s="22">
        <v>3780.2190000000001</v>
      </c>
      <c r="G32" s="22">
        <v>473.452</v>
      </c>
      <c r="H32" s="17">
        <v>2269.1999999999998</v>
      </c>
      <c r="I32">
        <v>12.542</v>
      </c>
      <c r="J32" s="22">
        <v>135.86600000000001</v>
      </c>
      <c r="K32" s="22">
        <v>8.5570000000000004</v>
      </c>
      <c r="L32" s="17">
        <v>169.1</v>
      </c>
      <c r="M32">
        <v>45.634999999999998</v>
      </c>
      <c r="N32" s="22">
        <v>152.62299999999999</v>
      </c>
      <c r="O32" s="22">
        <v>7.6959999999999997</v>
      </c>
      <c r="P32">
        <v>10.528</v>
      </c>
      <c r="Q32">
        <v>22.544</v>
      </c>
      <c r="R32">
        <v>34.201000000000001</v>
      </c>
      <c r="S32">
        <v>15.489000000000001</v>
      </c>
      <c r="T32">
        <v>68.176000000000002</v>
      </c>
      <c r="U32">
        <v>32.155999999999999</v>
      </c>
      <c r="V32" s="22">
        <v>19.867000000000001</v>
      </c>
      <c r="W32" s="3">
        <f t="shared" si="0"/>
        <v>5.2555156195977009E-3</v>
      </c>
      <c r="X32" s="22">
        <v>23.637</v>
      </c>
      <c r="Z32" s="22">
        <v>23.576000000000001</v>
      </c>
      <c r="AA32" s="22">
        <v>61.982999999999997</v>
      </c>
      <c r="AC32" s="22">
        <v>58.71</v>
      </c>
      <c r="AD32">
        <v>49.768999999999998</v>
      </c>
      <c r="AE32" s="22">
        <v>19.164000000000001</v>
      </c>
      <c r="AF32" s="22">
        <v>18.503</v>
      </c>
      <c r="AG32" s="27">
        <v>29.206</v>
      </c>
      <c r="AH32" s="28">
        <v>55.170999999999999</v>
      </c>
      <c r="AI32" s="28">
        <v>20.945</v>
      </c>
      <c r="AJ32" s="27">
        <v>13.647</v>
      </c>
      <c r="AK32" s="28">
        <v>13.022</v>
      </c>
      <c r="AL32" s="28">
        <v>33.35</v>
      </c>
      <c r="AM32" s="28">
        <v>47.15</v>
      </c>
      <c r="AN32" s="28">
        <v>212.18899999999999</v>
      </c>
      <c r="AO32" s="28">
        <v>29.696000000000002</v>
      </c>
      <c r="AP32" s="28">
        <v>18.571999999999999</v>
      </c>
      <c r="AQ32" s="28">
        <v>55.603000000000002</v>
      </c>
      <c r="AR32" s="28">
        <v>10.86</v>
      </c>
      <c r="AS32" s="28">
        <v>18.047999999999998</v>
      </c>
      <c r="AT32" s="28">
        <v>14.675000000000001</v>
      </c>
      <c r="AU32" s="28">
        <v>7.5279999999999996</v>
      </c>
      <c r="AV32" s="28">
        <v>14.757999999999999</v>
      </c>
      <c r="AW32" s="28">
        <v>17.169</v>
      </c>
      <c r="AX32" s="28">
        <v>12.8</v>
      </c>
      <c r="AY32" s="28">
        <v>17.983000000000001</v>
      </c>
      <c r="AZ32" s="28">
        <v>13.754</v>
      </c>
      <c r="BA32" s="22">
        <v>18.526</v>
      </c>
      <c r="BB32" s="22">
        <v>24.463000000000001</v>
      </c>
      <c r="BC32" s="22">
        <v>21.655000000000001</v>
      </c>
      <c r="BE32" s="22">
        <v>58.243000000000002</v>
      </c>
      <c r="BF32" s="22">
        <v>56.512</v>
      </c>
      <c r="BH32" s="22">
        <v>40.156999999999996</v>
      </c>
      <c r="BI32" s="22">
        <v>38.134999999999998</v>
      </c>
      <c r="BJ32" s="22">
        <v>23.626000000000001</v>
      </c>
      <c r="BL32" s="22">
        <v>23.123000000000001</v>
      </c>
      <c r="BM32" s="22">
        <v>18.518999999999998</v>
      </c>
      <c r="BN32">
        <v>2911416.4</v>
      </c>
      <c r="BO32" s="1">
        <v>2899928.5342635978</v>
      </c>
      <c r="BP32">
        <v>884106</v>
      </c>
      <c r="BQ32" s="1">
        <v>882442.58464010328</v>
      </c>
      <c r="BR32" s="29">
        <v>2027310.4</v>
      </c>
      <c r="BS32" s="1">
        <v>2017825.5485105782</v>
      </c>
      <c r="BT32">
        <v>323369</v>
      </c>
      <c r="BU32" s="1">
        <v>321359.14934328815</v>
      </c>
      <c r="BV32">
        <v>2588047.4</v>
      </c>
      <c r="BW32" s="1">
        <v>2578679.473286415</v>
      </c>
      <c r="BX32">
        <v>662499</v>
      </c>
      <c r="BY32" s="1">
        <v>660717.96071417222</v>
      </c>
      <c r="BZ32" s="21">
        <f t="shared" si="1"/>
        <v>5275.530837328999</v>
      </c>
      <c r="CA32" s="12">
        <f t="shared" si="3"/>
        <v>2239210.5735494257</v>
      </c>
      <c r="CB32" s="21">
        <f t="shared" si="2"/>
        <v>657.44506821458299</v>
      </c>
      <c r="CE32" s="21">
        <v>0.82075242297065298</v>
      </c>
      <c r="CF32" s="21">
        <v>1.5440465668758301</v>
      </c>
      <c r="CG32">
        <v>28913.766666666601</v>
      </c>
      <c r="CH32">
        <v>28966.292503000001</v>
      </c>
    </row>
    <row r="33" spans="1:86">
      <c r="A33" s="26">
        <v>23743</v>
      </c>
      <c r="B33" s="17">
        <v>496.2</v>
      </c>
      <c r="C33" s="17">
        <v>2675</v>
      </c>
      <c r="D33">
        <v>24.190999999999999</v>
      </c>
      <c r="E33" s="22">
        <v>1187.655</v>
      </c>
      <c r="F33" s="22">
        <v>3873.4520000000002</v>
      </c>
      <c r="G33" s="22">
        <v>518.59299999999996</v>
      </c>
      <c r="H33" s="17">
        <v>2319.8000000000002</v>
      </c>
      <c r="I33">
        <v>13.497999999999999</v>
      </c>
      <c r="J33" s="22">
        <v>121.20099999999999</v>
      </c>
      <c r="K33" s="22">
        <v>7.6340000000000003</v>
      </c>
      <c r="L33" s="17">
        <v>176.3</v>
      </c>
      <c r="M33">
        <v>45.244</v>
      </c>
      <c r="N33" s="22">
        <v>147.12899999999999</v>
      </c>
      <c r="O33" s="22">
        <v>7.4189999999999996</v>
      </c>
      <c r="P33">
        <v>11.507999999999999</v>
      </c>
      <c r="Q33">
        <v>22.803000000000001</v>
      </c>
      <c r="R33">
        <v>34.527999999999999</v>
      </c>
      <c r="S33">
        <v>16.475000000000001</v>
      </c>
      <c r="T33">
        <v>68.510999999999996</v>
      </c>
      <c r="U33">
        <v>32.442999999999998</v>
      </c>
      <c r="V33" s="22">
        <v>45.521000000000001</v>
      </c>
      <c r="W33" s="3">
        <f t="shared" si="0"/>
        <v>1.1752049592972883E-2</v>
      </c>
      <c r="X33" s="22">
        <v>24.35</v>
      </c>
      <c r="Z33" s="22">
        <v>24.3</v>
      </c>
      <c r="AA33" s="22">
        <v>62.747</v>
      </c>
      <c r="AC33" s="22">
        <v>59.627000000000002</v>
      </c>
      <c r="AD33">
        <v>50.262999999999998</v>
      </c>
      <c r="AE33" s="22">
        <v>19.234999999999999</v>
      </c>
      <c r="AF33" s="22">
        <v>18.562000000000001</v>
      </c>
      <c r="AG33" s="27">
        <v>29.271000000000001</v>
      </c>
      <c r="AH33" s="28">
        <v>55.18</v>
      </c>
      <c r="AI33" s="28">
        <v>21.007999999999999</v>
      </c>
      <c r="AJ33" s="27">
        <v>13.704000000000001</v>
      </c>
      <c r="AK33" s="28">
        <v>13.073</v>
      </c>
      <c r="AL33" s="28">
        <v>33.469000000000001</v>
      </c>
      <c r="AM33" s="28">
        <v>47.085000000000001</v>
      </c>
      <c r="AN33" s="28">
        <v>211.79900000000001</v>
      </c>
      <c r="AO33" s="28">
        <v>29.466999999999999</v>
      </c>
      <c r="AP33" s="28">
        <v>18.535</v>
      </c>
      <c r="AQ33" s="28">
        <v>55.811999999999998</v>
      </c>
      <c r="AR33" s="28">
        <v>11.047000000000001</v>
      </c>
      <c r="AS33" s="28">
        <v>18.141999999999999</v>
      </c>
      <c r="AT33" s="28">
        <v>14.701000000000001</v>
      </c>
      <c r="AU33" s="28">
        <v>7.5759999999999996</v>
      </c>
      <c r="AV33" s="28">
        <v>14.82</v>
      </c>
      <c r="AW33" s="28">
        <v>17.234999999999999</v>
      </c>
      <c r="AX33" s="28">
        <v>12.884</v>
      </c>
      <c r="AY33" s="28">
        <v>17.960999999999999</v>
      </c>
      <c r="AZ33" s="28">
        <v>13.856</v>
      </c>
      <c r="BA33" s="22">
        <v>18.606000000000002</v>
      </c>
      <c r="BB33" s="22">
        <v>24.475999999999999</v>
      </c>
      <c r="BC33" s="22">
        <v>21.75</v>
      </c>
      <c r="BE33" s="22">
        <v>58.295000000000002</v>
      </c>
      <c r="BF33" s="22">
        <v>56.832999999999998</v>
      </c>
      <c r="BH33" s="22">
        <v>40.753</v>
      </c>
      <c r="BI33" s="22">
        <v>38.805999999999997</v>
      </c>
      <c r="BJ33" s="22">
        <v>23.420999999999999</v>
      </c>
      <c r="BL33" s="22">
        <v>22.876000000000001</v>
      </c>
      <c r="BM33" s="22">
        <v>19.032</v>
      </c>
      <c r="BN33">
        <v>2959625</v>
      </c>
      <c r="BO33" s="1">
        <v>2952821.6661842749</v>
      </c>
      <c r="BP33">
        <v>895205</v>
      </c>
      <c r="BQ33" s="1">
        <v>895407.69612094795</v>
      </c>
      <c r="BR33" s="29">
        <v>2064420</v>
      </c>
      <c r="BS33" s="1">
        <v>2056014.1326075452</v>
      </c>
      <c r="BT33">
        <v>326864</v>
      </c>
      <c r="BU33" s="1">
        <v>329042.64627978753</v>
      </c>
      <c r="BV33">
        <v>2632761</v>
      </c>
      <c r="BW33" s="1">
        <v>2624115.9560006987</v>
      </c>
      <c r="BX33">
        <v>669614</v>
      </c>
      <c r="BY33" s="1">
        <v>669727.99644919008</v>
      </c>
      <c r="BZ33" s="21">
        <f t="shared" si="1"/>
        <v>5288.4239338990301</v>
      </c>
      <c r="CA33" s="12">
        <f t="shared" si="3"/>
        <v>2283093.6697350848</v>
      </c>
      <c r="CB33" s="21">
        <f t="shared" si="2"/>
        <v>663.12504288550485</v>
      </c>
      <c r="CE33" s="21">
        <v>1.66739546530757</v>
      </c>
      <c r="CF33" s="21">
        <v>1.6595120582795899</v>
      </c>
      <c r="CG33">
        <v>30075.599999999999</v>
      </c>
      <c r="CH33">
        <v>29530.895337000002</v>
      </c>
    </row>
    <row r="34" spans="1:86">
      <c r="A34" s="26">
        <v>23833</v>
      </c>
      <c r="B34" s="17">
        <v>504.3</v>
      </c>
      <c r="C34" s="17">
        <v>2705.3</v>
      </c>
      <c r="D34">
        <v>24.876000000000001</v>
      </c>
      <c r="E34" s="22">
        <v>1202.0219999999999</v>
      </c>
      <c r="F34" s="22">
        <v>3926.4059999999999</v>
      </c>
      <c r="G34" s="22">
        <v>519.95500000000004</v>
      </c>
      <c r="H34" s="17">
        <v>2345.5</v>
      </c>
      <c r="I34">
        <v>13.74</v>
      </c>
      <c r="J34" s="22">
        <v>143.95400000000001</v>
      </c>
      <c r="K34" s="22">
        <v>9.0670000000000002</v>
      </c>
      <c r="L34" s="17">
        <v>179.4</v>
      </c>
      <c r="M34">
        <v>45.329000000000001</v>
      </c>
      <c r="N34" s="22">
        <v>164.49199999999999</v>
      </c>
      <c r="O34" s="22">
        <v>8.2940000000000005</v>
      </c>
      <c r="P34">
        <v>11.526</v>
      </c>
      <c r="Q34">
        <v>23.15</v>
      </c>
      <c r="R34">
        <v>34.857999999999997</v>
      </c>
      <c r="S34">
        <v>17.079999999999998</v>
      </c>
      <c r="T34">
        <v>69.108999999999995</v>
      </c>
      <c r="U34">
        <v>33.268000000000001</v>
      </c>
      <c r="V34" s="22">
        <v>32.795999999999999</v>
      </c>
      <c r="W34" s="3">
        <f t="shared" si="0"/>
        <v>8.3526767226822698E-3</v>
      </c>
      <c r="X34" s="22">
        <v>24.692</v>
      </c>
      <c r="Z34" s="22">
        <v>24.687000000000001</v>
      </c>
      <c r="AA34" s="22">
        <v>63.564</v>
      </c>
      <c r="AC34" s="22">
        <v>60.218000000000004</v>
      </c>
      <c r="AD34">
        <v>50.862000000000002</v>
      </c>
      <c r="AE34" s="22">
        <v>19.294</v>
      </c>
      <c r="AF34" s="22">
        <v>18.655000000000001</v>
      </c>
      <c r="AG34" s="27">
        <v>29.440999999999999</v>
      </c>
      <c r="AH34" s="28">
        <v>55.006999999999998</v>
      </c>
      <c r="AI34" s="28">
        <v>21.206</v>
      </c>
      <c r="AJ34" s="27">
        <v>13.762</v>
      </c>
      <c r="AK34" s="28">
        <v>13.125999999999999</v>
      </c>
      <c r="AL34" s="28">
        <v>33.264000000000003</v>
      </c>
      <c r="AM34" s="28">
        <v>47.057000000000002</v>
      </c>
      <c r="AN34" s="28">
        <v>210.821</v>
      </c>
      <c r="AO34" s="28">
        <v>29.63</v>
      </c>
      <c r="AP34" s="28">
        <v>18.797999999999998</v>
      </c>
      <c r="AQ34" s="28">
        <v>55.93</v>
      </c>
      <c r="AR34" s="28">
        <v>11.151</v>
      </c>
      <c r="AS34" s="28">
        <v>18.260000000000002</v>
      </c>
      <c r="AT34" s="28">
        <v>14.731999999999999</v>
      </c>
      <c r="AU34" s="28">
        <v>7.6379999999999999</v>
      </c>
      <c r="AV34" s="28">
        <v>14.916</v>
      </c>
      <c r="AW34" s="28">
        <v>17.335000000000001</v>
      </c>
      <c r="AX34" s="28">
        <v>12.927</v>
      </c>
      <c r="AY34" s="28">
        <v>18.004000000000001</v>
      </c>
      <c r="AZ34" s="28">
        <v>13.929</v>
      </c>
      <c r="BA34" s="22">
        <v>18.692</v>
      </c>
      <c r="BB34" s="22">
        <v>24.524000000000001</v>
      </c>
      <c r="BC34" s="22">
        <v>21.837</v>
      </c>
      <c r="BE34" s="22">
        <v>58.314</v>
      </c>
      <c r="BF34" s="22">
        <v>56.76</v>
      </c>
      <c r="BH34" s="22">
        <v>40.996000000000002</v>
      </c>
      <c r="BI34" s="22">
        <v>38.845999999999997</v>
      </c>
      <c r="BJ34" s="22">
        <v>23.515999999999998</v>
      </c>
      <c r="BL34" s="22">
        <v>22.893000000000001</v>
      </c>
      <c r="BM34" s="22">
        <v>19.077999999999999</v>
      </c>
      <c r="BN34">
        <v>2965365.9</v>
      </c>
      <c r="BO34" s="1">
        <v>2973161.6339245737</v>
      </c>
      <c r="BP34">
        <v>903700</v>
      </c>
      <c r="BQ34" s="1">
        <v>903532.28474554687</v>
      </c>
      <c r="BR34" s="29">
        <v>2061665.9</v>
      </c>
      <c r="BS34" s="1">
        <v>2070551.4671172497</v>
      </c>
      <c r="BT34">
        <v>336469</v>
      </c>
      <c r="BU34" s="1">
        <v>336393.70882146212</v>
      </c>
      <c r="BV34">
        <v>2628896.9</v>
      </c>
      <c r="BW34" s="1">
        <v>2636773.7977276077</v>
      </c>
      <c r="BX34">
        <v>675093</v>
      </c>
      <c r="BY34" s="1">
        <v>674865.67286393174</v>
      </c>
      <c r="BZ34" s="21">
        <f t="shared" si="1"/>
        <v>5228.5817920436402</v>
      </c>
      <c r="CA34" s="12">
        <f t="shared" si="3"/>
        <v>2298295.9610606418</v>
      </c>
      <c r="CB34" s="21">
        <f t="shared" si="2"/>
        <v>667.05078092695248</v>
      </c>
      <c r="CE34" s="21">
        <v>1.25114084435066</v>
      </c>
      <c r="CF34" s="21">
        <v>0.85501118847569302</v>
      </c>
      <c r="CG34">
        <v>29741.7</v>
      </c>
      <c r="CH34">
        <v>29883.599162999999</v>
      </c>
    </row>
    <row r="35" spans="1:86">
      <c r="A35" s="26">
        <v>23924</v>
      </c>
      <c r="B35" s="17">
        <v>520.1</v>
      </c>
      <c r="C35" s="17">
        <v>2779.5</v>
      </c>
      <c r="D35">
        <v>25.548999999999999</v>
      </c>
      <c r="E35" s="22">
        <v>1241.732</v>
      </c>
      <c r="F35" s="22">
        <v>4006.152</v>
      </c>
      <c r="G35" s="22">
        <v>538.05899999999997</v>
      </c>
      <c r="H35" s="17">
        <v>2385.9</v>
      </c>
      <c r="I35">
        <v>14.475</v>
      </c>
      <c r="J35" s="22">
        <v>135.71</v>
      </c>
      <c r="K35" s="22">
        <v>8.5470000000000006</v>
      </c>
      <c r="L35" s="17">
        <v>179</v>
      </c>
      <c r="M35">
        <v>47.006999999999998</v>
      </c>
      <c r="N35" s="22">
        <v>165.167</v>
      </c>
      <c r="O35" s="22">
        <v>8.3279999999999994</v>
      </c>
      <c r="P35">
        <v>11.92</v>
      </c>
      <c r="Q35">
        <v>23.468</v>
      </c>
      <c r="R35">
        <v>35.380000000000003</v>
      </c>
      <c r="S35">
        <v>17.701000000000001</v>
      </c>
      <c r="T35">
        <v>69.436000000000007</v>
      </c>
      <c r="U35">
        <v>34.198999999999998</v>
      </c>
      <c r="V35" s="22">
        <v>36.933999999999997</v>
      </c>
      <c r="W35" s="3">
        <f t="shared" si="0"/>
        <v>9.219320684786798E-3</v>
      </c>
      <c r="X35" s="22">
        <v>25.23</v>
      </c>
      <c r="Z35" s="22">
        <v>25.189</v>
      </c>
      <c r="AA35" s="22">
        <v>63.454000000000001</v>
      </c>
      <c r="AC35" s="22">
        <v>60.36</v>
      </c>
      <c r="AD35">
        <v>51.116</v>
      </c>
      <c r="AE35" s="22">
        <v>19.353999999999999</v>
      </c>
      <c r="AF35" s="22">
        <v>18.725000000000001</v>
      </c>
      <c r="AG35" s="27">
        <v>29.513000000000002</v>
      </c>
      <c r="AH35" s="28">
        <v>54.732999999999997</v>
      </c>
      <c r="AI35" s="28">
        <v>21.323</v>
      </c>
      <c r="AJ35" s="27">
        <v>13.832000000000001</v>
      </c>
      <c r="AK35" s="28">
        <v>13.193</v>
      </c>
      <c r="AL35" s="28">
        <v>33.027999999999999</v>
      </c>
      <c r="AM35" s="28">
        <v>46.942999999999998</v>
      </c>
      <c r="AN35" s="28">
        <v>209.69399999999999</v>
      </c>
      <c r="AO35" s="28">
        <v>29.538</v>
      </c>
      <c r="AP35" s="28">
        <v>18.940000000000001</v>
      </c>
      <c r="AQ35" s="28">
        <v>56.241999999999997</v>
      </c>
      <c r="AR35" s="28">
        <v>11.183999999999999</v>
      </c>
      <c r="AS35" s="28">
        <v>18.308</v>
      </c>
      <c r="AT35" s="28">
        <v>14.763</v>
      </c>
      <c r="AU35" s="28">
        <v>7.6840000000000002</v>
      </c>
      <c r="AV35" s="28">
        <v>14.986000000000001</v>
      </c>
      <c r="AW35" s="28">
        <v>17.439</v>
      </c>
      <c r="AX35" s="28">
        <v>13.042</v>
      </c>
      <c r="AY35" s="28">
        <v>18.151</v>
      </c>
      <c r="AZ35" s="28">
        <v>14.016</v>
      </c>
      <c r="BA35" s="22">
        <v>18.777999999999999</v>
      </c>
      <c r="BB35" s="22">
        <v>24.57</v>
      </c>
      <c r="BC35" s="22">
        <v>21.887</v>
      </c>
      <c r="BE35" s="22">
        <v>58.753999999999998</v>
      </c>
      <c r="BF35" s="22">
        <v>57.305999999999997</v>
      </c>
      <c r="BH35" s="22">
        <v>41.731000000000002</v>
      </c>
      <c r="BI35" s="22">
        <v>39.761000000000003</v>
      </c>
      <c r="BJ35" s="22">
        <v>23.265000000000001</v>
      </c>
      <c r="BL35" s="22">
        <v>22.727</v>
      </c>
      <c r="BM35" s="22">
        <v>19.521999999999998</v>
      </c>
      <c r="BN35">
        <v>3049919.9</v>
      </c>
      <c r="BO35" s="1">
        <v>3061555.0256736791</v>
      </c>
      <c r="BP35">
        <v>912539</v>
      </c>
      <c r="BQ35" s="1">
        <v>914760.70171775157</v>
      </c>
      <c r="BR35" s="29">
        <v>2137380.9</v>
      </c>
      <c r="BS35" s="1">
        <v>2146880.3959091334</v>
      </c>
      <c r="BT35">
        <v>343385</v>
      </c>
      <c r="BU35" s="1">
        <v>343464.92738835962</v>
      </c>
      <c r="BV35">
        <v>2706534.9</v>
      </c>
      <c r="BW35" s="1">
        <v>2717437.1573000974</v>
      </c>
      <c r="BX35">
        <v>681036</v>
      </c>
      <c r="BY35" s="1">
        <v>683487.02986326069</v>
      </c>
      <c r="BZ35" s="21">
        <f t="shared" si="1"/>
        <v>5224.8359109788453</v>
      </c>
      <c r="CA35" s="12">
        <f t="shared" si="3"/>
        <v>2378067.9958104184</v>
      </c>
      <c r="CB35" s="21">
        <f t="shared" si="2"/>
        <v>660.38247911624615</v>
      </c>
      <c r="CE35" s="21">
        <v>1.5432961436028401</v>
      </c>
      <c r="CF35" s="21">
        <v>1.3469336616007199</v>
      </c>
      <c r="CG35">
        <v>29989.5333333333</v>
      </c>
      <c r="CH35">
        <v>30330.815256999998</v>
      </c>
    </row>
    <row r="36" spans="1:86">
      <c r="A36" s="26">
        <v>24016</v>
      </c>
      <c r="B36" s="17">
        <v>532.20000000000005</v>
      </c>
      <c r="C36" s="17">
        <v>2835.4</v>
      </c>
      <c r="D36">
        <v>26.140999999999998</v>
      </c>
      <c r="E36" s="22">
        <v>1265.3679999999999</v>
      </c>
      <c r="F36" s="22">
        <v>4100.6310000000003</v>
      </c>
      <c r="G36" s="22">
        <v>541.62199999999996</v>
      </c>
      <c r="H36" s="17">
        <v>2452.9</v>
      </c>
      <c r="I36">
        <v>15.037000000000001</v>
      </c>
      <c r="J36" s="22">
        <v>145.548</v>
      </c>
      <c r="K36" s="22">
        <v>9.1669999999999998</v>
      </c>
      <c r="L36" s="17">
        <v>183.8</v>
      </c>
      <c r="M36">
        <v>48.061999999999998</v>
      </c>
      <c r="N36" s="22">
        <v>173.226</v>
      </c>
      <c r="O36" s="22">
        <v>8.7349999999999994</v>
      </c>
      <c r="P36">
        <v>12.423</v>
      </c>
      <c r="Q36">
        <v>23.867000000000001</v>
      </c>
      <c r="R36">
        <v>36.692999999999998</v>
      </c>
      <c r="S36">
        <v>18.420999999999999</v>
      </c>
      <c r="T36">
        <v>68.075999999999993</v>
      </c>
      <c r="U36">
        <v>34.698999999999998</v>
      </c>
      <c r="V36" s="22">
        <v>29.702999999999999</v>
      </c>
      <c r="W36" s="3">
        <f t="shared" si="0"/>
        <v>7.2435193510462167E-3</v>
      </c>
      <c r="X36" s="22">
        <v>25.885000000000002</v>
      </c>
      <c r="Z36" s="22">
        <v>25.89</v>
      </c>
      <c r="AA36" s="22">
        <v>64.114000000000004</v>
      </c>
      <c r="AC36" s="22">
        <v>60.930999999999997</v>
      </c>
      <c r="AD36">
        <v>51.576999999999998</v>
      </c>
      <c r="AE36" s="22">
        <v>19.417999999999999</v>
      </c>
      <c r="AF36" s="22">
        <v>18.782</v>
      </c>
      <c r="AG36" s="27">
        <v>29.513999999999999</v>
      </c>
      <c r="AH36" s="28">
        <v>54.432000000000002</v>
      </c>
      <c r="AI36" s="28">
        <v>21.370999999999999</v>
      </c>
      <c r="AJ36" s="27">
        <v>13.919</v>
      </c>
      <c r="AK36" s="28">
        <v>13.275</v>
      </c>
      <c r="AL36" s="28">
        <v>32.829000000000001</v>
      </c>
      <c r="AM36" s="28">
        <v>46.911000000000001</v>
      </c>
      <c r="AN36" s="28">
        <v>207.78</v>
      </c>
      <c r="AO36" s="28">
        <v>29.143000000000001</v>
      </c>
      <c r="AP36" s="28">
        <v>18.936</v>
      </c>
      <c r="AQ36" s="28">
        <v>56.406999999999996</v>
      </c>
      <c r="AR36" s="28">
        <v>11.304</v>
      </c>
      <c r="AS36" s="28">
        <v>18.352</v>
      </c>
      <c r="AT36" s="28">
        <v>14.817</v>
      </c>
      <c r="AU36" s="28">
        <v>7.7389999999999999</v>
      </c>
      <c r="AV36" s="28">
        <v>15.069000000000001</v>
      </c>
      <c r="AW36" s="28">
        <v>17.497</v>
      </c>
      <c r="AX36" s="28">
        <v>13.17</v>
      </c>
      <c r="AY36" s="28">
        <v>18.363</v>
      </c>
      <c r="AZ36" s="28">
        <v>14.106</v>
      </c>
      <c r="BA36" s="22">
        <v>18.899999999999999</v>
      </c>
      <c r="BB36" s="22">
        <v>24.832999999999998</v>
      </c>
      <c r="BC36" s="22">
        <v>22.001000000000001</v>
      </c>
      <c r="BE36" s="22">
        <v>59.313000000000002</v>
      </c>
      <c r="BF36" s="22">
        <v>57.688000000000002</v>
      </c>
      <c r="BH36" s="22">
        <v>42.49</v>
      </c>
      <c r="BI36" s="22">
        <v>40.372999999999998</v>
      </c>
      <c r="BJ36" s="22">
        <v>23.187000000000001</v>
      </c>
      <c r="BL36" s="22">
        <v>22.652000000000001</v>
      </c>
      <c r="BM36" s="22">
        <v>19.808</v>
      </c>
      <c r="BN36">
        <v>3138631.3</v>
      </c>
      <c r="BO36" s="1">
        <v>3125069.6657969761</v>
      </c>
      <c r="BP36">
        <v>930935</v>
      </c>
      <c r="BQ36" s="1">
        <v>928716.79981914756</v>
      </c>
      <c r="BR36" s="29">
        <v>2207696.2999999998</v>
      </c>
      <c r="BS36" s="1">
        <v>2196901.0447364012</v>
      </c>
      <c r="BT36">
        <v>352786</v>
      </c>
      <c r="BU36" s="1">
        <v>350371.88276684424</v>
      </c>
      <c r="BV36">
        <v>2785845.3</v>
      </c>
      <c r="BW36" s="1">
        <v>2774936.8284811056</v>
      </c>
      <c r="BX36">
        <v>696286</v>
      </c>
      <c r="BY36" s="1">
        <v>694052.4815738817</v>
      </c>
      <c r="BZ36" s="21">
        <f t="shared" si="1"/>
        <v>5214.0864871873455</v>
      </c>
      <c r="CA36" s="12">
        <f t="shared" si="3"/>
        <v>2431017.1842230945</v>
      </c>
      <c r="CB36" s="21">
        <f t="shared" si="2"/>
        <v>658.34626600308945</v>
      </c>
      <c r="CE36" s="21">
        <v>1.73516649030267</v>
      </c>
      <c r="CF36" s="21">
        <v>1.6459565639420399</v>
      </c>
      <c r="CG36">
        <v>31054.133333333299</v>
      </c>
      <c r="CH36">
        <v>31122.249394999999</v>
      </c>
    </row>
    <row r="37" spans="1:86">
      <c r="A37" s="26">
        <v>24108</v>
      </c>
      <c r="B37" s="17">
        <v>541.6</v>
      </c>
      <c r="C37" s="17">
        <v>2863.5</v>
      </c>
      <c r="D37">
        <v>27.114999999999998</v>
      </c>
      <c r="E37" s="22">
        <v>1289.0170000000001</v>
      </c>
      <c r="F37" s="22">
        <v>4201.8909999999996</v>
      </c>
      <c r="G37" s="22">
        <v>584.89499999999998</v>
      </c>
      <c r="H37" s="17">
        <v>2489.1</v>
      </c>
      <c r="I37">
        <v>15.864000000000001</v>
      </c>
      <c r="J37" s="22">
        <v>142.97900000000001</v>
      </c>
      <c r="K37" s="22">
        <v>9.0050000000000008</v>
      </c>
      <c r="L37" s="17">
        <v>194.6</v>
      </c>
      <c r="M37">
        <v>49.207999999999998</v>
      </c>
      <c r="N37" s="22">
        <v>177.69</v>
      </c>
      <c r="O37" s="22">
        <v>8.9600000000000009</v>
      </c>
      <c r="P37">
        <v>13.013</v>
      </c>
      <c r="Q37">
        <v>24.113</v>
      </c>
      <c r="R37">
        <v>36.96</v>
      </c>
      <c r="S37">
        <v>19.193000000000001</v>
      </c>
      <c r="T37">
        <v>69.781999999999996</v>
      </c>
      <c r="U37">
        <v>35.113</v>
      </c>
      <c r="V37" s="22">
        <v>52.040999999999997</v>
      </c>
      <c r="W37" s="3">
        <f t="shared" si="0"/>
        <v>1.2385138024760756E-2</v>
      </c>
      <c r="X37" s="22">
        <v>26.617000000000001</v>
      </c>
      <c r="Z37" s="22">
        <v>26.631</v>
      </c>
      <c r="AA37" s="22">
        <v>64.75</v>
      </c>
      <c r="AC37" s="22">
        <v>61.811</v>
      </c>
      <c r="AD37">
        <v>52.209000000000003</v>
      </c>
      <c r="AE37" s="22">
        <v>19.516999999999999</v>
      </c>
      <c r="AF37" s="22">
        <v>18.928000000000001</v>
      </c>
      <c r="AG37" s="27">
        <v>29.783000000000001</v>
      </c>
      <c r="AH37" s="28">
        <v>54.359000000000002</v>
      </c>
      <c r="AI37" s="28">
        <v>21.658000000000001</v>
      </c>
      <c r="AJ37" s="27">
        <v>14.007</v>
      </c>
      <c r="AK37" s="28">
        <v>13.358000000000001</v>
      </c>
      <c r="AL37" s="28">
        <v>32.728999999999999</v>
      </c>
      <c r="AM37" s="28">
        <v>46.965000000000003</v>
      </c>
      <c r="AN37" s="28">
        <v>207.43</v>
      </c>
      <c r="AO37" s="28">
        <v>29.114999999999998</v>
      </c>
      <c r="AP37" s="28">
        <v>19.372</v>
      </c>
      <c r="AQ37" s="28">
        <v>56.862000000000002</v>
      </c>
      <c r="AR37" s="28">
        <v>11.311</v>
      </c>
      <c r="AS37" s="28">
        <v>18.452000000000002</v>
      </c>
      <c r="AT37" s="28">
        <v>14.88</v>
      </c>
      <c r="AU37" s="28">
        <v>7.8159999999999998</v>
      </c>
      <c r="AV37" s="28">
        <v>15.054</v>
      </c>
      <c r="AW37" s="28">
        <v>17.649000000000001</v>
      </c>
      <c r="AX37" s="28">
        <v>13.253</v>
      </c>
      <c r="AY37" s="28">
        <v>18.766999999999999</v>
      </c>
      <c r="AZ37" s="28">
        <v>14.119</v>
      </c>
      <c r="BA37" s="22">
        <v>19.015999999999998</v>
      </c>
      <c r="BB37" s="22">
        <v>24.745000000000001</v>
      </c>
      <c r="BC37" s="22">
        <v>22.125</v>
      </c>
      <c r="BE37" s="22">
        <v>59.777999999999999</v>
      </c>
      <c r="BF37" s="22">
        <v>58.505000000000003</v>
      </c>
      <c r="BH37" s="22">
        <v>43.084000000000003</v>
      </c>
      <c r="BI37" s="22">
        <v>41.106999999999999</v>
      </c>
      <c r="BJ37" s="22">
        <v>23.311</v>
      </c>
      <c r="BL37" s="22">
        <v>22.725000000000001</v>
      </c>
      <c r="BM37" s="22">
        <v>19.856999999999999</v>
      </c>
      <c r="BN37">
        <v>3148890.6</v>
      </c>
      <c r="BO37" s="1">
        <v>3142777.9725988843</v>
      </c>
      <c r="BP37">
        <v>935815</v>
      </c>
      <c r="BQ37" s="1">
        <v>935624.61235225596</v>
      </c>
      <c r="BR37" s="29">
        <v>2213075.6</v>
      </c>
      <c r="BS37" s="1">
        <v>2205618.8168650265</v>
      </c>
      <c r="BT37">
        <v>355964</v>
      </c>
      <c r="BU37" s="1">
        <v>358334.19466254185</v>
      </c>
      <c r="BV37">
        <v>2792926.6</v>
      </c>
      <c r="BW37" s="1">
        <v>2785009.6289508613</v>
      </c>
      <c r="BX37">
        <v>696079</v>
      </c>
      <c r="BY37" s="1">
        <v>695749.03347213613</v>
      </c>
      <c r="BZ37" s="21">
        <f t="shared" si="1"/>
        <v>5142.1891228782515</v>
      </c>
      <c r="CA37" s="12">
        <f t="shared" si="3"/>
        <v>2447028.9391267481</v>
      </c>
      <c r="CB37" s="21">
        <f t="shared" si="2"/>
        <v>661.62148202094136</v>
      </c>
      <c r="CE37" s="21">
        <v>1.6568492900874501</v>
      </c>
      <c r="CF37" s="21">
        <v>1.8966435625401601</v>
      </c>
      <c r="CG37">
        <v>32585.4</v>
      </c>
      <c r="CH37">
        <v>32038.163981000002</v>
      </c>
    </row>
    <row r="38" spans="1:86">
      <c r="A38" s="26">
        <v>24198</v>
      </c>
      <c r="B38" s="17">
        <v>547.5</v>
      </c>
      <c r="C38" s="17">
        <v>2870.9</v>
      </c>
      <c r="D38">
        <v>26.85</v>
      </c>
      <c r="E38" s="22">
        <v>1313.365</v>
      </c>
      <c r="F38" s="22">
        <v>4219.0969999999998</v>
      </c>
      <c r="G38" s="22">
        <v>576.23699999999997</v>
      </c>
      <c r="H38" s="17">
        <v>2495.4</v>
      </c>
      <c r="I38">
        <v>16.422999999999998</v>
      </c>
      <c r="J38" s="22">
        <v>149.24199999999999</v>
      </c>
      <c r="K38" s="22">
        <v>9.4</v>
      </c>
      <c r="L38" s="17">
        <v>200.6</v>
      </c>
      <c r="M38">
        <v>50.558</v>
      </c>
      <c r="N38" s="22">
        <v>182.10900000000001</v>
      </c>
      <c r="O38" s="22">
        <v>9.1829999999999998</v>
      </c>
      <c r="P38">
        <v>12.494</v>
      </c>
      <c r="Q38">
        <v>24.373000000000001</v>
      </c>
      <c r="R38">
        <v>37.31</v>
      </c>
      <c r="S38">
        <v>19.509</v>
      </c>
      <c r="T38">
        <v>64.353999999999999</v>
      </c>
      <c r="U38">
        <v>35.384999999999998</v>
      </c>
      <c r="V38" s="22">
        <v>50.014000000000003</v>
      </c>
      <c r="W38" s="3">
        <f t="shared" si="0"/>
        <v>1.1854195340851373E-2</v>
      </c>
      <c r="X38" s="22">
        <v>26.664000000000001</v>
      </c>
      <c r="Z38" s="22">
        <v>26.728999999999999</v>
      </c>
      <c r="AA38" s="22">
        <v>65.212000000000003</v>
      </c>
      <c r="AC38" s="22">
        <v>62.417000000000002</v>
      </c>
      <c r="AD38">
        <v>52.875999999999998</v>
      </c>
      <c r="AE38" s="22">
        <v>19.675999999999998</v>
      </c>
      <c r="AF38" s="22">
        <v>19.082999999999998</v>
      </c>
      <c r="AG38" s="27">
        <v>29.998999999999999</v>
      </c>
      <c r="AH38" s="28">
        <v>54.593000000000004</v>
      </c>
      <c r="AI38" s="28">
        <v>21.841000000000001</v>
      </c>
      <c r="AJ38" s="27">
        <v>14.137</v>
      </c>
      <c r="AK38" s="28">
        <v>13.48</v>
      </c>
      <c r="AL38" s="28">
        <v>32.9</v>
      </c>
      <c r="AM38" s="28">
        <v>47.152000000000001</v>
      </c>
      <c r="AN38" s="28">
        <v>207.38200000000001</v>
      </c>
      <c r="AO38" s="28">
        <v>29.382000000000001</v>
      </c>
      <c r="AP38" s="28">
        <v>19.584</v>
      </c>
      <c r="AQ38" s="28">
        <v>57.332999999999998</v>
      </c>
      <c r="AR38" s="28">
        <v>11.336</v>
      </c>
      <c r="AS38" s="28">
        <v>18.581</v>
      </c>
      <c r="AT38" s="28">
        <v>14.936</v>
      </c>
      <c r="AU38" s="28">
        <v>7.9269999999999996</v>
      </c>
      <c r="AV38" s="28">
        <v>15.103999999999999</v>
      </c>
      <c r="AW38" s="28">
        <v>17.800999999999998</v>
      </c>
      <c r="AX38" s="28">
        <v>13.407999999999999</v>
      </c>
      <c r="AY38" s="28">
        <v>19.105</v>
      </c>
      <c r="AZ38" s="28">
        <v>14.295999999999999</v>
      </c>
      <c r="BA38" s="22">
        <v>19.189</v>
      </c>
      <c r="BB38" s="22">
        <v>25.122</v>
      </c>
      <c r="BC38" s="22">
        <v>22.3</v>
      </c>
      <c r="BE38" s="22">
        <v>60.183999999999997</v>
      </c>
      <c r="BF38" s="22">
        <v>59.003</v>
      </c>
      <c r="BH38" s="22">
        <v>42.823</v>
      </c>
      <c r="BI38" s="22">
        <v>40.887999999999998</v>
      </c>
      <c r="BJ38" s="22">
        <v>23.849</v>
      </c>
      <c r="BL38" s="22">
        <v>23.227</v>
      </c>
      <c r="BM38" s="22">
        <v>19.696000000000002</v>
      </c>
      <c r="BN38">
        <v>3189353.8</v>
      </c>
      <c r="BO38" s="1">
        <v>3197145.8770714975</v>
      </c>
      <c r="BP38">
        <v>971316</v>
      </c>
      <c r="BQ38" s="1">
        <v>971203.88636797911</v>
      </c>
      <c r="BR38" s="29">
        <v>2218037.7999999998</v>
      </c>
      <c r="BS38" s="1">
        <v>2226563.2474248298</v>
      </c>
      <c r="BT38">
        <v>365660</v>
      </c>
      <c r="BU38" s="1">
        <v>365731.15790386294</v>
      </c>
      <c r="BV38">
        <v>2823693.8</v>
      </c>
      <c r="BW38" s="1">
        <v>2831413.8030989757</v>
      </c>
      <c r="BX38">
        <v>726016</v>
      </c>
      <c r="BY38" s="1">
        <v>725775.49257444311</v>
      </c>
      <c r="BZ38" s="21">
        <f t="shared" si="1"/>
        <v>5171.5320604547505</v>
      </c>
      <c r="CA38" s="12">
        <f t="shared" si="3"/>
        <v>2471370.3844970544</v>
      </c>
      <c r="CB38" s="21">
        <f t="shared" si="2"/>
        <v>668.00211489290029</v>
      </c>
      <c r="CE38" s="21">
        <v>1.2349547873573099</v>
      </c>
      <c r="CF38" s="21">
        <v>0.65247127408937799</v>
      </c>
      <c r="CG38">
        <v>32235.133333333299</v>
      </c>
      <c r="CH38">
        <v>32351.736159</v>
      </c>
    </row>
    <row r="39" spans="1:86">
      <c r="A39" s="26">
        <v>24289</v>
      </c>
      <c r="B39" s="17">
        <v>558.4</v>
      </c>
      <c r="C39" s="17">
        <v>2905.9</v>
      </c>
      <c r="D39">
        <v>26.879000000000001</v>
      </c>
      <c r="E39" s="22">
        <v>1349.1010000000001</v>
      </c>
      <c r="F39" s="22">
        <v>4249.152</v>
      </c>
      <c r="G39" s="22">
        <v>571.98500000000001</v>
      </c>
      <c r="H39" s="17">
        <v>2523.8000000000002</v>
      </c>
      <c r="I39">
        <v>16.497</v>
      </c>
      <c r="J39" s="22">
        <v>143.61600000000001</v>
      </c>
      <c r="K39" s="22">
        <v>9.0449999999999999</v>
      </c>
      <c r="L39" s="17">
        <v>204.6</v>
      </c>
      <c r="M39">
        <v>52.529000000000003</v>
      </c>
      <c r="N39" s="22">
        <v>192.32300000000001</v>
      </c>
      <c r="O39" s="22">
        <v>9.6980000000000004</v>
      </c>
      <c r="P39">
        <v>12.904</v>
      </c>
      <c r="Q39">
        <v>24.571000000000002</v>
      </c>
      <c r="R39">
        <v>37.578000000000003</v>
      </c>
      <c r="S39">
        <v>19.765999999999998</v>
      </c>
      <c r="T39">
        <v>62.216999999999999</v>
      </c>
      <c r="U39">
        <v>35.795999999999999</v>
      </c>
      <c r="V39" s="22">
        <v>44.456000000000003</v>
      </c>
      <c r="W39" s="3">
        <f t="shared" si="0"/>
        <v>1.0462322835238656E-2</v>
      </c>
      <c r="X39" s="22">
        <v>26.763999999999999</v>
      </c>
      <c r="Z39" s="22">
        <v>26.895</v>
      </c>
      <c r="AA39" s="22">
        <v>65.337999999999994</v>
      </c>
      <c r="AC39" s="22">
        <v>62.709000000000003</v>
      </c>
      <c r="AD39">
        <v>53.326000000000001</v>
      </c>
      <c r="AE39" s="22">
        <v>19.84</v>
      </c>
      <c r="AF39" s="22">
        <v>19.23</v>
      </c>
      <c r="AG39" s="27">
        <v>30.187999999999999</v>
      </c>
      <c r="AH39" s="28">
        <v>54.834000000000003</v>
      </c>
      <c r="AI39" s="28">
        <v>21.994</v>
      </c>
      <c r="AJ39" s="27">
        <v>14.266999999999999</v>
      </c>
      <c r="AK39" s="28">
        <v>13.603999999999999</v>
      </c>
      <c r="AL39" s="28">
        <v>32.996000000000002</v>
      </c>
      <c r="AM39" s="28">
        <v>47.536000000000001</v>
      </c>
      <c r="AN39" s="28">
        <v>207.78</v>
      </c>
      <c r="AO39" s="28">
        <v>29.477</v>
      </c>
      <c r="AP39" s="28">
        <v>19.68</v>
      </c>
      <c r="AQ39" s="28">
        <v>57.91</v>
      </c>
      <c r="AR39" s="28">
        <v>11.478</v>
      </c>
      <c r="AS39" s="28">
        <v>18.690000000000001</v>
      </c>
      <c r="AT39" s="28">
        <v>14.962</v>
      </c>
      <c r="AU39" s="28">
        <v>8.0579999999999998</v>
      </c>
      <c r="AV39" s="28">
        <v>15.279</v>
      </c>
      <c r="AW39" s="28">
        <v>17.853000000000002</v>
      </c>
      <c r="AX39" s="28">
        <v>13.599</v>
      </c>
      <c r="AY39" s="28">
        <v>19.391999999999999</v>
      </c>
      <c r="AZ39" s="28">
        <v>14.483000000000001</v>
      </c>
      <c r="BA39" s="22">
        <v>19.359000000000002</v>
      </c>
      <c r="BB39" s="22">
        <v>25.132999999999999</v>
      </c>
      <c r="BC39" s="22">
        <v>22.507999999999999</v>
      </c>
      <c r="BE39" s="22">
        <v>60.521999999999998</v>
      </c>
      <c r="BF39" s="22">
        <v>59.448</v>
      </c>
      <c r="BH39" s="22">
        <v>42.887999999999998</v>
      </c>
      <c r="BI39" s="22">
        <v>40.962000000000003</v>
      </c>
      <c r="BJ39" s="22">
        <v>24.193000000000001</v>
      </c>
      <c r="BL39" s="22">
        <v>23.524000000000001</v>
      </c>
      <c r="BM39" s="22">
        <v>19.675000000000001</v>
      </c>
      <c r="BN39">
        <v>3164173.6</v>
      </c>
      <c r="BO39" s="1">
        <v>3177650.1174226641</v>
      </c>
      <c r="BP39">
        <v>979812</v>
      </c>
      <c r="BQ39" s="1">
        <v>982931.29455687373</v>
      </c>
      <c r="BR39" s="29">
        <v>2184361.6</v>
      </c>
      <c r="BS39" s="1">
        <v>2194756.0532694329</v>
      </c>
      <c r="BT39">
        <v>369551</v>
      </c>
      <c r="BU39" s="1">
        <v>369801.52346520248</v>
      </c>
      <c r="BV39">
        <v>2794622.6</v>
      </c>
      <c r="BW39" s="1">
        <v>2806830.3482441283</v>
      </c>
      <c r="BX39">
        <v>728570</v>
      </c>
      <c r="BY39" s="1">
        <v>731907.85336041125</v>
      </c>
      <c r="BZ39" s="21">
        <f t="shared" si="1"/>
        <v>5026.5586465689976</v>
      </c>
      <c r="CA39" s="12">
        <f t="shared" si="3"/>
        <v>2445742.2640622528</v>
      </c>
      <c r="CB39" s="21">
        <f t="shared" si="2"/>
        <v>662.25201193625094</v>
      </c>
      <c r="CE39" s="21">
        <v>0.98812450705449995</v>
      </c>
      <c r="CF39" s="21">
        <v>0.88043217761288295</v>
      </c>
      <c r="CG39">
        <v>32460.5333333333</v>
      </c>
      <c r="CH39">
        <v>32810.701274999999</v>
      </c>
    </row>
    <row r="40" spans="1:86">
      <c r="A40" s="26">
        <v>24381</v>
      </c>
      <c r="B40" s="17">
        <v>569.29999999999995</v>
      </c>
      <c r="C40" s="17">
        <v>2939.6</v>
      </c>
      <c r="D40">
        <v>26.166</v>
      </c>
      <c r="E40" s="22">
        <v>1372.3820000000001</v>
      </c>
      <c r="F40" s="22">
        <v>4285.5820000000003</v>
      </c>
      <c r="G40" s="22">
        <v>575.33799999999997</v>
      </c>
      <c r="H40" s="17">
        <v>2534.1999999999998</v>
      </c>
      <c r="I40">
        <v>16.731999999999999</v>
      </c>
      <c r="J40" s="22">
        <v>148.34899999999999</v>
      </c>
      <c r="K40" s="22">
        <v>9.343</v>
      </c>
      <c r="L40" s="17">
        <v>208.5</v>
      </c>
      <c r="M40">
        <v>53.121000000000002</v>
      </c>
      <c r="N40" s="22">
        <v>194.489</v>
      </c>
      <c r="O40" s="22">
        <v>9.8070000000000004</v>
      </c>
      <c r="P40">
        <v>12.898999999999999</v>
      </c>
      <c r="Q40">
        <v>24.837</v>
      </c>
      <c r="R40">
        <v>37.473999999999997</v>
      </c>
      <c r="S40">
        <v>19.765999999999998</v>
      </c>
      <c r="T40">
        <v>55.69</v>
      </c>
      <c r="U40">
        <v>36.704999999999998</v>
      </c>
      <c r="V40" s="22">
        <v>61.182000000000002</v>
      </c>
      <c r="W40" s="3">
        <f t="shared" si="0"/>
        <v>1.4276240659961704E-2</v>
      </c>
      <c r="X40" s="22">
        <v>26.933</v>
      </c>
      <c r="Z40" s="22">
        <v>27.006</v>
      </c>
      <c r="AA40" s="22">
        <v>65.191999999999993</v>
      </c>
      <c r="AC40" s="22">
        <v>62.540999999999997</v>
      </c>
      <c r="AD40">
        <v>53.429000000000002</v>
      </c>
      <c r="AE40" s="22">
        <v>20.013000000000002</v>
      </c>
      <c r="AF40" s="22">
        <v>19.379000000000001</v>
      </c>
      <c r="AG40" s="27">
        <v>30.361999999999998</v>
      </c>
      <c r="AH40" s="28">
        <v>55.085000000000001</v>
      </c>
      <c r="AI40" s="28">
        <v>22.132000000000001</v>
      </c>
      <c r="AJ40" s="27">
        <v>14.407999999999999</v>
      </c>
      <c r="AK40" s="28">
        <v>13.738</v>
      </c>
      <c r="AL40" s="28">
        <v>33.066000000000003</v>
      </c>
      <c r="AM40" s="28">
        <v>47.9</v>
      </c>
      <c r="AN40" s="28">
        <v>208.184</v>
      </c>
      <c r="AO40" s="28">
        <v>29.771000000000001</v>
      </c>
      <c r="AP40" s="28">
        <v>19.745000000000001</v>
      </c>
      <c r="AQ40" s="28">
        <v>58.488</v>
      </c>
      <c r="AR40" s="28">
        <v>11.622999999999999</v>
      </c>
      <c r="AS40" s="28">
        <v>18.795000000000002</v>
      </c>
      <c r="AT40" s="28">
        <v>15.05</v>
      </c>
      <c r="AU40" s="28">
        <v>8.1999999999999993</v>
      </c>
      <c r="AV40" s="28">
        <v>15.441000000000001</v>
      </c>
      <c r="AW40" s="28">
        <v>18.030999999999999</v>
      </c>
      <c r="AX40" s="28">
        <v>13.771000000000001</v>
      </c>
      <c r="AY40" s="28">
        <v>19.584</v>
      </c>
      <c r="AZ40" s="28">
        <v>14.625999999999999</v>
      </c>
      <c r="BA40" s="22">
        <v>19.518000000000001</v>
      </c>
      <c r="BB40" s="22">
        <v>25.417999999999999</v>
      </c>
      <c r="BC40" s="22">
        <v>22.707999999999998</v>
      </c>
      <c r="BE40" s="22">
        <v>60.844000000000001</v>
      </c>
      <c r="BF40" s="22">
        <v>59.93</v>
      </c>
      <c r="BH40" s="22">
        <v>43.180999999999997</v>
      </c>
      <c r="BI40" s="22">
        <v>41.313000000000002</v>
      </c>
      <c r="BJ40" s="22">
        <v>24.38</v>
      </c>
      <c r="BL40" s="22">
        <v>23.681000000000001</v>
      </c>
      <c r="BM40" s="22">
        <v>20.065999999999999</v>
      </c>
      <c r="BN40">
        <v>3261339.7</v>
      </c>
      <c r="BO40" s="1">
        <v>3244641.4767659828</v>
      </c>
      <c r="BP40">
        <v>1005984</v>
      </c>
      <c r="BQ40" s="1">
        <v>1003237.4877787955</v>
      </c>
      <c r="BR40" s="29">
        <v>2255355.7000000002</v>
      </c>
      <c r="BS40" s="1">
        <v>2242404.0227140598</v>
      </c>
      <c r="BT40">
        <v>376022</v>
      </c>
      <c r="BU40" s="1">
        <v>373007.12964673841</v>
      </c>
      <c r="BV40">
        <v>2885317.7</v>
      </c>
      <c r="BW40" s="1">
        <v>2872007.369576517</v>
      </c>
      <c r="BX40">
        <v>748935</v>
      </c>
      <c r="BY40" s="1">
        <v>746381.2253631088</v>
      </c>
      <c r="BZ40" s="21">
        <f t="shared" si="1"/>
        <v>5044.8047946188608</v>
      </c>
      <c r="CA40" s="12">
        <f t="shared" si="3"/>
        <v>2498260.251402874</v>
      </c>
      <c r="CB40" s="21">
        <f t="shared" si="2"/>
        <v>655.20310846080883</v>
      </c>
      <c r="CE40" s="21">
        <v>0.64667194008404905</v>
      </c>
      <c r="CF40" s="21">
        <v>-0.39978682052456299</v>
      </c>
      <c r="CG40">
        <v>33695.266666666597</v>
      </c>
      <c r="CH40">
        <v>33759.634172999999</v>
      </c>
    </row>
    <row r="41" spans="1:86">
      <c r="A41" s="26">
        <v>24473</v>
      </c>
      <c r="B41" s="17">
        <v>579.5</v>
      </c>
      <c r="C41" s="17">
        <v>2983.4</v>
      </c>
      <c r="D41">
        <v>25.670999999999999</v>
      </c>
      <c r="E41" s="22">
        <v>1429.8489999999999</v>
      </c>
      <c r="F41" s="22">
        <v>4324.9260000000004</v>
      </c>
      <c r="G41" s="22">
        <v>561.21799999999996</v>
      </c>
      <c r="H41" s="17">
        <v>2548.9</v>
      </c>
      <c r="I41">
        <v>16.068000000000001</v>
      </c>
      <c r="J41" s="22">
        <v>151.16200000000001</v>
      </c>
      <c r="K41" s="22">
        <v>9.5210000000000008</v>
      </c>
      <c r="L41" s="17">
        <v>210.6</v>
      </c>
      <c r="M41">
        <v>56.543999999999997</v>
      </c>
      <c r="N41" s="22">
        <v>197.52500000000001</v>
      </c>
      <c r="O41" s="22">
        <v>9.9600000000000009</v>
      </c>
      <c r="P41">
        <v>12.654999999999999</v>
      </c>
      <c r="Q41">
        <v>25.067</v>
      </c>
      <c r="R41">
        <v>37.895000000000003</v>
      </c>
      <c r="S41">
        <v>19.445</v>
      </c>
      <c r="T41">
        <v>54.156999999999996</v>
      </c>
      <c r="U41">
        <v>37.149000000000001</v>
      </c>
      <c r="V41" s="22">
        <v>57.259</v>
      </c>
      <c r="W41" s="3">
        <f t="shared" si="0"/>
        <v>1.3239301666664354E-2</v>
      </c>
      <c r="X41" s="22">
        <v>27.167999999999999</v>
      </c>
      <c r="Z41" s="22">
        <v>27.202999999999999</v>
      </c>
      <c r="AA41" s="22">
        <v>65.153000000000006</v>
      </c>
      <c r="AC41" s="22">
        <v>62.47</v>
      </c>
      <c r="AD41">
        <v>53.652000000000001</v>
      </c>
      <c r="AE41" s="22">
        <v>20.123999999999999</v>
      </c>
      <c r="AF41" s="22">
        <v>19.436</v>
      </c>
      <c r="AG41" s="27">
        <v>30.338000000000001</v>
      </c>
      <c r="AH41" s="28">
        <v>54.97</v>
      </c>
      <c r="AI41" s="28">
        <v>22.126000000000001</v>
      </c>
      <c r="AJ41" s="27">
        <v>14.507</v>
      </c>
      <c r="AK41" s="28">
        <v>13.835000000000001</v>
      </c>
      <c r="AL41" s="28">
        <v>32.692</v>
      </c>
      <c r="AM41" s="28">
        <v>48.066000000000003</v>
      </c>
      <c r="AN41" s="28">
        <v>208.85499999999999</v>
      </c>
      <c r="AO41" s="28">
        <v>30.010999999999999</v>
      </c>
      <c r="AP41" s="28">
        <v>19.545999999999999</v>
      </c>
      <c r="AQ41" s="28">
        <v>59.146999999999998</v>
      </c>
      <c r="AR41" s="28">
        <v>11.705</v>
      </c>
      <c r="AS41" s="28">
        <v>18.890999999999998</v>
      </c>
      <c r="AT41" s="28">
        <v>15.125</v>
      </c>
      <c r="AU41" s="28">
        <v>8.3249999999999993</v>
      </c>
      <c r="AV41" s="28">
        <v>15.566000000000001</v>
      </c>
      <c r="AW41" s="28">
        <v>18.155000000000001</v>
      </c>
      <c r="AX41" s="28">
        <v>13.991</v>
      </c>
      <c r="AY41" s="28">
        <v>19.510999999999999</v>
      </c>
      <c r="AZ41" s="28">
        <v>14.688000000000001</v>
      </c>
      <c r="BA41" s="22">
        <v>19.600000000000001</v>
      </c>
      <c r="BB41" s="22">
        <v>25.518999999999998</v>
      </c>
      <c r="BC41" s="22">
        <v>22.78</v>
      </c>
      <c r="BE41" s="22">
        <v>61.511000000000003</v>
      </c>
      <c r="BF41" s="22">
        <v>60.3</v>
      </c>
      <c r="BH41" s="22">
        <v>43.545000000000002</v>
      </c>
      <c r="BI41" s="22">
        <v>41.698999999999998</v>
      </c>
      <c r="BJ41" s="22">
        <v>24.364999999999998</v>
      </c>
      <c r="BL41" s="22">
        <v>23.800999999999998</v>
      </c>
      <c r="BM41" s="22">
        <v>20.157</v>
      </c>
      <c r="BN41">
        <v>3369046.7</v>
      </c>
      <c r="BO41" s="1">
        <v>3363547.2346994453</v>
      </c>
      <c r="BP41">
        <v>1013794</v>
      </c>
      <c r="BQ41" s="1">
        <v>1013264.5374955945</v>
      </c>
      <c r="BR41" s="29">
        <v>2355252.7000000002</v>
      </c>
      <c r="BS41" s="1">
        <v>2349172.6530275377</v>
      </c>
      <c r="BT41">
        <v>375812</v>
      </c>
      <c r="BU41" s="1">
        <v>378470.05931799905</v>
      </c>
      <c r="BV41">
        <v>2993234.7</v>
      </c>
      <c r="BW41" s="1">
        <v>2985841.9053764911</v>
      </c>
      <c r="BX41">
        <v>753320</v>
      </c>
      <c r="BY41" s="1">
        <v>752476.80726513523</v>
      </c>
      <c r="BZ41" s="21">
        <f t="shared" si="1"/>
        <v>5152.445048104385</v>
      </c>
      <c r="CA41" s="12">
        <f t="shared" si="3"/>
        <v>2611070.4274343103</v>
      </c>
      <c r="CB41" s="21">
        <f t="shared" si="2"/>
        <v>653.09760020362216</v>
      </c>
      <c r="CE41" s="21">
        <v>1.1060600092681201</v>
      </c>
      <c r="CF41" s="21">
        <v>-0.749103390389528</v>
      </c>
      <c r="CG41">
        <v>34823.966666666602</v>
      </c>
      <c r="CH41">
        <v>34316.616141999999</v>
      </c>
    </row>
    <row r="42" spans="1:86">
      <c r="A42" s="26">
        <v>24563</v>
      </c>
      <c r="B42" s="17">
        <v>586.70000000000005</v>
      </c>
      <c r="C42" s="17">
        <v>3006.8</v>
      </c>
      <c r="D42">
        <v>26.305</v>
      </c>
      <c r="E42" s="22">
        <v>1424.221</v>
      </c>
      <c r="F42" s="22">
        <v>4328.72</v>
      </c>
      <c r="G42" s="22">
        <v>540.91399999999999</v>
      </c>
      <c r="H42" s="17">
        <v>2583.6999999999998</v>
      </c>
      <c r="I42">
        <v>16.242000000000001</v>
      </c>
      <c r="J42" s="22">
        <v>149.82</v>
      </c>
      <c r="K42" s="22">
        <v>9.4359999999999999</v>
      </c>
      <c r="L42" s="17">
        <v>212.7</v>
      </c>
      <c r="M42">
        <v>55.933999999999997</v>
      </c>
      <c r="N42" s="22">
        <v>195.95599999999999</v>
      </c>
      <c r="O42" s="22">
        <v>9.8810000000000002</v>
      </c>
      <c r="P42">
        <v>13.199</v>
      </c>
      <c r="Q42">
        <v>25.31</v>
      </c>
      <c r="R42">
        <v>38.177</v>
      </c>
      <c r="S42">
        <v>19.399000000000001</v>
      </c>
      <c r="T42">
        <v>60.4</v>
      </c>
      <c r="U42">
        <v>37.353000000000002</v>
      </c>
      <c r="V42" s="22">
        <v>25.154</v>
      </c>
      <c r="W42" s="3">
        <f t="shared" si="0"/>
        <v>5.8109556635679831E-3</v>
      </c>
      <c r="X42" s="22">
        <v>27.135999999999999</v>
      </c>
      <c r="Z42" s="22">
        <v>27.148</v>
      </c>
      <c r="AA42" s="22">
        <v>64.509</v>
      </c>
      <c r="AC42" s="22">
        <v>62.088000000000001</v>
      </c>
      <c r="AD42">
        <v>53.667999999999999</v>
      </c>
      <c r="AE42" s="22">
        <v>20.257999999999999</v>
      </c>
      <c r="AF42" s="22">
        <v>19.527999999999999</v>
      </c>
      <c r="AG42" s="27">
        <v>30.41</v>
      </c>
      <c r="AH42" s="28">
        <v>55.212000000000003</v>
      </c>
      <c r="AI42" s="28">
        <v>22.161000000000001</v>
      </c>
      <c r="AJ42" s="27">
        <v>14.612</v>
      </c>
      <c r="AK42" s="28">
        <v>13.933</v>
      </c>
      <c r="AL42" s="28">
        <v>32.962000000000003</v>
      </c>
      <c r="AM42" s="28">
        <v>48.244</v>
      </c>
      <c r="AN42" s="28">
        <v>208.71100000000001</v>
      </c>
      <c r="AO42" s="28">
        <v>30.03</v>
      </c>
      <c r="AP42" s="28">
        <v>19.465</v>
      </c>
      <c r="AQ42" s="28">
        <v>59.680999999999997</v>
      </c>
      <c r="AR42" s="28">
        <v>11.788</v>
      </c>
      <c r="AS42" s="28">
        <v>18.954999999999998</v>
      </c>
      <c r="AT42" s="28">
        <v>15.173</v>
      </c>
      <c r="AU42" s="28">
        <v>8.4359999999999999</v>
      </c>
      <c r="AV42" s="28">
        <v>15.718999999999999</v>
      </c>
      <c r="AW42" s="28">
        <v>18.32</v>
      </c>
      <c r="AX42" s="28">
        <v>14.192</v>
      </c>
      <c r="AY42" s="28">
        <v>19.494</v>
      </c>
      <c r="AZ42" s="28">
        <v>14.804</v>
      </c>
      <c r="BA42" s="22">
        <v>19.716999999999999</v>
      </c>
      <c r="BB42" s="22">
        <v>25.629000000000001</v>
      </c>
      <c r="BC42" s="22">
        <v>22.861000000000001</v>
      </c>
      <c r="BE42" s="22">
        <v>62.131999999999998</v>
      </c>
      <c r="BF42" s="22">
        <v>61.033999999999999</v>
      </c>
      <c r="BH42" s="22">
        <v>43.725000000000001</v>
      </c>
      <c r="BI42" s="22">
        <v>42.066000000000003</v>
      </c>
      <c r="BJ42" s="22">
        <v>24.594999999999999</v>
      </c>
      <c r="BL42" s="22">
        <v>24.088000000000001</v>
      </c>
      <c r="BM42" s="22">
        <v>20.048999999999999</v>
      </c>
      <c r="BN42">
        <v>3414981.5</v>
      </c>
      <c r="BO42" s="1">
        <v>3423248.4835351678</v>
      </c>
      <c r="BP42">
        <v>1028913</v>
      </c>
      <c r="BQ42" s="1">
        <v>1028672.9148545944</v>
      </c>
      <c r="BR42" s="29">
        <v>2386068.5</v>
      </c>
      <c r="BS42" s="1">
        <v>2394020.4777122033</v>
      </c>
      <c r="BT42">
        <v>383147</v>
      </c>
      <c r="BU42" s="1">
        <v>383404.09091206669</v>
      </c>
      <c r="BV42">
        <v>3031834.5</v>
      </c>
      <c r="BW42" s="1">
        <v>3039657.0985204265</v>
      </c>
      <c r="BX42">
        <v>762765</v>
      </c>
      <c r="BY42" s="1">
        <v>762389.83558880899</v>
      </c>
      <c r="BZ42" s="21">
        <f t="shared" si="1"/>
        <v>5180.9393191075951</v>
      </c>
      <c r="CA42" s="12">
        <f t="shared" si="3"/>
        <v>2660858.6479463587</v>
      </c>
      <c r="CB42" s="21">
        <f t="shared" si="2"/>
        <v>653.49257015862736</v>
      </c>
      <c r="CE42" s="21">
        <v>0.74998574219888903</v>
      </c>
      <c r="CF42" s="21">
        <v>0.52699750856354199</v>
      </c>
      <c r="CG42">
        <v>34440.433333333298</v>
      </c>
      <c r="CH42">
        <v>34530.970388000002</v>
      </c>
    </row>
    <row r="43" spans="1:86">
      <c r="A43" s="26">
        <v>24654</v>
      </c>
      <c r="B43" s="17">
        <v>597.70000000000005</v>
      </c>
      <c r="C43" s="17">
        <v>3035.1</v>
      </c>
      <c r="D43">
        <v>26.622</v>
      </c>
      <c r="E43" s="22">
        <v>1440.1590000000001</v>
      </c>
      <c r="F43" s="22">
        <v>4366.0879999999997</v>
      </c>
      <c r="G43" s="22">
        <v>556.77499999999998</v>
      </c>
      <c r="H43" s="17">
        <v>2596.9</v>
      </c>
      <c r="I43">
        <v>16.02</v>
      </c>
      <c r="J43" s="22">
        <v>146.197</v>
      </c>
      <c r="K43" s="22">
        <v>9.2080000000000002</v>
      </c>
      <c r="L43" s="17">
        <v>218.9</v>
      </c>
      <c r="M43">
        <v>56.863999999999997</v>
      </c>
      <c r="N43" s="22">
        <v>198.529</v>
      </c>
      <c r="O43" s="22">
        <v>10.010999999999999</v>
      </c>
      <c r="P43">
        <v>13.093</v>
      </c>
      <c r="Q43">
        <v>25.654</v>
      </c>
      <c r="R43">
        <v>38.140999999999998</v>
      </c>
      <c r="S43">
        <v>19.364999999999998</v>
      </c>
      <c r="T43">
        <v>63.613</v>
      </c>
      <c r="U43">
        <v>37.497999999999998</v>
      </c>
      <c r="V43" s="22">
        <v>33.895000000000003</v>
      </c>
      <c r="W43" s="3">
        <f t="shared" si="0"/>
        <v>7.7632425182451673E-3</v>
      </c>
      <c r="X43" s="22">
        <v>27.335000000000001</v>
      </c>
      <c r="Z43" s="22">
        <v>27.347999999999999</v>
      </c>
      <c r="AA43" s="22">
        <v>64.906999999999996</v>
      </c>
      <c r="AC43" s="22">
        <v>62.292000000000002</v>
      </c>
      <c r="AD43">
        <v>53.895000000000003</v>
      </c>
      <c r="AE43" s="22">
        <v>20.440999999999999</v>
      </c>
      <c r="AF43" s="22">
        <v>19.707999999999998</v>
      </c>
      <c r="AG43" s="27">
        <v>30.734000000000002</v>
      </c>
      <c r="AH43" s="28">
        <v>55.820999999999998</v>
      </c>
      <c r="AI43" s="28">
        <v>22.393000000000001</v>
      </c>
      <c r="AJ43" s="27">
        <v>14.725</v>
      </c>
      <c r="AK43" s="28">
        <v>14.042</v>
      </c>
      <c r="AL43" s="28">
        <v>33.646000000000001</v>
      </c>
      <c r="AM43" s="28">
        <v>48.594999999999999</v>
      </c>
      <c r="AN43" s="28">
        <v>208.494</v>
      </c>
      <c r="AO43" s="28">
        <v>30.18</v>
      </c>
      <c r="AP43" s="28">
        <v>19.696999999999999</v>
      </c>
      <c r="AQ43" s="28">
        <v>60.341000000000001</v>
      </c>
      <c r="AR43" s="28">
        <v>11.855</v>
      </c>
      <c r="AS43" s="28">
        <v>19.138999999999999</v>
      </c>
      <c r="AT43" s="28">
        <v>15.239000000000001</v>
      </c>
      <c r="AU43" s="28">
        <v>8.5719999999999992</v>
      </c>
      <c r="AV43" s="28">
        <v>15.87</v>
      </c>
      <c r="AW43" s="28">
        <v>18.536000000000001</v>
      </c>
      <c r="AX43" s="28">
        <v>14.336</v>
      </c>
      <c r="AY43" s="28">
        <v>19.643000000000001</v>
      </c>
      <c r="AZ43" s="28">
        <v>14.887</v>
      </c>
      <c r="BA43" s="22">
        <v>19.893999999999998</v>
      </c>
      <c r="BB43" s="22">
        <v>25.773</v>
      </c>
      <c r="BC43" s="22">
        <v>23.082000000000001</v>
      </c>
      <c r="BE43" s="22">
        <v>62.348999999999997</v>
      </c>
      <c r="BF43" s="22">
        <v>61.094000000000001</v>
      </c>
      <c r="BH43" s="22">
        <v>43.902999999999999</v>
      </c>
      <c r="BI43" s="22">
        <v>42.113999999999997</v>
      </c>
      <c r="BJ43" s="22">
        <v>24.838000000000001</v>
      </c>
      <c r="BL43" s="22">
        <v>24.315000000000001</v>
      </c>
      <c r="BM43" s="22">
        <v>20.193000000000001</v>
      </c>
      <c r="BN43">
        <v>3506665.1</v>
      </c>
      <c r="BO43" s="1">
        <v>3524216.9782356024</v>
      </c>
      <c r="BP43">
        <v>1047814</v>
      </c>
      <c r="BQ43" s="1">
        <v>1051809.4047691012</v>
      </c>
      <c r="BR43" s="29">
        <v>2458851.1</v>
      </c>
      <c r="BS43" s="1">
        <v>2473096.9829603005</v>
      </c>
      <c r="BT43">
        <v>389209</v>
      </c>
      <c r="BU43" s="1">
        <v>389523.02856593474</v>
      </c>
      <c r="BV43">
        <v>3117456.1</v>
      </c>
      <c r="BW43" s="1">
        <v>3133591.6040868568</v>
      </c>
      <c r="BX43">
        <v>774483</v>
      </c>
      <c r="BY43" s="1">
        <v>778661.80689078302</v>
      </c>
      <c r="BZ43" s="21">
        <f t="shared" si="1"/>
        <v>5242.7498813566281</v>
      </c>
      <c r="CA43" s="12">
        <f t="shared" si="3"/>
        <v>2745555.1713448195</v>
      </c>
      <c r="CB43" s="21">
        <f t="shared" si="2"/>
        <v>651.70324337616648</v>
      </c>
      <c r="CE43" s="21">
        <v>1.25252529012074</v>
      </c>
      <c r="CF43" s="21">
        <v>1.25555880821164</v>
      </c>
      <c r="CG43">
        <v>34609.933333333298</v>
      </c>
      <c r="CH43">
        <v>34948.490551000003</v>
      </c>
    </row>
    <row r="44" spans="1:86">
      <c r="A44" s="26">
        <v>24746</v>
      </c>
      <c r="B44" s="17">
        <v>607.20000000000005</v>
      </c>
      <c r="C44" s="17">
        <v>3057.1</v>
      </c>
      <c r="D44">
        <v>27.420999999999999</v>
      </c>
      <c r="E44" s="22">
        <v>1451.4349999999999</v>
      </c>
      <c r="F44" s="22">
        <v>4401.2330000000002</v>
      </c>
      <c r="G44" s="22">
        <v>568.78499999999997</v>
      </c>
      <c r="H44" s="17">
        <v>2612.6999999999998</v>
      </c>
      <c r="I44">
        <v>16.53</v>
      </c>
      <c r="J44" s="22">
        <v>150.36500000000001</v>
      </c>
      <c r="K44" s="22">
        <v>9.4700000000000006</v>
      </c>
      <c r="L44" s="17">
        <v>225.5</v>
      </c>
      <c r="M44">
        <v>56.905000000000001</v>
      </c>
      <c r="N44" s="22">
        <v>208.999</v>
      </c>
      <c r="O44" s="22">
        <v>10.539</v>
      </c>
      <c r="P44">
        <v>13.125999999999999</v>
      </c>
      <c r="Q44">
        <v>25.867000000000001</v>
      </c>
      <c r="R44">
        <v>38.314</v>
      </c>
      <c r="S44">
        <v>19.754999999999999</v>
      </c>
      <c r="T44">
        <v>67.296999999999997</v>
      </c>
      <c r="U44">
        <v>38.156999999999996</v>
      </c>
      <c r="V44" s="22">
        <v>32.975000000000001</v>
      </c>
      <c r="W44" s="3">
        <f t="shared" si="0"/>
        <v>7.4922186578170258E-3</v>
      </c>
      <c r="X44" s="22">
        <v>27.542000000000002</v>
      </c>
      <c r="Z44" s="22">
        <v>27.571000000000002</v>
      </c>
      <c r="AA44" s="22">
        <v>65.203000000000003</v>
      </c>
      <c r="AC44" s="22">
        <v>62.575000000000003</v>
      </c>
      <c r="AD44">
        <v>54.164999999999999</v>
      </c>
      <c r="AE44" s="22">
        <v>20.646000000000001</v>
      </c>
      <c r="AF44" s="22">
        <v>19.876999999999999</v>
      </c>
      <c r="AG44" s="27">
        <v>30.97</v>
      </c>
      <c r="AH44" s="28">
        <v>56.384999999999998</v>
      </c>
      <c r="AI44" s="28">
        <v>22.544</v>
      </c>
      <c r="AJ44" s="27">
        <v>14.865</v>
      </c>
      <c r="AK44" s="28">
        <v>14.175000000000001</v>
      </c>
      <c r="AL44" s="28">
        <v>34.189</v>
      </c>
      <c r="AM44" s="28">
        <v>48.912999999999997</v>
      </c>
      <c r="AN44" s="28">
        <v>209.74299999999999</v>
      </c>
      <c r="AO44" s="28">
        <v>30.324999999999999</v>
      </c>
      <c r="AP44" s="28">
        <v>19.773</v>
      </c>
      <c r="AQ44" s="28">
        <v>60.927</v>
      </c>
      <c r="AR44" s="28">
        <v>11.891999999999999</v>
      </c>
      <c r="AS44" s="28">
        <v>19.358000000000001</v>
      </c>
      <c r="AT44" s="28">
        <v>15.321999999999999</v>
      </c>
      <c r="AU44" s="28">
        <v>8.7070000000000007</v>
      </c>
      <c r="AV44" s="28">
        <v>15.999000000000001</v>
      </c>
      <c r="AW44" s="28">
        <v>18.82</v>
      </c>
      <c r="AX44" s="28">
        <v>14.51</v>
      </c>
      <c r="AY44" s="28">
        <v>19.963999999999999</v>
      </c>
      <c r="AZ44" s="28">
        <v>14.983000000000001</v>
      </c>
      <c r="BA44" s="22">
        <v>20.111999999999998</v>
      </c>
      <c r="BB44" s="22">
        <v>26.068999999999999</v>
      </c>
      <c r="BC44" s="22">
        <v>23.292000000000002</v>
      </c>
      <c r="BE44" s="22">
        <v>62.511000000000003</v>
      </c>
      <c r="BF44" s="22">
        <v>61.142000000000003</v>
      </c>
      <c r="BH44" s="22">
        <v>44.06</v>
      </c>
      <c r="BI44" s="22">
        <v>42.24</v>
      </c>
      <c r="BJ44" s="22">
        <v>25.053999999999998</v>
      </c>
      <c r="BL44" s="22">
        <v>24.556999999999999</v>
      </c>
      <c r="BM44" s="22">
        <v>20.369</v>
      </c>
      <c r="BN44">
        <v>3595262.6</v>
      </c>
      <c r="BO44" s="1">
        <v>3574554.0222817766</v>
      </c>
      <c r="BP44">
        <v>1074443</v>
      </c>
      <c r="BQ44" s="1">
        <v>1071357.5786983718</v>
      </c>
      <c r="BR44" s="29">
        <v>2520819.6</v>
      </c>
      <c r="BS44" s="1">
        <v>2504194.9724792899</v>
      </c>
      <c r="BT44">
        <v>410869</v>
      </c>
      <c r="BU44" s="1">
        <v>407179.82709869824</v>
      </c>
      <c r="BV44">
        <v>3184393.6</v>
      </c>
      <c r="BW44" s="1">
        <v>3167871.0832829732</v>
      </c>
      <c r="BX44">
        <v>794221</v>
      </c>
      <c r="BY44" s="1">
        <v>791537.29802407965</v>
      </c>
      <c r="BZ44" s="21">
        <f t="shared" si="1"/>
        <v>5217.178990913987</v>
      </c>
      <c r="CA44" s="12">
        <f t="shared" si="3"/>
        <v>2783016.7242576969</v>
      </c>
      <c r="CB44" s="21">
        <f t="shared" si="2"/>
        <v>670.58601300839621</v>
      </c>
      <c r="CE44" s="21">
        <v>1.01973470240958</v>
      </c>
      <c r="CF44" s="21">
        <v>2.52564495769324</v>
      </c>
      <c r="CG44">
        <v>35142.533333333296</v>
      </c>
      <c r="CH44">
        <v>35177.964296999999</v>
      </c>
    </row>
    <row r="45" spans="1:86">
      <c r="A45" s="26">
        <v>24838</v>
      </c>
      <c r="B45" s="17">
        <v>624.1</v>
      </c>
      <c r="C45" s="17">
        <v>3109.3</v>
      </c>
      <c r="D45">
        <v>28.033999999999999</v>
      </c>
      <c r="E45" s="22">
        <v>1477.2360000000001</v>
      </c>
      <c r="F45" s="22">
        <v>4490.6090000000004</v>
      </c>
      <c r="G45" s="22">
        <v>580.18899999999996</v>
      </c>
      <c r="H45" s="17">
        <v>2674.8</v>
      </c>
      <c r="I45">
        <v>17.158999999999999</v>
      </c>
      <c r="J45" s="22">
        <v>154.745</v>
      </c>
      <c r="K45" s="22">
        <v>9.7460000000000004</v>
      </c>
      <c r="L45" s="17">
        <v>237.6</v>
      </c>
      <c r="M45">
        <v>57.895000000000003</v>
      </c>
      <c r="N45" s="22">
        <v>221.31299999999999</v>
      </c>
      <c r="O45" s="22">
        <v>11.159000000000001</v>
      </c>
      <c r="P45">
        <v>13.942</v>
      </c>
      <c r="Q45">
        <v>26.265999999999998</v>
      </c>
      <c r="R45">
        <v>39.067999999999998</v>
      </c>
      <c r="S45">
        <v>20.337</v>
      </c>
      <c r="T45">
        <v>67.495999999999995</v>
      </c>
      <c r="U45">
        <v>38.854999999999997</v>
      </c>
      <c r="V45" s="22">
        <v>30.126000000000001</v>
      </c>
      <c r="W45" s="3">
        <f t="shared" si="0"/>
        <v>6.7086669090985207E-3</v>
      </c>
      <c r="X45" s="22">
        <v>28.164000000000001</v>
      </c>
      <c r="Z45" s="22">
        <v>28.236000000000001</v>
      </c>
      <c r="AA45" s="22">
        <v>65.260000000000005</v>
      </c>
      <c r="AC45" s="22">
        <v>62.686</v>
      </c>
      <c r="AD45">
        <v>54.447000000000003</v>
      </c>
      <c r="AE45" s="22">
        <v>20.878</v>
      </c>
      <c r="AF45" s="22">
        <v>20.087</v>
      </c>
      <c r="AG45" s="27">
        <v>31.257000000000001</v>
      </c>
      <c r="AH45" s="28">
        <v>56.75</v>
      </c>
      <c r="AI45" s="28">
        <v>22.777000000000001</v>
      </c>
      <c r="AJ45" s="27">
        <v>15.042</v>
      </c>
      <c r="AK45" s="28">
        <v>14.346</v>
      </c>
      <c r="AL45" s="28">
        <v>34.185000000000002</v>
      </c>
      <c r="AM45" s="28">
        <v>49.65</v>
      </c>
      <c r="AN45" s="28">
        <v>211.28800000000001</v>
      </c>
      <c r="AO45" s="28">
        <v>30.460999999999999</v>
      </c>
      <c r="AP45" s="28">
        <v>19.963000000000001</v>
      </c>
      <c r="AQ45" s="28">
        <v>61.841000000000001</v>
      </c>
      <c r="AR45" s="28">
        <v>11.973000000000001</v>
      </c>
      <c r="AS45" s="28">
        <v>19.542999999999999</v>
      </c>
      <c r="AT45" s="28">
        <v>15.411</v>
      </c>
      <c r="AU45" s="28">
        <v>8.8480000000000008</v>
      </c>
      <c r="AV45" s="28">
        <v>16.204000000000001</v>
      </c>
      <c r="AW45" s="28">
        <v>19.122</v>
      </c>
      <c r="AX45" s="28">
        <v>14.693</v>
      </c>
      <c r="AY45" s="28">
        <v>20.343</v>
      </c>
      <c r="AZ45" s="28">
        <v>15.218999999999999</v>
      </c>
      <c r="BA45" s="22">
        <v>20.332000000000001</v>
      </c>
      <c r="BB45" s="22">
        <v>26.327000000000002</v>
      </c>
      <c r="BC45" s="22">
        <v>23.545999999999999</v>
      </c>
      <c r="BE45" s="22">
        <v>63.564999999999998</v>
      </c>
      <c r="BF45" s="22">
        <v>62.332999999999998</v>
      </c>
      <c r="BH45" s="22">
        <v>45.042999999999999</v>
      </c>
      <c r="BI45" s="22">
        <v>43.156999999999996</v>
      </c>
      <c r="BJ45" s="22">
        <v>25.245999999999999</v>
      </c>
      <c r="BL45" s="22">
        <v>24.667000000000002</v>
      </c>
      <c r="BM45" s="22">
        <v>20.785</v>
      </c>
      <c r="BN45">
        <v>3607260.7</v>
      </c>
      <c r="BO45" s="1">
        <v>3599172.3022406274</v>
      </c>
      <c r="BP45">
        <v>1104938</v>
      </c>
      <c r="BQ45" s="1">
        <v>1104025.7205034103</v>
      </c>
      <c r="BR45" s="29">
        <v>2502322.7000000002</v>
      </c>
      <c r="BS45" s="1">
        <v>2494926.9738485664</v>
      </c>
      <c r="BT45">
        <v>402468</v>
      </c>
      <c r="BU45" s="1">
        <v>405499.19102452055</v>
      </c>
      <c r="BV45">
        <v>3204792.7</v>
      </c>
      <c r="BW45" s="1">
        <v>3194616.3638348547</v>
      </c>
      <c r="BX45">
        <v>817753</v>
      </c>
      <c r="BY45" s="1">
        <v>816339.10710172867</v>
      </c>
      <c r="BZ45" s="21">
        <f t="shared" si="1"/>
        <v>5118.7571924929571</v>
      </c>
      <c r="CA45" s="12">
        <f t="shared" si="3"/>
        <v>2782833.1951388987</v>
      </c>
      <c r="CB45" s="21">
        <f t="shared" si="2"/>
        <v>649.73432306444568</v>
      </c>
      <c r="CE45" s="21">
        <v>1.8303304522156001</v>
      </c>
      <c r="CF45" s="21">
        <v>0.43339335810976898</v>
      </c>
      <c r="CG45">
        <v>37132.833333333299</v>
      </c>
      <c r="CH45">
        <v>36697.257292000002</v>
      </c>
    </row>
    <row r="46" spans="1:86">
      <c r="A46" s="26">
        <v>24929</v>
      </c>
      <c r="B46" s="17">
        <v>640.9</v>
      </c>
      <c r="C46" s="17">
        <v>3161.2</v>
      </c>
      <c r="D46">
        <v>27.965</v>
      </c>
      <c r="E46" s="22">
        <v>1485.0119999999999</v>
      </c>
      <c r="F46" s="22">
        <v>4566.442</v>
      </c>
      <c r="G46" s="22">
        <v>602.38099999999997</v>
      </c>
      <c r="H46" s="17">
        <v>2715.6</v>
      </c>
      <c r="I46">
        <v>16.745000000000001</v>
      </c>
      <c r="J46" s="22">
        <v>157.81399999999999</v>
      </c>
      <c r="K46" s="22">
        <v>9.94</v>
      </c>
      <c r="L46" s="17">
        <v>244.4</v>
      </c>
      <c r="M46">
        <v>57.588000000000001</v>
      </c>
      <c r="N46" s="22">
        <v>224.68799999999999</v>
      </c>
      <c r="O46" s="22">
        <v>11.33</v>
      </c>
      <c r="P46">
        <v>14.239000000000001</v>
      </c>
      <c r="Q46">
        <v>26.675999999999998</v>
      </c>
      <c r="R46">
        <v>39.548000000000002</v>
      </c>
      <c r="S46">
        <v>20.087</v>
      </c>
      <c r="T46">
        <v>69.143000000000001</v>
      </c>
      <c r="U46">
        <v>39.607999999999997</v>
      </c>
      <c r="V46" s="22">
        <v>52.768000000000001</v>
      </c>
      <c r="W46" s="3">
        <f t="shared" si="0"/>
        <v>1.1555604998377293E-2</v>
      </c>
      <c r="X46" s="22">
        <v>28.678000000000001</v>
      </c>
      <c r="Z46" s="22">
        <v>28.78</v>
      </c>
      <c r="AA46" s="22">
        <v>65.763999999999996</v>
      </c>
      <c r="AC46" s="22">
        <v>63.287999999999997</v>
      </c>
      <c r="AD46">
        <v>54.869</v>
      </c>
      <c r="AE46" s="22">
        <v>21.12</v>
      </c>
      <c r="AF46" s="22">
        <v>20.291</v>
      </c>
      <c r="AG46" s="27">
        <v>31.521999999999998</v>
      </c>
      <c r="AH46" s="28">
        <v>57.095999999999997</v>
      </c>
      <c r="AI46" s="28">
        <v>22.992999999999999</v>
      </c>
      <c r="AJ46" s="27">
        <v>15.222</v>
      </c>
      <c r="AK46" s="28">
        <v>14.519</v>
      </c>
      <c r="AL46" s="28">
        <v>34.354999999999997</v>
      </c>
      <c r="AM46" s="28">
        <v>50.186999999999998</v>
      </c>
      <c r="AN46" s="28">
        <v>212.096</v>
      </c>
      <c r="AO46" s="28">
        <v>30.457000000000001</v>
      </c>
      <c r="AP46" s="28">
        <v>20.116</v>
      </c>
      <c r="AQ46" s="28">
        <v>62.98</v>
      </c>
      <c r="AR46" s="28">
        <v>11.956</v>
      </c>
      <c r="AS46" s="28">
        <v>19.75</v>
      </c>
      <c r="AT46" s="28">
        <v>15.515000000000001</v>
      </c>
      <c r="AU46" s="28">
        <v>8.9770000000000003</v>
      </c>
      <c r="AV46" s="28">
        <v>16.405000000000001</v>
      </c>
      <c r="AW46" s="28">
        <v>19.34</v>
      </c>
      <c r="AX46" s="28">
        <v>14.885</v>
      </c>
      <c r="AY46" s="28">
        <v>20.863</v>
      </c>
      <c r="AZ46" s="28">
        <v>15.413</v>
      </c>
      <c r="BA46" s="22">
        <v>20.559000000000001</v>
      </c>
      <c r="BB46" s="22">
        <v>26.562999999999999</v>
      </c>
      <c r="BC46" s="22">
        <v>23.792999999999999</v>
      </c>
      <c r="BE46" s="22">
        <v>63.975000000000001</v>
      </c>
      <c r="BF46" s="22">
        <v>62.808</v>
      </c>
      <c r="BH46" s="22">
        <v>45.475000000000001</v>
      </c>
      <c r="BI46" s="22">
        <v>43.607999999999997</v>
      </c>
      <c r="BJ46" s="22">
        <v>25.420999999999999</v>
      </c>
      <c r="BL46" s="22">
        <v>24.83</v>
      </c>
      <c r="BM46" s="22">
        <v>21.158999999999999</v>
      </c>
      <c r="BN46">
        <v>3758709.3</v>
      </c>
      <c r="BO46" s="1">
        <v>3771535.7085147579</v>
      </c>
      <c r="BP46">
        <v>1130406</v>
      </c>
      <c r="BQ46" s="1">
        <v>1130224.4395590171</v>
      </c>
      <c r="BR46" s="29">
        <v>2628303.2999999998</v>
      </c>
      <c r="BS46" s="1">
        <v>2639034.6840719595</v>
      </c>
      <c r="BT46">
        <v>415182</v>
      </c>
      <c r="BU46" s="1">
        <v>415646.04080991034</v>
      </c>
      <c r="BV46">
        <v>3343527.3</v>
      </c>
      <c r="BW46" s="1">
        <v>3355503.8946239674</v>
      </c>
      <c r="BX46">
        <v>836122</v>
      </c>
      <c r="BY46" s="1">
        <v>835868.87776632572</v>
      </c>
      <c r="BZ46" s="21">
        <f t="shared" si="1"/>
        <v>5235.6122556154896</v>
      </c>
      <c r="CA46" s="12">
        <f t="shared" si="3"/>
        <v>2935666.8307484323</v>
      </c>
      <c r="CB46" s="21">
        <f t="shared" si="2"/>
        <v>648.53493651101633</v>
      </c>
      <c r="CE46" s="21">
        <v>1.1105153629616999</v>
      </c>
      <c r="CF46" s="21">
        <v>0.80899031575175995</v>
      </c>
      <c r="CG46">
        <v>38246.872438445498</v>
      </c>
      <c r="CH46">
        <v>38306.521066000001</v>
      </c>
    </row>
    <row r="47" spans="1:86">
      <c r="A47" s="26">
        <v>25020</v>
      </c>
      <c r="B47" s="17">
        <v>649.1</v>
      </c>
      <c r="C47" s="17">
        <v>3168.9</v>
      </c>
      <c r="D47">
        <v>28.399000000000001</v>
      </c>
      <c r="E47" s="22">
        <v>1489.654</v>
      </c>
      <c r="F47" s="22">
        <v>4599.3320000000003</v>
      </c>
      <c r="G47" s="22">
        <v>585.95299999999997</v>
      </c>
      <c r="H47" s="17">
        <v>2766.6</v>
      </c>
      <c r="I47">
        <v>17.158999999999999</v>
      </c>
      <c r="J47" s="22">
        <v>167.125</v>
      </c>
      <c r="K47" s="22">
        <v>10.526</v>
      </c>
      <c r="L47" s="17">
        <v>258</v>
      </c>
      <c r="M47">
        <v>57.27</v>
      </c>
      <c r="N47" s="22">
        <v>238.19200000000001</v>
      </c>
      <c r="O47" s="22">
        <v>12.010999999999999</v>
      </c>
      <c r="P47">
        <v>14.88</v>
      </c>
      <c r="Q47">
        <v>27.016999999999999</v>
      </c>
      <c r="R47">
        <v>40.177999999999997</v>
      </c>
      <c r="S47">
        <v>20.363</v>
      </c>
      <c r="T47">
        <v>70.542000000000002</v>
      </c>
      <c r="U47">
        <v>40.179000000000002</v>
      </c>
      <c r="V47" s="22">
        <v>28.805</v>
      </c>
      <c r="W47" s="3">
        <f t="shared" si="0"/>
        <v>6.2628659988015643E-3</v>
      </c>
      <c r="X47" s="22">
        <v>28.864000000000001</v>
      </c>
      <c r="Z47" s="22">
        <v>28.972000000000001</v>
      </c>
      <c r="AA47" s="22">
        <v>66.128</v>
      </c>
      <c r="AC47" s="22">
        <v>63.731000000000002</v>
      </c>
      <c r="AD47">
        <v>55.259</v>
      </c>
      <c r="AE47" s="22">
        <v>21.356999999999999</v>
      </c>
      <c r="AF47" s="22">
        <v>20.501999999999999</v>
      </c>
      <c r="AG47" s="27">
        <v>31.812000000000001</v>
      </c>
      <c r="AH47" s="28">
        <v>57.572000000000003</v>
      </c>
      <c r="AI47" s="28">
        <v>23.213000000000001</v>
      </c>
      <c r="AJ47" s="27">
        <v>15.398</v>
      </c>
      <c r="AK47" s="28">
        <v>14.686999999999999</v>
      </c>
      <c r="AL47" s="28">
        <v>34.622999999999998</v>
      </c>
      <c r="AM47" s="28">
        <v>50.576000000000001</v>
      </c>
      <c r="AN47" s="28">
        <v>213.684</v>
      </c>
      <c r="AO47" s="28">
        <v>30.881</v>
      </c>
      <c r="AP47" s="28">
        <v>20.268999999999998</v>
      </c>
      <c r="AQ47" s="28">
        <v>64.007999999999996</v>
      </c>
      <c r="AR47" s="28">
        <v>12.069000000000001</v>
      </c>
      <c r="AS47" s="28">
        <v>19.896000000000001</v>
      </c>
      <c r="AT47" s="28">
        <v>15.605</v>
      </c>
      <c r="AU47" s="28">
        <v>9.1059999999999999</v>
      </c>
      <c r="AV47" s="28">
        <v>16.574000000000002</v>
      </c>
      <c r="AW47" s="28">
        <v>19.573</v>
      </c>
      <c r="AX47" s="28">
        <v>15.112</v>
      </c>
      <c r="AY47" s="28">
        <v>21.390999999999998</v>
      </c>
      <c r="AZ47" s="28">
        <v>15.579000000000001</v>
      </c>
      <c r="BA47" s="22">
        <v>20.757000000000001</v>
      </c>
      <c r="BB47" s="22">
        <v>26.71</v>
      </c>
      <c r="BC47" s="22">
        <v>23.971</v>
      </c>
      <c r="BE47" s="22">
        <v>64.155000000000001</v>
      </c>
      <c r="BF47" s="22">
        <v>63.122999999999998</v>
      </c>
      <c r="BH47" s="22">
        <v>45.46</v>
      </c>
      <c r="BI47" s="22">
        <v>43.649000000000001</v>
      </c>
      <c r="BJ47" s="22">
        <v>25.869</v>
      </c>
      <c r="BL47" s="22">
        <v>25.245000000000001</v>
      </c>
      <c r="BM47" s="22">
        <v>20.94</v>
      </c>
      <c r="BN47">
        <v>3828718.2</v>
      </c>
      <c r="BO47" s="1">
        <v>3846596.9424502384</v>
      </c>
      <c r="BP47">
        <v>1152242</v>
      </c>
      <c r="BQ47" s="1">
        <v>1156584.0855879344</v>
      </c>
      <c r="BR47" s="29">
        <v>2676476.2000000002</v>
      </c>
      <c r="BS47" s="1">
        <v>2691682.184259335</v>
      </c>
      <c r="BT47">
        <v>422781</v>
      </c>
      <c r="BU47" s="1">
        <v>423046.21670038608</v>
      </c>
      <c r="BV47">
        <v>3405937.2</v>
      </c>
      <c r="BW47" s="1">
        <v>3422423.8699872065</v>
      </c>
      <c r="BX47">
        <v>849479</v>
      </c>
      <c r="BY47" s="1">
        <v>853886.14527863951</v>
      </c>
      <c r="BZ47" s="21">
        <f t="shared" si="1"/>
        <v>5272.5679710171107</v>
      </c>
      <c r="CA47" s="12">
        <f t="shared" si="3"/>
        <v>2992710.7971715988</v>
      </c>
      <c r="CB47" s="21">
        <f t="shared" si="2"/>
        <v>651.74274641871216</v>
      </c>
      <c r="CE47" s="21">
        <v>1.97099572474786</v>
      </c>
      <c r="CF47" s="21">
        <v>4.93043791052731</v>
      </c>
      <c r="CG47">
        <v>39152.699999999997</v>
      </c>
      <c r="CH47">
        <v>39521.306274000002</v>
      </c>
    </row>
    <row r="48" spans="1:86">
      <c r="A48" s="26">
        <v>25112</v>
      </c>
      <c r="B48" s="17">
        <v>660.8</v>
      </c>
      <c r="C48" s="17">
        <v>3190.5</v>
      </c>
      <c r="D48">
        <v>29.068999999999999</v>
      </c>
      <c r="E48" s="22">
        <v>1490.99</v>
      </c>
      <c r="F48" s="22">
        <v>4619.8029999999999</v>
      </c>
      <c r="G48" s="22">
        <v>592.327</v>
      </c>
      <c r="H48" s="17">
        <v>2779.1</v>
      </c>
      <c r="I48">
        <v>17.754999999999999</v>
      </c>
      <c r="J48" s="22">
        <v>165.017</v>
      </c>
      <c r="K48" s="22">
        <v>10.393000000000001</v>
      </c>
      <c r="L48" s="17">
        <v>264.8</v>
      </c>
      <c r="M48">
        <v>56.991</v>
      </c>
      <c r="N48" s="22">
        <v>236.185</v>
      </c>
      <c r="O48" s="22">
        <v>11.909000000000001</v>
      </c>
      <c r="P48">
        <v>14.792</v>
      </c>
      <c r="Q48">
        <v>27.315000000000001</v>
      </c>
      <c r="R48">
        <v>40.186999999999998</v>
      </c>
      <c r="S48">
        <v>20.917999999999999</v>
      </c>
      <c r="T48">
        <v>71.518000000000001</v>
      </c>
      <c r="U48">
        <v>40.512</v>
      </c>
      <c r="V48" s="22">
        <v>23.933</v>
      </c>
      <c r="W48" s="3">
        <f t="shared" si="0"/>
        <v>5.180523931431708E-3</v>
      </c>
      <c r="X48" s="22">
        <v>28.995999999999999</v>
      </c>
      <c r="Z48" s="22">
        <v>29.1</v>
      </c>
      <c r="AA48" s="22">
        <v>66.515000000000001</v>
      </c>
      <c r="AC48" s="22">
        <v>64.123999999999995</v>
      </c>
      <c r="AD48">
        <v>55.869</v>
      </c>
      <c r="AE48" s="22">
        <v>21.606000000000002</v>
      </c>
      <c r="AF48" s="22">
        <v>20.728999999999999</v>
      </c>
      <c r="AG48" s="27">
        <v>32.131999999999998</v>
      </c>
      <c r="AH48" s="28">
        <v>58.097000000000001</v>
      </c>
      <c r="AI48" s="28">
        <v>23.456</v>
      </c>
      <c r="AJ48" s="27">
        <v>15.585000000000001</v>
      </c>
      <c r="AK48" s="28">
        <v>14.865</v>
      </c>
      <c r="AL48" s="28">
        <v>34.924999999999997</v>
      </c>
      <c r="AM48" s="28">
        <v>51.015999999999998</v>
      </c>
      <c r="AN48" s="28">
        <v>215.13300000000001</v>
      </c>
      <c r="AO48" s="28">
        <v>31.396999999999998</v>
      </c>
      <c r="AP48" s="28">
        <v>20.51</v>
      </c>
      <c r="AQ48" s="28">
        <v>64.834999999999994</v>
      </c>
      <c r="AR48" s="28">
        <v>12.106</v>
      </c>
      <c r="AS48" s="28">
        <v>20.077999999999999</v>
      </c>
      <c r="AT48" s="28">
        <v>15.718999999999999</v>
      </c>
      <c r="AU48" s="28">
        <v>9.2550000000000008</v>
      </c>
      <c r="AV48" s="28">
        <v>16.815999999999999</v>
      </c>
      <c r="AW48" s="28">
        <v>19.747</v>
      </c>
      <c r="AX48" s="28">
        <v>15.314</v>
      </c>
      <c r="AY48" s="28">
        <v>21.837</v>
      </c>
      <c r="AZ48" s="28">
        <v>15.776</v>
      </c>
      <c r="BA48" s="22">
        <v>21.047000000000001</v>
      </c>
      <c r="BB48" s="22">
        <v>27.26</v>
      </c>
      <c r="BC48" s="22">
        <v>24.303000000000001</v>
      </c>
      <c r="BE48" s="22">
        <v>64.632000000000005</v>
      </c>
      <c r="BF48" s="22">
        <v>63.587000000000003</v>
      </c>
      <c r="BH48" s="22">
        <v>45.381</v>
      </c>
      <c r="BI48" s="22">
        <v>43.593000000000004</v>
      </c>
      <c r="BJ48" s="22">
        <v>26.416</v>
      </c>
      <c r="BL48" s="22">
        <v>25.792000000000002</v>
      </c>
      <c r="BM48" s="22">
        <v>20.954999999999998</v>
      </c>
      <c r="BN48">
        <v>4011686.1</v>
      </c>
      <c r="BO48" s="1">
        <v>3989883.9414216257</v>
      </c>
      <c r="BP48">
        <v>1200813</v>
      </c>
      <c r="BQ48" s="1">
        <v>1197744.9872624022</v>
      </c>
      <c r="BR48" s="29">
        <v>2810873.1</v>
      </c>
      <c r="BS48" s="1">
        <v>2792818.0933518452</v>
      </c>
      <c r="BT48">
        <v>436144</v>
      </c>
      <c r="BU48" s="1">
        <v>431993.5563705414</v>
      </c>
      <c r="BV48">
        <v>3575542.1</v>
      </c>
      <c r="BW48" s="1">
        <v>3558587.5323791732</v>
      </c>
      <c r="BX48">
        <v>889605</v>
      </c>
      <c r="BY48" s="1">
        <v>887200.41108646907</v>
      </c>
      <c r="BZ48" s="21">
        <f t="shared" si="1"/>
        <v>5385.2716894357955</v>
      </c>
      <c r="CA48" s="12">
        <f t="shared" si="3"/>
        <v>3102683.5303351567</v>
      </c>
      <c r="CB48" s="21">
        <f t="shared" si="2"/>
        <v>653.7432753791486</v>
      </c>
      <c r="CE48" s="21">
        <v>1.57172085512247</v>
      </c>
      <c r="CF48" s="21">
        <v>2.6042008839956998</v>
      </c>
      <c r="CG48">
        <v>39457.799999999901</v>
      </c>
      <c r="CH48">
        <v>39432.714862000001</v>
      </c>
    </row>
    <row r="49" spans="1:86">
      <c r="A49" s="26">
        <v>25204</v>
      </c>
      <c r="B49" s="17">
        <v>668.7</v>
      </c>
      <c r="C49" s="17">
        <v>3197</v>
      </c>
      <c r="D49">
        <v>29.878</v>
      </c>
      <c r="E49" s="22">
        <v>1494.713</v>
      </c>
      <c r="F49" s="22">
        <v>4691.6369999999997</v>
      </c>
      <c r="G49" s="22">
        <v>627.20699999999999</v>
      </c>
      <c r="H49" s="17">
        <v>2810.2</v>
      </c>
      <c r="I49">
        <v>18.402000000000001</v>
      </c>
      <c r="J49" s="22">
        <v>145.249</v>
      </c>
      <c r="K49" s="22">
        <v>9.1479999999999997</v>
      </c>
      <c r="L49" s="17">
        <v>277.10000000000002</v>
      </c>
      <c r="M49">
        <v>56.832000000000001</v>
      </c>
      <c r="N49" s="22">
        <v>213.90700000000001</v>
      </c>
      <c r="O49" s="22">
        <v>10.786</v>
      </c>
      <c r="P49">
        <v>15.071</v>
      </c>
      <c r="Q49">
        <v>27.558</v>
      </c>
      <c r="R49">
        <v>40.633000000000003</v>
      </c>
      <c r="S49">
        <v>21.452999999999999</v>
      </c>
      <c r="T49">
        <v>73.918999999999997</v>
      </c>
      <c r="U49">
        <v>40.881</v>
      </c>
      <c r="V49" s="22">
        <v>40.124000000000002</v>
      </c>
      <c r="W49" s="3">
        <f t="shared" si="0"/>
        <v>8.552238802788879E-3</v>
      </c>
      <c r="X49" s="22">
        <v>29.495000000000001</v>
      </c>
      <c r="Z49" s="22">
        <v>29.597999999999999</v>
      </c>
      <c r="AA49" s="22">
        <v>67.471000000000004</v>
      </c>
      <c r="AC49" s="22">
        <v>64.724000000000004</v>
      </c>
      <c r="AD49">
        <v>56.432000000000002</v>
      </c>
      <c r="AE49" s="22">
        <v>21.846</v>
      </c>
      <c r="AF49" s="22">
        <v>20.933</v>
      </c>
      <c r="AG49" s="27">
        <v>32.356000000000002</v>
      </c>
      <c r="AH49" s="28">
        <v>58.436</v>
      </c>
      <c r="AI49" s="28">
        <v>23.63</v>
      </c>
      <c r="AJ49" s="27">
        <v>15.785</v>
      </c>
      <c r="AK49" s="28">
        <v>15.052</v>
      </c>
      <c r="AL49" s="28">
        <v>34.956000000000003</v>
      </c>
      <c r="AM49" s="28">
        <v>51.481999999999999</v>
      </c>
      <c r="AN49" s="28">
        <v>216.489</v>
      </c>
      <c r="AO49" s="28">
        <v>31.908000000000001</v>
      </c>
      <c r="AP49" s="28">
        <v>20.594000000000001</v>
      </c>
      <c r="AQ49" s="28">
        <v>65.679000000000002</v>
      </c>
      <c r="AR49" s="28">
        <v>12.244999999999999</v>
      </c>
      <c r="AS49" s="28">
        <v>20.218</v>
      </c>
      <c r="AT49" s="28">
        <v>15.831</v>
      </c>
      <c r="AU49" s="28">
        <v>9.4149999999999991</v>
      </c>
      <c r="AV49" s="28">
        <v>17.09</v>
      </c>
      <c r="AW49" s="28">
        <v>19.928999999999998</v>
      </c>
      <c r="AX49" s="28">
        <v>15.51</v>
      </c>
      <c r="AY49" s="28">
        <v>22.405000000000001</v>
      </c>
      <c r="AZ49" s="28">
        <v>15.96</v>
      </c>
      <c r="BA49" s="22">
        <v>21.259</v>
      </c>
      <c r="BB49" s="22">
        <v>27.562000000000001</v>
      </c>
      <c r="BC49" s="22">
        <v>24.564</v>
      </c>
      <c r="BE49" s="22">
        <v>64.72</v>
      </c>
      <c r="BF49" s="22">
        <v>63.128</v>
      </c>
      <c r="BH49" s="22">
        <v>45.728999999999999</v>
      </c>
      <c r="BI49" s="22">
        <v>43.715000000000003</v>
      </c>
      <c r="BJ49" s="22">
        <v>26.472000000000001</v>
      </c>
      <c r="BL49" s="22">
        <v>25.943999999999999</v>
      </c>
      <c r="BM49" s="22">
        <v>21.423999999999999</v>
      </c>
      <c r="BN49">
        <v>4027740.7</v>
      </c>
      <c r="BO49" s="1">
        <v>4015235.0215094811</v>
      </c>
      <c r="BP49">
        <v>1233242</v>
      </c>
      <c r="BQ49" s="1">
        <v>1231928.1515662642</v>
      </c>
      <c r="BR49" s="29">
        <v>2794498.7</v>
      </c>
      <c r="BS49" s="1">
        <v>2784106.0425181114</v>
      </c>
      <c r="BT49">
        <v>434920</v>
      </c>
      <c r="BU49" s="1">
        <v>438403.16826452088</v>
      </c>
      <c r="BV49">
        <v>3592820.7</v>
      </c>
      <c r="BW49" s="1">
        <v>3577769.8719076524</v>
      </c>
      <c r="BX49">
        <v>914582</v>
      </c>
      <c r="BY49" s="1">
        <v>912496.91990299558</v>
      </c>
      <c r="BZ49" s="21">
        <f t="shared" si="1"/>
        <v>5350.3362822007657</v>
      </c>
      <c r="CA49" s="12">
        <f t="shared" si="3"/>
        <v>3102738.1016064854</v>
      </c>
      <c r="CB49" s="21">
        <f t="shared" si="2"/>
        <v>655.60515666894105</v>
      </c>
      <c r="CE49" s="21">
        <v>1.3142858665816199</v>
      </c>
      <c r="CF49" s="21">
        <v>2.0745225122479898</v>
      </c>
      <c r="CG49">
        <v>40031.699999999997</v>
      </c>
      <c r="CH49">
        <v>39651.582998999998</v>
      </c>
    </row>
    <row r="50" spans="1:86">
      <c r="A50" s="26">
        <v>25294</v>
      </c>
      <c r="B50" s="17">
        <v>684.8</v>
      </c>
      <c r="C50" s="17">
        <v>3232.2</v>
      </c>
      <c r="D50">
        <v>30.035</v>
      </c>
      <c r="E50" s="22">
        <v>1490.0219999999999</v>
      </c>
      <c r="F50" s="22">
        <v>4706.6840000000002</v>
      </c>
      <c r="G50" s="22">
        <v>623.51099999999997</v>
      </c>
      <c r="H50" s="17">
        <v>2828.2</v>
      </c>
      <c r="I50">
        <v>18.593</v>
      </c>
      <c r="J50" s="22">
        <v>177.816</v>
      </c>
      <c r="K50" s="22">
        <v>11.199</v>
      </c>
      <c r="L50" s="17">
        <v>282.60000000000002</v>
      </c>
      <c r="M50">
        <v>56.115000000000002</v>
      </c>
      <c r="N50" s="22">
        <v>256.10899999999998</v>
      </c>
      <c r="O50" s="22">
        <v>12.914</v>
      </c>
      <c r="P50">
        <v>15.03</v>
      </c>
      <c r="Q50">
        <v>27.896999999999998</v>
      </c>
      <c r="R50">
        <v>40.722999999999999</v>
      </c>
      <c r="S50">
        <v>21.687000000000001</v>
      </c>
      <c r="T50">
        <v>73.227000000000004</v>
      </c>
      <c r="U50">
        <v>41.226999999999997</v>
      </c>
      <c r="V50" s="22">
        <v>33.53</v>
      </c>
      <c r="W50" s="3">
        <f t="shared" si="0"/>
        <v>7.1239114416859085E-3</v>
      </c>
      <c r="X50" s="22">
        <v>29.533000000000001</v>
      </c>
      <c r="Z50" s="22">
        <v>29.632000000000001</v>
      </c>
      <c r="AA50" s="22">
        <v>67.611999999999995</v>
      </c>
      <c r="AC50" s="22">
        <v>65.323999999999998</v>
      </c>
      <c r="AD50">
        <v>57.034999999999997</v>
      </c>
      <c r="AE50" s="22">
        <v>22.11</v>
      </c>
      <c r="AF50" s="22">
        <v>21.201000000000001</v>
      </c>
      <c r="AG50" s="27">
        <v>32.744</v>
      </c>
      <c r="AH50" s="28">
        <v>58.874000000000002</v>
      </c>
      <c r="AI50" s="28">
        <v>23.96</v>
      </c>
      <c r="AJ50" s="27">
        <v>16</v>
      </c>
      <c r="AK50" s="28">
        <v>15.255000000000001</v>
      </c>
      <c r="AL50" s="28">
        <v>35.146999999999998</v>
      </c>
      <c r="AM50" s="28">
        <v>51.993000000000002</v>
      </c>
      <c r="AN50" s="28">
        <v>217.93199999999999</v>
      </c>
      <c r="AO50" s="28">
        <v>32.228999999999999</v>
      </c>
      <c r="AP50" s="28">
        <v>20.914000000000001</v>
      </c>
      <c r="AQ50" s="28">
        <v>66.451999999999998</v>
      </c>
      <c r="AR50" s="28">
        <v>12.474</v>
      </c>
      <c r="AS50" s="28">
        <v>20.428000000000001</v>
      </c>
      <c r="AT50" s="28">
        <v>15.967000000000001</v>
      </c>
      <c r="AU50" s="28">
        <v>9.6069999999999993</v>
      </c>
      <c r="AV50" s="28">
        <v>17.417999999999999</v>
      </c>
      <c r="AW50" s="28">
        <v>20.167999999999999</v>
      </c>
      <c r="AX50" s="28">
        <v>15.734</v>
      </c>
      <c r="AY50" s="28">
        <v>22.83</v>
      </c>
      <c r="AZ50" s="28">
        <v>16.155000000000001</v>
      </c>
      <c r="BA50" s="22">
        <v>21.54</v>
      </c>
      <c r="BB50" s="22">
        <v>27.853999999999999</v>
      </c>
      <c r="BC50" s="22">
        <v>24.876000000000001</v>
      </c>
      <c r="BE50" s="22">
        <v>64.745000000000005</v>
      </c>
      <c r="BF50" s="22">
        <v>63.738999999999997</v>
      </c>
      <c r="BH50" s="22">
        <v>45.362000000000002</v>
      </c>
      <c r="BI50" s="22">
        <v>43.68</v>
      </c>
      <c r="BJ50" s="22">
        <v>27.172000000000001</v>
      </c>
      <c r="BL50" s="22">
        <v>26.577999999999999</v>
      </c>
      <c r="BM50" s="22">
        <v>21.190999999999999</v>
      </c>
      <c r="BN50">
        <v>4046066.4</v>
      </c>
      <c r="BO50" s="1">
        <v>4062317.8390629906</v>
      </c>
      <c r="BP50">
        <v>1259294</v>
      </c>
      <c r="BQ50" s="1">
        <v>1259213.7308087968</v>
      </c>
      <c r="BR50" s="29">
        <v>2786772.4</v>
      </c>
      <c r="BS50" s="1">
        <v>2798854.1210502735</v>
      </c>
      <c r="BT50">
        <v>446332</v>
      </c>
      <c r="BU50" s="1">
        <v>446898.99577680352</v>
      </c>
      <c r="BV50">
        <v>3599734.4</v>
      </c>
      <c r="BW50" s="1">
        <v>3614727.7865705374</v>
      </c>
      <c r="BX50">
        <v>932881</v>
      </c>
      <c r="BY50" s="1">
        <v>932850.32060088706</v>
      </c>
      <c r="BZ50" s="21">
        <f t="shared" si="1"/>
        <v>5278.5160434733316</v>
      </c>
      <c r="CA50" s="12">
        <f t="shared" si="3"/>
        <v>3129467.5184621038</v>
      </c>
      <c r="CB50" s="21">
        <f t="shared" si="2"/>
        <v>652.59783261799589</v>
      </c>
      <c r="CE50" s="21">
        <v>1.1586993833096699</v>
      </c>
      <c r="CF50" s="21">
        <v>2.6647380224816102</v>
      </c>
      <c r="CG50">
        <v>41290.5</v>
      </c>
      <c r="CH50">
        <v>41366.222384000001</v>
      </c>
    </row>
    <row r="51" spans="1:86">
      <c r="A51" s="26">
        <v>25385</v>
      </c>
      <c r="B51" s="17">
        <v>707.9</v>
      </c>
      <c r="C51" s="17">
        <v>3300.6</v>
      </c>
      <c r="D51">
        <v>30.466000000000001</v>
      </c>
      <c r="E51" s="22">
        <v>1493.4659999999999</v>
      </c>
      <c r="F51" s="22">
        <v>4736.143</v>
      </c>
      <c r="G51" s="22">
        <v>636.16999999999996</v>
      </c>
      <c r="H51" s="17">
        <v>2841.9</v>
      </c>
      <c r="I51">
        <v>18.835000000000001</v>
      </c>
      <c r="J51" s="22">
        <v>173.55199999999999</v>
      </c>
      <c r="K51" s="22">
        <v>10.930999999999999</v>
      </c>
      <c r="L51" s="17">
        <v>283.39999999999998</v>
      </c>
      <c r="M51">
        <v>56.228999999999999</v>
      </c>
      <c r="N51" s="22">
        <v>252.791</v>
      </c>
      <c r="O51" s="22">
        <v>12.747</v>
      </c>
      <c r="P51">
        <v>14.987</v>
      </c>
      <c r="Q51">
        <v>28.119</v>
      </c>
      <c r="R51">
        <v>40.875</v>
      </c>
      <c r="S51">
        <v>22.18</v>
      </c>
      <c r="T51">
        <v>72.646000000000001</v>
      </c>
      <c r="U51">
        <v>41.335000000000001</v>
      </c>
      <c r="V51" s="22">
        <v>38.746000000000002</v>
      </c>
      <c r="W51" s="3">
        <f t="shared" si="0"/>
        <v>8.1809185237861279E-3</v>
      </c>
      <c r="X51" s="22">
        <v>29.7</v>
      </c>
      <c r="Z51" s="22">
        <v>29.792000000000002</v>
      </c>
      <c r="AA51" s="22">
        <v>67.808999999999997</v>
      </c>
      <c r="AC51" s="22">
        <v>65.637</v>
      </c>
      <c r="AD51">
        <v>57.429000000000002</v>
      </c>
      <c r="AE51" s="22">
        <v>22.366</v>
      </c>
      <c r="AF51" s="22">
        <v>21.462</v>
      </c>
      <c r="AG51" s="27">
        <v>33.112000000000002</v>
      </c>
      <c r="AH51" s="28">
        <v>59.155000000000001</v>
      </c>
      <c r="AI51" s="28">
        <v>24.295000000000002</v>
      </c>
      <c r="AJ51" s="27">
        <v>16.213999999999999</v>
      </c>
      <c r="AK51" s="28">
        <v>15.457000000000001</v>
      </c>
      <c r="AL51" s="28">
        <v>35.238</v>
      </c>
      <c r="AM51" s="28">
        <v>52.399000000000001</v>
      </c>
      <c r="AN51" s="28">
        <v>218.709</v>
      </c>
      <c r="AO51" s="28">
        <v>32.451999999999998</v>
      </c>
      <c r="AP51" s="28">
        <v>21.335000000000001</v>
      </c>
      <c r="AQ51" s="28">
        <v>67.278999999999996</v>
      </c>
      <c r="AR51" s="28">
        <v>12.446</v>
      </c>
      <c r="AS51" s="28">
        <v>20.669</v>
      </c>
      <c r="AT51" s="28">
        <v>16.14</v>
      </c>
      <c r="AU51" s="28">
        <v>9.7639999999999993</v>
      </c>
      <c r="AV51" s="28">
        <v>17.649000000000001</v>
      </c>
      <c r="AW51" s="28">
        <v>20.387</v>
      </c>
      <c r="AX51" s="28">
        <v>16.007999999999999</v>
      </c>
      <c r="AY51" s="28">
        <v>23.178000000000001</v>
      </c>
      <c r="AZ51" s="28">
        <v>16.350000000000001</v>
      </c>
      <c r="BA51" s="22">
        <v>21.847000000000001</v>
      </c>
      <c r="BB51" s="22">
        <v>28.097000000000001</v>
      </c>
      <c r="BC51" s="22">
        <v>25.134</v>
      </c>
      <c r="BE51" s="22">
        <v>65.010999999999996</v>
      </c>
      <c r="BF51" s="22">
        <v>64.224000000000004</v>
      </c>
      <c r="BH51" s="22">
        <v>45.389000000000003</v>
      </c>
      <c r="BI51" s="22">
        <v>43.798999999999999</v>
      </c>
      <c r="BJ51" s="22">
        <v>27.678999999999998</v>
      </c>
      <c r="BL51" s="22">
        <v>27.036999999999999</v>
      </c>
      <c r="BM51" s="22">
        <v>21.126000000000001</v>
      </c>
      <c r="BN51">
        <v>4074554.9</v>
      </c>
      <c r="BO51" s="1">
        <v>4093265.3892927771</v>
      </c>
      <c r="BP51">
        <v>1278065</v>
      </c>
      <c r="BQ51" s="1">
        <v>1282593.3565883231</v>
      </c>
      <c r="BR51" s="29">
        <v>2796489.9</v>
      </c>
      <c r="BS51" s="1">
        <v>2814382.0352344657</v>
      </c>
      <c r="BT51">
        <v>452181</v>
      </c>
      <c r="BU51" s="1">
        <v>452241.26897178008</v>
      </c>
      <c r="BV51">
        <v>3622373.9</v>
      </c>
      <c r="BW51" s="1">
        <v>3640138.0636541573</v>
      </c>
      <c r="BX51">
        <v>945017</v>
      </c>
      <c r="BY51" s="1">
        <v>949581.55523688858</v>
      </c>
      <c r="BZ51" s="21">
        <f t="shared" si="1"/>
        <v>5142.1642373981604</v>
      </c>
      <c r="CA51" s="12">
        <f t="shared" si="3"/>
        <v>3143683.8340558885</v>
      </c>
      <c r="CB51" s="21">
        <f t="shared" si="2"/>
        <v>638.84908740186484</v>
      </c>
      <c r="CE51" s="21">
        <v>1.24259838277896</v>
      </c>
      <c r="CF51" s="21">
        <v>1.0776801742120801</v>
      </c>
      <c r="CG51">
        <v>41729.433333333298</v>
      </c>
      <c r="CH51">
        <v>42091.821080000002</v>
      </c>
    </row>
    <row r="52" spans="1:86">
      <c r="A52" s="26">
        <v>25477</v>
      </c>
      <c r="B52" s="17">
        <v>721.7</v>
      </c>
      <c r="C52" s="17">
        <v>3326.5</v>
      </c>
      <c r="D52">
        <v>29.788</v>
      </c>
      <c r="E52" s="22">
        <v>1473.931</v>
      </c>
      <c r="F52" s="22">
        <v>4715.4690000000001</v>
      </c>
      <c r="G52" s="22">
        <v>605.45299999999997</v>
      </c>
      <c r="H52" s="17">
        <v>2864.6</v>
      </c>
      <c r="I52">
        <v>18.677</v>
      </c>
      <c r="J52" s="22">
        <v>179.52699999999999</v>
      </c>
      <c r="K52" s="22">
        <v>11.307</v>
      </c>
      <c r="L52" s="17">
        <v>287.10000000000002</v>
      </c>
      <c r="M52">
        <v>54.96</v>
      </c>
      <c r="N52" s="22">
        <v>250.01400000000001</v>
      </c>
      <c r="O52" s="22">
        <v>12.606999999999999</v>
      </c>
      <c r="P52">
        <v>14.93</v>
      </c>
      <c r="Q52">
        <v>28.469000000000001</v>
      </c>
      <c r="R52">
        <v>41.149000000000001</v>
      </c>
      <c r="S52">
        <v>22.064</v>
      </c>
      <c r="T52">
        <v>67.652000000000001</v>
      </c>
      <c r="U52">
        <v>41.264000000000003</v>
      </c>
      <c r="V52" s="22">
        <v>20.984999999999999</v>
      </c>
      <c r="W52" s="3">
        <f t="shared" si="0"/>
        <v>4.4502466244608968E-3</v>
      </c>
      <c r="X52" s="22">
        <v>29.489000000000001</v>
      </c>
      <c r="Z52" s="22">
        <v>29.577000000000002</v>
      </c>
      <c r="AA52" s="22">
        <v>67.48</v>
      </c>
      <c r="AC52" s="22">
        <v>65.438000000000002</v>
      </c>
      <c r="AD52">
        <v>57.48</v>
      </c>
      <c r="AE52" s="22">
        <v>22.63</v>
      </c>
      <c r="AF52" s="22">
        <v>21.71</v>
      </c>
      <c r="AG52" s="27">
        <v>33.420999999999999</v>
      </c>
      <c r="AH52" s="28">
        <v>59.52</v>
      </c>
      <c r="AI52" s="28">
        <v>24.553000000000001</v>
      </c>
      <c r="AJ52" s="27">
        <v>16.439</v>
      </c>
      <c r="AK52" s="28">
        <v>15.673</v>
      </c>
      <c r="AL52" s="28">
        <v>35.527999999999999</v>
      </c>
      <c r="AM52" s="28">
        <v>52.747999999999998</v>
      </c>
      <c r="AN52" s="28">
        <v>218.7</v>
      </c>
      <c r="AO52" s="28">
        <v>32.709000000000003</v>
      </c>
      <c r="AP52" s="28">
        <v>21.64</v>
      </c>
      <c r="AQ52" s="28">
        <v>67.974999999999994</v>
      </c>
      <c r="AR52" s="28">
        <v>12.414</v>
      </c>
      <c r="AS52" s="28">
        <v>20.885000000000002</v>
      </c>
      <c r="AT52" s="28">
        <v>16.306000000000001</v>
      </c>
      <c r="AU52" s="28">
        <v>9.952</v>
      </c>
      <c r="AV52" s="28">
        <v>17.905000000000001</v>
      </c>
      <c r="AW52" s="28">
        <v>20.603999999999999</v>
      </c>
      <c r="AX52" s="28">
        <v>16.344000000000001</v>
      </c>
      <c r="AY52" s="28">
        <v>23.568000000000001</v>
      </c>
      <c r="AZ52" s="28">
        <v>16.524000000000001</v>
      </c>
      <c r="BA52" s="22">
        <v>22.12</v>
      </c>
      <c r="BB52" s="22">
        <v>28.468</v>
      </c>
      <c r="BC52" s="22">
        <v>25.428000000000001</v>
      </c>
      <c r="BE52" s="22">
        <v>65.269000000000005</v>
      </c>
      <c r="BF52" s="22">
        <v>64.581000000000003</v>
      </c>
      <c r="BH52" s="22">
        <v>45.198999999999998</v>
      </c>
      <c r="BI52" s="22">
        <v>43.701000000000001</v>
      </c>
      <c r="BJ52" s="22">
        <v>28.324000000000002</v>
      </c>
      <c r="BL52" s="22">
        <v>27.677</v>
      </c>
      <c r="BM52" s="22">
        <v>20.831</v>
      </c>
      <c r="BN52">
        <v>4105751.2</v>
      </c>
      <c r="BO52" s="1">
        <v>4085875.8210047423</v>
      </c>
      <c r="BP52">
        <v>1308560</v>
      </c>
      <c r="BQ52" s="1">
        <v>1305434.7206507765</v>
      </c>
      <c r="BR52" s="29">
        <v>2797191.2</v>
      </c>
      <c r="BS52" s="1">
        <v>2779196.7540293764</v>
      </c>
      <c r="BT52">
        <v>463780</v>
      </c>
      <c r="BU52" s="1">
        <v>459476.20499150077</v>
      </c>
      <c r="BV52">
        <v>3641971.2</v>
      </c>
      <c r="BW52" s="1">
        <v>3627010.0204063947</v>
      </c>
      <c r="BX52">
        <v>968674</v>
      </c>
      <c r="BY52" s="1">
        <v>966274.30249077675</v>
      </c>
      <c r="BZ52" s="21">
        <f t="shared" si="1"/>
        <v>5025.647804359699</v>
      </c>
      <c r="CA52" s="12">
        <f t="shared" si="3"/>
        <v>3119601.5185139654</v>
      </c>
      <c r="CB52" s="21">
        <f t="shared" si="2"/>
        <v>636.65817513024899</v>
      </c>
      <c r="CE52" s="21">
        <v>0.68590319910310105</v>
      </c>
      <c r="CF52" s="21">
        <v>-2.8711481716246899E-2</v>
      </c>
      <c r="CG52">
        <v>43320.6</v>
      </c>
      <c r="CH52">
        <v>43211.619967999999</v>
      </c>
    </row>
    <row r="53" spans="1:86">
      <c r="A53" s="26">
        <v>25569</v>
      </c>
      <c r="B53" s="17">
        <v>737.2</v>
      </c>
      <c r="C53" s="17">
        <v>3359</v>
      </c>
      <c r="D53">
        <v>29.638000000000002</v>
      </c>
      <c r="E53" s="22">
        <v>1466.9459999999999</v>
      </c>
      <c r="F53" s="22">
        <v>4707.1120000000001</v>
      </c>
      <c r="G53" s="22">
        <v>587.39499999999998</v>
      </c>
      <c r="H53" s="17">
        <v>2882.3</v>
      </c>
      <c r="I53">
        <v>18.544</v>
      </c>
      <c r="J53" s="22">
        <v>180.929</v>
      </c>
      <c r="K53" s="22">
        <v>11.395</v>
      </c>
      <c r="L53" s="17">
        <v>283.8</v>
      </c>
      <c r="M53">
        <v>54.030999999999999</v>
      </c>
      <c r="N53" s="22">
        <v>249.19499999999999</v>
      </c>
      <c r="O53" s="22">
        <v>12.565</v>
      </c>
      <c r="P53">
        <v>14.701000000000001</v>
      </c>
      <c r="Q53">
        <v>28.774000000000001</v>
      </c>
      <c r="R53">
        <v>41.502000000000002</v>
      </c>
      <c r="S53">
        <v>21.908999999999999</v>
      </c>
      <c r="T53">
        <v>67.691000000000003</v>
      </c>
      <c r="U53">
        <v>41.658999999999999</v>
      </c>
      <c r="V53" s="22">
        <v>3.82</v>
      </c>
      <c r="W53" s="3">
        <f t="shared" si="0"/>
        <v>8.1153794513493622E-4</v>
      </c>
      <c r="X53" s="22">
        <v>29.454000000000001</v>
      </c>
      <c r="Z53" s="22">
        <v>29.538</v>
      </c>
      <c r="AA53" s="22">
        <v>67.126000000000005</v>
      </c>
      <c r="AC53" s="22">
        <v>65.180000000000007</v>
      </c>
      <c r="AD53">
        <v>57.500999999999998</v>
      </c>
      <c r="AE53" s="22">
        <v>22.876000000000001</v>
      </c>
      <c r="AF53" s="22">
        <v>21.962</v>
      </c>
      <c r="AG53" s="27">
        <v>33.743000000000002</v>
      </c>
      <c r="AH53" s="28">
        <v>59.622</v>
      </c>
      <c r="AI53" s="28">
        <v>24.869</v>
      </c>
      <c r="AJ53" s="27">
        <v>16.661000000000001</v>
      </c>
      <c r="AK53" s="28">
        <v>15.887</v>
      </c>
      <c r="AL53" s="28">
        <v>35.573999999999998</v>
      </c>
      <c r="AM53" s="28">
        <v>52.981999999999999</v>
      </c>
      <c r="AN53" s="28">
        <v>218.00899999999999</v>
      </c>
      <c r="AO53" s="28">
        <v>32.869</v>
      </c>
      <c r="AP53" s="28">
        <v>22.062999999999999</v>
      </c>
      <c r="AQ53" s="28">
        <v>68.492000000000004</v>
      </c>
      <c r="AR53" s="28">
        <v>12.374000000000001</v>
      </c>
      <c r="AS53" s="28">
        <v>21.152000000000001</v>
      </c>
      <c r="AT53" s="28">
        <v>16.475999999999999</v>
      </c>
      <c r="AU53" s="28">
        <v>10.145</v>
      </c>
      <c r="AV53" s="28">
        <v>18.454000000000001</v>
      </c>
      <c r="AW53" s="28">
        <v>20.824999999999999</v>
      </c>
      <c r="AX53" s="28">
        <v>16.626999999999999</v>
      </c>
      <c r="AY53" s="28">
        <v>23.803999999999998</v>
      </c>
      <c r="AZ53" s="28">
        <v>16.681000000000001</v>
      </c>
      <c r="BA53" s="22">
        <v>22.425000000000001</v>
      </c>
      <c r="BB53" s="22">
        <v>28.696000000000002</v>
      </c>
      <c r="BC53" s="22">
        <v>25.672999999999998</v>
      </c>
      <c r="BE53" s="22">
        <v>65.400999999999996</v>
      </c>
      <c r="BF53" s="22">
        <v>64.771000000000001</v>
      </c>
      <c r="BH53" s="22">
        <v>45.317999999999998</v>
      </c>
      <c r="BI53" s="22">
        <v>43.878999999999998</v>
      </c>
      <c r="BJ53" s="22">
        <v>28.745000000000001</v>
      </c>
      <c r="BL53" s="22">
        <v>28.102</v>
      </c>
      <c r="BM53" s="22">
        <v>20.875</v>
      </c>
      <c r="BN53">
        <v>4126977.3</v>
      </c>
      <c r="BO53" s="1">
        <v>4109336.5874938094</v>
      </c>
      <c r="BP53">
        <v>1318187</v>
      </c>
      <c r="BQ53" s="1">
        <v>1316674.9404905194</v>
      </c>
      <c r="BR53" s="29">
        <v>2808790.3</v>
      </c>
      <c r="BS53" s="1">
        <v>2794899.7132994267</v>
      </c>
      <c r="BT53">
        <v>456241</v>
      </c>
      <c r="BU53" s="1">
        <v>460002.30741765857</v>
      </c>
      <c r="BV53">
        <v>3670736.3</v>
      </c>
      <c r="BW53" s="1">
        <v>3650262.7503410424</v>
      </c>
      <c r="BX53">
        <v>973544</v>
      </c>
      <c r="BY53" s="1">
        <v>971161.79414544965</v>
      </c>
      <c r="BZ53" s="21">
        <f t="shared" si="1"/>
        <v>4951.5229928663075</v>
      </c>
      <c r="CA53" s="12">
        <f t="shared" si="3"/>
        <v>3138174.7933483599</v>
      </c>
      <c r="CB53" s="21">
        <f t="shared" si="2"/>
        <v>623.9857669800034</v>
      </c>
      <c r="CD53" s="13">
        <v>-19</v>
      </c>
      <c r="CE53" s="21">
        <v>0.82202657946926405</v>
      </c>
      <c r="CF53" s="21">
        <v>3.0659780198406601</v>
      </c>
      <c r="CG53">
        <v>44413.766666666597</v>
      </c>
      <c r="CH53">
        <v>44080.509721000002</v>
      </c>
    </row>
    <row r="54" spans="1:86">
      <c r="A54" s="26">
        <v>25659</v>
      </c>
      <c r="B54" s="17">
        <v>754.1</v>
      </c>
      <c r="C54" s="17">
        <v>3398.5</v>
      </c>
      <c r="D54">
        <v>29.03</v>
      </c>
      <c r="E54" s="22">
        <v>1450.1510000000001</v>
      </c>
      <c r="F54" s="22">
        <v>4715.4409999999998</v>
      </c>
      <c r="G54" s="22">
        <v>588.67100000000005</v>
      </c>
      <c r="H54" s="17">
        <v>2895.6</v>
      </c>
      <c r="I54">
        <v>18.465</v>
      </c>
      <c r="J54" s="22">
        <v>188.88200000000001</v>
      </c>
      <c r="K54" s="22">
        <v>11.896000000000001</v>
      </c>
      <c r="L54" s="17">
        <v>287</v>
      </c>
      <c r="M54">
        <v>52.615000000000002</v>
      </c>
      <c r="N54" s="22">
        <v>254.12</v>
      </c>
      <c r="O54" s="22">
        <v>12.814</v>
      </c>
      <c r="P54">
        <v>14.871</v>
      </c>
      <c r="Q54">
        <v>28.957000000000001</v>
      </c>
      <c r="R54">
        <v>41.475999999999999</v>
      </c>
      <c r="S54">
        <v>21.765999999999998</v>
      </c>
      <c r="T54">
        <v>63.548000000000002</v>
      </c>
      <c r="U54">
        <v>41.884999999999998</v>
      </c>
      <c r="V54" s="22">
        <v>17.783000000000001</v>
      </c>
      <c r="W54" s="3">
        <f t="shared" si="0"/>
        <v>3.7712273358949887E-3</v>
      </c>
      <c r="X54" s="22">
        <v>29.515999999999998</v>
      </c>
      <c r="Z54" s="22">
        <v>29.593</v>
      </c>
      <c r="AA54" s="22">
        <v>66.468999999999994</v>
      </c>
      <c r="AC54" s="22">
        <v>64.319999999999993</v>
      </c>
      <c r="AD54">
        <v>57.146000000000001</v>
      </c>
      <c r="AE54" s="22">
        <v>23.135000000000002</v>
      </c>
      <c r="AF54" s="22">
        <v>22.204999999999998</v>
      </c>
      <c r="AG54" s="27">
        <v>34.018000000000001</v>
      </c>
      <c r="AH54" s="28">
        <v>59.856999999999999</v>
      </c>
      <c r="AI54" s="28">
        <v>25.114000000000001</v>
      </c>
      <c r="AJ54" s="27">
        <v>16.893000000000001</v>
      </c>
      <c r="AK54" s="28">
        <v>16.113</v>
      </c>
      <c r="AL54" s="28">
        <v>35.789000000000001</v>
      </c>
      <c r="AM54" s="28">
        <v>53.218000000000004</v>
      </c>
      <c r="AN54" s="28">
        <v>217.36600000000001</v>
      </c>
      <c r="AO54" s="28">
        <v>33.087000000000003</v>
      </c>
      <c r="AP54" s="28">
        <v>22.248000000000001</v>
      </c>
      <c r="AQ54" s="28">
        <v>68.915000000000006</v>
      </c>
      <c r="AR54" s="28">
        <v>12.606</v>
      </c>
      <c r="AS54" s="28">
        <v>21.390999999999998</v>
      </c>
      <c r="AT54" s="28">
        <v>16.643999999999998</v>
      </c>
      <c r="AU54" s="28">
        <v>10.353</v>
      </c>
      <c r="AV54" s="28">
        <v>18.669</v>
      </c>
      <c r="AW54" s="28">
        <v>21.073</v>
      </c>
      <c r="AX54" s="28">
        <v>17.007999999999999</v>
      </c>
      <c r="AY54" s="28">
        <v>24.016999999999999</v>
      </c>
      <c r="AZ54" s="28">
        <v>16.923999999999999</v>
      </c>
      <c r="BA54" s="22">
        <v>22.748999999999999</v>
      </c>
      <c r="BB54" s="22">
        <v>29.292999999999999</v>
      </c>
      <c r="BC54" s="22">
        <v>25.997</v>
      </c>
      <c r="BE54" s="22">
        <v>65.525999999999996</v>
      </c>
      <c r="BF54" s="22">
        <v>64.671000000000006</v>
      </c>
      <c r="BH54" s="22">
        <v>46.009</v>
      </c>
      <c r="BI54" s="22">
        <v>44.405999999999999</v>
      </c>
      <c r="BJ54" s="22">
        <v>28.757000000000001</v>
      </c>
      <c r="BL54" s="22">
        <v>28.120999999999999</v>
      </c>
      <c r="BM54" s="22">
        <v>21.736999999999998</v>
      </c>
      <c r="BN54">
        <v>4064175.4</v>
      </c>
      <c r="BO54" s="1">
        <v>4083586.6354077705</v>
      </c>
      <c r="BP54">
        <v>1356672</v>
      </c>
      <c r="BQ54" s="1">
        <v>1357302.7681523133</v>
      </c>
      <c r="BR54" s="29">
        <v>2707503.4</v>
      </c>
      <c r="BS54" s="1">
        <v>2721401.5159809352</v>
      </c>
      <c r="BT54">
        <v>462800</v>
      </c>
      <c r="BU54" s="1">
        <v>463354.32772105146</v>
      </c>
      <c r="BV54">
        <v>3601375.4</v>
      </c>
      <c r="BW54" s="1">
        <v>3619405.3352749553</v>
      </c>
      <c r="BX54">
        <v>1006440</v>
      </c>
      <c r="BY54" s="1">
        <v>1007232.2042325049</v>
      </c>
      <c r="BZ54" s="21">
        <f t="shared" si="1"/>
        <v>4799.6357714825026</v>
      </c>
      <c r="CA54" s="12">
        <f t="shared" si="3"/>
        <v>3076354.4311752655</v>
      </c>
      <c r="CB54" s="21">
        <f t="shared" si="2"/>
        <v>614.44679448488455</v>
      </c>
      <c r="CD54" s="13">
        <v>5</v>
      </c>
      <c r="CE54" s="21">
        <v>1.1740647849679899</v>
      </c>
      <c r="CF54" s="21">
        <v>1.0252623841361499</v>
      </c>
      <c r="CG54">
        <v>44574.1</v>
      </c>
      <c r="CH54">
        <v>44695.900472000001</v>
      </c>
    </row>
    <row r="55" spans="1:86">
      <c r="A55" s="26">
        <v>25750</v>
      </c>
      <c r="B55" s="17">
        <v>773.4</v>
      </c>
      <c r="C55" s="17">
        <v>3451.7</v>
      </c>
      <c r="D55">
        <v>29.521000000000001</v>
      </c>
      <c r="E55" s="22">
        <v>1456.479</v>
      </c>
      <c r="F55" s="22">
        <v>4757.2129999999997</v>
      </c>
      <c r="G55" s="22">
        <v>598.25199999999995</v>
      </c>
      <c r="H55" s="17">
        <v>2921.1</v>
      </c>
      <c r="I55">
        <v>18.577999999999999</v>
      </c>
      <c r="J55" s="22">
        <v>188.31700000000001</v>
      </c>
      <c r="K55" s="22">
        <v>11.861000000000001</v>
      </c>
      <c r="L55" s="17">
        <v>285.7</v>
      </c>
      <c r="M55">
        <v>51.976999999999997</v>
      </c>
      <c r="N55" s="22">
        <v>253.53700000000001</v>
      </c>
      <c r="O55" s="22">
        <v>12.784000000000001</v>
      </c>
      <c r="P55">
        <v>14.925000000000001</v>
      </c>
      <c r="Q55">
        <v>29.286000000000001</v>
      </c>
      <c r="R55">
        <v>41.774000000000001</v>
      </c>
      <c r="S55">
        <v>21.841999999999999</v>
      </c>
      <c r="T55">
        <v>67.213999999999999</v>
      </c>
      <c r="U55">
        <v>42.832000000000001</v>
      </c>
      <c r="V55" s="22">
        <v>17.873000000000001</v>
      </c>
      <c r="W55" s="3">
        <f t="shared" si="0"/>
        <v>3.7570316906138114E-3</v>
      </c>
      <c r="X55" s="22">
        <v>29.821999999999999</v>
      </c>
      <c r="Z55" s="22">
        <v>29.895</v>
      </c>
      <c r="AA55" s="22">
        <v>66.025999999999996</v>
      </c>
      <c r="AC55" s="22">
        <v>63.994</v>
      </c>
      <c r="AD55">
        <v>57.125999999999998</v>
      </c>
      <c r="AE55" s="22">
        <v>23.393000000000001</v>
      </c>
      <c r="AF55" s="22">
        <v>22.420999999999999</v>
      </c>
      <c r="AG55" s="27">
        <v>34.255000000000003</v>
      </c>
      <c r="AH55" s="28">
        <v>60.296999999999997</v>
      </c>
      <c r="AI55" s="28">
        <v>25.283000000000001</v>
      </c>
      <c r="AJ55" s="27">
        <v>17.103000000000002</v>
      </c>
      <c r="AK55" s="28">
        <v>16.315999999999999</v>
      </c>
      <c r="AL55" s="28">
        <v>36.314999999999998</v>
      </c>
      <c r="AM55" s="28">
        <v>53.320999999999998</v>
      </c>
      <c r="AN55" s="28">
        <v>217.548</v>
      </c>
      <c r="AO55" s="28">
        <v>33.271999999999998</v>
      </c>
      <c r="AP55" s="28">
        <v>22.390999999999998</v>
      </c>
      <c r="AQ55" s="28">
        <v>69.522999999999996</v>
      </c>
      <c r="AR55" s="28">
        <v>12.526</v>
      </c>
      <c r="AS55" s="28">
        <v>21.648</v>
      </c>
      <c r="AT55" s="28">
        <v>16.838999999999999</v>
      </c>
      <c r="AU55" s="28">
        <v>10.510999999999999</v>
      </c>
      <c r="AV55" s="28">
        <v>18.995999999999999</v>
      </c>
      <c r="AW55" s="28">
        <v>21.323</v>
      </c>
      <c r="AX55" s="28">
        <v>17.228000000000002</v>
      </c>
      <c r="AY55" s="28">
        <v>24.256</v>
      </c>
      <c r="AZ55" s="28">
        <v>17.122</v>
      </c>
      <c r="BA55" s="22">
        <v>22.934999999999999</v>
      </c>
      <c r="BB55" s="22">
        <v>29.233000000000001</v>
      </c>
      <c r="BC55" s="22">
        <v>26.151</v>
      </c>
      <c r="BE55" s="22">
        <v>65.918000000000006</v>
      </c>
      <c r="BF55" s="22">
        <v>65.138000000000005</v>
      </c>
      <c r="BH55" s="22">
        <v>46.715000000000003</v>
      </c>
      <c r="BI55" s="22">
        <v>45.167000000000002</v>
      </c>
      <c r="BJ55" s="22">
        <v>28.771000000000001</v>
      </c>
      <c r="BL55" s="22">
        <v>28.151</v>
      </c>
      <c r="BM55" s="22">
        <v>22.007000000000001</v>
      </c>
      <c r="BN55">
        <v>4193420.4</v>
      </c>
      <c r="BO55" s="1">
        <v>4210270.5803906564</v>
      </c>
      <c r="BP55">
        <v>1362730</v>
      </c>
      <c r="BQ55" s="1">
        <v>1366651.2231902755</v>
      </c>
      <c r="BR55" s="29">
        <v>2830690.4</v>
      </c>
      <c r="BS55" s="1">
        <v>2848602.770651537</v>
      </c>
      <c r="BT55">
        <v>469739</v>
      </c>
      <c r="BU55" s="1">
        <v>469499.88539783342</v>
      </c>
      <c r="BV55">
        <v>3723681.4</v>
      </c>
      <c r="BW55" s="1">
        <v>3740130.5673475657</v>
      </c>
      <c r="BX55">
        <v>1005793</v>
      </c>
      <c r="BY55" s="1">
        <v>1009721.0859259306</v>
      </c>
      <c r="BZ55" s="21">
        <f t="shared" si="1"/>
        <v>4835.9588406355906</v>
      </c>
      <c r="CA55" s="12">
        <f t="shared" si="3"/>
        <v>3200549.4944647257</v>
      </c>
      <c r="CB55" s="21">
        <f t="shared" si="2"/>
        <v>607.05958804995271</v>
      </c>
      <c r="CD55" s="13">
        <v>0</v>
      </c>
      <c r="CE55" s="21">
        <v>1.3282178456396501</v>
      </c>
      <c r="CF55" s="21">
        <v>0.40290396579015902</v>
      </c>
      <c r="CG55">
        <v>45399.7</v>
      </c>
      <c r="CH55">
        <v>45719.773213</v>
      </c>
    </row>
    <row r="56" spans="1:86">
      <c r="A56" s="26">
        <v>25842</v>
      </c>
      <c r="B56" s="17">
        <v>781.4</v>
      </c>
      <c r="C56" s="17">
        <v>3442.9</v>
      </c>
      <c r="D56">
        <v>29.513999999999999</v>
      </c>
      <c r="E56" s="22">
        <v>1457.2429999999999</v>
      </c>
      <c r="F56" s="22">
        <v>4708.2809999999999</v>
      </c>
      <c r="G56" s="22">
        <v>566.48900000000003</v>
      </c>
      <c r="H56" s="17">
        <v>2913.1</v>
      </c>
      <c r="I56">
        <v>17.597999999999999</v>
      </c>
      <c r="J56" s="22">
        <v>190.05500000000001</v>
      </c>
      <c r="K56" s="22">
        <v>11.97</v>
      </c>
      <c r="L56" s="17">
        <v>286.3</v>
      </c>
      <c r="M56">
        <v>51.776000000000003</v>
      </c>
      <c r="N56" s="22">
        <v>257.46899999999999</v>
      </c>
      <c r="O56" s="22">
        <v>12.983000000000001</v>
      </c>
      <c r="P56">
        <v>13.933999999999999</v>
      </c>
      <c r="Q56">
        <v>29.434000000000001</v>
      </c>
      <c r="R56">
        <v>42.261000000000003</v>
      </c>
      <c r="S56">
        <v>21.093</v>
      </c>
      <c r="T56">
        <v>73.986999999999995</v>
      </c>
      <c r="U56">
        <v>43.055</v>
      </c>
      <c r="V56" s="22">
        <v>-14.853</v>
      </c>
      <c r="W56" s="3">
        <f t="shared" si="0"/>
        <v>-3.1546545331512712E-3</v>
      </c>
      <c r="X56" s="22">
        <v>29.366</v>
      </c>
      <c r="Z56" s="22">
        <v>29.413</v>
      </c>
      <c r="AA56" s="22">
        <v>65.393000000000001</v>
      </c>
      <c r="AC56" s="22">
        <v>63.506</v>
      </c>
      <c r="AD56">
        <v>56.738</v>
      </c>
      <c r="AE56" s="22">
        <v>23.721</v>
      </c>
      <c r="AF56" s="22">
        <v>22.712</v>
      </c>
      <c r="AG56" s="27">
        <v>34.637</v>
      </c>
      <c r="AH56" s="28">
        <v>61.3</v>
      </c>
      <c r="AI56" s="28">
        <v>25.509</v>
      </c>
      <c r="AJ56" s="27">
        <v>17.356000000000002</v>
      </c>
      <c r="AK56" s="28">
        <v>16.555</v>
      </c>
      <c r="AL56" s="28">
        <v>37.442</v>
      </c>
      <c r="AM56" s="28">
        <v>53.640999999999998</v>
      </c>
      <c r="AN56" s="28">
        <v>220.083</v>
      </c>
      <c r="AO56" s="28">
        <v>33.427</v>
      </c>
      <c r="AP56" s="28">
        <v>22.492000000000001</v>
      </c>
      <c r="AQ56" s="28">
        <v>70.402000000000001</v>
      </c>
      <c r="AR56" s="28">
        <v>12.769</v>
      </c>
      <c r="AS56" s="28">
        <v>21.846</v>
      </c>
      <c r="AT56" s="28">
        <v>17.084</v>
      </c>
      <c r="AU56" s="28">
        <v>10.654999999999999</v>
      </c>
      <c r="AV56" s="28">
        <v>19.358000000000001</v>
      </c>
      <c r="AW56" s="28">
        <v>21.609000000000002</v>
      </c>
      <c r="AX56" s="28">
        <v>17.434999999999999</v>
      </c>
      <c r="AY56" s="28">
        <v>24.626999999999999</v>
      </c>
      <c r="AZ56" s="28">
        <v>17.395</v>
      </c>
      <c r="BA56" s="22">
        <v>23.234000000000002</v>
      </c>
      <c r="BB56" s="22">
        <v>29.577999999999999</v>
      </c>
      <c r="BC56" s="22">
        <v>26.481999999999999</v>
      </c>
      <c r="BE56" s="22">
        <v>65.620999999999995</v>
      </c>
      <c r="BF56" s="22">
        <v>64.994</v>
      </c>
      <c r="BH56" s="22">
        <v>46.316000000000003</v>
      </c>
      <c r="BI56" s="22">
        <v>44.906999999999996</v>
      </c>
      <c r="BJ56" s="22">
        <v>29.292999999999999</v>
      </c>
      <c r="BL56" s="22">
        <v>28.675000000000001</v>
      </c>
      <c r="BM56" s="22">
        <v>22.157</v>
      </c>
      <c r="BN56">
        <v>4326874.7</v>
      </c>
      <c r="BO56" s="1">
        <v>4310792.48809468</v>
      </c>
      <c r="BP56">
        <v>1390695</v>
      </c>
      <c r="BQ56" s="1">
        <v>1387185.5846900961</v>
      </c>
      <c r="BR56" s="29">
        <v>2936179.7</v>
      </c>
      <c r="BS56" s="1">
        <v>2919795.7609876487</v>
      </c>
      <c r="BT56">
        <v>478741</v>
      </c>
      <c r="BU56" s="1">
        <v>474596.79894240905</v>
      </c>
      <c r="BV56">
        <v>3848133.7</v>
      </c>
      <c r="BW56" s="1">
        <v>3836895.4601476509</v>
      </c>
      <c r="BX56">
        <v>1025204</v>
      </c>
      <c r="BY56" s="1">
        <v>1022491.930346234</v>
      </c>
      <c r="BZ56" s="21">
        <f t="shared" si="1"/>
        <v>4910.283414573395</v>
      </c>
      <c r="CA56" s="12">
        <f t="shared" si="3"/>
        <v>3288300.5577484462</v>
      </c>
      <c r="CB56" s="21">
        <f t="shared" si="2"/>
        <v>607.36728812696322</v>
      </c>
      <c r="CD56" s="13">
        <v>27</v>
      </c>
      <c r="CE56" s="21">
        <v>1.41072779711697E-2</v>
      </c>
      <c r="CF56" s="21">
        <v>0.43708591855998102</v>
      </c>
      <c r="CG56">
        <v>47157.9</v>
      </c>
      <c r="CH56">
        <v>47002.328550999999</v>
      </c>
    </row>
    <row r="57" spans="1:86">
      <c r="A57" s="26">
        <v>25934</v>
      </c>
      <c r="B57" s="17">
        <v>804.6</v>
      </c>
      <c r="C57" s="17">
        <v>3512</v>
      </c>
      <c r="D57">
        <v>30.12</v>
      </c>
      <c r="E57" s="22">
        <v>1436.079</v>
      </c>
      <c r="F57" s="22">
        <v>4834.3490000000002</v>
      </c>
      <c r="G57" s="22">
        <v>632.53300000000002</v>
      </c>
      <c r="H57" s="17">
        <v>2968.9</v>
      </c>
      <c r="I57">
        <v>17.895</v>
      </c>
      <c r="J57" s="22">
        <v>190.76900000000001</v>
      </c>
      <c r="K57" s="22">
        <v>12.015000000000001</v>
      </c>
      <c r="L57" s="17">
        <v>294.2</v>
      </c>
      <c r="M57">
        <v>50.107999999999997</v>
      </c>
      <c r="N57" s="22">
        <v>254.434</v>
      </c>
      <c r="O57" s="22">
        <v>12.83</v>
      </c>
      <c r="P57">
        <v>15.428000000000001</v>
      </c>
      <c r="Q57">
        <v>29.637</v>
      </c>
      <c r="R57">
        <v>42.433999999999997</v>
      </c>
      <c r="S57">
        <v>21.266999999999999</v>
      </c>
      <c r="T57">
        <v>77.826999999999998</v>
      </c>
      <c r="U57">
        <v>43.234999999999999</v>
      </c>
      <c r="V57" s="22">
        <v>42.097000000000001</v>
      </c>
      <c r="W57" s="3">
        <f t="shared" si="0"/>
        <v>8.7078942790435685E-3</v>
      </c>
      <c r="X57" s="22">
        <v>30.349</v>
      </c>
      <c r="Z57" s="22">
        <v>30.41</v>
      </c>
      <c r="AA57" s="22">
        <v>65.709999999999994</v>
      </c>
      <c r="AC57" s="22">
        <v>63.805</v>
      </c>
      <c r="AD57">
        <v>56.994999999999997</v>
      </c>
      <c r="AE57" s="22">
        <v>24.021999999999998</v>
      </c>
      <c r="AF57" s="22">
        <v>22.927</v>
      </c>
      <c r="AG57" s="27">
        <v>34.82</v>
      </c>
      <c r="AH57" s="28">
        <v>62.167999999999999</v>
      </c>
      <c r="AI57" s="28">
        <v>25.55</v>
      </c>
      <c r="AJ57" s="27">
        <v>17.59</v>
      </c>
      <c r="AK57" s="28">
        <v>16.776</v>
      </c>
      <c r="AL57" s="28">
        <v>38.308</v>
      </c>
      <c r="AM57" s="28">
        <v>53.918999999999997</v>
      </c>
      <c r="AN57" s="28">
        <v>222.797</v>
      </c>
      <c r="AO57" s="28">
        <v>33.673999999999999</v>
      </c>
      <c r="AP57" s="28">
        <v>22.370999999999999</v>
      </c>
      <c r="AQ57" s="28">
        <v>71.049000000000007</v>
      </c>
      <c r="AR57" s="28">
        <v>12.776</v>
      </c>
      <c r="AS57" s="28">
        <v>22.045000000000002</v>
      </c>
      <c r="AT57" s="28">
        <v>17.312999999999999</v>
      </c>
      <c r="AU57" s="28">
        <v>10.759</v>
      </c>
      <c r="AV57" s="28">
        <v>19.626999999999999</v>
      </c>
      <c r="AW57" s="28">
        <v>21.873999999999999</v>
      </c>
      <c r="AX57" s="28">
        <v>17.719000000000001</v>
      </c>
      <c r="AY57" s="28">
        <v>24.937000000000001</v>
      </c>
      <c r="AZ57" s="28">
        <v>17.651</v>
      </c>
      <c r="BA57" s="22">
        <v>23.588999999999999</v>
      </c>
      <c r="BB57" s="22">
        <v>30.094000000000001</v>
      </c>
      <c r="BC57" s="22">
        <v>26.776</v>
      </c>
      <c r="BE57" s="22">
        <v>66.412999999999997</v>
      </c>
      <c r="BF57" s="22">
        <v>65.674999999999997</v>
      </c>
      <c r="BH57" s="22">
        <v>47.661000000000001</v>
      </c>
      <c r="BI57" s="22">
        <v>46.186</v>
      </c>
      <c r="BJ57" s="22">
        <v>29.021999999999998</v>
      </c>
      <c r="BL57" s="22">
        <v>28.44</v>
      </c>
      <c r="BM57" s="22">
        <v>23.140999999999998</v>
      </c>
      <c r="BN57">
        <v>4490581</v>
      </c>
      <c r="BO57" s="1">
        <v>4467606.4460892472</v>
      </c>
      <c r="BP57">
        <v>1427016</v>
      </c>
      <c r="BQ57" s="1">
        <v>1425872.2433717032</v>
      </c>
      <c r="BR57" s="29">
        <v>3063565</v>
      </c>
      <c r="BS57" s="1">
        <v>3045070.3461878756</v>
      </c>
      <c r="BT57">
        <v>481494</v>
      </c>
      <c r="BU57" s="1">
        <v>485551.74507228186</v>
      </c>
      <c r="BV57">
        <v>4009087</v>
      </c>
      <c r="BW57" s="1">
        <v>3982620.6453025728</v>
      </c>
      <c r="BX57">
        <v>1051931</v>
      </c>
      <c r="BY57" s="1">
        <v>1049741.2663052802</v>
      </c>
      <c r="BZ57" s="21">
        <f t="shared" si="1"/>
        <v>4949.8143739778434</v>
      </c>
      <c r="CA57" s="12">
        <f t="shared" si="3"/>
        <v>3417865.1797839673</v>
      </c>
      <c r="CB57" s="21">
        <f t="shared" si="2"/>
        <v>603.46973039060629</v>
      </c>
      <c r="CD57" s="13">
        <v>63</v>
      </c>
      <c r="CE57" s="21">
        <v>0.87946763458603405</v>
      </c>
      <c r="CF57" s="21">
        <v>0.40474754151796</v>
      </c>
      <c r="CG57">
        <v>48418.466666666602</v>
      </c>
      <c r="CH57">
        <v>48130.433794999997</v>
      </c>
    </row>
    <row r="58" spans="1:86">
      <c r="A58" s="26">
        <v>26024</v>
      </c>
      <c r="B58" s="17">
        <v>825.7</v>
      </c>
      <c r="C58" s="17">
        <v>3563.2</v>
      </c>
      <c r="D58">
        <v>31.251000000000001</v>
      </c>
      <c r="E58" s="22">
        <v>1432.809</v>
      </c>
      <c r="F58" s="22">
        <v>4861.9380000000001</v>
      </c>
      <c r="G58" s="22">
        <v>650.48199999999997</v>
      </c>
      <c r="H58" s="17">
        <v>2996.1</v>
      </c>
      <c r="I58">
        <v>18.329999999999998</v>
      </c>
      <c r="J58" s="22">
        <v>190.434</v>
      </c>
      <c r="K58" s="22">
        <v>11.994</v>
      </c>
      <c r="L58" s="17">
        <v>300.10000000000002</v>
      </c>
      <c r="M58">
        <v>49.523000000000003</v>
      </c>
      <c r="N58" s="22">
        <v>273.62700000000001</v>
      </c>
      <c r="O58" s="22">
        <v>13.797000000000001</v>
      </c>
      <c r="P58">
        <v>15.779</v>
      </c>
      <c r="Q58">
        <v>29.936</v>
      </c>
      <c r="R58">
        <v>42.530999999999999</v>
      </c>
      <c r="S58">
        <v>21.556000000000001</v>
      </c>
      <c r="T58">
        <v>85.295000000000002</v>
      </c>
      <c r="U58">
        <v>43.552999999999997</v>
      </c>
      <c r="V58" s="22">
        <v>35.825000000000003</v>
      </c>
      <c r="W58" s="3">
        <f t="shared" si="0"/>
        <v>7.368460889464243E-3</v>
      </c>
      <c r="X58" s="22">
        <v>30.553999999999998</v>
      </c>
      <c r="Z58" s="22">
        <v>30.611000000000001</v>
      </c>
      <c r="AA58" s="22">
        <v>66.096000000000004</v>
      </c>
      <c r="AC58" s="22">
        <v>64.010999999999996</v>
      </c>
      <c r="AD58">
        <v>57.2</v>
      </c>
      <c r="AE58" s="22">
        <v>24.295999999999999</v>
      </c>
      <c r="AF58" s="22">
        <v>23.189</v>
      </c>
      <c r="AG58" s="27">
        <v>35.151000000000003</v>
      </c>
      <c r="AH58" s="28">
        <v>62.61</v>
      </c>
      <c r="AI58" s="28">
        <v>25.817</v>
      </c>
      <c r="AJ58" s="27">
        <v>17.823</v>
      </c>
      <c r="AK58" s="28">
        <v>16.998999999999999</v>
      </c>
      <c r="AL58" s="28">
        <v>38.499000000000002</v>
      </c>
      <c r="AM58" s="28">
        <v>54.18</v>
      </c>
      <c r="AN58" s="28">
        <v>225.95699999999999</v>
      </c>
      <c r="AO58" s="28">
        <v>33.889000000000003</v>
      </c>
      <c r="AP58" s="28">
        <v>22.776</v>
      </c>
      <c r="AQ58" s="28">
        <v>71.727999999999994</v>
      </c>
      <c r="AR58" s="28">
        <v>12.563000000000001</v>
      </c>
      <c r="AS58" s="28">
        <v>22.266999999999999</v>
      </c>
      <c r="AT58" s="28">
        <v>17.533000000000001</v>
      </c>
      <c r="AU58" s="28">
        <v>10.895</v>
      </c>
      <c r="AV58" s="28">
        <v>20.053999999999998</v>
      </c>
      <c r="AW58" s="28">
        <v>22.068000000000001</v>
      </c>
      <c r="AX58" s="28">
        <v>17.885999999999999</v>
      </c>
      <c r="AY58" s="28">
        <v>25.385000000000002</v>
      </c>
      <c r="AZ58" s="28">
        <v>17.885000000000002</v>
      </c>
      <c r="BA58" s="22">
        <v>23.905000000000001</v>
      </c>
      <c r="BB58" s="22">
        <v>30.521000000000001</v>
      </c>
      <c r="BC58" s="22">
        <v>27.091999999999999</v>
      </c>
      <c r="BE58" s="22">
        <v>66.777000000000001</v>
      </c>
      <c r="BF58" s="22">
        <v>65.796000000000006</v>
      </c>
      <c r="BH58" s="22">
        <v>47.822000000000003</v>
      </c>
      <c r="BI58" s="22">
        <v>46.225999999999999</v>
      </c>
      <c r="BJ58" s="22">
        <v>29.317</v>
      </c>
      <c r="BL58" s="22">
        <v>28.762</v>
      </c>
      <c r="BM58" s="22">
        <v>23.451000000000001</v>
      </c>
      <c r="BN58">
        <v>4572949.5</v>
      </c>
      <c r="BO58" s="1">
        <v>4593409.4476882741</v>
      </c>
      <c r="BP58">
        <v>1460907</v>
      </c>
      <c r="BQ58" s="1">
        <v>1462415.8366260629</v>
      </c>
      <c r="BR58" s="29">
        <v>3112042.5</v>
      </c>
      <c r="BS58" s="1">
        <v>3126483.1418484347</v>
      </c>
      <c r="BT58">
        <v>495146</v>
      </c>
      <c r="BU58" s="1">
        <v>495662.78029684501</v>
      </c>
      <c r="BV58">
        <v>4077803.5</v>
      </c>
      <c r="BW58" s="1">
        <v>4096806.5240699202</v>
      </c>
      <c r="BX58">
        <v>1078498</v>
      </c>
      <c r="BY58" s="1">
        <v>1080181.3161534288</v>
      </c>
      <c r="BZ58" s="21">
        <f t="shared" si="1"/>
        <v>4961.6162335835288</v>
      </c>
      <c r="CA58" s="12">
        <f t="shared" si="3"/>
        <v>3513228.1315348456</v>
      </c>
      <c r="CB58" s="21">
        <f t="shared" si="2"/>
        <v>600.29402966797261</v>
      </c>
      <c r="CD58" s="13">
        <v>41</v>
      </c>
      <c r="CE58" s="21">
        <v>1.1762780989922501</v>
      </c>
      <c r="CF58" s="21">
        <v>0.268978874088175</v>
      </c>
      <c r="CG58">
        <v>48111.799999999901</v>
      </c>
      <c r="CH58">
        <v>48275.951265999996</v>
      </c>
    </row>
    <row r="59" spans="1:86">
      <c r="A59" s="26">
        <v>26115</v>
      </c>
      <c r="B59" s="17">
        <v>838.2</v>
      </c>
      <c r="C59" s="17">
        <v>3582.2</v>
      </c>
      <c r="D59">
        <v>31.79</v>
      </c>
      <c r="E59" s="22">
        <v>1432.3879999999999</v>
      </c>
      <c r="F59" s="22">
        <v>4899.95</v>
      </c>
      <c r="G59" s="22">
        <v>658.37400000000002</v>
      </c>
      <c r="H59" s="17">
        <v>3020</v>
      </c>
      <c r="I59">
        <v>18.457999999999998</v>
      </c>
      <c r="J59" s="22">
        <v>198.32300000000001</v>
      </c>
      <c r="K59" s="22">
        <v>12.491</v>
      </c>
      <c r="L59" s="17">
        <v>303.8</v>
      </c>
      <c r="M59">
        <v>49.323</v>
      </c>
      <c r="N59" s="22">
        <v>279.67599999999999</v>
      </c>
      <c r="O59" s="22">
        <v>14.102</v>
      </c>
      <c r="P59">
        <v>16.2</v>
      </c>
      <c r="Q59">
        <v>30.218</v>
      </c>
      <c r="R59">
        <v>42.444000000000003</v>
      </c>
      <c r="S59">
        <v>21.651</v>
      </c>
      <c r="T59">
        <v>89.215999999999994</v>
      </c>
      <c r="U59">
        <v>43.704999999999998</v>
      </c>
      <c r="V59" s="22">
        <v>34.049999999999997</v>
      </c>
      <c r="W59" s="3">
        <f t="shared" si="0"/>
        <v>6.9490505005153106E-3</v>
      </c>
      <c r="X59" s="22">
        <v>30.826000000000001</v>
      </c>
      <c r="Z59" s="22">
        <v>30.884</v>
      </c>
      <c r="AA59" s="22">
        <v>65.917000000000002</v>
      </c>
      <c r="AC59" s="22">
        <v>64.010999999999996</v>
      </c>
      <c r="AD59">
        <v>57.298999999999999</v>
      </c>
      <c r="AE59" s="22">
        <v>24.524999999999999</v>
      </c>
      <c r="AF59" s="22">
        <v>23.417000000000002</v>
      </c>
      <c r="AG59" s="27">
        <v>35.344000000000001</v>
      </c>
      <c r="AH59" s="28">
        <v>62.470999999999997</v>
      </c>
      <c r="AI59" s="28">
        <v>26.042999999999999</v>
      </c>
      <c r="AJ59" s="27">
        <v>18.073</v>
      </c>
      <c r="AK59" s="28">
        <v>17.236999999999998</v>
      </c>
      <c r="AL59" s="28">
        <v>37.944000000000003</v>
      </c>
      <c r="AM59" s="28">
        <v>54.423000000000002</v>
      </c>
      <c r="AN59" s="28">
        <v>227.6</v>
      </c>
      <c r="AO59" s="28">
        <v>34.256999999999998</v>
      </c>
      <c r="AP59" s="28">
        <v>22.963000000000001</v>
      </c>
      <c r="AQ59" s="28">
        <v>72.088999999999999</v>
      </c>
      <c r="AR59" s="28">
        <v>12.798</v>
      </c>
      <c r="AS59" s="28">
        <v>22.448</v>
      </c>
      <c r="AT59" s="28">
        <v>17.747</v>
      </c>
      <c r="AU59" s="28">
        <v>11.02</v>
      </c>
      <c r="AV59" s="28">
        <v>20.492000000000001</v>
      </c>
      <c r="AW59" s="28">
        <v>22.260999999999999</v>
      </c>
      <c r="AX59" s="28">
        <v>18.097999999999999</v>
      </c>
      <c r="AY59" s="28">
        <v>25.898</v>
      </c>
      <c r="AZ59" s="28">
        <v>18.178000000000001</v>
      </c>
      <c r="BA59" s="22">
        <v>24.146000000000001</v>
      </c>
      <c r="BB59" s="22">
        <v>30.853999999999999</v>
      </c>
      <c r="BC59" s="22">
        <v>27.335000000000001</v>
      </c>
      <c r="BE59" s="22">
        <v>67.03</v>
      </c>
      <c r="BF59" s="22">
        <v>66.28</v>
      </c>
      <c r="BH59" s="22">
        <v>48.247999999999998</v>
      </c>
      <c r="BI59" s="22">
        <v>46.765000000000001</v>
      </c>
      <c r="BJ59" s="22">
        <v>29.481999999999999</v>
      </c>
      <c r="BL59" s="22">
        <v>28.899000000000001</v>
      </c>
      <c r="BM59" s="22">
        <v>23.849</v>
      </c>
      <c r="BN59">
        <v>4642543.7</v>
      </c>
      <c r="BO59" s="1">
        <v>4660986.0406720089</v>
      </c>
      <c r="BP59">
        <v>1490713</v>
      </c>
      <c r="BQ59" s="1">
        <v>1493818.7493941849</v>
      </c>
      <c r="BR59" s="29">
        <v>3151830.7</v>
      </c>
      <c r="BS59" s="1">
        <v>3173868.306062113</v>
      </c>
      <c r="BT59">
        <v>507890</v>
      </c>
      <c r="BU59" s="1">
        <v>507174.62558537477</v>
      </c>
      <c r="BV59">
        <v>4134653.7</v>
      </c>
      <c r="BW59" s="1">
        <v>4153526.7799192173</v>
      </c>
      <c r="BX59">
        <v>1104238</v>
      </c>
      <c r="BY59" s="1">
        <v>1107540.9334795061</v>
      </c>
      <c r="BZ59" s="21">
        <f t="shared" si="1"/>
        <v>4955.2932234779491</v>
      </c>
      <c r="CA59" s="12">
        <f t="shared" si="3"/>
        <v>3553445.1071925028</v>
      </c>
      <c r="CB59" s="21">
        <f t="shared" si="2"/>
        <v>605.07590740321496</v>
      </c>
      <c r="CD59" s="13">
        <v>25</v>
      </c>
      <c r="CE59" s="21">
        <v>1.3037091753591701</v>
      </c>
      <c r="CF59" s="21">
        <v>1.10379472217546</v>
      </c>
      <c r="CG59">
        <v>47412.299999999901</v>
      </c>
      <c r="CH59">
        <v>47672.669523999997</v>
      </c>
    </row>
    <row r="60" spans="1:86">
      <c r="A60" s="26">
        <v>26207</v>
      </c>
      <c r="B60" s="17">
        <v>853.2</v>
      </c>
      <c r="C60" s="17">
        <v>3624</v>
      </c>
      <c r="D60">
        <v>32.624000000000002</v>
      </c>
      <c r="E60" s="22">
        <v>1422.625</v>
      </c>
      <c r="F60" s="22">
        <v>4914.2610000000004</v>
      </c>
      <c r="G60" s="22">
        <v>640.64499999999998</v>
      </c>
      <c r="H60" s="17">
        <v>3070.2</v>
      </c>
      <c r="I60">
        <v>19.094999999999999</v>
      </c>
      <c r="J60" s="22">
        <v>181.71100000000001</v>
      </c>
      <c r="K60" s="22">
        <v>11.445</v>
      </c>
      <c r="L60" s="17">
        <v>310.39999999999998</v>
      </c>
      <c r="M60">
        <v>48.027000000000001</v>
      </c>
      <c r="N60" s="22">
        <v>260.71899999999999</v>
      </c>
      <c r="O60" s="22">
        <v>13.147</v>
      </c>
      <c r="P60">
        <v>16.890999999999998</v>
      </c>
      <c r="Q60">
        <v>30.693000000000001</v>
      </c>
      <c r="R60">
        <v>42.732999999999997</v>
      </c>
      <c r="S60">
        <v>22.094000000000001</v>
      </c>
      <c r="T60">
        <v>92.650999999999996</v>
      </c>
      <c r="U60">
        <v>44.259</v>
      </c>
      <c r="V60" s="22">
        <v>-1.9670000000000001</v>
      </c>
      <c r="W60" s="3">
        <f t="shared" si="0"/>
        <v>-4.0026364086075198E-4</v>
      </c>
      <c r="X60" s="22">
        <v>30.902000000000001</v>
      </c>
      <c r="Z60" s="22">
        <v>30.966999999999999</v>
      </c>
      <c r="AA60" s="22">
        <v>66.587000000000003</v>
      </c>
      <c r="AC60" s="22">
        <v>64.697000000000003</v>
      </c>
      <c r="AD60">
        <v>57.707000000000001</v>
      </c>
      <c r="AE60" s="22">
        <v>24.666</v>
      </c>
      <c r="AF60" s="22">
        <v>23.562999999999999</v>
      </c>
      <c r="AG60" s="27">
        <v>35.445</v>
      </c>
      <c r="AH60" s="28">
        <v>62.15</v>
      </c>
      <c r="AI60" s="28">
        <v>26.209</v>
      </c>
      <c r="AJ60" s="27">
        <v>18.242999999999999</v>
      </c>
      <c r="AK60" s="28">
        <v>17.399999999999999</v>
      </c>
      <c r="AL60" s="28">
        <v>37.387</v>
      </c>
      <c r="AM60" s="28">
        <v>54.494999999999997</v>
      </c>
      <c r="AN60" s="28">
        <v>227.70400000000001</v>
      </c>
      <c r="AO60" s="28">
        <v>34.478000000000002</v>
      </c>
      <c r="AP60" s="28">
        <v>23.117000000000001</v>
      </c>
      <c r="AQ60" s="28">
        <v>72.325000000000003</v>
      </c>
      <c r="AR60" s="28">
        <v>12.958</v>
      </c>
      <c r="AS60" s="28">
        <v>22.571000000000002</v>
      </c>
      <c r="AT60" s="28">
        <v>17.882000000000001</v>
      </c>
      <c r="AU60" s="28">
        <v>11.137</v>
      </c>
      <c r="AV60" s="28">
        <v>20.606000000000002</v>
      </c>
      <c r="AW60" s="28">
        <v>22.356999999999999</v>
      </c>
      <c r="AX60" s="28">
        <v>18.236999999999998</v>
      </c>
      <c r="AY60" s="28">
        <v>26.28</v>
      </c>
      <c r="AZ60" s="28">
        <v>18.425999999999998</v>
      </c>
      <c r="BA60" s="22">
        <v>24.344999999999999</v>
      </c>
      <c r="BB60" s="22">
        <v>31.117999999999999</v>
      </c>
      <c r="BC60" s="22">
        <v>27.491</v>
      </c>
      <c r="BE60" s="22">
        <v>66.995999999999995</v>
      </c>
      <c r="BF60" s="22">
        <v>66.275000000000006</v>
      </c>
      <c r="BH60" s="22">
        <v>47.865000000000002</v>
      </c>
      <c r="BI60" s="22">
        <v>46.408000000000001</v>
      </c>
      <c r="BJ60" s="22">
        <v>29.925000000000001</v>
      </c>
      <c r="BL60" s="22">
        <v>29.33</v>
      </c>
      <c r="BM60" s="22">
        <v>23.488</v>
      </c>
      <c r="BN60">
        <v>4778159.7</v>
      </c>
      <c r="BO60" s="1">
        <v>4767104.2196650822</v>
      </c>
      <c r="BP60">
        <v>1517856</v>
      </c>
      <c r="BQ60" s="1">
        <v>1513831.4746035722</v>
      </c>
      <c r="BR60" s="29">
        <v>3260303.7</v>
      </c>
      <c r="BS60" s="1">
        <v>3246336.7202030015</v>
      </c>
      <c r="BT60">
        <v>524086</v>
      </c>
      <c r="BU60" s="1">
        <v>520103.54346760904</v>
      </c>
      <c r="BV60">
        <v>4254073.7</v>
      </c>
      <c r="BW60" s="1">
        <v>4247803.093778884</v>
      </c>
      <c r="BX60">
        <v>1127739</v>
      </c>
      <c r="BY60" s="1">
        <v>1124416.4895225705</v>
      </c>
      <c r="BZ60" s="21">
        <f t="shared" si="1"/>
        <v>4978.672168048387</v>
      </c>
      <c r="CA60" s="12">
        <f t="shared" si="3"/>
        <v>3642687.7301425114</v>
      </c>
      <c r="CB60" s="21">
        <f t="shared" si="2"/>
        <v>609.59158868683664</v>
      </c>
      <c r="CD60" s="13">
        <v>32</v>
      </c>
      <c r="CE60" s="21">
        <v>0.51820153447060102</v>
      </c>
      <c r="CF60" s="21">
        <v>0.42170454464879198</v>
      </c>
      <c r="CG60">
        <v>49808.466666666602</v>
      </c>
      <c r="CH60">
        <v>49594.330129000002</v>
      </c>
    </row>
    <row r="61" spans="1:86">
      <c r="A61" s="26">
        <v>26299</v>
      </c>
      <c r="B61" s="17">
        <v>866.2</v>
      </c>
      <c r="C61" s="17">
        <v>3640.6</v>
      </c>
      <c r="D61">
        <v>34.014000000000003</v>
      </c>
      <c r="E61" s="22">
        <v>1429.346</v>
      </c>
      <c r="F61" s="22">
        <v>5002.4359999999997</v>
      </c>
      <c r="G61" s="22">
        <v>682.85900000000004</v>
      </c>
      <c r="H61" s="17">
        <v>3110.8</v>
      </c>
      <c r="I61">
        <v>19.818999999999999</v>
      </c>
      <c r="J61" s="22">
        <v>201.40799999999999</v>
      </c>
      <c r="K61" s="22">
        <v>12.685</v>
      </c>
      <c r="L61" s="17">
        <v>334.3</v>
      </c>
      <c r="M61">
        <v>48.350999999999999</v>
      </c>
      <c r="N61" s="22">
        <v>298.82299999999998</v>
      </c>
      <c r="O61" s="22">
        <v>15.068</v>
      </c>
      <c r="P61">
        <v>17.277999999999999</v>
      </c>
      <c r="Q61">
        <v>31.21</v>
      </c>
      <c r="R61">
        <v>42.874000000000002</v>
      </c>
      <c r="S61">
        <v>22.797999999999998</v>
      </c>
      <c r="T61">
        <v>98.697000000000003</v>
      </c>
      <c r="U61">
        <v>44.381999999999998</v>
      </c>
      <c r="V61" s="22">
        <v>12.298999999999999</v>
      </c>
      <c r="W61" s="3">
        <f t="shared" si="0"/>
        <v>2.4586021690232518E-3</v>
      </c>
      <c r="X61" s="22">
        <v>31.623999999999999</v>
      </c>
      <c r="Z61" s="22">
        <v>31.785</v>
      </c>
      <c r="AA61" s="22">
        <v>67.477000000000004</v>
      </c>
      <c r="AC61" s="22">
        <v>65.484999999999999</v>
      </c>
      <c r="AD61">
        <v>58.348999999999997</v>
      </c>
      <c r="AE61" s="22">
        <v>24.902999999999999</v>
      </c>
      <c r="AF61" s="22">
        <v>23.812000000000001</v>
      </c>
      <c r="AG61" s="27">
        <v>35.804000000000002</v>
      </c>
      <c r="AH61" s="28">
        <v>62.686</v>
      </c>
      <c r="AI61" s="28">
        <v>26.495000000000001</v>
      </c>
      <c r="AJ61" s="27">
        <v>18.443000000000001</v>
      </c>
      <c r="AK61" s="28">
        <v>17.591999999999999</v>
      </c>
      <c r="AL61" s="28">
        <v>37.945999999999998</v>
      </c>
      <c r="AM61" s="28">
        <v>54.656999999999996</v>
      </c>
      <c r="AN61" s="28">
        <v>228.398</v>
      </c>
      <c r="AO61" s="28">
        <v>34.822000000000003</v>
      </c>
      <c r="AP61" s="28">
        <v>23.611999999999998</v>
      </c>
      <c r="AQ61" s="28">
        <v>72.739999999999995</v>
      </c>
      <c r="AR61" s="28">
        <v>12.792</v>
      </c>
      <c r="AS61" s="28">
        <v>22.739000000000001</v>
      </c>
      <c r="AT61" s="28">
        <v>18.055</v>
      </c>
      <c r="AU61" s="28">
        <v>11.257999999999999</v>
      </c>
      <c r="AV61" s="28">
        <v>20.791</v>
      </c>
      <c r="AW61" s="28">
        <v>22.533999999999999</v>
      </c>
      <c r="AX61" s="28">
        <v>18.361999999999998</v>
      </c>
      <c r="AY61" s="28">
        <v>26.827000000000002</v>
      </c>
      <c r="AZ61" s="28">
        <v>18.661000000000001</v>
      </c>
      <c r="BA61" s="22">
        <v>24.742000000000001</v>
      </c>
      <c r="BB61" s="22">
        <v>31.483000000000001</v>
      </c>
      <c r="BC61" s="22">
        <v>27.812000000000001</v>
      </c>
      <c r="BE61" s="22">
        <v>68.234999999999999</v>
      </c>
      <c r="BF61" s="22">
        <v>67.406999999999996</v>
      </c>
      <c r="BH61" s="22">
        <v>48.537999999999997</v>
      </c>
      <c r="BI61" s="22">
        <v>46.866</v>
      </c>
      <c r="BJ61" s="22">
        <v>30.384</v>
      </c>
      <c r="BL61" s="22">
        <v>29.698</v>
      </c>
      <c r="BM61" s="22">
        <v>23.766999999999999</v>
      </c>
      <c r="BN61">
        <v>4941163.5999999996</v>
      </c>
      <c r="BO61" s="1">
        <v>4913211.0363872554</v>
      </c>
      <c r="BP61">
        <v>1570862</v>
      </c>
      <c r="BQ61" s="1">
        <v>1570324.5480262735</v>
      </c>
      <c r="BR61" s="29">
        <v>3370301.6</v>
      </c>
      <c r="BS61" s="1">
        <v>3346888.354132412</v>
      </c>
      <c r="BT61">
        <v>531333</v>
      </c>
      <c r="BU61" s="1">
        <v>535718.88768910314</v>
      </c>
      <c r="BV61">
        <v>4409830.5999999996</v>
      </c>
      <c r="BW61" s="1">
        <v>4377910.1367658209</v>
      </c>
      <c r="BX61">
        <v>1171254</v>
      </c>
      <c r="BY61" s="1">
        <v>1169633.7460253376</v>
      </c>
      <c r="BZ61" s="21">
        <f t="shared" si="1"/>
        <v>5054.1562419369902</v>
      </c>
      <c r="CA61" s="12">
        <f t="shared" si="3"/>
        <v>3743577.2903619176</v>
      </c>
      <c r="CB61" s="21">
        <f t="shared" si="2"/>
        <v>618.47020051847505</v>
      </c>
      <c r="CD61" s="13">
        <v>50</v>
      </c>
      <c r="CE61" s="21">
        <v>1.5153483328654</v>
      </c>
      <c r="CF61" s="21">
        <v>0.43819900149781199</v>
      </c>
      <c r="CG61">
        <v>49609.5</v>
      </c>
      <c r="CH61">
        <v>49428.632353000001</v>
      </c>
    </row>
    <row r="62" spans="1:86">
      <c r="A62" s="26">
        <v>26390</v>
      </c>
      <c r="B62" s="17">
        <v>880.1</v>
      </c>
      <c r="C62" s="17">
        <v>3677.8</v>
      </c>
      <c r="D62">
        <v>34.598999999999997</v>
      </c>
      <c r="E62" s="22">
        <v>1437.9549999999999</v>
      </c>
      <c r="F62" s="22">
        <v>5118.2780000000002</v>
      </c>
      <c r="G62" s="22">
        <v>721.64700000000005</v>
      </c>
      <c r="H62" s="17">
        <v>3170.2</v>
      </c>
      <c r="I62">
        <v>20.268999999999998</v>
      </c>
      <c r="J62" s="22">
        <v>195.548</v>
      </c>
      <c r="K62" s="22">
        <v>12.316000000000001</v>
      </c>
      <c r="L62" s="17">
        <v>341.6</v>
      </c>
      <c r="M62">
        <v>49.021000000000001</v>
      </c>
      <c r="N62" s="22">
        <v>288.20600000000002</v>
      </c>
      <c r="O62" s="22">
        <v>14.532999999999999</v>
      </c>
      <c r="P62">
        <v>17.712</v>
      </c>
      <c r="Q62">
        <v>31.591000000000001</v>
      </c>
      <c r="R62">
        <v>44.033000000000001</v>
      </c>
      <c r="S62">
        <v>23.17</v>
      </c>
      <c r="T62">
        <v>100.568</v>
      </c>
      <c r="U62">
        <v>44.308</v>
      </c>
      <c r="V62" s="22">
        <v>40.280999999999999</v>
      </c>
      <c r="W62" s="3">
        <f t="shared" si="0"/>
        <v>7.8700297248410489E-3</v>
      </c>
      <c r="X62" s="22">
        <v>32.558999999999997</v>
      </c>
      <c r="Z62" s="22">
        <v>32.665999999999997</v>
      </c>
      <c r="AA62" s="22">
        <v>67.811000000000007</v>
      </c>
      <c r="AC62" s="22">
        <v>65.953999999999994</v>
      </c>
      <c r="AD62">
        <v>58.779000000000003</v>
      </c>
      <c r="AE62" s="22">
        <v>25.073</v>
      </c>
      <c r="AF62" s="22">
        <v>23.95</v>
      </c>
      <c r="AG62" s="27">
        <v>35.917999999999999</v>
      </c>
      <c r="AH62" s="28">
        <v>63.006999999999998</v>
      </c>
      <c r="AI62" s="28">
        <v>26.556999999999999</v>
      </c>
      <c r="AJ62" s="27">
        <v>18.596</v>
      </c>
      <c r="AK62" s="28">
        <v>17.739000000000001</v>
      </c>
      <c r="AL62" s="28">
        <v>38.244</v>
      </c>
      <c r="AM62" s="28">
        <v>54.841999999999999</v>
      </c>
      <c r="AN62" s="28">
        <v>228.886</v>
      </c>
      <c r="AO62" s="28">
        <v>35.003999999999998</v>
      </c>
      <c r="AP62" s="28">
        <v>23.687999999999999</v>
      </c>
      <c r="AQ62" s="28">
        <v>72.927999999999997</v>
      </c>
      <c r="AR62" s="28">
        <v>12.699</v>
      </c>
      <c r="AS62" s="28">
        <v>22.853000000000002</v>
      </c>
      <c r="AT62" s="28">
        <v>18.187999999999999</v>
      </c>
      <c r="AU62" s="28">
        <v>11.340999999999999</v>
      </c>
      <c r="AV62" s="28">
        <v>20.861999999999998</v>
      </c>
      <c r="AW62" s="28">
        <v>22.63</v>
      </c>
      <c r="AX62" s="28">
        <v>18.565999999999999</v>
      </c>
      <c r="AY62" s="28">
        <v>27.094999999999999</v>
      </c>
      <c r="AZ62" s="28">
        <v>18.870999999999999</v>
      </c>
      <c r="BA62" s="22">
        <v>24.890999999999998</v>
      </c>
      <c r="BB62" s="22">
        <v>31.7</v>
      </c>
      <c r="BC62" s="22">
        <v>27.939</v>
      </c>
      <c r="BE62" s="22">
        <v>68.596999999999994</v>
      </c>
      <c r="BF62" s="22">
        <v>67.731999999999999</v>
      </c>
      <c r="BH62" s="22">
        <v>49.529000000000003</v>
      </c>
      <c r="BI62" s="22">
        <v>48.014000000000003</v>
      </c>
      <c r="BJ62" s="22">
        <v>29.992999999999999</v>
      </c>
      <c r="BL62" s="22">
        <v>29.446999999999999</v>
      </c>
      <c r="BM62" s="22">
        <v>24.379000000000001</v>
      </c>
      <c r="BN62">
        <v>5020250.0999999996</v>
      </c>
      <c r="BO62" s="1">
        <v>5036440.7955516092</v>
      </c>
      <c r="BP62">
        <v>1600620</v>
      </c>
      <c r="BQ62" s="1">
        <v>1602816.6903475954</v>
      </c>
      <c r="BR62" s="29">
        <v>3419630.1</v>
      </c>
      <c r="BS62" s="1">
        <v>3430836.3360084826</v>
      </c>
      <c r="BT62">
        <v>551272</v>
      </c>
      <c r="BU62" s="1">
        <v>551872.85921603802</v>
      </c>
      <c r="BV62">
        <v>4468978.0999999996</v>
      </c>
      <c r="BW62" s="1">
        <v>4483425.2815291723</v>
      </c>
      <c r="BX62">
        <v>1192509</v>
      </c>
      <c r="BY62" s="1">
        <v>1194698.5952008327</v>
      </c>
      <c r="BZ62" s="21">
        <f t="shared" si="1"/>
        <v>5094.222567355042</v>
      </c>
      <c r="CA62" s="12">
        <f t="shared" si="3"/>
        <v>3841742.2003507763</v>
      </c>
      <c r="CB62" s="21">
        <f t="shared" si="2"/>
        <v>627.05699263269855</v>
      </c>
      <c r="CD62" s="13">
        <v>29</v>
      </c>
      <c r="CE62" s="21">
        <v>1.8097531340763799</v>
      </c>
      <c r="CF62" s="21">
        <v>3.3325724367549099</v>
      </c>
      <c r="CG62">
        <v>49164.033333333296</v>
      </c>
      <c r="CH62">
        <v>49353.199722999998</v>
      </c>
    </row>
    <row r="63" spans="1:86">
      <c r="A63" s="26">
        <v>26481</v>
      </c>
      <c r="B63" s="17">
        <v>904.9</v>
      </c>
      <c r="C63" s="17">
        <v>3748.5</v>
      </c>
      <c r="D63">
        <v>34.991</v>
      </c>
      <c r="E63" s="22">
        <v>1409.2950000000001</v>
      </c>
      <c r="F63" s="22">
        <v>5165.4480000000003</v>
      </c>
      <c r="G63" s="22">
        <v>731.89400000000001</v>
      </c>
      <c r="H63" s="17">
        <v>3219.1</v>
      </c>
      <c r="I63">
        <v>20.754000000000001</v>
      </c>
      <c r="J63" s="22">
        <v>207.357</v>
      </c>
      <c r="K63" s="22">
        <v>13.06</v>
      </c>
      <c r="L63" s="17">
        <v>347.1</v>
      </c>
      <c r="M63">
        <v>46.673999999999999</v>
      </c>
      <c r="N63" s="22">
        <v>294.20499999999998</v>
      </c>
      <c r="O63" s="22">
        <v>14.835000000000001</v>
      </c>
      <c r="P63">
        <v>18.167999999999999</v>
      </c>
      <c r="Q63">
        <v>32.018999999999998</v>
      </c>
      <c r="R63">
        <v>44.64</v>
      </c>
      <c r="S63">
        <v>23.509</v>
      </c>
      <c r="T63">
        <v>101.012</v>
      </c>
      <c r="U63">
        <v>44.66</v>
      </c>
      <c r="V63" s="22">
        <v>43.104999999999997</v>
      </c>
      <c r="W63" s="3">
        <f t="shared" si="0"/>
        <v>8.3448715387319742E-3</v>
      </c>
      <c r="X63" s="22">
        <v>32.892000000000003</v>
      </c>
      <c r="Z63" s="22">
        <v>33.027999999999999</v>
      </c>
      <c r="AA63" s="22">
        <v>68.334000000000003</v>
      </c>
      <c r="AC63" s="22">
        <v>66.325000000000003</v>
      </c>
      <c r="AD63">
        <v>59.158999999999999</v>
      </c>
      <c r="AE63" s="22">
        <v>25.262</v>
      </c>
      <c r="AF63" s="22">
        <v>24.161000000000001</v>
      </c>
      <c r="AG63" s="27">
        <v>36.195</v>
      </c>
      <c r="AH63" s="28">
        <v>63.329000000000001</v>
      </c>
      <c r="AI63" s="28">
        <v>26.791</v>
      </c>
      <c r="AJ63" s="27">
        <v>18.779</v>
      </c>
      <c r="AK63" s="28">
        <v>17.911000000000001</v>
      </c>
      <c r="AL63" s="28">
        <v>38.448</v>
      </c>
      <c r="AM63" s="28">
        <v>55.121000000000002</v>
      </c>
      <c r="AN63" s="28">
        <v>229.61600000000001</v>
      </c>
      <c r="AO63" s="28">
        <v>35.305999999999997</v>
      </c>
      <c r="AP63" s="28">
        <v>23.971</v>
      </c>
      <c r="AQ63" s="28">
        <v>72.975999999999999</v>
      </c>
      <c r="AR63" s="28">
        <v>12.97</v>
      </c>
      <c r="AS63" s="28">
        <v>22.95</v>
      </c>
      <c r="AT63" s="28">
        <v>18.364999999999998</v>
      </c>
      <c r="AU63" s="28">
        <v>11.488</v>
      </c>
      <c r="AV63" s="28">
        <v>20.998000000000001</v>
      </c>
      <c r="AW63" s="28">
        <v>22.763000000000002</v>
      </c>
      <c r="AX63" s="28">
        <v>18.741</v>
      </c>
      <c r="AY63" s="28">
        <v>27.366</v>
      </c>
      <c r="AZ63" s="28">
        <v>19.038</v>
      </c>
      <c r="BA63" s="22">
        <v>25.111000000000001</v>
      </c>
      <c r="BB63" s="22">
        <v>32.03</v>
      </c>
      <c r="BC63" s="22">
        <v>28.190999999999999</v>
      </c>
      <c r="BE63" s="22">
        <v>68.959999999999994</v>
      </c>
      <c r="BF63" s="22">
        <v>67.903999999999996</v>
      </c>
      <c r="BH63" s="22">
        <v>49.796999999999997</v>
      </c>
      <c r="BI63" s="22">
        <v>48.134</v>
      </c>
      <c r="BJ63" s="22">
        <v>30.234999999999999</v>
      </c>
      <c r="BL63" s="22">
        <v>29.68</v>
      </c>
      <c r="BM63" s="22">
        <v>24.465</v>
      </c>
      <c r="BN63">
        <v>5155351.2</v>
      </c>
      <c r="BO63" s="1">
        <v>5176737.2003479479</v>
      </c>
      <c r="BP63">
        <v>1649557</v>
      </c>
      <c r="BQ63" s="1">
        <v>1651667.9077703275</v>
      </c>
      <c r="BR63" s="29">
        <v>3505794.2</v>
      </c>
      <c r="BS63" s="1">
        <v>3531568.2399927373</v>
      </c>
      <c r="BT63">
        <v>566724</v>
      </c>
      <c r="BU63" s="1">
        <v>565493.50468788494</v>
      </c>
      <c r="BV63">
        <v>4588627.2</v>
      </c>
      <c r="BW63" s="1">
        <v>4611132.4809877472</v>
      </c>
      <c r="BX63">
        <v>1232534</v>
      </c>
      <c r="BY63" s="1">
        <v>1235113.0459828849</v>
      </c>
      <c r="BZ63" s="21">
        <f t="shared" si="1"/>
        <v>5095.7370770115449</v>
      </c>
      <c r="CA63" s="12">
        <f t="shared" si="3"/>
        <v>3941624.1543650627</v>
      </c>
      <c r="CB63" s="21">
        <f t="shared" si="2"/>
        <v>624.92375366105091</v>
      </c>
      <c r="CD63" s="13">
        <v>19</v>
      </c>
      <c r="CE63" s="21">
        <v>1.2574784686770699</v>
      </c>
      <c r="CF63" s="21">
        <v>0.87472793184359099</v>
      </c>
      <c r="CG63">
        <v>50603.233333333301</v>
      </c>
      <c r="CH63">
        <v>50768.625847000003</v>
      </c>
    </row>
    <row r="64" spans="1:86">
      <c r="A64" s="26">
        <v>26573</v>
      </c>
      <c r="B64" s="17">
        <v>948.6</v>
      </c>
      <c r="C64" s="17">
        <v>3897.2</v>
      </c>
      <c r="D64">
        <v>36.524000000000001</v>
      </c>
      <c r="E64" s="22">
        <v>1420.0909999999999</v>
      </c>
      <c r="F64" s="22">
        <v>5251.2259999999997</v>
      </c>
      <c r="G64" s="22">
        <v>736.48400000000004</v>
      </c>
      <c r="H64" s="17">
        <v>3294.6</v>
      </c>
      <c r="I64">
        <v>22.341999999999999</v>
      </c>
      <c r="J64" s="22">
        <v>216.149</v>
      </c>
      <c r="K64" s="22">
        <v>13.614000000000001</v>
      </c>
      <c r="L64" s="17">
        <v>358.6</v>
      </c>
      <c r="M64">
        <v>46.732999999999997</v>
      </c>
      <c r="N64" s="22">
        <v>307.45699999999999</v>
      </c>
      <c r="O64" s="22">
        <v>15.503</v>
      </c>
      <c r="P64">
        <v>19.13</v>
      </c>
      <c r="Q64">
        <v>32.591999999999999</v>
      </c>
      <c r="R64">
        <v>45.482999999999997</v>
      </c>
      <c r="S64">
        <v>24.635000000000002</v>
      </c>
      <c r="T64">
        <v>104.58199999999999</v>
      </c>
      <c r="U64">
        <v>45.273000000000003</v>
      </c>
      <c r="V64" s="22">
        <v>17.312999999999999</v>
      </c>
      <c r="W64" s="3">
        <f t="shared" si="0"/>
        <v>3.2969443707050504E-3</v>
      </c>
      <c r="X64" s="22">
        <v>33.542999999999999</v>
      </c>
      <c r="Z64" s="22">
        <v>33.648000000000003</v>
      </c>
      <c r="AA64" s="22">
        <v>68.951999999999998</v>
      </c>
      <c r="AC64" s="22">
        <v>67.018000000000001</v>
      </c>
      <c r="AD64">
        <v>59.856000000000002</v>
      </c>
      <c r="AE64" s="22">
        <v>25.420999999999999</v>
      </c>
      <c r="AF64" s="22">
        <v>24.358000000000001</v>
      </c>
      <c r="AG64" s="27">
        <v>36.447000000000003</v>
      </c>
      <c r="AH64" s="28">
        <v>63.125999999999998</v>
      </c>
      <c r="AI64" s="28">
        <v>27.1</v>
      </c>
      <c r="AJ64" s="27">
        <v>18.954999999999998</v>
      </c>
      <c r="AK64" s="28">
        <v>18.074999999999999</v>
      </c>
      <c r="AL64" s="28">
        <v>37.880000000000003</v>
      </c>
      <c r="AM64" s="28">
        <v>55.481999999999999</v>
      </c>
      <c r="AN64" s="28">
        <v>230.26300000000001</v>
      </c>
      <c r="AO64" s="28">
        <v>35.575000000000003</v>
      </c>
      <c r="AP64" s="28">
        <v>24.306999999999999</v>
      </c>
      <c r="AQ64" s="28">
        <v>73.760999999999996</v>
      </c>
      <c r="AR64" s="28">
        <v>13.24</v>
      </c>
      <c r="AS64" s="28">
        <v>23.013000000000002</v>
      </c>
      <c r="AT64" s="28">
        <v>18.536999999999999</v>
      </c>
      <c r="AU64" s="28">
        <v>11.585000000000001</v>
      </c>
      <c r="AV64" s="28">
        <v>21.202000000000002</v>
      </c>
      <c r="AW64" s="28">
        <v>22.905000000000001</v>
      </c>
      <c r="AX64" s="28">
        <v>18.933</v>
      </c>
      <c r="AY64" s="28">
        <v>27.494</v>
      </c>
      <c r="AZ64" s="28">
        <v>19.263000000000002</v>
      </c>
      <c r="BA64" s="22">
        <v>25.393999999999998</v>
      </c>
      <c r="BB64" s="22">
        <v>32.484999999999999</v>
      </c>
      <c r="BC64" s="22">
        <v>28.504999999999999</v>
      </c>
      <c r="BE64" s="22">
        <v>69.539000000000001</v>
      </c>
      <c r="BF64" s="22">
        <v>68.581999999999994</v>
      </c>
      <c r="BH64" s="22">
        <v>50.207000000000001</v>
      </c>
      <c r="BI64" s="22">
        <v>48.646999999999998</v>
      </c>
      <c r="BJ64" s="22">
        <v>30.527000000000001</v>
      </c>
      <c r="BL64" s="22">
        <v>29.991</v>
      </c>
      <c r="BM64" s="22">
        <v>24.442</v>
      </c>
      <c r="BN64">
        <v>5417537.4000000004</v>
      </c>
      <c r="BO64" s="1">
        <v>5412757.9897271432</v>
      </c>
      <c r="BP64">
        <v>1714193</v>
      </c>
      <c r="BQ64" s="1">
        <v>1709962.172698305</v>
      </c>
      <c r="BR64" s="29">
        <v>3703344.4</v>
      </c>
      <c r="BS64" s="1">
        <v>3694374.3576792893</v>
      </c>
      <c r="BT64">
        <v>585423</v>
      </c>
      <c r="BU64" s="1">
        <v>581400.91094005504</v>
      </c>
      <c r="BV64">
        <v>4832114.4000000004</v>
      </c>
      <c r="BW64" s="1">
        <v>4832427.5332101705</v>
      </c>
      <c r="BX64">
        <v>1290675</v>
      </c>
      <c r="BY64" s="1">
        <v>1287141.3416879259</v>
      </c>
      <c r="BZ64" s="21">
        <f t="shared" si="1"/>
        <v>5094.2731743729391</v>
      </c>
      <c r="CA64" s="12">
        <f t="shared" si="3"/>
        <v>4125616.6480392171</v>
      </c>
      <c r="CB64" s="21">
        <f t="shared" si="2"/>
        <v>612.90418610589813</v>
      </c>
      <c r="CD64" s="13">
        <v>21</v>
      </c>
      <c r="CE64" s="21">
        <v>1.7593367705268601</v>
      </c>
      <c r="CF64" s="21">
        <v>3.6156228645867299</v>
      </c>
      <c r="CG64">
        <v>52839.866666666698</v>
      </c>
      <c r="CH64">
        <v>52574.156253000001</v>
      </c>
    </row>
    <row r="65" spans="1:86">
      <c r="A65" s="26">
        <v>26665</v>
      </c>
      <c r="B65" s="17">
        <v>966.9</v>
      </c>
      <c r="C65" s="17">
        <v>3924.9</v>
      </c>
      <c r="D65">
        <v>37.957000000000001</v>
      </c>
      <c r="E65" s="22">
        <v>1431.595</v>
      </c>
      <c r="F65" s="22">
        <v>5380.5020000000004</v>
      </c>
      <c r="G65" s="22">
        <v>779.64499999999998</v>
      </c>
      <c r="H65" s="17">
        <v>3354.8</v>
      </c>
      <c r="I65">
        <v>23.574999999999999</v>
      </c>
      <c r="J65" s="22">
        <v>231.989</v>
      </c>
      <c r="K65" s="22">
        <v>14.611000000000001</v>
      </c>
      <c r="L65" s="17">
        <v>377.7</v>
      </c>
      <c r="M65">
        <v>47.292000000000002</v>
      </c>
      <c r="N65" s="22">
        <v>321.66399999999999</v>
      </c>
      <c r="O65" s="22">
        <v>16.22</v>
      </c>
      <c r="P65">
        <v>20.347999999999999</v>
      </c>
      <c r="Q65">
        <v>33.01</v>
      </c>
      <c r="R65">
        <v>45.756999999999998</v>
      </c>
      <c r="S65">
        <v>25.667999999999999</v>
      </c>
      <c r="T65">
        <v>108.074</v>
      </c>
      <c r="U65">
        <v>45.478000000000002</v>
      </c>
      <c r="V65" s="22">
        <v>28.391999999999999</v>
      </c>
      <c r="W65" s="3">
        <f t="shared" si="0"/>
        <v>5.2768310466198131E-3</v>
      </c>
      <c r="X65" s="22">
        <v>34.619999999999997</v>
      </c>
      <c r="Z65" s="22">
        <v>34.92</v>
      </c>
      <c r="AA65" s="22">
        <v>69.876999999999995</v>
      </c>
      <c r="AC65" s="22">
        <v>68.03</v>
      </c>
      <c r="AD65">
        <v>60.823999999999998</v>
      </c>
      <c r="AE65" s="22">
        <v>25.599</v>
      </c>
      <c r="AF65" s="22">
        <v>24.652000000000001</v>
      </c>
      <c r="AG65" s="27">
        <v>37.029000000000003</v>
      </c>
      <c r="AH65" s="28">
        <v>63.387</v>
      </c>
      <c r="AI65" s="28">
        <v>27.678000000000001</v>
      </c>
      <c r="AJ65" s="27">
        <v>19.114000000000001</v>
      </c>
      <c r="AK65" s="28">
        <v>18.234999999999999</v>
      </c>
      <c r="AL65" s="28">
        <v>38.036000000000001</v>
      </c>
      <c r="AM65" s="28">
        <v>55.777000000000001</v>
      </c>
      <c r="AN65" s="28">
        <v>231.126</v>
      </c>
      <c r="AO65" s="28">
        <v>35.631999999999998</v>
      </c>
      <c r="AP65" s="28">
        <v>25.225999999999999</v>
      </c>
      <c r="AQ65" s="28">
        <v>74.367999999999995</v>
      </c>
      <c r="AR65" s="28">
        <v>13.426</v>
      </c>
      <c r="AS65" s="28">
        <v>23.15</v>
      </c>
      <c r="AT65" s="28">
        <v>18.797999999999998</v>
      </c>
      <c r="AU65" s="28">
        <v>11.702999999999999</v>
      </c>
      <c r="AV65" s="28">
        <v>21.45</v>
      </c>
      <c r="AW65" s="28">
        <v>23.056999999999999</v>
      </c>
      <c r="AX65" s="28">
        <v>19.134</v>
      </c>
      <c r="AY65" s="28">
        <v>27.231999999999999</v>
      </c>
      <c r="AZ65" s="28">
        <v>19.373999999999999</v>
      </c>
      <c r="BA65" s="22">
        <v>25.72</v>
      </c>
      <c r="BB65" s="22">
        <v>32.777000000000001</v>
      </c>
      <c r="BC65" s="22">
        <v>28.792999999999999</v>
      </c>
      <c r="BE65" s="22">
        <v>70.257999999999996</v>
      </c>
      <c r="BF65" s="22">
        <v>69.488</v>
      </c>
      <c r="BH65" s="22">
        <v>51.33</v>
      </c>
      <c r="BI65" s="22">
        <v>49.543999999999997</v>
      </c>
      <c r="BJ65" s="22">
        <v>30.847999999999999</v>
      </c>
      <c r="BL65" s="22">
        <v>30.105</v>
      </c>
      <c r="BM65" s="22">
        <v>24.672000000000001</v>
      </c>
      <c r="BN65">
        <v>5451492.7999999998</v>
      </c>
      <c r="BO65" s="1">
        <v>5421833.9199621426</v>
      </c>
      <c r="BP65">
        <v>1758650</v>
      </c>
      <c r="BQ65" s="1">
        <v>1758915.3113257582</v>
      </c>
      <c r="BR65" s="29">
        <v>3692842.8</v>
      </c>
      <c r="BS65" s="1">
        <v>3666890.1589652789</v>
      </c>
      <c r="BT65">
        <v>597546</v>
      </c>
      <c r="BU65" s="1">
        <v>602432.12527606369</v>
      </c>
      <c r="BV65">
        <v>4853946.8</v>
      </c>
      <c r="BW65" s="1">
        <v>4819887.1378608672</v>
      </c>
      <c r="BX65">
        <v>1322715</v>
      </c>
      <c r="BY65" s="1">
        <v>1321887.045867194</v>
      </c>
      <c r="BZ65" s="21">
        <f t="shared" si="1"/>
        <v>4984.8868940540569</v>
      </c>
      <c r="CA65" s="12">
        <f t="shared" si="3"/>
        <v>4099946.8740949486</v>
      </c>
      <c r="CB65" s="21">
        <f t="shared" si="2"/>
        <v>623.05525418974423</v>
      </c>
      <c r="CD65" s="13">
        <v>11</v>
      </c>
      <c r="CE65" s="21">
        <v>2.3524239305303101</v>
      </c>
      <c r="CF65" s="21">
        <v>1.26235050945253</v>
      </c>
      <c r="CG65">
        <v>54776.33</v>
      </c>
      <c r="CH65">
        <v>54724.755252000003</v>
      </c>
    </row>
    <row r="66" spans="1:86">
      <c r="A66" s="26">
        <v>26755</v>
      </c>
      <c r="B66" s="17">
        <v>993.4</v>
      </c>
      <c r="C66" s="17">
        <v>3956.2</v>
      </c>
      <c r="D66">
        <v>38.246000000000002</v>
      </c>
      <c r="E66" s="22">
        <v>1424.5260000000001</v>
      </c>
      <c r="F66" s="22">
        <v>5441.5039999999999</v>
      </c>
      <c r="G66" s="22">
        <v>812.87800000000004</v>
      </c>
      <c r="H66" s="17">
        <v>3353.4</v>
      </c>
      <c r="I66">
        <v>24.664000000000001</v>
      </c>
      <c r="J66" s="22">
        <v>243.17699999999999</v>
      </c>
      <c r="K66" s="22">
        <v>15.316000000000001</v>
      </c>
      <c r="L66" s="17">
        <v>383.9</v>
      </c>
      <c r="M66">
        <v>46.728999999999999</v>
      </c>
      <c r="N66" s="22">
        <v>312.39299999999997</v>
      </c>
      <c r="O66" s="22">
        <v>15.752000000000001</v>
      </c>
      <c r="P66">
        <v>20.108000000000001</v>
      </c>
      <c r="Q66">
        <v>33.292000000000002</v>
      </c>
      <c r="R66">
        <v>45.37</v>
      </c>
      <c r="S66">
        <v>26.623000000000001</v>
      </c>
      <c r="T66">
        <v>102.473</v>
      </c>
      <c r="U66">
        <v>45.552</v>
      </c>
      <c r="V66" s="22">
        <v>55.488999999999997</v>
      </c>
      <c r="W66" s="3">
        <f t="shared" si="0"/>
        <v>1.0197364552153228E-2</v>
      </c>
      <c r="X66" s="22">
        <v>35.097999999999999</v>
      </c>
      <c r="Z66" s="22">
        <v>35.317999999999998</v>
      </c>
      <c r="AA66" s="22">
        <v>70.629000000000005</v>
      </c>
      <c r="AC66" s="22">
        <v>68.742000000000004</v>
      </c>
      <c r="AD66">
        <v>61.487000000000002</v>
      </c>
      <c r="AE66" s="22">
        <v>25.949000000000002</v>
      </c>
      <c r="AF66" s="22">
        <v>25.126999999999999</v>
      </c>
      <c r="AG66" s="27">
        <v>37.881999999999998</v>
      </c>
      <c r="AH66" s="28">
        <v>63.886000000000003</v>
      </c>
      <c r="AI66" s="28">
        <v>28.513000000000002</v>
      </c>
      <c r="AJ66" s="27">
        <v>19.411999999999999</v>
      </c>
      <c r="AK66" s="28">
        <v>18.512</v>
      </c>
      <c r="AL66" s="28">
        <v>38.366</v>
      </c>
      <c r="AM66" s="28">
        <v>56.106999999999999</v>
      </c>
      <c r="AN66" s="28">
        <v>232.27199999999999</v>
      </c>
      <c r="AO66" s="28">
        <v>36.191000000000003</v>
      </c>
      <c r="AP66" s="28">
        <v>26.39</v>
      </c>
      <c r="AQ66" s="28">
        <v>75.438999999999993</v>
      </c>
      <c r="AR66" s="28">
        <v>13.904999999999999</v>
      </c>
      <c r="AS66" s="28">
        <v>23.411999999999999</v>
      </c>
      <c r="AT66" s="28">
        <v>19.001000000000001</v>
      </c>
      <c r="AU66" s="28">
        <v>11.86</v>
      </c>
      <c r="AV66" s="28">
        <v>21.741</v>
      </c>
      <c r="AW66" s="28">
        <v>23.385999999999999</v>
      </c>
      <c r="AX66" s="28">
        <v>19.594999999999999</v>
      </c>
      <c r="AY66" s="28">
        <v>27.626000000000001</v>
      </c>
      <c r="AZ66" s="28">
        <v>19.768000000000001</v>
      </c>
      <c r="BA66" s="22">
        <v>26.141999999999999</v>
      </c>
      <c r="BB66" s="22">
        <v>33.360999999999997</v>
      </c>
      <c r="BC66" s="22">
        <v>29.23</v>
      </c>
      <c r="BE66" s="22">
        <v>69.778999999999996</v>
      </c>
      <c r="BF66" s="22">
        <v>69.001999999999995</v>
      </c>
      <c r="BH66" s="22">
        <v>51.378</v>
      </c>
      <c r="BI66" s="22">
        <v>49.692999999999998</v>
      </c>
      <c r="BJ66" s="22">
        <v>31.178999999999998</v>
      </c>
      <c r="BL66" s="22">
        <v>30.495999999999999</v>
      </c>
      <c r="BM66" s="22">
        <v>24.863</v>
      </c>
      <c r="BN66">
        <v>5509732</v>
      </c>
      <c r="BO66" s="1">
        <v>5515880.9112862796</v>
      </c>
      <c r="BP66">
        <v>1819079</v>
      </c>
      <c r="BQ66" s="1">
        <v>1820978.4087624843</v>
      </c>
      <c r="BR66" s="29">
        <v>3690653</v>
      </c>
      <c r="BS66" s="1">
        <v>3693790.4832572825</v>
      </c>
      <c r="BT66">
        <v>616455</v>
      </c>
      <c r="BU66" s="1">
        <v>617173.54483137815</v>
      </c>
      <c r="BV66">
        <v>4893277</v>
      </c>
      <c r="BW66" s="1">
        <v>4897311.0895409957</v>
      </c>
      <c r="BX66">
        <v>1369699</v>
      </c>
      <c r="BY66" s="1">
        <v>1371216.8966992968</v>
      </c>
      <c r="BZ66" s="21">
        <f t="shared" si="1"/>
        <v>4929.8480869146324</v>
      </c>
      <c r="CA66" s="12">
        <f t="shared" si="3"/>
        <v>4144664.0145869828</v>
      </c>
      <c r="CB66" s="21">
        <f t="shared" si="2"/>
        <v>621.27395292065444</v>
      </c>
      <c r="CD66" s="13">
        <v>9</v>
      </c>
      <c r="CE66" s="21">
        <v>1.11919061287025</v>
      </c>
      <c r="CF66" s="21">
        <v>2.5367715783884699</v>
      </c>
      <c r="CG66">
        <v>55699.33</v>
      </c>
      <c r="CH66">
        <v>55929.673374999998</v>
      </c>
    </row>
    <row r="67" spans="1:86">
      <c r="A67" s="26">
        <v>26846</v>
      </c>
      <c r="B67" s="17">
        <v>1016</v>
      </c>
      <c r="C67" s="17">
        <v>3973.4</v>
      </c>
      <c r="D67">
        <v>38.133000000000003</v>
      </c>
      <c r="E67" s="22">
        <v>1406.4059999999999</v>
      </c>
      <c r="F67" s="22">
        <v>5411.9350000000004</v>
      </c>
      <c r="G67" s="22">
        <v>783.40300000000002</v>
      </c>
      <c r="H67" s="17">
        <v>3365.3</v>
      </c>
      <c r="I67">
        <v>24.968</v>
      </c>
      <c r="J67" s="22">
        <v>243.989</v>
      </c>
      <c r="K67" s="22">
        <v>15.367000000000001</v>
      </c>
      <c r="L67" s="17">
        <v>390.5</v>
      </c>
      <c r="M67">
        <v>44.959000000000003</v>
      </c>
      <c r="N67" s="22">
        <v>303.76299999999998</v>
      </c>
      <c r="O67" s="22">
        <v>15.317</v>
      </c>
      <c r="P67">
        <v>19.928999999999998</v>
      </c>
      <c r="Q67">
        <v>33.514000000000003</v>
      </c>
      <c r="R67">
        <v>45.582999999999998</v>
      </c>
      <c r="S67">
        <v>27.033000000000001</v>
      </c>
      <c r="T67">
        <v>98.078999999999994</v>
      </c>
      <c r="U67">
        <v>46.033999999999999</v>
      </c>
      <c r="V67" s="22">
        <v>26.456</v>
      </c>
      <c r="W67" s="3">
        <f t="shared" si="0"/>
        <v>4.8884548687299452E-3</v>
      </c>
      <c r="X67" s="22">
        <v>34.798999999999999</v>
      </c>
      <c r="Z67" s="22">
        <v>35.212000000000003</v>
      </c>
      <c r="AA67" s="22">
        <v>71.033000000000001</v>
      </c>
      <c r="AC67" s="22">
        <v>69.206000000000003</v>
      </c>
      <c r="AD67">
        <v>61.9</v>
      </c>
      <c r="AE67" s="22">
        <v>26.294</v>
      </c>
      <c r="AF67" s="22">
        <v>25.584</v>
      </c>
      <c r="AG67" s="27">
        <v>38.601999999999997</v>
      </c>
      <c r="AH67" s="28">
        <v>64.201999999999998</v>
      </c>
      <c r="AI67" s="28">
        <v>29.238</v>
      </c>
      <c r="AJ67" s="27">
        <v>19.75</v>
      </c>
      <c r="AK67" s="28">
        <v>18.818999999999999</v>
      </c>
      <c r="AL67" s="28">
        <v>38.442</v>
      </c>
      <c r="AM67" s="28">
        <v>56.511000000000003</v>
      </c>
      <c r="AN67" s="28">
        <v>233.24</v>
      </c>
      <c r="AO67" s="28">
        <v>36.616999999999997</v>
      </c>
      <c r="AP67" s="28">
        <v>27.579000000000001</v>
      </c>
      <c r="AQ67" s="28">
        <v>75.837999999999994</v>
      </c>
      <c r="AR67" s="28">
        <v>14.167999999999999</v>
      </c>
      <c r="AS67" s="28">
        <v>23.620999999999999</v>
      </c>
      <c r="AT67" s="28">
        <v>19.192</v>
      </c>
      <c r="AU67" s="28">
        <v>12.026</v>
      </c>
      <c r="AV67" s="28">
        <v>22.01</v>
      </c>
      <c r="AW67" s="28">
        <v>23.634</v>
      </c>
      <c r="AX67" s="28">
        <v>20.097000000000001</v>
      </c>
      <c r="AY67" s="28">
        <v>28.02</v>
      </c>
      <c r="AZ67" s="28">
        <v>20.367000000000001</v>
      </c>
      <c r="BA67" s="22">
        <v>26.631</v>
      </c>
      <c r="BB67" s="22">
        <v>34.057000000000002</v>
      </c>
      <c r="BC67" s="22">
        <v>29.84</v>
      </c>
      <c r="BE67" s="22">
        <v>69.614000000000004</v>
      </c>
      <c r="BF67" s="22">
        <v>68.924999999999997</v>
      </c>
      <c r="BH67" s="22">
        <v>50.88</v>
      </c>
      <c r="BI67" s="22">
        <v>48.99</v>
      </c>
      <c r="BJ67" s="22">
        <v>32.213999999999999</v>
      </c>
      <c r="BL67" s="22">
        <v>31.327999999999999</v>
      </c>
      <c r="BM67" s="22">
        <v>24.571000000000002</v>
      </c>
      <c r="BN67">
        <v>5713960.7000000002</v>
      </c>
      <c r="BO67" s="1">
        <v>5741582.6118354527</v>
      </c>
      <c r="BP67">
        <v>1891192</v>
      </c>
      <c r="BQ67" s="1">
        <v>1892923.1932651694</v>
      </c>
      <c r="BR67" s="29">
        <v>3822768.7</v>
      </c>
      <c r="BS67" s="1">
        <v>3854055.9513158756</v>
      </c>
      <c r="BT67">
        <v>635549</v>
      </c>
      <c r="BU67" s="1">
        <v>633833.53510997619</v>
      </c>
      <c r="BV67">
        <v>5078411.7</v>
      </c>
      <c r="BW67" s="1">
        <v>5107766.1109913653</v>
      </c>
      <c r="BX67">
        <v>1430284</v>
      </c>
      <c r="BY67" s="1">
        <v>1432914.3836326809</v>
      </c>
      <c r="BZ67" s="21">
        <f t="shared" si="1"/>
        <v>5027.3288494009503</v>
      </c>
      <c r="CA67" s="12">
        <f t="shared" si="3"/>
        <v>4308668.2282027714</v>
      </c>
      <c r="CB67" s="21">
        <f t="shared" si="2"/>
        <v>623.85190463580329</v>
      </c>
      <c r="CD67" s="13">
        <v>-7</v>
      </c>
      <c r="CE67" s="21">
        <v>0.323520355612612</v>
      </c>
      <c r="CF67" s="21">
        <v>1.36221248546879</v>
      </c>
      <c r="CG67">
        <v>57309.67</v>
      </c>
      <c r="CH67">
        <v>57403.621593999997</v>
      </c>
    </row>
    <row r="68" spans="1:86">
      <c r="A68" s="26">
        <v>26938</v>
      </c>
      <c r="B68" s="17">
        <v>1048.2</v>
      </c>
      <c r="C68" s="17">
        <v>4017.1</v>
      </c>
      <c r="D68">
        <v>37.805</v>
      </c>
      <c r="E68" s="22">
        <v>1415.7660000000001</v>
      </c>
      <c r="F68" s="22">
        <v>5462.3969999999999</v>
      </c>
      <c r="G68" s="22">
        <v>811.30799999999999</v>
      </c>
      <c r="H68" s="17">
        <v>3355.5</v>
      </c>
      <c r="I68">
        <v>25.37</v>
      </c>
      <c r="J68" s="22">
        <v>255.965</v>
      </c>
      <c r="K68" s="22">
        <v>16.120999999999999</v>
      </c>
      <c r="L68" s="17">
        <v>402.1</v>
      </c>
      <c r="M68">
        <v>44.969000000000001</v>
      </c>
      <c r="N68" s="22">
        <v>306.03100000000001</v>
      </c>
      <c r="O68" s="22">
        <v>15.430999999999999</v>
      </c>
      <c r="P68">
        <v>19.463000000000001</v>
      </c>
      <c r="Q68">
        <v>33.640999999999998</v>
      </c>
      <c r="R68">
        <v>45.402999999999999</v>
      </c>
      <c r="S68">
        <v>27.236000000000001</v>
      </c>
      <c r="T68">
        <v>93.632999999999996</v>
      </c>
      <c r="U68">
        <v>46.600999999999999</v>
      </c>
      <c r="V68" s="22">
        <v>61.393000000000001</v>
      </c>
      <c r="W68" s="3">
        <f t="shared" si="0"/>
        <v>1.1239205059610277E-2</v>
      </c>
      <c r="X68" s="22">
        <v>35.136000000000003</v>
      </c>
      <c r="Z68" s="22">
        <v>35.158000000000001</v>
      </c>
      <c r="AA68" s="22">
        <v>71.453000000000003</v>
      </c>
      <c r="AC68" s="22">
        <v>69.55</v>
      </c>
      <c r="AD68">
        <v>62.39</v>
      </c>
      <c r="AE68" s="22">
        <v>26.661000000000001</v>
      </c>
      <c r="AF68" s="22">
        <v>26.108000000000001</v>
      </c>
      <c r="AG68" s="27">
        <v>39.460999999999999</v>
      </c>
      <c r="AH68" s="28">
        <v>64.406999999999996</v>
      </c>
      <c r="AI68" s="28">
        <v>30.135999999999999</v>
      </c>
      <c r="AJ68" s="27">
        <v>20.120999999999999</v>
      </c>
      <c r="AK68" s="28">
        <v>19.172999999999998</v>
      </c>
      <c r="AL68" s="28">
        <v>38.371000000000002</v>
      </c>
      <c r="AM68" s="28">
        <v>56.896999999999998</v>
      </c>
      <c r="AN68" s="28">
        <v>234.56899999999999</v>
      </c>
      <c r="AO68" s="28">
        <v>36.859000000000002</v>
      </c>
      <c r="AP68" s="28">
        <v>28.48</v>
      </c>
      <c r="AQ68" s="28">
        <v>76.465000000000003</v>
      </c>
      <c r="AR68" s="28">
        <v>15.596</v>
      </c>
      <c r="AS68" s="28">
        <v>23.867999999999999</v>
      </c>
      <c r="AT68" s="28">
        <v>19.437999999999999</v>
      </c>
      <c r="AU68" s="28">
        <v>12.24</v>
      </c>
      <c r="AV68" s="28">
        <v>22.361000000000001</v>
      </c>
      <c r="AW68" s="28">
        <v>23.978000000000002</v>
      </c>
      <c r="AX68" s="28">
        <v>20.876000000000001</v>
      </c>
      <c r="AY68" s="28">
        <v>28.472000000000001</v>
      </c>
      <c r="AZ68" s="28">
        <v>20.782</v>
      </c>
      <c r="BA68" s="22">
        <v>27.091999999999999</v>
      </c>
      <c r="BB68" s="22">
        <v>34.463000000000001</v>
      </c>
      <c r="BC68" s="22">
        <v>30.463000000000001</v>
      </c>
      <c r="BE68" s="22">
        <v>69.27</v>
      </c>
      <c r="BF68" s="22">
        <v>68.481999999999999</v>
      </c>
      <c r="BH68" s="22">
        <v>50.551000000000002</v>
      </c>
      <c r="BI68" s="22">
        <v>49.173999999999999</v>
      </c>
      <c r="BJ68" s="22">
        <v>32.694000000000003</v>
      </c>
      <c r="BL68" s="22">
        <v>32.17</v>
      </c>
      <c r="BM68" s="22">
        <v>25.016999999999999</v>
      </c>
      <c r="BN68">
        <v>5695413.0999999996</v>
      </c>
      <c r="BO68" s="1">
        <v>5693783.6568383658</v>
      </c>
      <c r="BP68">
        <v>1943160</v>
      </c>
      <c r="BQ68" s="1">
        <v>1939195.1958584643</v>
      </c>
      <c r="BR68" s="29">
        <v>3752253.1</v>
      </c>
      <c r="BS68" s="1">
        <v>3746180.9302903851</v>
      </c>
      <c r="BT68">
        <v>651963</v>
      </c>
      <c r="BU68" s="1">
        <v>647755.50460078486</v>
      </c>
      <c r="BV68">
        <v>5043450.0999999996</v>
      </c>
      <c r="BW68" s="1">
        <v>5046973.7490096614</v>
      </c>
      <c r="BX68">
        <v>1472632</v>
      </c>
      <c r="BY68" s="1">
        <v>1469235.0354502681</v>
      </c>
      <c r="BZ68" s="21">
        <f t="shared" si="1"/>
        <v>4814.8957727625084</v>
      </c>
      <c r="CA68" s="12">
        <f t="shared" si="3"/>
        <v>4224548.6213880982</v>
      </c>
      <c r="CB68" s="21">
        <f t="shared" si="2"/>
        <v>617.96938046249272</v>
      </c>
      <c r="CD68" s="13">
        <v>13</v>
      </c>
      <c r="CE68" s="21">
        <v>1.14744400432675</v>
      </c>
      <c r="CF68" s="21">
        <v>0.81965392193684705</v>
      </c>
      <c r="CG68">
        <v>54924</v>
      </c>
      <c r="CH68">
        <v>54524.957708000002</v>
      </c>
    </row>
    <row r="69" spans="1:86">
      <c r="A69" s="26">
        <v>27030</v>
      </c>
      <c r="B69" s="17">
        <v>1061.5999999999999</v>
      </c>
      <c r="C69" s="17">
        <v>3950.9</v>
      </c>
      <c r="D69">
        <v>37.052</v>
      </c>
      <c r="E69" s="22">
        <v>1442.35</v>
      </c>
      <c r="F69" s="22">
        <v>5417.0240000000003</v>
      </c>
      <c r="G69" s="22">
        <v>764.976</v>
      </c>
      <c r="H69" s="17">
        <v>3326.2</v>
      </c>
      <c r="I69">
        <v>25.39</v>
      </c>
      <c r="J69" s="22">
        <v>259.23700000000002</v>
      </c>
      <c r="K69" s="22">
        <v>16.327000000000002</v>
      </c>
      <c r="L69" s="17">
        <v>411.4</v>
      </c>
      <c r="M69">
        <v>46.122999999999998</v>
      </c>
      <c r="N69" s="22">
        <v>295.65199999999999</v>
      </c>
      <c r="O69" s="22">
        <v>14.907999999999999</v>
      </c>
      <c r="P69">
        <v>19.007000000000001</v>
      </c>
      <c r="Q69">
        <v>33.591999999999999</v>
      </c>
      <c r="R69">
        <v>44.793999999999997</v>
      </c>
      <c r="S69">
        <v>27.207999999999998</v>
      </c>
      <c r="T69">
        <v>87.543999999999997</v>
      </c>
      <c r="U69">
        <v>47.192</v>
      </c>
      <c r="V69" s="22">
        <v>29.94</v>
      </c>
      <c r="W69" s="3">
        <f t="shared" si="0"/>
        <v>5.5270200021266284E-3</v>
      </c>
      <c r="X69" s="22">
        <v>34.643000000000001</v>
      </c>
      <c r="Z69" s="22">
        <v>34.936999999999998</v>
      </c>
      <c r="AA69" s="22">
        <v>71.447000000000003</v>
      </c>
      <c r="AC69" s="22">
        <v>69.254000000000005</v>
      </c>
      <c r="AD69">
        <v>62.573999999999998</v>
      </c>
      <c r="AE69" s="22">
        <v>27.117999999999999</v>
      </c>
      <c r="AF69" s="22">
        <v>26.884</v>
      </c>
      <c r="AG69" s="27">
        <v>41.015999999999998</v>
      </c>
      <c r="AH69" s="28">
        <v>65.12</v>
      </c>
      <c r="AI69" s="28">
        <v>31.69</v>
      </c>
      <c r="AJ69" s="27">
        <v>20.535</v>
      </c>
      <c r="AK69" s="28">
        <v>19.553000000000001</v>
      </c>
      <c r="AL69" s="28">
        <v>38.412999999999997</v>
      </c>
      <c r="AM69" s="28">
        <v>57.954000000000001</v>
      </c>
      <c r="AN69" s="28">
        <v>237.22900000000001</v>
      </c>
      <c r="AO69" s="28">
        <v>37.732999999999997</v>
      </c>
      <c r="AP69" s="28">
        <v>29.832999999999998</v>
      </c>
      <c r="AQ69" s="28">
        <v>77.840999999999994</v>
      </c>
      <c r="AR69" s="28">
        <v>18.53</v>
      </c>
      <c r="AS69" s="28">
        <v>24.295000000000002</v>
      </c>
      <c r="AT69" s="28">
        <v>19.719000000000001</v>
      </c>
      <c r="AU69" s="28">
        <v>12.503</v>
      </c>
      <c r="AV69" s="28">
        <v>22.742000000000001</v>
      </c>
      <c r="AW69" s="28">
        <v>24.317</v>
      </c>
      <c r="AX69" s="28">
        <v>21.311</v>
      </c>
      <c r="AY69" s="28">
        <v>29.151</v>
      </c>
      <c r="AZ69" s="28">
        <v>21.387</v>
      </c>
      <c r="BA69" s="22">
        <v>27.643999999999998</v>
      </c>
      <c r="BB69" s="22">
        <v>35.177</v>
      </c>
      <c r="BC69" s="22">
        <v>31.12</v>
      </c>
      <c r="BE69" s="22">
        <v>68.801000000000002</v>
      </c>
      <c r="BF69" s="22">
        <v>67.697000000000003</v>
      </c>
      <c r="BH69" s="22">
        <v>50.448</v>
      </c>
      <c r="BI69" s="22">
        <v>48.488</v>
      </c>
      <c r="BJ69" s="22">
        <v>33.752000000000002</v>
      </c>
      <c r="BL69" s="22">
        <v>32.97</v>
      </c>
      <c r="BM69" s="22">
        <v>25.466000000000001</v>
      </c>
      <c r="BN69">
        <v>5731094.2999999998</v>
      </c>
      <c r="BO69" s="1">
        <v>5706453.925537549</v>
      </c>
      <c r="BP69">
        <v>1944362</v>
      </c>
      <c r="BQ69" s="1">
        <v>1945692.783469938</v>
      </c>
      <c r="BR69" s="29">
        <v>3786732.3</v>
      </c>
      <c r="BS69" s="1">
        <v>3764907.6424687323</v>
      </c>
      <c r="BT69">
        <v>656014</v>
      </c>
      <c r="BU69" s="1">
        <v>661352.48618223623</v>
      </c>
      <c r="BV69">
        <v>5075080.3</v>
      </c>
      <c r="BW69" s="1">
        <v>5045882.0724750543</v>
      </c>
      <c r="BX69">
        <v>1462386</v>
      </c>
      <c r="BY69" s="1">
        <v>1462905.0891055951</v>
      </c>
      <c r="BZ69" s="21">
        <f t="shared" si="1"/>
        <v>4753.0916281792151</v>
      </c>
      <c r="CA69" s="12">
        <f t="shared" si="3"/>
        <v>4243548.8364319541</v>
      </c>
      <c r="CB69" s="21">
        <f t="shared" si="2"/>
        <v>622.97709700662801</v>
      </c>
      <c r="CD69" s="13">
        <v>13</v>
      </c>
      <c r="CE69" s="21">
        <v>-0.44574113977735802</v>
      </c>
      <c r="CF69" s="21">
        <v>-0.19242165449259499</v>
      </c>
      <c r="CG69">
        <v>55876</v>
      </c>
      <c r="CH69">
        <v>56021.272067999998</v>
      </c>
    </row>
    <row r="70" spans="1:86">
      <c r="A70" s="26">
        <v>27120</v>
      </c>
      <c r="B70" s="17">
        <v>1081.5</v>
      </c>
      <c r="C70" s="17">
        <v>3914</v>
      </c>
      <c r="D70">
        <v>36.588000000000001</v>
      </c>
      <c r="E70" s="22">
        <v>1451.635</v>
      </c>
      <c r="F70" s="22">
        <v>5431.2650000000003</v>
      </c>
      <c r="G70" s="22">
        <v>761.923</v>
      </c>
      <c r="H70" s="17">
        <v>3337.9</v>
      </c>
      <c r="I70">
        <v>25.343</v>
      </c>
      <c r="J70" s="22">
        <v>271.846</v>
      </c>
      <c r="K70" s="22">
        <v>17.122</v>
      </c>
      <c r="L70" s="17">
        <v>426.5</v>
      </c>
      <c r="M70">
        <v>46.098999999999997</v>
      </c>
      <c r="N70" s="22">
        <v>311.31599999999997</v>
      </c>
      <c r="O70" s="22">
        <v>15.698</v>
      </c>
      <c r="P70">
        <v>19.109000000000002</v>
      </c>
      <c r="Q70">
        <v>33.921999999999997</v>
      </c>
      <c r="R70">
        <v>44.497</v>
      </c>
      <c r="S70">
        <v>27.161000000000001</v>
      </c>
      <c r="T70">
        <v>84.01</v>
      </c>
      <c r="U70">
        <v>47.777000000000001</v>
      </c>
      <c r="V70" s="22">
        <v>39.262</v>
      </c>
      <c r="W70" s="3">
        <f t="shared" si="0"/>
        <v>7.2288868247084243E-3</v>
      </c>
      <c r="X70" s="22">
        <v>34.703000000000003</v>
      </c>
      <c r="Z70" s="22">
        <v>34.936</v>
      </c>
      <c r="AA70" s="22">
        <v>71.305999999999997</v>
      </c>
      <c r="AC70" s="22">
        <v>69.435000000000002</v>
      </c>
      <c r="AD70">
        <v>62.918999999999997</v>
      </c>
      <c r="AE70" s="22">
        <v>27.792000000000002</v>
      </c>
      <c r="AF70" s="22">
        <v>27.645</v>
      </c>
      <c r="AG70" s="27">
        <v>42.38</v>
      </c>
      <c r="AH70" s="28">
        <v>66.769000000000005</v>
      </c>
      <c r="AI70" s="28">
        <v>32.847999999999999</v>
      </c>
      <c r="AJ70" s="27">
        <v>21.02</v>
      </c>
      <c r="AK70" s="28">
        <v>19.995999999999999</v>
      </c>
      <c r="AL70" s="28">
        <v>39.533000000000001</v>
      </c>
      <c r="AM70" s="28">
        <v>59.651000000000003</v>
      </c>
      <c r="AN70" s="28">
        <v>240.41800000000001</v>
      </c>
      <c r="AO70" s="28">
        <v>38.585999999999999</v>
      </c>
      <c r="AP70" s="28">
        <v>30.535</v>
      </c>
      <c r="AQ70" s="28">
        <v>80.161000000000001</v>
      </c>
      <c r="AR70" s="28">
        <v>20.213999999999999</v>
      </c>
      <c r="AS70" s="28">
        <v>25.170999999999999</v>
      </c>
      <c r="AT70" s="28">
        <v>19.984000000000002</v>
      </c>
      <c r="AU70" s="28">
        <v>12.858000000000001</v>
      </c>
      <c r="AV70" s="28">
        <v>23.355</v>
      </c>
      <c r="AW70" s="28">
        <v>24.861999999999998</v>
      </c>
      <c r="AX70" s="28">
        <v>21.884</v>
      </c>
      <c r="AY70" s="28">
        <v>29.738</v>
      </c>
      <c r="AZ70" s="28">
        <v>22.094999999999999</v>
      </c>
      <c r="BA70" s="22">
        <v>28.262</v>
      </c>
      <c r="BB70" s="22">
        <v>36.228000000000002</v>
      </c>
      <c r="BC70" s="22">
        <v>31.925000000000001</v>
      </c>
      <c r="BE70" s="22">
        <v>68.763000000000005</v>
      </c>
      <c r="BF70" s="22">
        <v>67.984999999999999</v>
      </c>
      <c r="BH70" s="22">
        <v>50.314999999999998</v>
      </c>
      <c r="BI70" s="22">
        <v>48.667999999999999</v>
      </c>
      <c r="BJ70" s="22">
        <v>34.674999999999997</v>
      </c>
      <c r="BL70" s="22">
        <v>33.923000000000002</v>
      </c>
      <c r="BM70" s="22">
        <v>26.757999999999999</v>
      </c>
      <c r="BN70">
        <v>5735406.2999999998</v>
      </c>
      <c r="BO70" s="1">
        <v>5730377.0549028963</v>
      </c>
      <c r="BP70">
        <v>1962167</v>
      </c>
      <c r="BQ70" s="1">
        <v>1962413.2782820603</v>
      </c>
      <c r="BR70" s="29">
        <v>3773239.3</v>
      </c>
      <c r="BS70" s="1">
        <v>3768404.2587724156</v>
      </c>
      <c r="BT70">
        <v>676607</v>
      </c>
      <c r="BU70" s="1">
        <v>677469.88537374104</v>
      </c>
      <c r="BV70">
        <v>5058799.3</v>
      </c>
      <c r="BW70" s="1">
        <v>5051447.0649630511</v>
      </c>
      <c r="BX70">
        <v>1461485</v>
      </c>
      <c r="BY70" s="1">
        <v>1460908.2776856879</v>
      </c>
      <c r="BZ70" s="21">
        <f t="shared" si="1"/>
        <v>4670.7786083800747</v>
      </c>
      <c r="CA70" s="12">
        <f t="shared" si="3"/>
        <v>4269468.7772172084</v>
      </c>
      <c r="CB70" s="21">
        <f t="shared" si="2"/>
        <v>626.41690741908553</v>
      </c>
      <c r="CD70" s="13">
        <v>-19</v>
      </c>
      <c r="CE70" s="21">
        <v>0.48887497936955698</v>
      </c>
      <c r="CF70" s="21">
        <v>1.8617615699816701</v>
      </c>
      <c r="CG70">
        <v>57026.670000000006</v>
      </c>
      <c r="CH70">
        <v>57297.605514000003</v>
      </c>
    </row>
    <row r="71" spans="1:86">
      <c r="A71" s="26">
        <v>27211</v>
      </c>
      <c r="B71" s="17">
        <v>1111.7</v>
      </c>
      <c r="C71" s="17">
        <v>3917.7</v>
      </c>
      <c r="D71">
        <v>35.987000000000002</v>
      </c>
      <c r="E71" s="22">
        <v>1453.4960000000001</v>
      </c>
      <c r="F71" s="22">
        <v>5378.6790000000001</v>
      </c>
      <c r="G71" s="22">
        <v>722.43399999999997</v>
      </c>
      <c r="H71" s="17">
        <v>3351.6</v>
      </c>
      <c r="I71">
        <v>25.463999999999999</v>
      </c>
      <c r="J71" s="22">
        <v>257.18700000000001</v>
      </c>
      <c r="K71" s="22">
        <v>16.198</v>
      </c>
      <c r="L71" s="17">
        <v>442.4</v>
      </c>
      <c r="M71">
        <v>46.3</v>
      </c>
      <c r="N71" s="22">
        <v>305.87400000000002</v>
      </c>
      <c r="O71" s="22">
        <v>15.423</v>
      </c>
      <c r="P71">
        <v>19.22</v>
      </c>
      <c r="Q71">
        <v>34.090000000000003</v>
      </c>
      <c r="R71">
        <v>44.593000000000004</v>
      </c>
      <c r="S71">
        <v>26.884</v>
      </c>
      <c r="T71">
        <v>81.195999999999998</v>
      </c>
      <c r="U71">
        <v>47.712000000000003</v>
      </c>
      <c r="V71" s="22">
        <v>12.561999999999999</v>
      </c>
      <c r="W71" s="3">
        <f t="shared" si="0"/>
        <v>2.3355176986765707E-3</v>
      </c>
      <c r="X71" s="22">
        <v>34.209000000000003</v>
      </c>
      <c r="Z71" s="22">
        <v>34.445</v>
      </c>
      <c r="AA71" s="22">
        <v>70.908000000000001</v>
      </c>
      <c r="AC71" s="22">
        <v>69.192999999999998</v>
      </c>
      <c r="AD71">
        <v>62.881999999999998</v>
      </c>
      <c r="AE71" s="22">
        <v>28.588000000000001</v>
      </c>
      <c r="AF71" s="22">
        <v>28.391999999999999</v>
      </c>
      <c r="AG71" s="27">
        <v>43.697000000000003</v>
      </c>
      <c r="AH71" s="28">
        <v>69.313000000000002</v>
      </c>
      <c r="AI71" s="28">
        <v>33.773000000000003</v>
      </c>
      <c r="AJ71" s="27">
        <v>21.507999999999999</v>
      </c>
      <c r="AK71" s="28">
        <v>20.465</v>
      </c>
      <c r="AL71" s="28">
        <v>41.606999999999999</v>
      </c>
      <c r="AM71" s="28">
        <v>61.930999999999997</v>
      </c>
      <c r="AN71" s="28">
        <v>245.24799999999999</v>
      </c>
      <c r="AO71" s="28">
        <v>39.463999999999999</v>
      </c>
      <c r="AP71" s="28">
        <v>31.184000000000001</v>
      </c>
      <c r="AQ71" s="28">
        <v>82.653999999999996</v>
      </c>
      <c r="AR71" s="28">
        <v>20.484000000000002</v>
      </c>
      <c r="AS71" s="28">
        <v>26.385000000000002</v>
      </c>
      <c r="AT71" s="28">
        <v>20.283999999999999</v>
      </c>
      <c r="AU71" s="28">
        <v>13.298</v>
      </c>
      <c r="AV71" s="28">
        <v>24.085999999999999</v>
      </c>
      <c r="AW71" s="28">
        <v>25.402000000000001</v>
      </c>
      <c r="AX71" s="28">
        <v>22.568999999999999</v>
      </c>
      <c r="AY71" s="28">
        <v>30.378</v>
      </c>
      <c r="AZ71" s="28">
        <v>22.603000000000002</v>
      </c>
      <c r="BA71" s="22">
        <v>29.123999999999999</v>
      </c>
      <c r="BB71" s="22">
        <v>37.643999999999998</v>
      </c>
      <c r="BC71" s="22">
        <v>32.951000000000001</v>
      </c>
      <c r="BE71" s="22">
        <v>68.864999999999995</v>
      </c>
      <c r="BF71" s="22">
        <v>68.265000000000001</v>
      </c>
      <c r="BH71" s="22">
        <v>49.780999999999999</v>
      </c>
      <c r="BI71" s="22">
        <v>48.244</v>
      </c>
      <c r="BJ71" s="22">
        <v>36.110999999999997</v>
      </c>
      <c r="BL71" s="22">
        <v>35.304000000000002</v>
      </c>
      <c r="BM71" s="22">
        <v>27.123000000000001</v>
      </c>
      <c r="BN71">
        <v>5705725.7000000002</v>
      </c>
      <c r="BO71" s="1">
        <v>5733215.3119786056</v>
      </c>
      <c r="BP71">
        <v>2002013</v>
      </c>
      <c r="BQ71" s="1">
        <v>2003627.7886511772</v>
      </c>
      <c r="BR71" s="29">
        <v>3703712.7</v>
      </c>
      <c r="BS71" s="1">
        <v>3731440.4073854829</v>
      </c>
      <c r="BT71">
        <v>694827</v>
      </c>
      <c r="BU71" s="1">
        <v>692790.49966769177</v>
      </c>
      <c r="BV71">
        <v>5010898.7</v>
      </c>
      <c r="BW71" s="1">
        <v>5040117.4990190668</v>
      </c>
      <c r="BX71">
        <v>1475406</v>
      </c>
      <c r="BY71" s="1">
        <v>1477960.47249216</v>
      </c>
      <c r="BZ71" s="21">
        <f t="shared" si="1"/>
        <v>4533.7028865872689</v>
      </c>
      <c r="CA71" s="12">
        <f t="shared" si="3"/>
        <v>4255254.8394864453</v>
      </c>
      <c r="CB71" s="21">
        <f t="shared" si="2"/>
        <v>623.18116368416997</v>
      </c>
      <c r="CD71" s="13">
        <v>-34</v>
      </c>
      <c r="CE71" s="21">
        <v>1.13215680217661E-2</v>
      </c>
      <c r="CF71" s="21">
        <v>-0.87505353041618805</v>
      </c>
      <c r="CG71">
        <v>54913.33</v>
      </c>
      <c r="CH71">
        <v>54927.239698999998</v>
      </c>
    </row>
    <row r="72" spans="1:86">
      <c r="A72" s="26">
        <v>27303</v>
      </c>
      <c r="B72" s="17">
        <v>1138.5</v>
      </c>
      <c r="C72" s="17">
        <v>3912.9</v>
      </c>
      <c r="D72">
        <v>34.052999999999997</v>
      </c>
      <c r="E72" s="22">
        <v>1459.885</v>
      </c>
      <c r="F72" s="22">
        <v>5357.1660000000002</v>
      </c>
      <c r="G72" s="22">
        <v>726.81899999999996</v>
      </c>
      <c r="H72" s="17">
        <v>3302.5</v>
      </c>
      <c r="I72">
        <v>24.428999999999998</v>
      </c>
      <c r="J72" s="22">
        <v>263.90800000000002</v>
      </c>
      <c r="K72" s="22">
        <v>16.622</v>
      </c>
      <c r="L72" s="17">
        <v>439.7</v>
      </c>
      <c r="M72">
        <v>46.713999999999999</v>
      </c>
      <c r="N72" s="22">
        <v>302.83800000000002</v>
      </c>
      <c r="O72" s="22">
        <v>15.27</v>
      </c>
      <c r="P72">
        <v>17.390999999999998</v>
      </c>
      <c r="Q72">
        <v>34.433</v>
      </c>
      <c r="R72">
        <v>43.796999999999997</v>
      </c>
      <c r="S72">
        <v>26.178000000000001</v>
      </c>
      <c r="T72">
        <v>70.625</v>
      </c>
      <c r="U72">
        <v>47.737000000000002</v>
      </c>
      <c r="V72" s="22">
        <v>46.331000000000003</v>
      </c>
      <c r="W72" s="3">
        <f t="shared" si="0"/>
        <v>8.6484159721763338E-3</v>
      </c>
      <c r="X72" s="22">
        <v>33.963000000000001</v>
      </c>
      <c r="Z72" s="22">
        <v>34.176000000000002</v>
      </c>
      <c r="AA72" s="22">
        <v>69.853999999999999</v>
      </c>
      <c r="AC72" s="22">
        <v>68.049000000000007</v>
      </c>
      <c r="AD72">
        <v>62.259</v>
      </c>
      <c r="AE72" s="22">
        <v>29.286999999999999</v>
      </c>
      <c r="AF72" s="22">
        <v>29.114000000000001</v>
      </c>
      <c r="AG72" s="27">
        <v>44.973999999999997</v>
      </c>
      <c r="AH72" s="28">
        <v>71.48</v>
      </c>
      <c r="AI72" s="28">
        <v>34.731000000000002</v>
      </c>
      <c r="AJ72" s="27">
        <v>21.981999999999999</v>
      </c>
      <c r="AK72" s="28">
        <v>20.917999999999999</v>
      </c>
      <c r="AL72" s="28">
        <v>43.097999999999999</v>
      </c>
      <c r="AM72" s="28">
        <v>64.114999999999995</v>
      </c>
      <c r="AN72" s="28">
        <v>249.57300000000001</v>
      </c>
      <c r="AO72" s="28">
        <v>40.692999999999998</v>
      </c>
      <c r="AP72" s="28">
        <v>32.496000000000002</v>
      </c>
      <c r="AQ72" s="28">
        <v>83.867999999999995</v>
      </c>
      <c r="AR72" s="28">
        <v>20.172000000000001</v>
      </c>
      <c r="AS72" s="28">
        <v>27.454999999999998</v>
      </c>
      <c r="AT72" s="28">
        <v>20.669</v>
      </c>
      <c r="AU72" s="28">
        <v>13.712</v>
      </c>
      <c r="AV72" s="28">
        <v>24.885000000000002</v>
      </c>
      <c r="AW72" s="28">
        <v>25.997</v>
      </c>
      <c r="AX72" s="28">
        <v>23.155999999999999</v>
      </c>
      <c r="AY72" s="28">
        <v>31.004999999999999</v>
      </c>
      <c r="AZ72" s="28">
        <v>22.89</v>
      </c>
      <c r="BA72" s="22">
        <v>30.007999999999999</v>
      </c>
      <c r="BB72" s="22">
        <v>39.04</v>
      </c>
      <c r="BC72" s="22">
        <v>33.973999999999997</v>
      </c>
      <c r="BE72" s="22">
        <v>68.659000000000006</v>
      </c>
      <c r="BF72" s="22">
        <v>67.882000000000005</v>
      </c>
      <c r="BH72" s="22">
        <v>50.222000000000001</v>
      </c>
      <c r="BI72" s="22">
        <v>48.62</v>
      </c>
      <c r="BJ72" s="22">
        <v>36.725999999999999</v>
      </c>
      <c r="BL72" s="22">
        <v>35.960999999999999</v>
      </c>
      <c r="BM72" s="22">
        <v>28.533000000000001</v>
      </c>
      <c r="BN72">
        <v>5864711.7000000002</v>
      </c>
      <c r="BO72" s="1">
        <v>5866008.7551146494</v>
      </c>
      <c r="BP72">
        <v>2064399</v>
      </c>
      <c r="BQ72" s="1">
        <v>2061223.9810907827</v>
      </c>
      <c r="BR72" s="29">
        <v>3800312.7</v>
      </c>
      <c r="BS72" s="1">
        <v>3799100.8459349419</v>
      </c>
      <c r="BT72">
        <v>707818</v>
      </c>
      <c r="BU72" s="1">
        <v>703217.75550751458</v>
      </c>
      <c r="BV72">
        <v>5156893.7</v>
      </c>
      <c r="BW72" s="1">
        <v>5163456.9020575201</v>
      </c>
      <c r="BX72">
        <v>1517696</v>
      </c>
      <c r="BY72" s="1">
        <v>1515232.0696965915</v>
      </c>
      <c r="BZ72" s="21">
        <f t="shared" si="1"/>
        <v>4535.3156803315942</v>
      </c>
      <c r="CA72" s="12">
        <f t="shared" si="3"/>
        <v>4350776.6854180582</v>
      </c>
      <c r="CB72" s="21">
        <f t="shared" si="2"/>
        <v>617.67040448617877</v>
      </c>
      <c r="CD72" s="13">
        <v>-19</v>
      </c>
      <c r="CE72" s="21">
        <v>-0.58340078478523305</v>
      </c>
      <c r="CF72" s="21">
        <v>-4.1230161784466697</v>
      </c>
      <c r="CG72">
        <v>54841.33</v>
      </c>
      <c r="CH72">
        <v>54274.625286000002</v>
      </c>
    </row>
    <row r="73" spans="1:86">
      <c r="A73" s="26">
        <v>27395</v>
      </c>
      <c r="B73" s="17">
        <v>1157.9000000000001</v>
      </c>
      <c r="C73" s="17">
        <v>3906.5</v>
      </c>
      <c r="D73">
        <v>32.121000000000002</v>
      </c>
      <c r="E73" s="22">
        <v>1476.106</v>
      </c>
      <c r="F73" s="22">
        <v>5292.4440000000004</v>
      </c>
      <c r="G73" s="22">
        <v>609.74400000000003</v>
      </c>
      <c r="H73" s="17">
        <v>3330.1</v>
      </c>
      <c r="I73">
        <v>22.652000000000001</v>
      </c>
      <c r="J73" s="22">
        <v>265.76900000000001</v>
      </c>
      <c r="K73" s="22">
        <v>16.739000000000001</v>
      </c>
      <c r="L73" s="17">
        <v>435.1</v>
      </c>
      <c r="M73">
        <v>46.241999999999997</v>
      </c>
      <c r="N73" s="22">
        <v>272.44900000000001</v>
      </c>
      <c r="O73" s="22">
        <v>13.738</v>
      </c>
      <c r="P73">
        <v>17.762</v>
      </c>
      <c r="Q73">
        <v>34.753</v>
      </c>
      <c r="R73">
        <v>43.881</v>
      </c>
      <c r="S73">
        <v>24.684000000000001</v>
      </c>
      <c r="T73">
        <v>66.638999999999996</v>
      </c>
      <c r="U73">
        <v>49.134999999999998</v>
      </c>
      <c r="V73" s="22">
        <v>-18.667999999999999</v>
      </c>
      <c r="W73" s="3">
        <f t="shared" ref="W73:W136" si="4">V73/F73</f>
        <v>-3.5272928726312451E-3</v>
      </c>
      <c r="X73" s="22">
        <v>33.341000000000001</v>
      </c>
      <c r="Z73" s="22">
        <v>33.366</v>
      </c>
      <c r="AA73" s="22">
        <v>67.637</v>
      </c>
      <c r="AC73" s="22">
        <v>65.915000000000006</v>
      </c>
      <c r="AD73">
        <v>60.805999999999997</v>
      </c>
      <c r="AE73" s="22">
        <v>29.861999999999998</v>
      </c>
      <c r="AF73" s="22">
        <v>29.664000000000001</v>
      </c>
      <c r="AG73" s="27">
        <v>45.634</v>
      </c>
      <c r="AH73" s="28">
        <v>72.599999999999994</v>
      </c>
      <c r="AI73" s="28">
        <v>35.225999999999999</v>
      </c>
      <c r="AJ73" s="27">
        <v>22.484000000000002</v>
      </c>
      <c r="AK73" s="28">
        <v>21.390999999999998</v>
      </c>
      <c r="AL73" s="28">
        <v>43.530999999999999</v>
      </c>
      <c r="AM73" s="28">
        <v>65.572999999999993</v>
      </c>
      <c r="AN73" s="28">
        <v>253.46100000000001</v>
      </c>
      <c r="AO73" s="28">
        <v>41.313000000000002</v>
      </c>
      <c r="AP73" s="28">
        <v>32.960999999999999</v>
      </c>
      <c r="AQ73" s="28">
        <v>84.197999999999993</v>
      </c>
      <c r="AR73" s="28">
        <v>20.231999999999999</v>
      </c>
      <c r="AS73" s="28">
        <v>28.283000000000001</v>
      </c>
      <c r="AT73" s="28">
        <v>21.216000000000001</v>
      </c>
      <c r="AU73" s="28">
        <v>14.048999999999999</v>
      </c>
      <c r="AV73" s="28">
        <v>25.588999999999999</v>
      </c>
      <c r="AW73" s="28">
        <v>26.562999999999999</v>
      </c>
      <c r="AX73" s="28">
        <v>23.684999999999999</v>
      </c>
      <c r="AY73" s="28">
        <v>31.556999999999999</v>
      </c>
      <c r="AZ73" s="28">
        <v>23.196999999999999</v>
      </c>
      <c r="BA73" s="22">
        <v>30.686</v>
      </c>
      <c r="BB73" s="22">
        <v>40.375999999999998</v>
      </c>
      <c r="BC73" s="22">
        <v>34.799999999999997</v>
      </c>
      <c r="BE73" s="22">
        <v>69.257999999999996</v>
      </c>
      <c r="BF73" s="22">
        <v>68.638000000000005</v>
      </c>
      <c r="BH73" s="22">
        <v>50.62</v>
      </c>
      <c r="BI73" s="22">
        <v>49.293999999999997</v>
      </c>
      <c r="BJ73" s="22">
        <v>37.408999999999999</v>
      </c>
      <c r="BL73" s="22">
        <v>36.759</v>
      </c>
      <c r="BM73" s="22">
        <v>29.986000000000001</v>
      </c>
      <c r="BN73">
        <v>6129815</v>
      </c>
      <c r="BO73" s="1">
        <v>6111844.6470403876</v>
      </c>
      <c r="BP73">
        <v>2142379</v>
      </c>
      <c r="BQ73" s="1">
        <v>2145493.1267905585</v>
      </c>
      <c r="BR73" s="29">
        <v>3987436</v>
      </c>
      <c r="BS73" s="1">
        <v>3970074.322198607</v>
      </c>
      <c r="BT73">
        <v>706942</v>
      </c>
      <c r="BU73" s="1">
        <v>712844.44127094932</v>
      </c>
      <c r="BV73">
        <v>5422873</v>
      </c>
      <c r="BW73" s="1">
        <v>5399731.4108471116</v>
      </c>
      <c r="BX73">
        <v>1582858</v>
      </c>
      <c r="BY73" s="1">
        <v>1585302.016299163</v>
      </c>
      <c r="BZ73" s="21">
        <f t="shared" ref="BZ73:BZ136" si="5">BW73/B73</f>
        <v>4663.3832030806725</v>
      </c>
      <c r="CA73" s="12">
        <f t="shared" si="3"/>
        <v>4526542.6307412246</v>
      </c>
      <c r="CB73" s="21">
        <f t="shared" ref="CB73:CB136" si="6">BU73/B73</f>
        <v>615.63558275408002</v>
      </c>
      <c r="CC73" s="21">
        <v>59.68</v>
      </c>
      <c r="CD73" s="13">
        <v>8</v>
      </c>
      <c r="CE73" s="21">
        <v>-0.52182906036328203</v>
      </c>
      <c r="CF73" s="21">
        <v>-2.2851442210449702</v>
      </c>
      <c r="CG73">
        <v>51668.329999999994</v>
      </c>
      <c r="CH73">
        <v>51993.917801000003</v>
      </c>
    </row>
    <row r="74" spans="1:86">
      <c r="A74" s="26">
        <v>27485</v>
      </c>
      <c r="B74" s="17">
        <v>1226.5</v>
      </c>
      <c r="C74" s="17">
        <v>4087.8</v>
      </c>
      <c r="D74">
        <v>31.754999999999999</v>
      </c>
      <c r="E74" s="22">
        <v>1466.2339999999999</v>
      </c>
      <c r="F74" s="22">
        <v>5333.22</v>
      </c>
      <c r="G74" s="22">
        <v>591.59100000000001</v>
      </c>
      <c r="H74" s="17">
        <v>3385.7</v>
      </c>
      <c r="I74">
        <v>22.183</v>
      </c>
      <c r="J74" s="22">
        <v>258.03399999999999</v>
      </c>
      <c r="K74" s="22">
        <v>16.251999999999999</v>
      </c>
      <c r="L74" s="17">
        <v>406.2</v>
      </c>
      <c r="M74">
        <v>45.969000000000001</v>
      </c>
      <c r="N74" s="22">
        <v>250.64699999999999</v>
      </c>
      <c r="O74" s="22">
        <v>12.638999999999999</v>
      </c>
      <c r="P74">
        <v>18.106999999999999</v>
      </c>
      <c r="Q74">
        <v>35.186999999999998</v>
      </c>
      <c r="R74">
        <v>44.853000000000002</v>
      </c>
      <c r="S74">
        <v>24.091000000000001</v>
      </c>
      <c r="T74">
        <v>68.516999999999996</v>
      </c>
      <c r="U74">
        <v>48.776000000000003</v>
      </c>
      <c r="V74" s="22">
        <v>-32.74</v>
      </c>
      <c r="W74" s="3">
        <f t="shared" si="4"/>
        <v>-6.1388804512095881E-3</v>
      </c>
      <c r="X74" s="22">
        <v>33.628999999999998</v>
      </c>
      <c r="Z74" s="22">
        <v>33.61</v>
      </c>
      <c r="AA74" s="22">
        <v>67.085999999999999</v>
      </c>
      <c r="AC74" s="22">
        <v>65.305999999999997</v>
      </c>
      <c r="AD74">
        <v>60.32</v>
      </c>
      <c r="AE74" s="22">
        <v>30.318999999999999</v>
      </c>
      <c r="AF74" s="22">
        <v>30.03</v>
      </c>
      <c r="AG74" s="27">
        <v>45.984000000000002</v>
      </c>
      <c r="AH74" s="28">
        <v>73.905000000000001</v>
      </c>
      <c r="AI74" s="28">
        <v>35.353000000000002</v>
      </c>
      <c r="AJ74" s="27">
        <v>22.856999999999999</v>
      </c>
      <c r="AK74" s="28">
        <v>21.751000000000001</v>
      </c>
      <c r="AL74" s="28">
        <v>44.332000000000001</v>
      </c>
      <c r="AM74" s="28">
        <v>66.679000000000002</v>
      </c>
      <c r="AN74" s="28">
        <v>259.13400000000001</v>
      </c>
      <c r="AO74" s="28">
        <v>41.834000000000003</v>
      </c>
      <c r="AP74" s="28">
        <v>32.765999999999998</v>
      </c>
      <c r="AQ74" s="28">
        <v>84.441000000000003</v>
      </c>
      <c r="AR74" s="28">
        <v>20.61</v>
      </c>
      <c r="AS74" s="28">
        <v>28.696000000000002</v>
      </c>
      <c r="AT74" s="28">
        <v>21.547000000000001</v>
      </c>
      <c r="AU74" s="28">
        <v>14.356</v>
      </c>
      <c r="AV74" s="28">
        <v>26.14</v>
      </c>
      <c r="AW74" s="28">
        <v>26.815999999999999</v>
      </c>
      <c r="AX74" s="28">
        <v>24.018999999999998</v>
      </c>
      <c r="AY74" s="28">
        <v>32.14</v>
      </c>
      <c r="AZ74" s="28">
        <v>23.553000000000001</v>
      </c>
      <c r="BA74" s="22">
        <v>31.134</v>
      </c>
      <c r="BB74" s="22">
        <v>41.302</v>
      </c>
      <c r="BC74" s="22">
        <v>35.280999999999999</v>
      </c>
      <c r="BE74" s="22">
        <v>69.897000000000006</v>
      </c>
      <c r="BF74" s="22">
        <v>69.239999999999995</v>
      </c>
      <c r="BH74" s="22">
        <v>51.465000000000003</v>
      </c>
      <c r="BI74" s="22">
        <v>50.128</v>
      </c>
      <c r="BJ74" s="22">
        <v>37.557000000000002</v>
      </c>
      <c r="BL74" s="22">
        <v>36.927999999999997</v>
      </c>
      <c r="BM74" s="22">
        <v>30.978999999999999</v>
      </c>
      <c r="BN74">
        <v>6374695.9000000004</v>
      </c>
      <c r="BO74" s="1">
        <v>6360724.3165579159</v>
      </c>
      <c r="BP74">
        <v>2216102</v>
      </c>
      <c r="BQ74" s="1">
        <v>2213389.2373701972</v>
      </c>
      <c r="BR74" s="29">
        <v>4158593.9</v>
      </c>
      <c r="BS74" s="1">
        <v>4147509.9881881727</v>
      </c>
      <c r="BT74">
        <v>720672</v>
      </c>
      <c r="BU74" s="1">
        <v>721632.6925846237</v>
      </c>
      <c r="BV74">
        <v>5654023.9000000004</v>
      </c>
      <c r="BW74" s="1">
        <v>5637429.9953869116</v>
      </c>
      <c r="BX74">
        <v>1642027</v>
      </c>
      <c r="BY74" s="1">
        <v>1638270.8513102671</v>
      </c>
      <c r="BZ74" s="21">
        <f t="shared" si="5"/>
        <v>4596.3554793207595</v>
      </c>
      <c r="CA74" s="12">
        <f t="shared" ref="CA74:CA137" si="7">BO74-BY74</f>
        <v>4722453.4652476488</v>
      </c>
      <c r="CB74" s="21">
        <f t="shared" si="6"/>
        <v>588.3674623600682</v>
      </c>
      <c r="CC74" s="21">
        <v>61.16</v>
      </c>
      <c r="CD74" s="13">
        <v>28</v>
      </c>
      <c r="CE74" s="21">
        <v>0.50156220205998103</v>
      </c>
      <c r="CF74" s="21">
        <v>-2.0134392891429398</v>
      </c>
      <c r="CG74">
        <v>51483.67</v>
      </c>
      <c r="CH74">
        <v>51743.426770999999</v>
      </c>
    </row>
    <row r="75" spans="1:86">
      <c r="A75" s="26">
        <v>27576</v>
      </c>
      <c r="B75" s="17">
        <v>1231.3</v>
      </c>
      <c r="C75" s="17">
        <v>4028.4</v>
      </c>
      <c r="D75">
        <v>32.530999999999999</v>
      </c>
      <c r="E75" s="22">
        <v>1489.5360000000001</v>
      </c>
      <c r="F75" s="22">
        <v>5421.357</v>
      </c>
      <c r="G75" s="22">
        <v>637.45399999999995</v>
      </c>
      <c r="H75" s="17">
        <v>3434.1</v>
      </c>
      <c r="I75">
        <v>22.459</v>
      </c>
      <c r="J75" s="22">
        <v>253.68700000000001</v>
      </c>
      <c r="K75" s="22">
        <v>15.978</v>
      </c>
      <c r="L75" s="17">
        <v>455.3</v>
      </c>
      <c r="M75">
        <v>46.890999999999998</v>
      </c>
      <c r="N75" s="22">
        <v>271.48399999999998</v>
      </c>
      <c r="O75" s="22">
        <v>13.689</v>
      </c>
      <c r="P75">
        <v>19.238</v>
      </c>
      <c r="Q75">
        <v>35.357999999999997</v>
      </c>
      <c r="R75">
        <v>45.292000000000002</v>
      </c>
      <c r="S75">
        <v>24.347999999999999</v>
      </c>
      <c r="T75">
        <v>73.033000000000001</v>
      </c>
      <c r="U75">
        <v>49.384999999999998</v>
      </c>
      <c r="V75" s="22">
        <v>-5.234</v>
      </c>
      <c r="W75" s="3">
        <f t="shared" si="4"/>
        <v>-9.6544094034021371E-4</v>
      </c>
      <c r="X75" s="22">
        <v>34.317</v>
      </c>
      <c r="Z75" s="22">
        <v>34.302</v>
      </c>
      <c r="AA75" s="22">
        <v>67.774000000000001</v>
      </c>
      <c r="AC75" s="22">
        <v>65.903999999999996</v>
      </c>
      <c r="AD75">
        <v>60.756999999999998</v>
      </c>
      <c r="AE75" s="22">
        <v>30.774999999999999</v>
      </c>
      <c r="AF75" s="22">
        <v>30.591999999999999</v>
      </c>
      <c r="AG75" s="27">
        <v>46.857999999999997</v>
      </c>
      <c r="AH75" s="28">
        <v>74.715000000000003</v>
      </c>
      <c r="AI75" s="28">
        <v>36.14</v>
      </c>
      <c r="AJ75" s="27">
        <v>23.280999999999999</v>
      </c>
      <c r="AK75" s="28">
        <v>22.143999999999998</v>
      </c>
      <c r="AL75" s="28">
        <v>44.981000000000002</v>
      </c>
      <c r="AM75" s="28">
        <v>67.326999999999998</v>
      </c>
      <c r="AN75" s="28">
        <v>260.63099999999997</v>
      </c>
      <c r="AO75" s="28">
        <v>42.383000000000003</v>
      </c>
      <c r="AP75" s="28">
        <v>33.567</v>
      </c>
      <c r="AQ75" s="28">
        <v>85.049000000000007</v>
      </c>
      <c r="AR75" s="28">
        <v>21.859000000000002</v>
      </c>
      <c r="AS75" s="28">
        <v>28.923999999999999</v>
      </c>
      <c r="AT75" s="28">
        <v>21.885999999999999</v>
      </c>
      <c r="AU75" s="28">
        <v>14.718999999999999</v>
      </c>
      <c r="AV75" s="28">
        <v>26.655000000000001</v>
      </c>
      <c r="AW75" s="28">
        <v>27.116</v>
      </c>
      <c r="AX75" s="28">
        <v>24.37</v>
      </c>
      <c r="AY75" s="28">
        <v>32.423999999999999</v>
      </c>
      <c r="AZ75" s="28">
        <v>24.161999999999999</v>
      </c>
      <c r="BA75" s="22">
        <v>31.687999999999999</v>
      </c>
      <c r="BB75" s="22">
        <v>41.792999999999999</v>
      </c>
      <c r="BC75" s="22">
        <v>35.924999999999997</v>
      </c>
      <c r="BE75" s="22">
        <v>69.728999999999999</v>
      </c>
      <c r="BF75" s="22">
        <v>68.816999999999993</v>
      </c>
      <c r="BH75" s="22">
        <v>52.048000000000002</v>
      </c>
      <c r="BI75" s="22">
        <v>50.634999999999998</v>
      </c>
      <c r="BJ75" s="22">
        <v>37.695</v>
      </c>
      <c r="BL75" s="22">
        <v>37.156999999999996</v>
      </c>
      <c r="BM75" s="22">
        <v>31.956</v>
      </c>
      <c r="BN75">
        <v>6372060.2000000002</v>
      </c>
      <c r="BO75" s="1">
        <v>6399224.4493507408</v>
      </c>
      <c r="BP75">
        <v>2228730</v>
      </c>
      <c r="BQ75" s="1">
        <v>2230146.6760471277</v>
      </c>
      <c r="BR75" s="29">
        <v>4143330.2</v>
      </c>
      <c r="BS75" s="1">
        <v>4169066.2077487987</v>
      </c>
      <c r="BT75">
        <v>740457</v>
      </c>
      <c r="BU75" s="1">
        <v>738112.41010336147</v>
      </c>
      <c r="BV75">
        <v>5631603.2000000002</v>
      </c>
      <c r="BW75" s="1">
        <v>5661230.4662916483</v>
      </c>
      <c r="BX75">
        <v>1642336</v>
      </c>
      <c r="BY75" s="1">
        <v>1644632.7899395516</v>
      </c>
      <c r="BZ75" s="21">
        <f t="shared" si="5"/>
        <v>4597.7669668575072</v>
      </c>
      <c r="CA75" s="12">
        <f t="shared" si="7"/>
        <v>4754591.6594111891</v>
      </c>
      <c r="CB75" s="21">
        <f t="shared" si="6"/>
        <v>599.45781702538898</v>
      </c>
      <c r="CC75" s="21">
        <v>61.26</v>
      </c>
      <c r="CD75" s="13">
        <v>30</v>
      </c>
      <c r="CE75" s="21">
        <v>1.0521233089456601</v>
      </c>
      <c r="CF75" s="21">
        <v>-9.0029928039007702E-3</v>
      </c>
      <c r="CG75">
        <v>55153.329999999994</v>
      </c>
      <c r="CH75">
        <v>55198.860245000003</v>
      </c>
    </row>
    <row r="76" spans="1:86">
      <c r="A76" s="26">
        <v>27668</v>
      </c>
      <c r="B76" s="17">
        <v>1261.5</v>
      </c>
      <c r="C76" s="17">
        <v>4059.2</v>
      </c>
      <c r="D76">
        <v>33.180999999999997</v>
      </c>
      <c r="E76" s="22">
        <v>1503.365</v>
      </c>
      <c r="F76" s="22">
        <v>5494.4459999999999</v>
      </c>
      <c r="G76" s="22">
        <v>655.24699999999996</v>
      </c>
      <c r="H76" s="17">
        <v>3470.5</v>
      </c>
      <c r="I76">
        <v>22.792999999999999</v>
      </c>
      <c r="J76" s="22">
        <v>268.03100000000001</v>
      </c>
      <c r="K76" s="22">
        <v>16.881</v>
      </c>
      <c r="L76" s="17">
        <v>467.2</v>
      </c>
      <c r="M76">
        <v>47.113</v>
      </c>
      <c r="N76" s="22">
        <v>285.97500000000002</v>
      </c>
      <c r="O76" s="22">
        <v>14.42</v>
      </c>
      <c r="P76">
        <v>19.797999999999998</v>
      </c>
      <c r="Q76">
        <v>35.856000000000002</v>
      </c>
      <c r="R76">
        <v>45.180999999999997</v>
      </c>
      <c r="S76">
        <v>24.638000000000002</v>
      </c>
      <c r="T76">
        <v>76.161000000000001</v>
      </c>
      <c r="U76">
        <v>50.03</v>
      </c>
      <c r="V76" s="22">
        <v>0.34200000000000003</v>
      </c>
      <c r="W76" s="3">
        <f t="shared" si="4"/>
        <v>6.2244673985329917E-5</v>
      </c>
      <c r="X76" s="22">
        <v>34.9</v>
      </c>
      <c r="Z76" s="22">
        <v>34.923999999999999</v>
      </c>
      <c r="AA76" s="22">
        <v>68.748000000000005</v>
      </c>
      <c r="AC76" s="22">
        <v>67.034999999999997</v>
      </c>
      <c r="AD76">
        <v>61.475999999999999</v>
      </c>
      <c r="AE76" s="22">
        <v>31.276</v>
      </c>
      <c r="AF76" s="22">
        <v>31.105</v>
      </c>
      <c r="AG76" s="27">
        <v>47.493000000000002</v>
      </c>
      <c r="AH76" s="28">
        <v>75.864000000000004</v>
      </c>
      <c r="AI76" s="28">
        <v>36.604999999999997</v>
      </c>
      <c r="AJ76" s="27">
        <v>23.74</v>
      </c>
      <c r="AK76" s="28">
        <v>22.591999999999999</v>
      </c>
      <c r="AL76" s="28">
        <v>45.878999999999998</v>
      </c>
      <c r="AM76" s="28">
        <v>68.293999999999997</v>
      </c>
      <c r="AN76" s="28">
        <v>263.60500000000002</v>
      </c>
      <c r="AO76" s="28">
        <v>42.843000000000004</v>
      </c>
      <c r="AP76" s="28">
        <v>34.08</v>
      </c>
      <c r="AQ76" s="28">
        <v>85.39</v>
      </c>
      <c r="AR76" s="28">
        <v>22.276</v>
      </c>
      <c r="AS76" s="28">
        <v>29.265999999999998</v>
      </c>
      <c r="AT76" s="28">
        <v>22.350999999999999</v>
      </c>
      <c r="AU76" s="28">
        <v>15.138</v>
      </c>
      <c r="AV76" s="28">
        <v>27.193999999999999</v>
      </c>
      <c r="AW76" s="28">
        <v>27.5</v>
      </c>
      <c r="AX76" s="28">
        <v>24.855</v>
      </c>
      <c r="AY76" s="28">
        <v>33.051000000000002</v>
      </c>
      <c r="AZ76" s="28">
        <v>24.442</v>
      </c>
      <c r="BA76" s="22">
        <v>32.216000000000001</v>
      </c>
      <c r="BB76" s="22">
        <v>42.359000000000002</v>
      </c>
      <c r="BC76" s="22">
        <v>36.484999999999999</v>
      </c>
      <c r="BE76" s="22">
        <v>69.585999999999999</v>
      </c>
      <c r="BF76" s="22">
        <v>68.906999999999996</v>
      </c>
      <c r="BH76" s="22">
        <v>52.097999999999999</v>
      </c>
      <c r="BI76" s="22">
        <v>50.765000000000001</v>
      </c>
      <c r="BJ76" s="22">
        <v>38.341000000000001</v>
      </c>
      <c r="BL76" s="22">
        <v>37.728999999999999</v>
      </c>
      <c r="BM76" s="22">
        <v>32.356000000000002</v>
      </c>
      <c r="BN76">
        <v>6559155.7999999998</v>
      </c>
      <c r="BO76" s="1">
        <v>6561744.8823548714</v>
      </c>
      <c r="BP76">
        <v>2286480</v>
      </c>
      <c r="BQ76" s="1">
        <v>2285559.2257879945</v>
      </c>
      <c r="BR76" s="29">
        <v>4272675.8</v>
      </c>
      <c r="BS76" s="1">
        <v>4274333.7988778427</v>
      </c>
      <c r="BT76">
        <v>763776</v>
      </c>
      <c r="BU76" s="1">
        <v>758897.17263849499</v>
      </c>
      <c r="BV76">
        <v>5795379.7999999998</v>
      </c>
      <c r="BW76" s="1">
        <v>5803721.7478824686</v>
      </c>
      <c r="BX76">
        <v>1684206</v>
      </c>
      <c r="BY76" s="1">
        <v>1683919.6436608373</v>
      </c>
      <c r="BZ76" s="21">
        <f t="shared" si="5"/>
        <v>4600.6514053765113</v>
      </c>
      <c r="CA76" s="12">
        <f t="shared" si="7"/>
        <v>4877825.2386940345</v>
      </c>
      <c r="CB76" s="21">
        <f t="shared" si="6"/>
        <v>601.58317291993262</v>
      </c>
      <c r="CC76" s="21">
        <v>62.32</v>
      </c>
      <c r="CD76" s="13">
        <v>26</v>
      </c>
      <c r="CE76" s="21">
        <v>1.34544741859396</v>
      </c>
      <c r="CF76" s="21">
        <v>2.6120479712106701</v>
      </c>
      <c r="CG76">
        <v>52780</v>
      </c>
      <c r="CH76">
        <v>51978.360302000001</v>
      </c>
    </row>
    <row r="77" spans="1:86">
      <c r="A77" s="26">
        <v>27760</v>
      </c>
      <c r="B77" s="17">
        <v>1290.5</v>
      </c>
      <c r="C77" s="17">
        <v>4106.8999999999996</v>
      </c>
      <c r="D77">
        <v>34.534999999999997</v>
      </c>
      <c r="E77" s="22">
        <v>1506.5219999999999</v>
      </c>
      <c r="F77" s="22">
        <v>5618.52</v>
      </c>
      <c r="G77" s="22">
        <v>718.46900000000005</v>
      </c>
      <c r="H77" s="17">
        <v>3539.9</v>
      </c>
      <c r="I77">
        <v>23.088000000000001</v>
      </c>
      <c r="J77" s="22">
        <v>266.17500000000001</v>
      </c>
      <c r="K77" s="22">
        <v>16.763999999999999</v>
      </c>
      <c r="L77" s="17">
        <v>488.5</v>
      </c>
      <c r="M77">
        <v>46.703000000000003</v>
      </c>
      <c r="N77" s="22">
        <v>303.89299999999997</v>
      </c>
      <c r="O77" s="22">
        <v>15.324</v>
      </c>
      <c r="P77">
        <v>20.788</v>
      </c>
      <c r="Q77">
        <v>36.274999999999999</v>
      </c>
      <c r="R77">
        <v>46.097000000000001</v>
      </c>
      <c r="S77">
        <v>25.166</v>
      </c>
      <c r="T77">
        <v>83.382000000000005</v>
      </c>
      <c r="U77">
        <v>50.582000000000001</v>
      </c>
      <c r="V77" s="22">
        <v>34.594000000000001</v>
      </c>
      <c r="W77" s="3">
        <f t="shared" si="4"/>
        <v>6.1571374668062048E-3</v>
      </c>
      <c r="X77" s="22">
        <v>35.914000000000001</v>
      </c>
      <c r="Z77" s="22">
        <v>36.024999999999999</v>
      </c>
      <c r="AA77" s="22">
        <v>69.742999999999995</v>
      </c>
      <c r="AC77" s="22">
        <v>68.144000000000005</v>
      </c>
      <c r="AD77">
        <v>62.283999999999999</v>
      </c>
      <c r="AE77" s="22">
        <v>31.751999999999999</v>
      </c>
      <c r="AF77" s="22">
        <v>31.449000000000002</v>
      </c>
      <c r="AG77" s="27">
        <v>47.725000000000001</v>
      </c>
      <c r="AH77" s="28">
        <v>76.888999999999996</v>
      </c>
      <c r="AI77" s="28">
        <v>36.651000000000003</v>
      </c>
      <c r="AJ77" s="27">
        <v>24.134</v>
      </c>
      <c r="AK77" s="28">
        <v>22.96</v>
      </c>
      <c r="AL77" s="28">
        <v>46.741</v>
      </c>
      <c r="AM77" s="28">
        <v>69.111999999999995</v>
      </c>
      <c r="AN77" s="28">
        <v>265.39499999999998</v>
      </c>
      <c r="AO77" s="28">
        <v>43.353000000000002</v>
      </c>
      <c r="AP77" s="28">
        <v>33.872</v>
      </c>
      <c r="AQ77" s="28">
        <v>86.120999999999995</v>
      </c>
      <c r="AR77" s="28">
        <v>22.077000000000002</v>
      </c>
      <c r="AS77" s="28">
        <v>29.741</v>
      </c>
      <c r="AT77" s="28">
        <v>22.736999999999998</v>
      </c>
      <c r="AU77" s="28">
        <v>15.487</v>
      </c>
      <c r="AV77" s="28">
        <v>27.695</v>
      </c>
      <c r="AW77" s="28">
        <v>27.856000000000002</v>
      </c>
      <c r="AX77" s="28">
        <v>25.234999999999999</v>
      </c>
      <c r="AY77" s="28">
        <v>33.295000000000002</v>
      </c>
      <c r="AZ77" s="28">
        <v>24.771999999999998</v>
      </c>
      <c r="BA77" s="22">
        <v>32.563000000000002</v>
      </c>
      <c r="BB77" s="22">
        <v>42.731999999999999</v>
      </c>
      <c r="BC77" s="22">
        <v>36.817</v>
      </c>
      <c r="BE77" s="22">
        <v>70.11</v>
      </c>
      <c r="BF77" s="22">
        <v>69.591999999999999</v>
      </c>
      <c r="BH77" s="22">
        <v>52.866</v>
      </c>
      <c r="BI77" s="22">
        <v>51.494999999999997</v>
      </c>
      <c r="BJ77" s="22">
        <v>38.610999999999997</v>
      </c>
      <c r="BL77" s="22">
        <v>37.89</v>
      </c>
      <c r="BM77" s="22">
        <v>33.109000000000002</v>
      </c>
      <c r="BN77">
        <v>6774772</v>
      </c>
      <c r="BO77" s="1">
        <v>6764796.2288764464</v>
      </c>
      <c r="BP77">
        <v>2335010</v>
      </c>
      <c r="BQ77" s="1">
        <v>2339146.6372741442</v>
      </c>
      <c r="BR77" s="29">
        <v>4439762</v>
      </c>
      <c r="BS77" s="1">
        <v>4427554.1357613942</v>
      </c>
      <c r="BT77">
        <v>773207</v>
      </c>
      <c r="BU77" s="1">
        <v>779611.16886354308</v>
      </c>
      <c r="BV77">
        <v>6001565</v>
      </c>
      <c r="BW77" s="1">
        <v>5985739.2033050433</v>
      </c>
      <c r="BX77">
        <v>1717934</v>
      </c>
      <c r="BY77" s="1">
        <v>1721715.2598065718</v>
      </c>
      <c r="BZ77" s="21">
        <f t="shared" si="5"/>
        <v>4638.3101149206068</v>
      </c>
      <c r="CA77" s="12">
        <f t="shared" si="7"/>
        <v>5043080.9690698748</v>
      </c>
      <c r="CB77" s="21">
        <f t="shared" si="6"/>
        <v>604.11558997562429</v>
      </c>
      <c r="CC77" s="21">
        <v>62.81</v>
      </c>
      <c r="CD77" s="13">
        <v>29</v>
      </c>
      <c r="CE77" s="21">
        <v>1.6440082476633899</v>
      </c>
      <c r="CF77" s="21">
        <v>2.3244929770818898</v>
      </c>
      <c r="CG77">
        <v>54468</v>
      </c>
      <c r="CH77">
        <v>55018.853608999998</v>
      </c>
    </row>
    <row r="78" spans="1:86">
      <c r="A78" s="26">
        <v>27851</v>
      </c>
      <c r="B78" s="17">
        <v>1308.0999999999999</v>
      </c>
      <c r="C78" s="17">
        <v>4128.2</v>
      </c>
      <c r="D78">
        <v>35.104999999999997</v>
      </c>
      <c r="E78" s="22">
        <v>1491.3579999999999</v>
      </c>
      <c r="F78" s="22">
        <v>5660.9719999999998</v>
      </c>
      <c r="G78" s="22">
        <v>746.90599999999995</v>
      </c>
      <c r="H78" s="17">
        <v>3572.4</v>
      </c>
      <c r="I78">
        <v>23.523</v>
      </c>
      <c r="J78" s="22">
        <v>268.85599999999999</v>
      </c>
      <c r="K78" s="22">
        <v>16.933</v>
      </c>
      <c r="L78" s="17">
        <v>499.2</v>
      </c>
      <c r="M78">
        <v>46.65</v>
      </c>
      <c r="N78" s="22">
        <v>317.05500000000001</v>
      </c>
      <c r="O78" s="22">
        <v>15.987</v>
      </c>
      <c r="P78">
        <v>20.882000000000001</v>
      </c>
      <c r="Q78">
        <v>36.515999999999998</v>
      </c>
      <c r="R78">
        <v>46.805</v>
      </c>
      <c r="S78">
        <v>25.5</v>
      </c>
      <c r="T78">
        <v>85.438999999999993</v>
      </c>
      <c r="U78">
        <v>49.707000000000001</v>
      </c>
      <c r="V78" s="22">
        <v>52.04</v>
      </c>
      <c r="W78" s="3">
        <f t="shared" si="4"/>
        <v>9.1927676024541379E-3</v>
      </c>
      <c r="X78" s="22">
        <v>36.24</v>
      </c>
      <c r="Z78" s="22">
        <v>36.384</v>
      </c>
      <c r="AA78" s="22">
        <v>69.899000000000001</v>
      </c>
      <c r="AC78" s="22">
        <v>68.168000000000006</v>
      </c>
      <c r="AD78">
        <v>62.744</v>
      </c>
      <c r="AE78" s="22">
        <v>32.131999999999998</v>
      </c>
      <c r="AF78" s="22">
        <v>31.710999999999999</v>
      </c>
      <c r="AG78" s="27">
        <v>47.884</v>
      </c>
      <c r="AH78" s="28">
        <v>77.742999999999995</v>
      </c>
      <c r="AI78" s="28">
        <v>36.649000000000001</v>
      </c>
      <c r="AJ78" s="27">
        <v>24.446000000000002</v>
      </c>
      <c r="AK78" s="28">
        <v>23.268999999999998</v>
      </c>
      <c r="AL78" s="28">
        <v>47.484000000000002</v>
      </c>
      <c r="AM78" s="28">
        <v>69.632999999999996</v>
      </c>
      <c r="AN78" s="28">
        <v>267.59199999999998</v>
      </c>
      <c r="AO78" s="28">
        <v>43.715000000000003</v>
      </c>
      <c r="AP78" s="28">
        <v>33.631999999999998</v>
      </c>
      <c r="AQ78" s="28">
        <v>86.852999999999994</v>
      </c>
      <c r="AR78" s="28">
        <v>21.864000000000001</v>
      </c>
      <c r="AS78" s="28">
        <v>30.117000000000001</v>
      </c>
      <c r="AT78" s="28">
        <v>23.07</v>
      </c>
      <c r="AU78" s="28">
        <v>15.807</v>
      </c>
      <c r="AV78" s="28">
        <v>28.132000000000001</v>
      </c>
      <c r="AW78" s="28">
        <v>28.13</v>
      </c>
      <c r="AX78" s="28">
        <v>25.631</v>
      </c>
      <c r="AY78" s="28">
        <v>33.067</v>
      </c>
      <c r="AZ78" s="28">
        <v>25.132999999999999</v>
      </c>
      <c r="BA78" s="22">
        <v>32.889000000000003</v>
      </c>
      <c r="BB78" s="22">
        <v>43.457000000000001</v>
      </c>
      <c r="BC78" s="22">
        <v>37.171999999999997</v>
      </c>
      <c r="BE78" s="22">
        <v>70.8</v>
      </c>
      <c r="BF78" s="22">
        <v>70.227000000000004</v>
      </c>
      <c r="BH78" s="22">
        <v>53.374000000000002</v>
      </c>
      <c r="BI78" s="22">
        <v>51.845999999999997</v>
      </c>
      <c r="BJ78" s="22">
        <v>39.045000000000002</v>
      </c>
      <c r="BL78" s="22">
        <v>38.237000000000002</v>
      </c>
      <c r="BM78" s="22">
        <v>33.582999999999998</v>
      </c>
      <c r="BN78">
        <v>6976288.0999999996</v>
      </c>
      <c r="BO78" s="1">
        <v>6957133.2597755222</v>
      </c>
      <c r="BP78">
        <v>2420296</v>
      </c>
      <c r="BQ78" s="1">
        <v>2414275.902106375</v>
      </c>
      <c r="BR78" s="29">
        <v>4555992.0999999996</v>
      </c>
      <c r="BS78" s="1">
        <v>4542380.7660047011</v>
      </c>
      <c r="BT78">
        <v>799859</v>
      </c>
      <c r="BU78" s="1">
        <v>801022.56441761728</v>
      </c>
      <c r="BV78">
        <v>6176429.0999999996</v>
      </c>
      <c r="BW78" s="1">
        <v>6154472.9511939036</v>
      </c>
      <c r="BX78">
        <v>1789837</v>
      </c>
      <c r="BY78" s="1">
        <v>1782888.5501500263</v>
      </c>
      <c r="BZ78" s="21">
        <f t="shared" si="5"/>
        <v>4704.8948484014254</v>
      </c>
      <c r="CA78" s="12">
        <f t="shared" si="7"/>
        <v>5174244.7096254956</v>
      </c>
      <c r="CB78" s="21">
        <f t="shared" si="6"/>
        <v>612.35575599542642</v>
      </c>
      <c r="CC78" s="21">
        <v>65.55</v>
      </c>
      <c r="CD78" s="13">
        <v>41</v>
      </c>
      <c r="CE78" s="21">
        <v>0.93557256270985401</v>
      </c>
      <c r="CF78" s="21">
        <v>3.08331957721854</v>
      </c>
      <c r="CG78">
        <v>55590.33</v>
      </c>
      <c r="CH78">
        <v>55898.764195999996</v>
      </c>
    </row>
    <row r="79" spans="1:86">
      <c r="A79" s="26">
        <v>27942</v>
      </c>
      <c r="B79" s="17">
        <v>1337.7</v>
      </c>
      <c r="C79" s="17">
        <v>4158.6000000000004</v>
      </c>
      <c r="D79">
        <v>35.500999999999998</v>
      </c>
      <c r="E79" s="22">
        <v>1483.9259999999999</v>
      </c>
      <c r="F79" s="22">
        <v>5689.7560000000003</v>
      </c>
      <c r="G79" s="22">
        <v>749.51</v>
      </c>
      <c r="H79" s="17">
        <v>3610.3</v>
      </c>
      <c r="I79">
        <v>24.166</v>
      </c>
      <c r="J79" s="22">
        <v>276.66800000000001</v>
      </c>
      <c r="K79" s="22">
        <v>17.425000000000001</v>
      </c>
      <c r="L79" s="17">
        <v>510.8</v>
      </c>
      <c r="M79">
        <v>46.51</v>
      </c>
      <c r="N79" s="22">
        <v>329.99099999999999</v>
      </c>
      <c r="O79" s="22">
        <v>16.64</v>
      </c>
      <c r="P79">
        <v>21.119</v>
      </c>
      <c r="Q79">
        <v>36.963000000000001</v>
      </c>
      <c r="R79">
        <v>47.164000000000001</v>
      </c>
      <c r="S79">
        <v>26.058</v>
      </c>
      <c r="T79">
        <v>84.103999999999999</v>
      </c>
      <c r="U79">
        <v>49.378</v>
      </c>
      <c r="V79" s="22">
        <v>47.017000000000003</v>
      </c>
      <c r="W79" s="3">
        <f t="shared" si="4"/>
        <v>8.2634475010879196E-3</v>
      </c>
      <c r="X79" s="22">
        <v>36.438000000000002</v>
      </c>
      <c r="Z79" s="22">
        <v>36.594999999999999</v>
      </c>
      <c r="AA79" s="22">
        <v>70.224000000000004</v>
      </c>
      <c r="AC79" s="22">
        <v>68.438999999999993</v>
      </c>
      <c r="AD79">
        <v>63.109000000000002</v>
      </c>
      <c r="AE79" s="22">
        <v>32.634</v>
      </c>
      <c r="AF79" s="22">
        <v>32.192</v>
      </c>
      <c r="AG79" s="27">
        <v>48.473999999999997</v>
      </c>
      <c r="AH79" s="28">
        <v>78.683999999999997</v>
      </c>
      <c r="AI79" s="28">
        <v>37.104999999999997</v>
      </c>
      <c r="AJ79" s="27">
        <v>24.879000000000001</v>
      </c>
      <c r="AK79" s="28">
        <v>23.693999999999999</v>
      </c>
      <c r="AL79" s="28">
        <v>48.395000000000003</v>
      </c>
      <c r="AM79" s="28">
        <v>70.078000000000003</v>
      </c>
      <c r="AN79" s="28">
        <v>268.57100000000003</v>
      </c>
      <c r="AO79" s="28">
        <v>44.427999999999997</v>
      </c>
      <c r="AP79" s="28">
        <v>34.017000000000003</v>
      </c>
      <c r="AQ79" s="28">
        <v>88.085999999999999</v>
      </c>
      <c r="AR79" s="28">
        <v>22.254000000000001</v>
      </c>
      <c r="AS79" s="28">
        <v>30.407</v>
      </c>
      <c r="AT79" s="28">
        <v>23.475000000000001</v>
      </c>
      <c r="AU79" s="28">
        <v>16.132999999999999</v>
      </c>
      <c r="AV79" s="28">
        <v>28.602</v>
      </c>
      <c r="AW79" s="28">
        <v>28.494</v>
      </c>
      <c r="AX79" s="28">
        <v>26.062000000000001</v>
      </c>
      <c r="AY79" s="28">
        <v>33.786999999999999</v>
      </c>
      <c r="AZ79" s="28">
        <v>25.593</v>
      </c>
      <c r="BA79" s="22">
        <v>33.308999999999997</v>
      </c>
      <c r="BB79" s="22">
        <v>44.067999999999998</v>
      </c>
      <c r="BC79" s="22">
        <v>37.670999999999999</v>
      </c>
      <c r="BE79" s="22">
        <v>71.153000000000006</v>
      </c>
      <c r="BF79" s="22">
        <v>70.412999999999997</v>
      </c>
      <c r="BH79" s="22">
        <v>53.470999999999997</v>
      </c>
      <c r="BI79" s="22">
        <v>51.887999999999998</v>
      </c>
      <c r="BJ79" s="22">
        <v>39.741</v>
      </c>
      <c r="BL79" s="22">
        <v>38.97</v>
      </c>
      <c r="BM79" s="22">
        <v>33.786000000000001</v>
      </c>
      <c r="BN79">
        <v>7112487.5</v>
      </c>
      <c r="BO79" s="1">
        <v>7135805.8578711823</v>
      </c>
      <c r="BP79">
        <v>2471441</v>
      </c>
      <c r="BQ79" s="1">
        <v>2472459.922302912</v>
      </c>
      <c r="BR79" s="29">
        <v>4641046.5</v>
      </c>
      <c r="BS79" s="1">
        <v>4661585.0359791657</v>
      </c>
      <c r="BT79">
        <v>824919</v>
      </c>
      <c r="BU79" s="1">
        <v>822249.08548559726</v>
      </c>
      <c r="BV79">
        <v>6287568.5</v>
      </c>
      <c r="BW79" s="1">
        <v>6313836.4412563508</v>
      </c>
      <c r="BX79">
        <v>1826561</v>
      </c>
      <c r="BY79" s="1">
        <v>1828067.3898769775</v>
      </c>
      <c r="BZ79" s="21">
        <f t="shared" si="5"/>
        <v>4719.9195942710257</v>
      </c>
      <c r="CA79" s="12">
        <f t="shared" si="7"/>
        <v>5307738.4679942047</v>
      </c>
      <c r="CB79" s="21">
        <f t="shared" si="6"/>
        <v>614.67375755819478</v>
      </c>
      <c r="CC79" s="21">
        <v>66.59</v>
      </c>
      <c r="CD79" s="13">
        <v>31</v>
      </c>
      <c r="CE79" s="21">
        <v>0.82599215967638495</v>
      </c>
      <c r="CF79" s="21">
        <v>0.82921620287611897</v>
      </c>
      <c r="CG79">
        <v>57787.329999999994</v>
      </c>
      <c r="CH79">
        <v>57862.941614000003</v>
      </c>
    </row>
    <row r="80" spans="1:86">
      <c r="A80" s="26">
        <v>28034</v>
      </c>
      <c r="B80" s="17">
        <v>1366.9</v>
      </c>
      <c r="C80" s="17">
        <v>4183.3999999999996</v>
      </c>
      <c r="D80">
        <v>37.186</v>
      </c>
      <c r="E80" s="22">
        <v>1484.4380000000001</v>
      </c>
      <c r="F80" s="22">
        <v>5732.4620000000004</v>
      </c>
      <c r="G80" s="22">
        <v>755.11900000000003</v>
      </c>
      <c r="H80" s="17">
        <v>3657.5</v>
      </c>
      <c r="I80">
        <v>24.847000000000001</v>
      </c>
      <c r="J80" s="22">
        <v>279.47899999999998</v>
      </c>
      <c r="K80" s="22">
        <v>17.602</v>
      </c>
      <c r="L80" s="17">
        <v>521.6</v>
      </c>
      <c r="M80">
        <v>46.713999999999999</v>
      </c>
      <c r="N80" s="22">
        <v>340.91300000000001</v>
      </c>
      <c r="O80" s="22">
        <v>17.190000000000001</v>
      </c>
      <c r="P80">
        <v>21.452000000000002</v>
      </c>
      <c r="Q80">
        <v>37.475999999999999</v>
      </c>
      <c r="R80">
        <v>47.66</v>
      </c>
      <c r="S80">
        <v>26.561</v>
      </c>
      <c r="T80">
        <v>94.284999999999997</v>
      </c>
      <c r="U80">
        <v>49.228000000000002</v>
      </c>
      <c r="V80" s="22">
        <v>17.177</v>
      </c>
      <c r="W80" s="3">
        <f t="shared" si="4"/>
        <v>2.9964437618600868E-3</v>
      </c>
      <c r="X80" s="22">
        <v>36.759</v>
      </c>
      <c r="Z80" s="22">
        <v>36.909999999999997</v>
      </c>
      <c r="AA80" s="22">
        <v>70.376999999999995</v>
      </c>
      <c r="AC80" s="22">
        <v>68.805999999999997</v>
      </c>
      <c r="AD80">
        <v>63.585000000000001</v>
      </c>
      <c r="AE80" s="22">
        <v>33.143000000000001</v>
      </c>
      <c r="AF80" s="22">
        <v>32.700000000000003</v>
      </c>
      <c r="AG80" s="27">
        <v>49.162999999999997</v>
      </c>
      <c r="AH80" s="28">
        <v>80.015000000000001</v>
      </c>
      <c r="AI80" s="28">
        <v>37.585999999999999</v>
      </c>
      <c r="AJ80" s="27">
        <v>25.306000000000001</v>
      </c>
      <c r="AK80" s="28">
        <v>24.097000000000001</v>
      </c>
      <c r="AL80" s="28">
        <v>49.767000000000003</v>
      </c>
      <c r="AM80" s="28">
        <v>70.575000000000003</v>
      </c>
      <c r="AN80" s="28">
        <v>270.97300000000001</v>
      </c>
      <c r="AO80" s="28">
        <v>45.08</v>
      </c>
      <c r="AP80" s="28">
        <v>34.332000000000001</v>
      </c>
      <c r="AQ80" s="28">
        <v>88.894999999999996</v>
      </c>
      <c r="AR80" s="28">
        <v>22.849</v>
      </c>
      <c r="AS80" s="28">
        <v>30.861999999999998</v>
      </c>
      <c r="AT80" s="28">
        <v>24.015000000000001</v>
      </c>
      <c r="AU80" s="28">
        <v>16.449000000000002</v>
      </c>
      <c r="AV80" s="28">
        <v>29.023</v>
      </c>
      <c r="AW80" s="28">
        <v>28.86</v>
      </c>
      <c r="AX80" s="28">
        <v>26.416</v>
      </c>
      <c r="AY80" s="28">
        <v>34.237000000000002</v>
      </c>
      <c r="AZ80" s="28">
        <v>25.814</v>
      </c>
      <c r="BA80" s="22">
        <v>33.868000000000002</v>
      </c>
      <c r="BB80" s="22">
        <v>44.738999999999997</v>
      </c>
      <c r="BC80" s="22">
        <v>38.337000000000003</v>
      </c>
      <c r="BE80" s="22">
        <v>71.628</v>
      </c>
      <c r="BF80" s="22">
        <v>71.078999999999994</v>
      </c>
      <c r="BH80" s="22">
        <v>53.643999999999998</v>
      </c>
      <c r="BI80" s="22">
        <v>52.231000000000002</v>
      </c>
      <c r="BJ80" s="22">
        <v>40.433</v>
      </c>
      <c r="BL80" s="22">
        <v>39.673000000000002</v>
      </c>
      <c r="BM80" s="22">
        <v>34.417000000000002</v>
      </c>
      <c r="BN80">
        <v>7303654.7999999998</v>
      </c>
      <c r="BO80" s="1">
        <v>7304367.7908162773</v>
      </c>
      <c r="BP80">
        <v>2543109</v>
      </c>
      <c r="BQ80" s="1">
        <v>2545138.2092236439</v>
      </c>
      <c r="BR80" s="29">
        <v>4760545.8</v>
      </c>
      <c r="BS80" s="1">
        <v>4761965.2533567837</v>
      </c>
      <c r="BT80">
        <v>853021</v>
      </c>
      <c r="BU80" s="1">
        <v>847673.27810794383</v>
      </c>
      <c r="BV80">
        <v>6450633.7999999998</v>
      </c>
      <c r="BW80" s="1">
        <v>6457376.9679035731</v>
      </c>
      <c r="BX80">
        <v>1880025</v>
      </c>
      <c r="BY80" s="1">
        <v>1882563.969342645</v>
      </c>
      <c r="BZ80" s="21">
        <f t="shared" si="5"/>
        <v>4724.1034222719827</v>
      </c>
      <c r="CA80" s="12">
        <f t="shared" si="7"/>
        <v>5421803.821473632</v>
      </c>
      <c r="CB80" s="21">
        <f t="shared" si="6"/>
        <v>620.14286202936853</v>
      </c>
      <c r="CC80" s="21">
        <v>67.47</v>
      </c>
      <c r="CD80" s="13">
        <v>27</v>
      </c>
      <c r="CE80" s="21">
        <v>0.94813424388221601</v>
      </c>
      <c r="CF80" s="21">
        <v>1.9805007684626701</v>
      </c>
      <c r="CG80">
        <v>61193</v>
      </c>
      <c r="CH80">
        <v>60068.226418999999</v>
      </c>
    </row>
    <row r="81" spans="1:86">
      <c r="A81" s="26">
        <v>28126</v>
      </c>
      <c r="B81" s="17">
        <v>1391.2</v>
      </c>
      <c r="C81" s="17">
        <v>4182.1000000000004</v>
      </c>
      <c r="D81">
        <v>38.469000000000001</v>
      </c>
      <c r="E81" s="22">
        <v>1497.3019999999999</v>
      </c>
      <c r="F81" s="22">
        <v>5799.16</v>
      </c>
      <c r="G81" s="22">
        <v>790.10699999999997</v>
      </c>
      <c r="H81" s="17">
        <v>3699.3</v>
      </c>
      <c r="I81">
        <v>26.443000000000001</v>
      </c>
      <c r="J81" s="22">
        <v>274.98899999999998</v>
      </c>
      <c r="K81" s="22">
        <v>17.32</v>
      </c>
      <c r="L81" s="17">
        <v>542.20000000000005</v>
      </c>
      <c r="M81">
        <v>47.079000000000001</v>
      </c>
      <c r="N81" s="22">
        <v>357.05200000000002</v>
      </c>
      <c r="O81" s="22">
        <v>18.004000000000001</v>
      </c>
      <c r="P81">
        <v>22.238</v>
      </c>
      <c r="Q81">
        <v>37.923000000000002</v>
      </c>
      <c r="R81">
        <v>47.628999999999998</v>
      </c>
      <c r="S81">
        <v>27.529</v>
      </c>
      <c r="T81">
        <v>97.090999999999994</v>
      </c>
      <c r="U81">
        <v>49.69</v>
      </c>
      <c r="V81" s="22">
        <v>29.257000000000001</v>
      </c>
      <c r="W81" s="3">
        <f t="shared" si="4"/>
        <v>5.0450410059387912E-3</v>
      </c>
      <c r="X81" s="22">
        <v>37.338999999999999</v>
      </c>
      <c r="Z81" s="22">
        <v>37.529000000000003</v>
      </c>
      <c r="AA81" s="22">
        <v>71.082999999999998</v>
      </c>
      <c r="AC81" s="22">
        <v>69.539000000000001</v>
      </c>
      <c r="AD81">
        <v>64.347999999999999</v>
      </c>
      <c r="AE81" s="22">
        <v>33.695</v>
      </c>
      <c r="AF81" s="22">
        <v>33.284999999999997</v>
      </c>
      <c r="AG81" s="27">
        <v>49.941000000000003</v>
      </c>
      <c r="AH81" s="28">
        <v>80.837999999999994</v>
      </c>
      <c r="AI81" s="28">
        <v>38.274000000000001</v>
      </c>
      <c r="AJ81" s="27">
        <v>25.806999999999999</v>
      </c>
      <c r="AK81" s="28">
        <v>24.564</v>
      </c>
      <c r="AL81" s="28">
        <v>50.231000000000002</v>
      </c>
      <c r="AM81" s="28">
        <v>71.447000000000003</v>
      </c>
      <c r="AN81" s="28">
        <v>273.34800000000001</v>
      </c>
      <c r="AO81" s="28">
        <v>45.578000000000003</v>
      </c>
      <c r="AP81" s="28">
        <v>34.953000000000003</v>
      </c>
      <c r="AQ81" s="28">
        <v>90.19</v>
      </c>
      <c r="AR81" s="28">
        <v>23.472000000000001</v>
      </c>
      <c r="AS81" s="28">
        <v>31.364000000000001</v>
      </c>
      <c r="AT81" s="28">
        <v>24.652000000000001</v>
      </c>
      <c r="AU81" s="28">
        <v>16.788</v>
      </c>
      <c r="AV81" s="28">
        <v>29.556000000000001</v>
      </c>
      <c r="AW81" s="28">
        <v>29.193000000000001</v>
      </c>
      <c r="AX81" s="28">
        <v>26.850999999999999</v>
      </c>
      <c r="AY81" s="28">
        <v>34.448999999999998</v>
      </c>
      <c r="AZ81" s="28">
        <v>26.236999999999998</v>
      </c>
      <c r="BA81" s="22">
        <v>34.411000000000001</v>
      </c>
      <c r="BB81" s="22">
        <v>45.646999999999998</v>
      </c>
      <c r="BC81" s="22">
        <v>38.924999999999997</v>
      </c>
      <c r="BE81" s="22">
        <v>71.664000000000001</v>
      </c>
      <c r="BF81" s="22">
        <v>71.105999999999995</v>
      </c>
      <c r="BH81" s="22">
        <v>53.968000000000004</v>
      </c>
      <c r="BI81" s="22">
        <v>52.529000000000003</v>
      </c>
      <c r="BJ81" s="22">
        <v>40.957000000000001</v>
      </c>
      <c r="BL81" s="22">
        <v>40.177</v>
      </c>
      <c r="BM81" s="22">
        <v>35.006</v>
      </c>
      <c r="BN81">
        <v>7431399.5</v>
      </c>
      <c r="BO81" s="1">
        <v>7430875.6082438985</v>
      </c>
      <c r="BP81">
        <v>2630011</v>
      </c>
      <c r="BQ81" s="1">
        <v>2634666.1656539817</v>
      </c>
      <c r="BR81" s="29">
        <v>4801388.5</v>
      </c>
      <c r="BS81" s="1">
        <v>4795980.9590501068</v>
      </c>
      <c r="BT81">
        <v>869833</v>
      </c>
      <c r="BU81" s="1">
        <v>876856.85334952699</v>
      </c>
      <c r="BV81">
        <v>6561566.5</v>
      </c>
      <c r="BW81" s="1">
        <v>6554829.2852409557</v>
      </c>
      <c r="BX81">
        <v>1949358</v>
      </c>
      <c r="BY81" s="1">
        <v>1954002.4319910842</v>
      </c>
      <c r="BZ81" s="21">
        <f t="shared" si="5"/>
        <v>4711.6369215360519</v>
      </c>
      <c r="CA81" s="12">
        <f t="shared" si="7"/>
        <v>5476873.176252814</v>
      </c>
      <c r="CB81" s="21">
        <f t="shared" si="6"/>
        <v>630.28813495509416</v>
      </c>
      <c r="CC81" s="21">
        <v>69.42</v>
      </c>
      <c r="CD81" s="13">
        <v>28</v>
      </c>
      <c r="CE81" s="21">
        <v>0.92796291099551798</v>
      </c>
      <c r="CF81" s="21">
        <v>0.86447348208353403</v>
      </c>
      <c r="CG81">
        <v>59426.33</v>
      </c>
      <c r="CH81">
        <v>60126.175798999997</v>
      </c>
    </row>
    <row r="82" spans="1:86">
      <c r="A82" s="26">
        <v>28216</v>
      </c>
      <c r="B82" s="17">
        <v>1432.6</v>
      </c>
      <c r="C82" s="17">
        <v>4234.2</v>
      </c>
      <c r="D82">
        <v>40.472999999999999</v>
      </c>
      <c r="E82" s="22">
        <v>1512.0229999999999</v>
      </c>
      <c r="F82" s="22">
        <v>5912.9769999999999</v>
      </c>
      <c r="G82" s="22">
        <v>846.75199999999995</v>
      </c>
      <c r="H82" s="17">
        <v>3719.7</v>
      </c>
      <c r="I82">
        <v>27.117999999999999</v>
      </c>
      <c r="J82" s="22">
        <v>282.40199999999999</v>
      </c>
      <c r="K82" s="22">
        <v>17.786000000000001</v>
      </c>
      <c r="L82" s="17">
        <v>561.5</v>
      </c>
      <c r="M82">
        <v>47.762</v>
      </c>
      <c r="N82" s="22">
        <v>360.34399999999999</v>
      </c>
      <c r="O82" s="22">
        <v>18.170000000000002</v>
      </c>
      <c r="P82">
        <v>22.763000000000002</v>
      </c>
      <c r="Q82">
        <v>38.07</v>
      </c>
      <c r="R82">
        <v>47.625</v>
      </c>
      <c r="S82">
        <v>28.29</v>
      </c>
      <c r="T82">
        <v>107.745</v>
      </c>
      <c r="U82">
        <v>49.984000000000002</v>
      </c>
      <c r="V82" s="22">
        <v>43.655000000000001</v>
      </c>
      <c r="W82" s="3">
        <f t="shared" si="4"/>
        <v>7.3829138858480256E-3</v>
      </c>
      <c r="X82" s="22">
        <v>38.247999999999998</v>
      </c>
      <c r="Z82" s="22">
        <v>38.408999999999999</v>
      </c>
      <c r="AA82" s="22">
        <v>72.677999999999997</v>
      </c>
      <c r="AC82" s="22">
        <v>70.864999999999995</v>
      </c>
      <c r="AD82">
        <v>65.462999999999994</v>
      </c>
      <c r="AE82" s="22">
        <v>34.210999999999999</v>
      </c>
      <c r="AF82" s="22">
        <v>33.854999999999997</v>
      </c>
      <c r="AG82" s="27">
        <v>50.646999999999998</v>
      </c>
      <c r="AH82" s="28">
        <v>81.248999999999995</v>
      </c>
      <c r="AI82" s="28">
        <v>38.975999999999999</v>
      </c>
      <c r="AJ82" s="27">
        <v>26.318000000000001</v>
      </c>
      <c r="AK82" s="28">
        <v>25.067</v>
      </c>
      <c r="AL82" s="28">
        <v>50.423999999999999</v>
      </c>
      <c r="AM82" s="28">
        <v>71.971000000000004</v>
      </c>
      <c r="AN82" s="28">
        <v>274.69600000000003</v>
      </c>
      <c r="AO82" s="28">
        <v>45.765000000000001</v>
      </c>
      <c r="AP82" s="28">
        <v>35.948999999999998</v>
      </c>
      <c r="AQ82" s="28">
        <v>90.459000000000003</v>
      </c>
      <c r="AR82" s="28">
        <v>23.817</v>
      </c>
      <c r="AS82" s="28">
        <v>31.802</v>
      </c>
      <c r="AT82" s="28">
        <v>25.143000000000001</v>
      </c>
      <c r="AU82" s="28">
        <v>17.181000000000001</v>
      </c>
      <c r="AV82" s="28">
        <v>30.116</v>
      </c>
      <c r="AW82" s="28">
        <v>29.518000000000001</v>
      </c>
      <c r="AX82" s="28">
        <v>27.521000000000001</v>
      </c>
      <c r="AY82" s="28">
        <v>35.526000000000003</v>
      </c>
      <c r="AZ82" s="28">
        <v>26.518000000000001</v>
      </c>
      <c r="BA82" s="22">
        <v>34.951999999999998</v>
      </c>
      <c r="BB82" s="22">
        <v>46.491</v>
      </c>
      <c r="BC82" s="22">
        <v>39.430999999999997</v>
      </c>
      <c r="BE82" s="22">
        <v>71.867999999999995</v>
      </c>
      <c r="BF82" s="22">
        <v>71.037999999999997</v>
      </c>
      <c r="BH82" s="22">
        <v>54.2</v>
      </c>
      <c r="BI82" s="22">
        <v>52.627000000000002</v>
      </c>
      <c r="BJ82" s="22">
        <v>41.555</v>
      </c>
      <c r="BL82" s="22">
        <v>40.82</v>
      </c>
      <c r="BM82" s="22">
        <v>35.579000000000001</v>
      </c>
      <c r="BN82">
        <v>7654760.7999999998</v>
      </c>
      <c r="BO82" s="1">
        <v>7636718.0259516584</v>
      </c>
      <c r="BP82">
        <v>2742964</v>
      </c>
      <c r="BQ82" s="1">
        <v>2734314.4251776519</v>
      </c>
      <c r="BR82" s="29">
        <v>4911796.8</v>
      </c>
      <c r="BS82" s="1">
        <v>4900747.8769704914</v>
      </c>
      <c r="BT82">
        <v>908466</v>
      </c>
      <c r="BU82" s="1">
        <v>909741.98311991629</v>
      </c>
      <c r="BV82">
        <v>6746294.7999999998</v>
      </c>
      <c r="BW82" s="1">
        <v>6725583.1537155015</v>
      </c>
      <c r="BX82">
        <v>2047570</v>
      </c>
      <c r="BY82" s="1">
        <v>2038293.0200885085</v>
      </c>
      <c r="BZ82" s="21">
        <f t="shared" si="5"/>
        <v>4694.6692403430843</v>
      </c>
      <c r="CA82" s="12">
        <f t="shared" si="7"/>
        <v>5598425.0058631497</v>
      </c>
      <c r="CB82" s="21">
        <f t="shared" si="6"/>
        <v>635.02860751076105</v>
      </c>
      <c r="CC82" s="21">
        <v>72.67</v>
      </c>
      <c r="CD82" s="13">
        <v>28</v>
      </c>
      <c r="CE82" s="21">
        <v>0.87847410024154604</v>
      </c>
      <c r="CF82" s="21">
        <v>-1.18660568329008</v>
      </c>
      <c r="CG82">
        <v>59084.670000000006</v>
      </c>
      <c r="CH82">
        <v>59449.143623000004</v>
      </c>
    </row>
    <row r="83" spans="1:86">
      <c r="A83" s="26">
        <v>28307</v>
      </c>
      <c r="B83" s="17">
        <v>1476.5</v>
      </c>
      <c r="C83" s="17">
        <v>4299</v>
      </c>
      <c r="D83">
        <v>40.988999999999997</v>
      </c>
      <c r="E83" s="22">
        <v>1515.394</v>
      </c>
      <c r="F83" s="22">
        <v>6017.5860000000002</v>
      </c>
      <c r="G83" s="22">
        <v>889.601</v>
      </c>
      <c r="H83" s="17">
        <v>3755.2</v>
      </c>
      <c r="I83">
        <v>27.792999999999999</v>
      </c>
      <c r="J83" s="22">
        <v>284.589</v>
      </c>
      <c r="K83" s="22">
        <v>17.923999999999999</v>
      </c>
      <c r="L83" s="17">
        <v>573.4</v>
      </c>
      <c r="M83">
        <v>48.054000000000002</v>
      </c>
      <c r="N83" s="22">
        <v>355.32100000000003</v>
      </c>
      <c r="O83" s="22">
        <v>17.917000000000002</v>
      </c>
      <c r="P83">
        <v>23.097999999999999</v>
      </c>
      <c r="Q83">
        <v>38.482999999999997</v>
      </c>
      <c r="R83">
        <v>47.860999999999997</v>
      </c>
      <c r="S83">
        <v>28.853999999999999</v>
      </c>
      <c r="T83">
        <v>107.425</v>
      </c>
      <c r="U83">
        <v>49.933999999999997</v>
      </c>
      <c r="V83" s="22">
        <v>76.626000000000005</v>
      </c>
      <c r="W83" s="3">
        <f t="shared" si="4"/>
        <v>1.2733677590980836E-2</v>
      </c>
      <c r="X83" s="22">
        <v>39.036999999999999</v>
      </c>
      <c r="Z83" s="22">
        <v>39.206000000000003</v>
      </c>
      <c r="AA83" s="22">
        <v>73.247</v>
      </c>
      <c r="AC83" s="22">
        <v>71.623999999999995</v>
      </c>
      <c r="AD83">
        <v>66.308000000000007</v>
      </c>
      <c r="AE83" s="22">
        <v>34.781999999999996</v>
      </c>
      <c r="AF83" s="22">
        <v>34.366</v>
      </c>
      <c r="AG83" s="27">
        <v>51.173999999999999</v>
      </c>
      <c r="AH83" s="28">
        <v>82.093999999999994</v>
      </c>
      <c r="AI83" s="28">
        <v>39.380000000000003</v>
      </c>
      <c r="AJ83" s="27">
        <v>26.826000000000001</v>
      </c>
      <c r="AK83" s="28">
        <v>25.541</v>
      </c>
      <c r="AL83" s="28">
        <v>50.921999999999997</v>
      </c>
      <c r="AM83" s="28">
        <v>72.8</v>
      </c>
      <c r="AN83" s="28">
        <v>277.08</v>
      </c>
      <c r="AO83" s="28">
        <v>46.326000000000001</v>
      </c>
      <c r="AP83" s="28">
        <v>36.308999999999997</v>
      </c>
      <c r="AQ83" s="28">
        <v>91.864000000000004</v>
      </c>
      <c r="AR83" s="28">
        <v>23.786000000000001</v>
      </c>
      <c r="AS83" s="28">
        <v>32.25</v>
      </c>
      <c r="AT83" s="28">
        <v>25.652999999999999</v>
      </c>
      <c r="AU83" s="28">
        <v>17.474</v>
      </c>
      <c r="AV83" s="28">
        <v>30.600999999999999</v>
      </c>
      <c r="AW83" s="28">
        <v>29.835000000000001</v>
      </c>
      <c r="AX83" s="28">
        <v>28.01</v>
      </c>
      <c r="AY83" s="28">
        <v>36.874000000000002</v>
      </c>
      <c r="AZ83" s="28">
        <v>26.777999999999999</v>
      </c>
      <c r="BA83" s="22">
        <v>35.436999999999998</v>
      </c>
      <c r="BB83" s="22">
        <v>47.4</v>
      </c>
      <c r="BC83" s="22">
        <v>39.863999999999997</v>
      </c>
      <c r="BE83" s="22">
        <v>72.269000000000005</v>
      </c>
      <c r="BF83" s="22">
        <v>71.531000000000006</v>
      </c>
      <c r="BH83" s="22">
        <v>54.738999999999997</v>
      </c>
      <c r="BI83" s="22">
        <v>53.295000000000002</v>
      </c>
      <c r="BJ83" s="22">
        <v>41.89</v>
      </c>
      <c r="BL83" s="22">
        <v>41.206000000000003</v>
      </c>
      <c r="BM83" s="22">
        <v>36.259</v>
      </c>
      <c r="BN83">
        <v>7830945.7000000002</v>
      </c>
      <c r="BO83" s="1">
        <v>7847439.519460273</v>
      </c>
      <c r="BP83">
        <v>2839331</v>
      </c>
      <c r="BQ83" s="1">
        <v>2839218.2844550489</v>
      </c>
      <c r="BR83" s="29">
        <v>4991614.7</v>
      </c>
      <c r="BS83" s="1">
        <v>5006257.1123281559</v>
      </c>
      <c r="BT83">
        <v>946550</v>
      </c>
      <c r="BU83" s="1">
        <v>943720.30156371312</v>
      </c>
      <c r="BV83">
        <v>6884395.7000000002</v>
      </c>
      <c r="BW83" s="1">
        <v>6903650.7346559428</v>
      </c>
      <c r="BX83">
        <v>2125108</v>
      </c>
      <c r="BY83" s="1">
        <v>2125002.6197269238</v>
      </c>
      <c r="BZ83" s="21">
        <f t="shared" si="5"/>
        <v>4675.6862408777124</v>
      </c>
      <c r="CA83" s="12">
        <f t="shared" si="7"/>
        <v>5722436.8997333497</v>
      </c>
      <c r="CB83" s="21">
        <f t="shared" si="6"/>
        <v>639.16038033438076</v>
      </c>
      <c r="CC83" s="21">
        <v>74.39</v>
      </c>
      <c r="CD83" s="13">
        <v>13</v>
      </c>
      <c r="CE83" s="21">
        <v>0.88209701174053701</v>
      </c>
      <c r="CF83" s="21">
        <v>-0.37791675038257899</v>
      </c>
      <c r="CG83">
        <v>58872.329999999994</v>
      </c>
      <c r="CH83">
        <v>58981.260839000002</v>
      </c>
    </row>
    <row r="84" spans="1:86">
      <c r="A84" s="26">
        <v>28399</v>
      </c>
      <c r="B84" s="17">
        <v>1526.5</v>
      </c>
      <c r="C84" s="17">
        <v>4382.1000000000004</v>
      </c>
      <c r="D84">
        <v>41.695</v>
      </c>
      <c r="E84" s="22">
        <v>1512.1179999999999</v>
      </c>
      <c r="F84" s="22">
        <v>6018.2179999999998</v>
      </c>
      <c r="G84" s="22">
        <v>867.28399999999999</v>
      </c>
      <c r="H84" s="17">
        <v>3811.8</v>
      </c>
      <c r="I84">
        <v>29.111000000000001</v>
      </c>
      <c r="J84" s="22">
        <v>275.45600000000002</v>
      </c>
      <c r="K84" s="22">
        <v>17.349</v>
      </c>
      <c r="L84" s="17">
        <v>589.6</v>
      </c>
      <c r="M84">
        <v>47.734999999999999</v>
      </c>
      <c r="N84" s="22">
        <v>360.36200000000002</v>
      </c>
      <c r="O84" s="22">
        <v>18.170999999999999</v>
      </c>
      <c r="P84">
        <v>23.582999999999998</v>
      </c>
      <c r="Q84">
        <v>38.850999999999999</v>
      </c>
      <c r="R84">
        <v>48.889000000000003</v>
      </c>
      <c r="S84">
        <v>29.733000000000001</v>
      </c>
      <c r="T84">
        <v>106.15300000000001</v>
      </c>
      <c r="U84">
        <v>50.014000000000003</v>
      </c>
      <c r="V84" s="22">
        <v>40.304000000000002</v>
      </c>
      <c r="W84" s="3">
        <f t="shared" si="4"/>
        <v>6.696999011999898E-3</v>
      </c>
      <c r="X84" s="22">
        <v>38.994</v>
      </c>
      <c r="Z84" s="22">
        <v>39.081000000000003</v>
      </c>
      <c r="AA84" s="22">
        <v>73.991</v>
      </c>
      <c r="AC84" s="22">
        <v>72.323999999999998</v>
      </c>
      <c r="AD84">
        <v>67.055999999999997</v>
      </c>
      <c r="AE84" s="22">
        <v>35.292999999999999</v>
      </c>
      <c r="AF84" s="22">
        <v>34.859000000000002</v>
      </c>
      <c r="AG84" s="27">
        <v>51.801000000000002</v>
      </c>
      <c r="AH84" s="28">
        <v>83.191999999999993</v>
      </c>
      <c r="AI84" s="28">
        <v>39.841000000000001</v>
      </c>
      <c r="AJ84" s="27">
        <v>27.26</v>
      </c>
      <c r="AK84" s="28">
        <v>25.957999999999998</v>
      </c>
      <c r="AL84" s="28">
        <v>52.052999999999997</v>
      </c>
      <c r="AM84" s="28">
        <v>73.483999999999995</v>
      </c>
      <c r="AN84" s="28">
        <v>278.262</v>
      </c>
      <c r="AO84" s="28">
        <v>46.651000000000003</v>
      </c>
      <c r="AP84" s="28">
        <v>36.645000000000003</v>
      </c>
      <c r="AQ84" s="28">
        <v>92.378</v>
      </c>
      <c r="AR84" s="28">
        <v>24.324999999999999</v>
      </c>
      <c r="AS84" s="28">
        <v>32.731000000000002</v>
      </c>
      <c r="AT84" s="28">
        <v>26.114000000000001</v>
      </c>
      <c r="AU84" s="28">
        <v>17.757999999999999</v>
      </c>
      <c r="AV84" s="28">
        <v>31.052</v>
      </c>
      <c r="AW84" s="28">
        <v>30.213999999999999</v>
      </c>
      <c r="AX84" s="28">
        <v>28.443999999999999</v>
      </c>
      <c r="AY84" s="28">
        <v>37.862000000000002</v>
      </c>
      <c r="AZ84" s="28">
        <v>26.984999999999999</v>
      </c>
      <c r="BA84" s="22">
        <v>36.033999999999999</v>
      </c>
      <c r="BB84" s="22">
        <v>48.353000000000002</v>
      </c>
      <c r="BC84" s="22">
        <v>40.69</v>
      </c>
      <c r="BE84" s="22">
        <v>72.453000000000003</v>
      </c>
      <c r="BF84" s="22">
        <v>71.650000000000006</v>
      </c>
      <c r="BH84" s="22">
        <v>54.036000000000001</v>
      </c>
      <c r="BI84" s="22">
        <v>52.701000000000001</v>
      </c>
      <c r="BJ84" s="22">
        <v>43.058</v>
      </c>
      <c r="BL84" s="22">
        <v>42.465000000000003</v>
      </c>
      <c r="BM84" s="22">
        <v>36.155999999999999</v>
      </c>
      <c r="BN84">
        <v>8028665.9000000004</v>
      </c>
      <c r="BO84" s="1">
        <v>8021966.4812188493</v>
      </c>
      <c r="BP84">
        <v>2947307</v>
      </c>
      <c r="BQ84" s="1">
        <v>2952618.1491306154</v>
      </c>
      <c r="BR84" s="29">
        <v>5081358.9000000004</v>
      </c>
      <c r="BS84" s="1">
        <v>5075372.2904929863</v>
      </c>
      <c r="BT84">
        <v>984299</v>
      </c>
      <c r="BU84" s="1">
        <v>978260.5892583552</v>
      </c>
      <c r="BV84">
        <v>7044366.9000000004</v>
      </c>
      <c r="BW84" s="1">
        <v>7044005.0888742134</v>
      </c>
      <c r="BX84">
        <v>2211304</v>
      </c>
      <c r="BY84" s="1">
        <v>2216855.839667392</v>
      </c>
      <c r="BZ84" s="21">
        <f t="shared" si="5"/>
        <v>4614.4808967403951</v>
      </c>
      <c r="CA84" s="12">
        <f t="shared" si="7"/>
        <v>5805110.6415514573</v>
      </c>
      <c r="CB84" s="21">
        <f t="shared" si="6"/>
        <v>640.85200737527362</v>
      </c>
      <c r="CC84" s="21">
        <v>77.17</v>
      </c>
      <c r="CD84" s="13">
        <v>12</v>
      </c>
      <c r="CE84" s="21">
        <v>0.75283972861065596</v>
      </c>
      <c r="CF84" s="21">
        <v>0.42477927459598602</v>
      </c>
      <c r="CG84">
        <v>61021</v>
      </c>
      <c r="CH84">
        <v>59838.592718</v>
      </c>
    </row>
    <row r="85" spans="1:86">
      <c r="A85" s="26">
        <v>28491</v>
      </c>
      <c r="B85" s="17">
        <v>1562.9</v>
      </c>
      <c r="C85" s="17">
        <v>4413</v>
      </c>
      <c r="D85">
        <v>42.07</v>
      </c>
      <c r="E85" s="22">
        <v>1513.8630000000001</v>
      </c>
      <c r="F85" s="22">
        <v>6039.1580000000004</v>
      </c>
      <c r="G85" s="22">
        <v>884.18600000000004</v>
      </c>
      <c r="H85" s="17">
        <v>3833.8</v>
      </c>
      <c r="I85">
        <v>29.526</v>
      </c>
      <c r="J85" s="22">
        <v>281.94499999999999</v>
      </c>
      <c r="K85" s="22">
        <v>17.757999999999999</v>
      </c>
      <c r="L85" s="17">
        <v>602.79999999999995</v>
      </c>
      <c r="M85">
        <v>47.848999999999997</v>
      </c>
      <c r="N85" s="22">
        <v>384.53899999999999</v>
      </c>
      <c r="O85" s="22">
        <v>19.39</v>
      </c>
      <c r="P85">
        <v>22.957999999999998</v>
      </c>
      <c r="Q85">
        <v>39.468000000000004</v>
      </c>
      <c r="R85">
        <v>49.097999999999999</v>
      </c>
      <c r="S85">
        <v>29.992999999999999</v>
      </c>
      <c r="T85">
        <v>107.143</v>
      </c>
      <c r="U85">
        <v>50.02</v>
      </c>
      <c r="V85" s="22">
        <v>48.17</v>
      </c>
      <c r="W85" s="3">
        <f t="shared" si="4"/>
        <v>7.9762774876895089E-3</v>
      </c>
      <c r="X85" s="22">
        <v>39.052999999999997</v>
      </c>
      <c r="Z85" s="22">
        <v>39.290999999999997</v>
      </c>
      <c r="AA85" s="22">
        <v>74.367000000000004</v>
      </c>
      <c r="AC85" s="22">
        <v>72.656999999999996</v>
      </c>
      <c r="AD85">
        <v>67.86</v>
      </c>
      <c r="AE85" s="22">
        <v>35.853999999999999</v>
      </c>
      <c r="AF85" s="22">
        <v>35.439</v>
      </c>
      <c r="AG85" s="27">
        <v>52.506999999999998</v>
      </c>
      <c r="AH85" s="28">
        <v>84.385000000000005</v>
      </c>
      <c r="AI85" s="28">
        <v>40.372</v>
      </c>
      <c r="AJ85" s="27">
        <v>27.786000000000001</v>
      </c>
      <c r="AK85" s="28">
        <v>26.463000000000001</v>
      </c>
      <c r="AL85" s="28">
        <v>53.064999999999998</v>
      </c>
      <c r="AM85" s="28">
        <v>74.103999999999999</v>
      </c>
      <c r="AN85" s="28">
        <v>281.41399999999999</v>
      </c>
      <c r="AO85" s="28">
        <v>47.37</v>
      </c>
      <c r="AP85" s="28">
        <v>37.591999999999999</v>
      </c>
      <c r="AQ85" s="28">
        <v>91.869</v>
      </c>
      <c r="AR85" s="28">
        <v>24.425000000000001</v>
      </c>
      <c r="AS85" s="28">
        <v>33.106999999999999</v>
      </c>
      <c r="AT85" s="28">
        <v>26.501000000000001</v>
      </c>
      <c r="AU85" s="28">
        <v>18.169</v>
      </c>
      <c r="AV85" s="28">
        <v>31.643999999999998</v>
      </c>
      <c r="AW85" s="28">
        <v>30.684000000000001</v>
      </c>
      <c r="AX85" s="28">
        <v>28.959</v>
      </c>
      <c r="AY85" s="28">
        <v>39.475999999999999</v>
      </c>
      <c r="AZ85" s="28">
        <v>27.294</v>
      </c>
      <c r="BA85" s="22">
        <v>36.637</v>
      </c>
      <c r="BB85" s="22">
        <v>49.273000000000003</v>
      </c>
      <c r="BC85" s="22">
        <v>41.424999999999997</v>
      </c>
      <c r="BE85" s="22">
        <v>73.760999999999996</v>
      </c>
      <c r="BF85" s="22">
        <v>72.897000000000006</v>
      </c>
      <c r="BH85" s="22">
        <v>54.076999999999998</v>
      </c>
      <c r="BI85" s="22">
        <v>52.514000000000003</v>
      </c>
      <c r="BJ85" s="22">
        <v>44.640999999999998</v>
      </c>
      <c r="BL85" s="22">
        <v>43.865000000000002</v>
      </c>
      <c r="BM85" s="22">
        <v>35.676000000000002</v>
      </c>
      <c r="BN85">
        <v>8219676.2000000002</v>
      </c>
      <c r="BO85" s="1">
        <v>8230100.8340661144</v>
      </c>
      <c r="BP85">
        <v>3042454</v>
      </c>
      <c r="BQ85" s="1">
        <v>3047312.7534436858</v>
      </c>
      <c r="BR85" s="29">
        <v>5177222.2</v>
      </c>
      <c r="BS85" s="1">
        <v>5180287.0748384716</v>
      </c>
      <c r="BT85">
        <v>1007196</v>
      </c>
      <c r="BU85" s="1">
        <v>1014859.9896957914</v>
      </c>
      <c r="BV85">
        <v>7212480.2000000002</v>
      </c>
      <c r="BW85" s="1">
        <v>7216511.5684007406</v>
      </c>
      <c r="BX85">
        <v>2286391</v>
      </c>
      <c r="BY85" s="1">
        <v>2291655.6892005424</v>
      </c>
      <c r="BZ85" s="21">
        <f t="shared" si="5"/>
        <v>4617.3853531260738</v>
      </c>
      <c r="CA85" s="12">
        <f t="shared" si="7"/>
        <v>5938445.1448655725</v>
      </c>
      <c r="CB85" s="21">
        <f t="shared" si="6"/>
        <v>649.34416130001364</v>
      </c>
      <c r="CC85" s="21">
        <v>79.52</v>
      </c>
      <c r="CD85" s="13">
        <v>10</v>
      </c>
      <c r="CE85" s="21">
        <v>0.80341760873927504</v>
      </c>
      <c r="CF85" s="21">
        <v>0.27956411842408602</v>
      </c>
      <c r="CG85">
        <v>57725</v>
      </c>
      <c r="CH85">
        <v>58386.444181999999</v>
      </c>
    </row>
    <row r="86" spans="1:86">
      <c r="A86" s="26">
        <v>28581</v>
      </c>
      <c r="B86" s="17">
        <v>1610.9</v>
      </c>
      <c r="C86" s="17">
        <v>4456.6000000000004</v>
      </c>
      <c r="D86">
        <v>44.945</v>
      </c>
      <c r="E86" s="22">
        <v>1554.0530000000001</v>
      </c>
      <c r="F86" s="22">
        <v>6273.9629999999997</v>
      </c>
      <c r="G86" s="22">
        <v>941.61500000000001</v>
      </c>
      <c r="H86" s="17">
        <v>3915.6</v>
      </c>
      <c r="I86">
        <v>31.841999999999999</v>
      </c>
      <c r="J86" s="22">
        <v>311.32799999999997</v>
      </c>
      <c r="K86" s="22">
        <v>19.608000000000001</v>
      </c>
      <c r="L86" s="17">
        <v>640.4</v>
      </c>
      <c r="M86">
        <v>48.938000000000002</v>
      </c>
      <c r="N86" s="22">
        <v>385.75599999999997</v>
      </c>
      <c r="O86" s="22">
        <v>19.451000000000001</v>
      </c>
      <c r="P86">
        <v>24.67</v>
      </c>
      <c r="Q86">
        <v>40.058999999999997</v>
      </c>
      <c r="R86">
        <v>49.475999999999999</v>
      </c>
      <c r="S86">
        <v>32.316000000000003</v>
      </c>
      <c r="T86">
        <v>112.26900000000001</v>
      </c>
      <c r="U86">
        <v>51.506999999999998</v>
      </c>
      <c r="V86" s="22">
        <v>47.177</v>
      </c>
      <c r="W86" s="3">
        <f t="shared" si="4"/>
        <v>7.5194896750267739E-3</v>
      </c>
      <c r="X86" s="22">
        <v>40.947000000000003</v>
      </c>
      <c r="Z86" s="22">
        <v>41.228999999999999</v>
      </c>
      <c r="AA86" s="22">
        <v>76.483999999999995</v>
      </c>
      <c r="AC86" s="22">
        <v>74.781999999999996</v>
      </c>
      <c r="AD86">
        <v>69.209000000000003</v>
      </c>
      <c r="AE86" s="22">
        <v>36.476999999999997</v>
      </c>
      <c r="AF86" s="22">
        <v>36.17</v>
      </c>
      <c r="AG86" s="27">
        <v>53.619</v>
      </c>
      <c r="AH86" s="28">
        <v>85.671999999999997</v>
      </c>
      <c r="AI86" s="28">
        <v>41.341000000000001</v>
      </c>
      <c r="AJ86" s="27">
        <v>28.344999999999999</v>
      </c>
      <c r="AK86" s="28">
        <v>27.001000000000001</v>
      </c>
      <c r="AL86" s="28">
        <v>53.780999999999999</v>
      </c>
      <c r="AM86" s="28">
        <v>75.518000000000001</v>
      </c>
      <c r="AN86" s="28">
        <v>285.41800000000001</v>
      </c>
      <c r="AO86" s="28">
        <v>48.036000000000001</v>
      </c>
      <c r="AP86" s="28">
        <v>39.259</v>
      </c>
      <c r="AQ86" s="28">
        <v>93.132000000000005</v>
      </c>
      <c r="AR86" s="28">
        <v>24.388999999999999</v>
      </c>
      <c r="AS86" s="28">
        <v>33.429000000000002</v>
      </c>
      <c r="AT86" s="28">
        <v>26.968</v>
      </c>
      <c r="AU86" s="28">
        <v>18.498999999999999</v>
      </c>
      <c r="AV86" s="28">
        <v>32.012999999999998</v>
      </c>
      <c r="AW86" s="28">
        <v>31.206</v>
      </c>
      <c r="AX86" s="28">
        <v>29.725000000000001</v>
      </c>
      <c r="AY86" s="28">
        <v>40.834000000000003</v>
      </c>
      <c r="AZ86" s="28">
        <v>27.782</v>
      </c>
      <c r="BA86" s="22">
        <v>37.338000000000001</v>
      </c>
      <c r="BB86" s="22">
        <v>50.271999999999998</v>
      </c>
      <c r="BC86" s="22">
        <v>42.11</v>
      </c>
      <c r="BE86" s="22">
        <v>72.956999999999994</v>
      </c>
      <c r="BF86" s="22">
        <v>72.075000000000003</v>
      </c>
      <c r="BH86" s="22">
        <v>55.131999999999998</v>
      </c>
      <c r="BI86" s="22">
        <v>53.536999999999999</v>
      </c>
      <c r="BJ86" s="22">
        <v>44.249000000000002</v>
      </c>
      <c r="BL86" s="22">
        <v>43.494</v>
      </c>
      <c r="BM86" s="22">
        <v>37.655999999999999</v>
      </c>
      <c r="BN86">
        <v>8525955</v>
      </c>
      <c r="BO86" s="1">
        <v>8514630.656963706</v>
      </c>
      <c r="BP86">
        <v>3172608</v>
      </c>
      <c r="BQ86" s="1">
        <v>3162472.7709302693</v>
      </c>
      <c r="BR86" s="29">
        <v>5353347</v>
      </c>
      <c r="BS86" s="1">
        <v>5349403.6687283674</v>
      </c>
      <c r="BT86">
        <v>1057457</v>
      </c>
      <c r="BU86" s="1">
        <v>1058973.4954997951</v>
      </c>
      <c r="BV86">
        <v>7468498</v>
      </c>
      <c r="BW86" s="1">
        <v>7454434.864986605</v>
      </c>
      <c r="BX86">
        <v>2392252</v>
      </c>
      <c r="BY86" s="1">
        <v>2381929.8378510657</v>
      </c>
      <c r="BZ86" s="21">
        <f t="shared" si="5"/>
        <v>4627.4969675253615</v>
      </c>
      <c r="CA86" s="12">
        <f t="shared" si="7"/>
        <v>6132700.8191126399</v>
      </c>
      <c r="CB86" s="21">
        <f t="shared" si="6"/>
        <v>657.38003321112114</v>
      </c>
      <c r="CC86" s="21">
        <v>82.76</v>
      </c>
      <c r="CD86" s="13">
        <v>9</v>
      </c>
      <c r="CE86" s="21">
        <v>2.00799423564664</v>
      </c>
      <c r="CF86" s="21">
        <v>1.0945241117753</v>
      </c>
      <c r="CG86">
        <v>59241.67</v>
      </c>
      <c r="CH86">
        <v>59611.362847999997</v>
      </c>
    </row>
    <row r="87" spans="1:86">
      <c r="A87" s="26">
        <v>28672</v>
      </c>
      <c r="B87" s="17">
        <v>1651</v>
      </c>
      <c r="C87" s="17">
        <v>4488.8</v>
      </c>
      <c r="D87">
        <v>46.162999999999997</v>
      </c>
      <c r="E87" s="22">
        <v>1566.415</v>
      </c>
      <c r="F87" s="22">
        <v>6335.317</v>
      </c>
      <c r="G87" s="22">
        <v>969.053</v>
      </c>
      <c r="H87" s="17">
        <v>3932</v>
      </c>
      <c r="I87">
        <v>32.459000000000003</v>
      </c>
      <c r="J87" s="22">
        <v>314.74200000000002</v>
      </c>
      <c r="K87" s="22">
        <v>19.823</v>
      </c>
      <c r="L87" s="17">
        <v>657</v>
      </c>
      <c r="M87">
        <v>49.116</v>
      </c>
      <c r="N87" s="22">
        <v>390.79399999999998</v>
      </c>
      <c r="O87" s="22">
        <v>19.704999999999998</v>
      </c>
      <c r="P87">
        <v>24.337</v>
      </c>
      <c r="Q87">
        <v>40.344999999999999</v>
      </c>
      <c r="R87">
        <v>49.86</v>
      </c>
      <c r="S87">
        <v>33.412999999999997</v>
      </c>
      <c r="T87">
        <v>113.565</v>
      </c>
      <c r="U87">
        <v>52.101999999999997</v>
      </c>
      <c r="V87" s="22">
        <v>48.08</v>
      </c>
      <c r="W87" s="3">
        <f t="shared" si="4"/>
        <v>7.5892019294377848E-3</v>
      </c>
      <c r="X87" s="22">
        <v>41.371000000000002</v>
      </c>
      <c r="Z87" s="22">
        <v>41.575000000000003</v>
      </c>
      <c r="AA87" s="22">
        <v>77.11</v>
      </c>
      <c r="AC87" s="22">
        <v>75.412000000000006</v>
      </c>
      <c r="AD87">
        <v>69.903999999999996</v>
      </c>
      <c r="AE87" s="22">
        <v>37.104999999999997</v>
      </c>
      <c r="AF87" s="22">
        <v>36.805999999999997</v>
      </c>
      <c r="AG87" s="27">
        <v>54.494999999999997</v>
      </c>
      <c r="AH87" s="28">
        <v>87.058999999999997</v>
      </c>
      <c r="AI87" s="28">
        <v>42.021000000000001</v>
      </c>
      <c r="AJ87" s="27">
        <v>28.873999999999999</v>
      </c>
      <c r="AK87" s="28">
        <v>27.497</v>
      </c>
      <c r="AL87" s="28">
        <v>54.920999999999999</v>
      </c>
      <c r="AM87" s="28">
        <v>76.628</v>
      </c>
      <c r="AN87" s="28">
        <v>286.66199999999998</v>
      </c>
      <c r="AO87" s="28">
        <v>49.076999999999998</v>
      </c>
      <c r="AP87" s="28">
        <v>40.082000000000001</v>
      </c>
      <c r="AQ87" s="28">
        <v>93.207999999999998</v>
      </c>
      <c r="AR87" s="28">
        <v>24.888999999999999</v>
      </c>
      <c r="AS87" s="28">
        <v>34.055999999999997</v>
      </c>
      <c r="AT87" s="28">
        <v>27.359000000000002</v>
      </c>
      <c r="AU87" s="28">
        <v>18.93</v>
      </c>
      <c r="AV87" s="28">
        <v>32.576999999999998</v>
      </c>
      <c r="AW87" s="28">
        <v>31.702000000000002</v>
      </c>
      <c r="AX87" s="28">
        <v>30.558</v>
      </c>
      <c r="AY87" s="28">
        <v>41.267000000000003</v>
      </c>
      <c r="AZ87" s="28">
        <v>28.324999999999999</v>
      </c>
      <c r="BA87" s="22">
        <v>37.987000000000002</v>
      </c>
      <c r="BB87" s="22">
        <v>51.262999999999998</v>
      </c>
      <c r="BC87" s="22">
        <v>42.759</v>
      </c>
      <c r="BE87" s="22">
        <v>72.772000000000006</v>
      </c>
      <c r="BF87" s="22">
        <v>71.933000000000007</v>
      </c>
      <c r="BH87" s="22">
        <v>55.131</v>
      </c>
      <c r="BI87" s="22">
        <v>53.652000000000001</v>
      </c>
      <c r="BJ87" s="22">
        <v>44.847999999999999</v>
      </c>
      <c r="BL87" s="22">
        <v>44.154000000000003</v>
      </c>
      <c r="BM87" s="22">
        <v>38.453000000000003</v>
      </c>
      <c r="BN87">
        <v>8820945.5</v>
      </c>
      <c r="BO87" s="1">
        <v>8827803.1236205138</v>
      </c>
      <c r="BP87">
        <v>3288658</v>
      </c>
      <c r="BQ87" s="1">
        <v>3286620.4829535042</v>
      </c>
      <c r="BR87" s="29">
        <v>5532287.5</v>
      </c>
      <c r="BS87" s="1">
        <v>5539653.0810353775</v>
      </c>
      <c r="BT87">
        <v>1104827</v>
      </c>
      <c r="BU87" s="1">
        <v>1101934.7895797903</v>
      </c>
      <c r="BV87">
        <v>7716118.5</v>
      </c>
      <c r="BW87" s="1">
        <v>7725471.5260359552</v>
      </c>
      <c r="BX87">
        <v>2483986</v>
      </c>
      <c r="BY87" s="1">
        <v>2481519.1744651673</v>
      </c>
      <c r="BZ87" s="21">
        <f t="shared" si="5"/>
        <v>4679.2680351520021</v>
      </c>
      <c r="CA87" s="12">
        <f t="shared" si="7"/>
        <v>6346283.9491553465</v>
      </c>
      <c r="CB87" s="21">
        <f t="shared" si="6"/>
        <v>667.43476049654168</v>
      </c>
      <c r="CC87" s="21">
        <v>85.25</v>
      </c>
      <c r="CD87" s="13">
        <v>3</v>
      </c>
      <c r="CE87" s="21">
        <v>0.86567271877359797</v>
      </c>
      <c r="CF87" s="21">
        <v>1.76799096722422</v>
      </c>
      <c r="CG87">
        <v>60640.33</v>
      </c>
      <c r="CH87">
        <v>60756.934621</v>
      </c>
    </row>
    <row r="88" spans="1:86">
      <c r="A88" s="26">
        <v>28764</v>
      </c>
      <c r="B88" s="17">
        <v>1695.5</v>
      </c>
      <c r="C88" s="17">
        <v>4524.2</v>
      </c>
      <c r="D88">
        <v>47.173000000000002</v>
      </c>
      <c r="E88" s="22">
        <v>1580.5820000000001</v>
      </c>
      <c r="F88" s="22">
        <v>6420.2879999999996</v>
      </c>
      <c r="G88" s="22">
        <v>991.471</v>
      </c>
      <c r="H88" s="17">
        <v>3963.5</v>
      </c>
      <c r="I88">
        <v>33.329000000000001</v>
      </c>
      <c r="J88" s="22">
        <v>327.238</v>
      </c>
      <c r="K88" s="22">
        <v>20.61</v>
      </c>
      <c r="L88" s="17">
        <v>681.5</v>
      </c>
      <c r="M88">
        <v>49.533000000000001</v>
      </c>
      <c r="N88" s="22">
        <v>396.154</v>
      </c>
      <c r="O88" s="22">
        <v>19.975999999999999</v>
      </c>
      <c r="P88">
        <v>24.53</v>
      </c>
      <c r="Q88">
        <v>40.554000000000002</v>
      </c>
      <c r="R88">
        <v>50.503</v>
      </c>
      <c r="S88">
        <v>34.493000000000002</v>
      </c>
      <c r="T88">
        <v>113.35</v>
      </c>
      <c r="U88">
        <v>52.598999999999997</v>
      </c>
      <c r="V88" s="22">
        <v>57.173000000000002</v>
      </c>
      <c r="W88" s="3">
        <f t="shared" si="4"/>
        <v>8.9050522344168992E-3</v>
      </c>
      <c r="X88" s="22">
        <v>41.972999999999999</v>
      </c>
      <c r="Z88" s="22">
        <v>42.344000000000001</v>
      </c>
      <c r="AA88" s="22">
        <v>77.947000000000003</v>
      </c>
      <c r="AC88" s="22">
        <v>76.325999999999993</v>
      </c>
      <c r="AD88">
        <v>70.837999999999994</v>
      </c>
      <c r="AE88" s="22">
        <v>37.771000000000001</v>
      </c>
      <c r="AF88" s="22">
        <v>37.502000000000002</v>
      </c>
      <c r="AG88" s="27">
        <v>55.433</v>
      </c>
      <c r="AH88" s="28">
        <v>88.582999999999998</v>
      </c>
      <c r="AI88" s="28">
        <v>42.738999999999997</v>
      </c>
      <c r="AJ88" s="27">
        <v>29.462</v>
      </c>
      <c r="AK88" s="28">
        <v>28.068000000000001</v>
      </c>
      <c r="AL88" s="28">
        <v>55.975000000000001</v>
      </c>
      <c r="AM88" s="28">
        <v>78.11</v>
      </c>
      <c r="AN88" s="28">
        <v>289.48</v>
      </c>
      <c r="AO88" s="28">
        <v>50.067999999999998</v>
      </c>
      <c r="AP88" s="28">
        <v>40.686</v>
      </c>
      <c r="AQ88" s="28">
        <v>93.578000000000003</v>
      </c>
      <c r="AR88" s="28">
        <v>26.09</v>
      </c>
      <c r="AS88" s="28">
        <v>34.524999999999999</v>
      </c>
      <c r="AT88" s="28">
        <v>27.902999999999999</v>
      </c>
      <c r="AU88" s="28">
        <v>19.443000000000001</v>
      </c>
      <c r="AV88" s="28">
        <v>33.121000000000002</v>
      </c>
      <c r="AW88" s="28">
        <v>32.271999999999998</v>
      </c>
      <c r="AX88" s="28">
        <v>31.274999999999999</v>
      </c>
      <c r="AY88" s="28">
        <v>42.231999999999999</v>
      </c>
      <c r="AZ88" s="28">
        <v>28.706</v>
      </c>
      <c r="BA88" s="22">
        <v>38.759</v>
      </c>
      <c r="BB88" s="22">
        <v>52.308999999999997</v>
      </c>
      <c r="BC88" s="22">
        <v>43.671999999999997</v>
      </c>
      <c r="BE88" s="22">
        <v>73.025000000000006</v>
      </c>
      <c r="BF88" s="22">
        <v>72.222999999999999</v>
      </c>
      <c r="BH88" s="22">
        <v>55.478000000000002</v>
      </c>
      <c r="BI88" s="22">
        <v>53.847999999999999</v>
      </c>
      <c r="BJ88" s="22">
        <v>45.758000000000003</v>
      </c>
      <c r="BL88" s="22">
        <v>44.906999999999996</v>
      </c>
      <c r="BM88" s="22">
        <v>39.393999999999998</v>
      </c>
      <c r="BN88">
        <v>9044606.5</v>
      </c>
      <c r="BO88" s="1">
        <v>9029188.2530320417</v>
      </c>
      <c r="BP88">
        <v>3408005</v>
      </c>
      <c r="BQ88" s="1">
        <v>3416263.0167376841</v>
      </c>
      <c r="BR88" s="29">
        <v>5636601.5</v>
      </c>
      <c r="BS88" s="1">
        <v>5622509.0821194425</v>
      </c>
      <c r="BT88">
        <v>1146972</v>
      </c>
      <c r="BU88" s="1">
        <v>1140014.9498186389</v>
      </c>
      <c r="BV88">
        <v>7897634.5</v>
      </c>
      <c r="BW88" s="1">
        <v>7889336.0107642421</v>
      </c>
      <c r="BX88">
        <v>2577511</v>
      </c>
      <c r="BY88" s="1">
        <v>2585604.0231354162</v>
      </c>
      <c r="BZ88" s="21">
        <f t="shared" si="5"/>
        <v>4653.1029258414874</v>
      </c>
      <c r="CA88" s="12">
        <f t="shared" si="7"/>
        <v>6443584.2298966255</v>
      </c>
      <c r="CB88" s="21">
        <f t="shared" si="6"/>
        <v>672.37685037961592</v>
      </c>
      <c r="CC88" s="21">
        <v>87.49</v>
      </c>
      <c r="CD88" s="13">
        <v>-8</v>
      </c>
      <c r="CE88" s="21">
        <v>1.26988058627754</v>
      </c>
      <c r="CF88" s="21">
        <v>2.0799239902117099</v>
      </c>
      <c r="CG88">
        <v>62392</v>
      </c>
      <c r="CH88">
        <v>61309.110589000004</v>
      </c>
    </row>
    <row r="89" spans="1:86">
      <c r="A89" s="26">
        <v>28856</v>
      </c>
      <c r="B89" s="17">
        <v>1745.7</v>
      </c>
      <c r="C89" s="17">
        <v>4572.3</v>
      </c>
      <c r="D89">
        <v>47.59</v>
      </c>
      <c r="E89" s="22">
        <v>1566.9010000000001</v>
      </c>
      <c r="F89" s="22">
        <v>6433.0439999999999</v>
      </c>
      <c r="G89" s="22">
        <v>993.13</v>
      </c>
      <c r="H89" s="17">
        <v>3983.6</v>
      </c>
      <c r="I89">
        <v>34.527000000000001</v>
      </c>
      <c r="J89" s="22">
        <v>327.50700000000001</v>
      </c>
      <c r="K89" s="22">
        <v>20.626999999999999</v>
      </c>
      <c r="L89" s="17">
        <v>703.5</v>
      </c>
      <c r="M89">
        <v>49.593000000000004</v>
      </c>
      <c r="N89" s="22">
        <v>395.06900000000002</v>
      </c>
      <c r="O89" s="22">
        <v>19.920999999999999</v>
      </c>
      <c r="P89">
        <v>24.239000000000001</v>
      </c>
      <c r="Q89">
        <v>40.966999999999999</v>
      </c>
      <c r="R89">
        <v>50.725999999999999</v>
      </c>
      <c r="S89">
        <v>35.286999999999999</v>
      </c>
      <c r="T89">
        <v>110.598</v>
      </c>
      <c r="U89">
        <v>51.716000000000001</v>
      </c>
      <c r="V89" s="22">
        <v>43.289000000000001</v>
      </c>
      <c r="W89" s="3">
        <f t="shared" si="4"/>
        <v>6.7291627416196749E-3</v>
      </c>
      <c r="X89" s="22">
        <v>42.027999999999999</v>
      </c>
      <c r="Z89" s="22">
        <v>42.265999999999998</v>
      </c>
      <c r="AA89" s="22">
        <v>78.489000000000004</v>
      </c>
      <c r="AC89" s="22">
        <v>76.867999999999995</v>
      </c>
      <c r="AD89">
        <v>71.667000000000002</v>
      </c>
      <c r="AE89" s="22">
        <v>38.283000000000001</v>
      </c>
      <c r="AF89" s="22">
        <v>38.204999999999998</v>
      </c>
      <c r="AG89" s="27">
        <v>56.771999999999998</v>
      </c>
      <c r="AH89" s="28">
        <v>90.021000000000001</v>
      </c>
      <c r="AI89" s="28">
        <v>43.932000000000002</v>
      </c>
      <c r="AJ89" s="27">
        <v>29.876000000000001</v>
      </c>
      <c r="AK89" s="28">
        <v>28.454000000000001</v>
      </c>
      <c r="AL89" s="28">
        <v>57.081000000000003</v>
      </c>
      <c r="AM89" s="28">
        <v>79.331000000000003</v>
      </c>
      <c r="AN89" s="28">
        <v>293.02499999999998</v>
      </c>
      <c r="AO89" s="28">
        <v>50.670999999999999</v>
      </c>
      <c r="AP89" s="28">
        <v>42.222000000000001</v>
      </c>
      <c r="AQ89" s="28">
        <v>93.772000000000006</v>
      </c>
      <c r="AR89" s="28">
        <v>27.334</v>
      </c>
      <c r="AS89" s="28">
        <v>35.186</v>
      </c>
      <c r="AT89" s="28">
        <v>28.375</v>
      </c>
      <c r="AU89" s="28">
        <v>19.954999999999998</v>
      </c>
      <c r="AV89" s="28">
        <v>33.603999999999999</v>
      </c>
      <c r="AW89" s="28">
        <v>32.738</v>
      </c>
      <c r="AX89" s="28">
        <v>32.103999999999999</v>
      </c>
      <c r="AY89" s="28">
        <v>40.659999999999997</v>
      </c>
      <c r="AZ89" s="28">
        <v>29.186</v>
      </c>
      <c r="BA89" s="22">
        <v>39.47</v>
      </c>
      <c r="BB89" s="22">
        <v>53.374000000000002</v>
      </c>
      <c r="BC89" s="22">
        <v>44.491999999999997</v>
      </c>
      <c r="BE89" s="22">
        <v>73.531000000000006</v>
      </c>
      <c r="BF89" s="22">
        <v>72.772999999999996</v>
      </c>
      <c r="BH89" s="22">
        <v>54.984999999999999</v>
      </c>
      <c r="BI89" s="22">
        <v>53.545999999999999</v>
      </c>
      <c r="BJ89" s="22">
        <v>47.430999999999997</v>
      </c>
      <c r="BL89" s="22">
        <v>46.67</v>
      </c>
      <c r="BM89" s="22">
        <v>38.692999999999998</v>
      </c>
      <c r="BN89">
        <v>9386636.4000000004</v>
      </c>
      <c r="BO89" s="1">
        <v>9407077.6896171737</v>
      </c>
      <c r="BP89">
        <v>3561983</v>
      </c>
      <c r="BQ89" s="1">
        <v>3566537.3655320988</v>
      </c>
      <c r="BR89" s="29">
        <v>5824653.4000000004</v>
      </c>
      <c r="BS89" s="1">
        <v>5834543.9838478416</v>
      </c>
      <c r="BT89">
        <v>1173597</v>
      </c>
      <c r="BU89" s="1">
        <v>1181974.3531136115</v>
      </c>
      <c r="BV89">
        <v>8213039.4000000004</v>
      </c>
      <c r="BW89" s="1">
        <v>8226627.7612503003</v>
      </c>
      <c r="BX89">
        <v>2704236</v>
      </c>
      <c r="BY89" s="1">
        <v>2709451.272570427</v>
      </c>
      <c r="BZ89" s="21">
        <f t="shared" si="5"/>
        <v>4712.509458240419</v>
      </c>
      <c r="CA89" s="12">
        <f t="shared" si="7"/>
        <v>6697626.4170467462</v>
      </c>
      <c r="CB89" s="21">
        <f t="shared" si="6"/>
        <v>677.07759243490375</v>
      </c>
      <c r="CC89" s="21">
        <v>91.41</v>
      </c>
      <c r="CD89" s="13">
        <v>0</v>
      </c>
      <c r="CE89" s="21">
        <v>0.52688429296847805</v>
      </c>
      <c r="CF89" s="21">
        <v>-0.51692388211461604</v>
      </c>
      <c r="CG89">
        <v>60556</v>
      </c>
      <c r="CH89">
        <v>61096.056925999997</v>
      </c>
    </row>
    <row r="90" spans="1:86">
      <c r="A90" s="26">
        <v>28946</v>
      </c>
      <c r="B90" s="17">
        <v>1777.9</v>
      </c>
      <c r="C90" s="17">
        <v>4532.8</v>
      </c>
      <c r="D90">
        <v>47.314</v>
      </c>
      <c r="E90" s="22">
        <v>1582.9780000000001</v>
      </c>
      <c r="F90" s="22">
        <v>6440.8320000000003</v>
      </c>
      <c r="G90" s="22">
        <v>992.23199999999997</v>
      </c>
      <c r="H90" s="17">
        <v>3981.3</v>
      </c>
      <c r="I90">
        <v>34.029000000000003</v>
      </c>
      <c r="J90" s="22">
        <v>328.37</v>
      </c>
      <c r="K90" s="22">
        <v>20.681999999999999</v>
      </c>
      <c r="L90" s="17">
        <v>718.3</v>
      </c>
      <c r="M90">
        <v>50.164000000000001</v>
      </c>
      <c r="N90" s="22">
        <v>397.20299999999997</v>
      </c>
      <c r="O90" s="22">
        <v>20.029</v>
      </c>
      <c r="P90">
        <v>23.690999999999999</v>
      </c>
      <c r="Q90">
        <v>41.222999999999999</v>
      </c>
      <c r="R90">
        <v>50.628</v>
      </c>
      <c r="S90">
        <v>35.253</v>
      </c>
      <c r="T90">
        <v>108.64700000000001</v>
      </c>
      <c r="U90">
        <v>52.192999999999998</v>
      </c>
      <c r="V90" s="22">
        <v>48.975999999999999</v>
      </c>
      <c r="W90" s="3">
        <f t="shared" si="4"/>
        <v>7.6039865657107648E-3</v>
      </c>
      <c r="X90" s="22">
        <v>42.076999999999998</v>
      </c>
      <c r="Z90" s="22">
        <v>42.320999999999998</v>
      </c>
      <c r="AA90" s="22">
        <v>78.724000000000004</v>
      </c>
      <c r="AC90" s="22">
        <v>77.180000000000007</v>
      </c>
      <c r="AD90">
        <v>72.302999999999997</v>
      </c>
      <c r="AE90" s="22">
        <v>39.122</v>
      </c>
      <c r="AF90" s="22">
        <v>39.246000000000002</v>
      </c>
      <c r="AG90" s="27">
        <v>58.406999999999996</v>
      </c>
      <c r="AH90" s="28">
        <v>91.605000000000004</v>
      </c>
      <c r="AI90" s="28">
        <v>45.421999999999997</v>
      </c>
      <c r="AJ90" s="27">
        <v>30.65</v>
      </c>
      <c r="AK90" s="28">
        <v>29.190999999999999</v>
      </c>
      <c r="AL90" s="28">
        <v>58.368000000000002</v>
      </c>
      <c r="AM90" s="28">
        <v>80.326999999999998</v>
      </c>
      <c r="AN90" s="28">
        <v>297.416</v>
      </c>
      <c r="AO90" s="28">
        <v>51.576000000000001</v>
      </c>
      <c r="AP90" s="28">
        <v>43.098999999999997</v>
      </c>
      <c r="AQ90" s="28">
        <v>94.680999999999997</v>
      </c>
      <c r="AR90" s="28">
        <v>31.260999999999999</v>
      </c>
      <c r="AS90" s="28">
        <v>35.634999999999998</v>
      </c>
      <c r="AT90" s="28">
        <v>28.902999999999999</v>
      </c>
      <c r="AU90" s="28">
        <v>20.291</v>
      </c>
      <c r="AV90" s="28">
        <v>34.475999999999999</v>
      </c>
      <c r="AW90" s="28">
        <v>33.380000000000003</v>
      </c>
      <c r="AX90" s="28">
        <v>33.029000000000003</v>
      </c>
      <c r="AY90" s="28">
        <v>43.628</v>
      </c>
      <c r="AZ90" s="28">
        <v>29.763000000000002</v>
      </c>
      <c r="BA90" s="22">
        <v>40.411000000000001</v>
      </c>
      <c r="BB90" s="22">
        <v>54.716000000000001</v>
      </c>
      <c r="BC90" s="22">
        <v>45.7</v>
      </c>
      <c r="BE90" s="22">
        <v>73.22</v>
      </c>
      <c r="BF90" s="22">
        <v>72.527000000000001</v>
      </c>
      <c r="BH90" s="22">
        <v>54.834000000000003</v>
      </c>
      <c r="BI90" s="22">
        <v>53.448999999999998</v>
      </c>
      <c r="BJ90" s="22">
        <v>48.606000000000002</v>
      </c>
      <c r="BL90" s="22">
        <v>47.83</v>
      </c>
      <c r="BM90" s="22">
        <v>40.064999999999998</v>
      </c>
      <c r="BN90">
        <v>9705095.6999999993</v>
      </c>
      <c r="BO90" s="1">
        <v>9700878.2017879132</v>
      </c>
      <c r="BP90">
        <v>3717561</v>
      </c>
      <c r="BQ90" s="1">
        <v>3707049.6855397536</v>
      </c>
      <c r="BR90" s="29">
        <v>5987534.7000000002</v>
      </c>
      <c r="BS90" s="1">
        <v>5990420.7263024859</v>
      </c>
      <c r="BT90">
        <v>1220253</v>
      </c>
      <c r="BU90" s="1">
        <v>1221868.6999166578</v>
      </c>
      <c r="BV90">
        <v>8484842.6999999993</v>
      </c>
      <c r="BW90" s="1">
        <v>8477753.2789653689</v>
      </c>
      <c r="BX90">
        <v>2832579</v>
      </c>
      <c r="BY90" s="1">
        <v>2822401.9231592631</v>
      </c>
      <c r="BZ90" s="21">
        <f t="shared" si="5"/>
        <v>4768.408391341115</v>
      </c>
      <c r="CA90" s="12">
        <f t="shared" si="7"/>
        <v>6878476.2786286501</v>
      </c>
      <c r="CB90" s="21">
        <f t="shared" si="6"/>
        <v>687.25389499783887</v>
      </c>
      <c r="CC90" s="21">
        <v>94.35</v>
      </c>
      <c r="CD90" s="13">
        <v>-4</v>
      </c>
      <c r="CE90" s="21">
        <v>1.20997986521061</v>
      </c>
      <c r="CF90" s="21">
        <v>2.4378147683136802</v>
      </c>
      <c r="CG90">
        <v>62624</v>
      </c>
      <c r="CH90">
        <v>63007.886247000002</v>
      </c>
    </row>
    <row r="91" spans="1:86">
      <c r="A91" s="26">
        <v>29037</v>
      </c>
      <c r="B91" s="17">
        <v>1830.5</v>
      </c>
      <c r="C91" s="17">
        <v>4554.2</v>
      </c>
      <c r="D91">
        <v>48.140999999999998</v>
      </c>
      <c r="E91" s="22">
        <v>1585.117</v>
      </c>
      <c r="F91" s="22">
        <v>6487.08</v>
      </c>
      <c r="G91" s="22">
        <v>975.505</v>
      </c>
      <c r="H91" s="17">
        <v>4020.4</v>
      </c>
      <c r="I91">
        <v>34.776000000000003</v>
      </c>
      <c r="J91" s="22">
        <v>340.19299999999998</v>
      </c>
      <c r="K91" s="22">
        <v>21.425999999999998</v>
      </c>
      <c r="L91" s="17">
        <v>738.4</v>
      </c>
      <c r="M91">
        <v>50.109000000000002</v>
      </c>
      <c r="N91" s="22">
        <v>391.14499999999998</v>
      </c>
      <c r="O91" s="22">
        <v>19.722999999999999</v>
      </c>
      <c r="P91">
        <v>24.352</v>
      </c>
      <c r="Q91">
        <v>41.387</v>
      </c>
      <c r="R91">
        <v>51.220999999999997</v>
      </c>
      <c r="S91">
        <v>36.293999999999997</v>
      </c>
      <c r="T91">
        <v>107.322</v>
      </c>
      <c r="U91">
        <v>52.369</v>
      </c>
      <c r="V91" s="22">
        <v>18.045000000000002</v>
      </c>
      <c r="W91" s="3">
        <f t="shared" si="4"/>
        <v>2.7816829760076954E-3</v>
      </c>
      <c r="X91" s="22">
        <v>42.423999999999999</v>
      </c>
      <c r="Z91" s="22">
        <v>42.631</v>
      </c>
      <c r="AA91" s="22">
        <v>79.376000000000005</v>
      </c>
      <c r="AC91" s="22">
        <v>77.826999999999998</v>
      </c>
      <c r="AD91">
        <v>72.736999999999995</v>
      </c>
      <c r="AE91" s="22">
        <v>39.841000000000001</v>
      </c>
      <c r="AF91" s="22">
        <v>40.216999999999999</v>
      </c>
      <c r="AG91" s="27">
        <v>59.923000000000002</v>
      </c>
      <c r="AH91" s="28">
        <v>92.656999999999996</v>
      </c>
      <c r="AI91" s="28">
        <v>46.893999999999998</v>
      </c>
      <c r="AJ91" s="27">
        <v>31.376999999999999</v>
      </c>
      <c r="AK91" s="28">
        <v>29.864999999999998</v>
      </c>
      <c r="AL91" s="28">
        <v>58.935000000000002</v>
      </c>
      <c r="AM91" s="28">
        <v>81.132000000000005</v>
      </c>
      <c r="AN91" s="28">
        <v>300.01499999999999</v>
      </c>
      <c r="AO91" s="28">
        <v>52.98</v>
      </c>
      <c r="AP91" s="28">
        <v>43.497999999999998</v>
      </c>
      <c r="AQ91" s="28">
        <v>94.888000000000005</v>
      </c>
      <c r="AR91" s="28">
        <v>36.399000000000001</v>
      </c>
      <c r="AS91" s="28">
        <v>36.207000000000001</v>
      </c>
      <c r="AT91" s="28">
        <v>29.684999999999999</v>
      </c>
      <c r="AU91" s="28">
        <v>20.763999999999999</v>
      </c>
      <c r="AV91" s="28">
        <v>35.558</v>
      </c>
      <c r="AW91" s="28">
        <v>33.850999999999999</v>
      </c>
      <c r="AX91" s="28">
        <v>33.783000000000001</v>
      </c>
      <c r="AY91" s="28">
        <v>44.209000000000003</v>
      </c>
      <c r="AZ91" s="28">
        <v>30.376999999999999</v>
      </c>
      <c r="BA91" s="22">
        <v>41.234999999999999</v>
      </c>
      <c r="BB91" s="22">
        <v>56.054000000000002</v>
      </c>
      <c r="BC91" s="22">
        <v>46.664000000000001</v>
      </c>
      <c r="BE91" s="22">
        <v>72.956000000000003</v>
      </c>
      <c r="BF91" s="22">
        <v>72.253</v>
      </c>
      <c r="BH91" s="22">
        <v>54.777000000000001</v>
      </c>
      <c r="BI91" s="22">
        <v>53.447000000000003</v>
      </c>
      <c r="BJ91" s="22">
        <v>49.725999999999999</v>
      </c>
      <c r="BL91" s="22">
        <v>48.991</v>
      </c>
      <c r="BM91" s="22">
        <v>40.753</v>
      </c>
      <c r="BN91">
        <v>10042168.199999999</v>
      </c>
      <c r="BO91" s="1">
        <v>10042868.514777506</v>
      </c>
      <c r="BP91">
        <v>3845333</v>
      </c>
      <c r="BQ91" s="1">
        <v>3841192.3029101966</v>
      </c>
      <c r="BR91" s="29">
        <v>6196835.2000000002</v>
      </c>
      <c r="BS91" s="1">
        <v>6200635.5752988709</v>
      </c>
      <c r="BT91">
        <v>1269760</v>
      </c>
      <c r="BU91" s="1">
        <v>1267288.9744166981</v>
      </c>
      <c r="BV91">
        <v>8772408.1999999993</v>
      </c>
      <c r="BW91" s="1">
        <v>8774965.1722034011</v>
      </c>
      <c r="BX91">
        <v>2937035</v>
      </c>
      <c r="BY91" s="1">
        <v>2932137.8262230931</v>
      </c>
      <c r="BZ91" s="21">
        <f t="shared" si="5"/>
        <v>4793.7531670054086</v>
      </c>
      <c r="CA91" s="12">
        <f t="shared" si="7"/>
        <v>7110730.6885544127</v>
      </c>
      <c r="CB91" s="21">
        <f t="shared" si="6"/>
        <v>692.31847823911392</v>
      </c>
      <c r="CC91" s="21">
        <v>96.39</v>
      </c>
      <c r="CD91" s="13">
        <v>-7</v>
      </c>
      <c r="CE91" s="21">
        <v>0.51743527671943501</v>
      </c>
      <c r="CF91" s="21">
        <v>1.3174274744729499</v>
      </c>
      <c r="CG91">
        <v>63189.33</v>
      </c>
      <c r="CH91">
        <v>63337.820388</v>
      </c>
    </row>
    <row r="92" spans="1:86">
      <c r="A92" s="26">
        <v>29129</v>
      </c>
      <c r="B92" s="17">
        <v>1883</v>
      </c>
      <c r="C92" s="17">
        <v>4574.3</v>
      </c>
      <c r="D92">
        <v>47.694000000000003</v>
      </c>
      <c r="E92" s="22">
        <v>1595.44</v>
      </c>
      <c r="F92" s="22">
        <v>6503.8739999999998</v>
      </c>
      <c r="G92" s="22">
        <v>958.17</v>
      </c>
      <c r="H92" s="17">
        <v>4031.2</v>
      </c>
      <c r="I92">
        <v>34.232999999999997</v>
      </c>
      <c r="J92" s="22">
        <v>361.59899999999999</v>
      </c>
      <c r="K92" s="22">
        <v>22.774000000000001</v>
      </c>
      <c r="L92" s="17">
        <v>754.2</v>
      </c>
      <c r="M92">
        <v>50.145000000000003</v>
      </c>
      <c r="N92" s="22">
        <v>399.69099999999997</v>
      </c>
      <c r="O92" s="22">
        <v>20.154</v>
      </c>
      <c r="P92">
        <v>23.725000000000001</v>
      </c>
      <c r="Q92">
        <v>41.747</v>
      </c>
      <c r="R92">
        <v>51.491</v>
      </c>
      <c r="S92">
        <v>36.392000000000003</v>
      </c>
      <c r="T92">
        <v>103.03100000000001</v>
      </c>
      <c r="U92">
        <v>52.96</v>
      </c>
      <c r="V92" s="22">
        <v>12.975</v>
      </c>
      <c r="W92" s="3">
        <f t="shared" si="4"/>
        <v>1.9949648471049718E-3</v>
      </c>
      <c r="X92" s="22">
        <v>42.484999999999999</v>
      </c>
      <c r="Z92" s="22">
        <v>42.677</v>
      </c>
      <c r="AA92" s="22">
        <v>79.647999999999996</v>
      </c>
      <c r="AC92" s="22">
        <v>77.98</v>
      </c>
      <c r="AD92">
        <v>72.921000000000006</v>
      </c>
      <c r="AE92" s="22">
        <v>40.668999999999997</v>
      </c>
      <c r="AF92" s="22">
        <v>41.186999999999998</v>
      </c>
      <c r="AG92" s="27">
        <v>61.384</v>
      </c>
      <c r="AH92" s="28">
        <v>94.325999999999993</v>
      </c>
      <c r="AI92" s="28">
        <v>48.164999999999999</v>
      </c>
      <c r="AJ92" s="27">
        <v>32.128</v>
      </c>
      <c r="AK92" s="28">
        <v>30.58</v>
      </c>
      <c r="AL92" s="28">
        <v>59.777000000000001</v>
      </c>
      <c r="AM92" s="28">
        <v>82.555000000000007</v>
      </c>
      <c r="AN92" s="28">
        <v>303.39400000000001</v>
      </c>
      <c r="AO92" s="28">
        <v>55.374000000000002</v>
      </c>
      <c r="AP92" s="28">
        <v>44.280999999999999</v>
      </c>
      <c r="AQ92" s="28">
        <v>95.718999999999994</v>
      </c>
      <c r="AR92" s="28">
        <v>39.426000000000002</v>
      </c>
      <c r="AS92" s="28">
        <v>36.923000000000002</v>
      </c>
      <c r="AT92" s="28">
        <v>30.558</v>
      </c>
      <c r="AU92" s="28">
        <v>21.344999999999999</v>
      </c>
      <c r="AV92" s="28">
        <v>37.220999999999997</v>
      </c>
      <c r="AW92" s="28">
        <v>34.206000000000003</v>
      </c>
      <c r="AX92" s="28">
        <v>34.610999999999997</v>
      </c>
      <c r="AY92" s="28">
        <v>44.234999999999999</v>
      </c>
      <c r="AZ92" s="28">
        <v>30.917999999999999</v>
      </c>
      <c r="BA92" s="22">
        <v>42.043999999999997</v>
      </c>
      <c r="BB92" s="22">
        <v>57.204999999999998</v>
      </c>
      <c r="BC92" s="22">
        <v>47.523000000000003</v>
      </c>
      <c r="BE92" s="22">
        <v>72.986999999999995</v>
      </c>
      <c r="BF92" s="22">
        <v>72.165999999999997</v>
      </c>
      <c r="BH92" s="22">
        <v>54.728000000000002</v>
      </c>
      <c r="BI92" s="22">
        <v>53.341000000000001</v>
      </c>
      <c r="BJ92" s="22">
        <v>51.024000000000001</v>
      </c>
      <c r="BL92" s="22">
        <v>50.296999999999997</v>
      </c>
      <c r="BM92" s="22">
        <v>41.081000000000003</v>
      </c>
      <c r="BN92">
        <v>10362397.1</v>
      </c>
      <c r="BO92" s="1">
        <v>10339588.826633222</v>
      </c>
      <c r="BP92">
        <v>3962029</v>
      </c>
      <c r="BQ92" s="1">
        <v>3973578.8845604039</v>
      </c>
      <c r="BR92" s="29">
        <v>6400368.0999999996</v>
      </c>
      <c r="BS92" s="1">
        <v>6379234.5471883491</v>
      </c>
      <c r="BT92">
        <v>1314583</v>
      </c>
      <c r="BU92" s="1">
        <v>1306302.5689457336</v>
      </c>
      <c r="BV92">
        <v>9047814.0999999996</v>
      </c>
      <c r="BW92" s="1">
        <v>9033644.0690209959</v>
      </c>
      <c r="BX92">
        <v>3025997</v>
      </c>
      <c r="BY92" s="1">
        <v>3037051.6150576104</v>
      </c>
      <c r="BZ92" s="21">
        <f t="shared" si="5"/>
        <v>4797.4742798836942</v>
      </c>
      <c r="CA92" s="12">
        <f t="shared" si="7"/>
        <v>7302537.2115756124</v>
      </c>
      <c r="CB92" s="21">
        <f t="shared" si="6"/>
        <v>693.73476842577463</v>
      </c>
      <c r="CC92" s="21">
        <v>98.31</v>
      </c>
      <c r="CD92" s="13">
        <v>-43</v>
      </c>
      <c r="CE92" s="21">
        <v>0.70935490890641895</v>
      </c>
      <c r="CF92" s="21">
        <v>0.64411307573867704</v>
      </c>
      <c r="CG92">
        <v>63490</v>
      </c>
      <c r="CH92">
        <v>62513.586925000003</v>
      </c>
    </row>
    <row r="93" spans="1:86">
      <c r="A93" s="26">
        <v>29221</v>
      </c>
      <c r="B93" s="17">
        <v>1946</v>
      </c>
      <c r="C93" s="17">
        <v>4589.8</v>
      </c>
      <c r="D93">
        <v>47.066000000000003</v>
      </c>
      <c r="E93" s="22">
        <v>1620.201</v>
      </c>
      <c r="F93" s="22">
        <v>6524.9120000000003</v>
      </c>
      <c r="G93" s="22">
        <v>951.572</v>
      </c>
      <c r="H93" s="17">
        <v>4025</v>
      </c>
      <c r="I93">
        <v>34.481999999999999</v>
      </c>
      <c r="J93" s="22">
        <v>371.68700000000001</v>
      </c>
      <c r="K93" s="22">
        <v>23.41</v>
      </c>
      <c r="L93" s="17">
        <v>776.6</v>
      </c>
      <c r="M93">
        <v>51.584000000000003</v>
      </c>
      <c r="N93" s="22">
        <v>399.98700000000002</v>
      </c>
      <c r="O93" s="22">
        <v>20.169</v>
      </c>
      <c r="P93">
        <v>23.350999999999999</v>
      </c>
      <c r="Q93">
        <v>41.808999999999997</v>
      </c>
      <c r="R93">
        <v>51.466000000000001</v>
      </c>
      <c r="S93">
        <v>36.786000000000001</v>
      </c>
      <c r="T93">
        <v>95.102999999999994</v>
      </c>
      <c r="U93">
        <v>53.213000000000001</v>
      </c>
      <c r="V93" s="22">
        <v>14.343</v>
      </c>
      <c r="W93" s="3">
        <f t="shared" si="4"/>
        <v>2.1981905656352145E-3</v>
      </c>
      <c r="X93" s="22">
        <v>42.561999999999998</v>
      </c>
      <c r="Z93" s="22">
        <v>42.777000000000001</v>
      </c>
      <c r="AA93" s="22">
        <v>79.269000000000005</v>
      </c>
      <c r="AC93" s="22">
        <v>77.793999999999997</v>
      </c>
      <c r="AD93">
        <v>73.132999999999996</v>
      </c>
      <c r="AE93" s="22">
        <v>41.658999999999999</v>
      </c>
      <c r="AF93" s="22">
        <v>42.418999999999997</v>
      </c>
      <c r="AG93" s="27">
        <v>63.582999999999998</v>
      </c>
      <c r="AH93" s="28">
        <v>97.090999999999994</v>
      </c>
      <c r="AI93" s="28">
        <v>50.018000000000001</v>
      </c>
      <c r="AJ93" s="27">
        <v>32.927999999999997</v>
      </c>
      <c r="AK93" s="28">
        <v>31.344999999999999</v>
      </c>
      <c r="AL93" s="28">
        <v>61.3</v>
      </c>
      <c r="AM93" s="28">
        <v>84.757000000000005</v>
      </c>
      <c r="AN93" s="28">
        <v>308.44400000000002</v>
      </c>
      <c r="AO93" s="28">
        <v>59.372</v>
      </c>
      <c r="AP93" s="28">
        <v>44.966999999999999</v>
      </c>
      <c r="AQ93" s="28">
        <v>96.974000000000004</v>
      </c>
      <c r="AR93" s="28">
        <v>45.017000000000003</v>
      </c>
      <c r="AS93" s="28">
        <v>37.927</v>
      </c>
      <c r="AT93" s="28">
        <v>31.196000000000002</v>
      </c>
      <c r="AU93" s="28">
        <v>22.106000000000002</v>
      </c>
      <c r="AV93" s="28">
        <v>38.762999999999998</v>
      </c>
      <c r="AW93" s="28">
        <v>34.850999999999999</v>
      </c>
      <c r="AX93" s="28">
        <v>35.472000000000001</v>
      </c>
      <c r="AY93" s="28">
        <v>44.648000000000003</v>
      </c>
      <c r="AZ93" s="28">
        <v>31.774000000000001</v>
      </c>
      <c r="BA93" s="22">
        <v>42.954999999999998</v>
      </c>
      <c r="BB93" s="22">
        <v>58.542999999999999</v>
      </c>
      <c r="BC93" s="22">
        <v>48.536000000000001</v>
      </c>
      <c r="BE93" s="22">
        <v>72.778999999999996</v>
      </c>
      <c r="BF93" s="22">
        <v>72.106999999999999</v>
      </c>
      <c r="BH93" s="22">
        <v>54.988</v>
      </c>
      <c r="BI93" s="22">
        <v>53.692999999999998</v>
      </c>
      <c r="BJ93" s="22">
        <v>52.24</v>
      </c>
      <c r="BL93" s="22">
        <v>51.484999999999999</v>
      </c>
      <c r="BM93" s="22">
        <v>42.237000000000002</v>
      </c>
      <c r="BN93">
        <v>10581578.6</v>
      </c>
      <c r="BO93" s="1">
        <v>10606183.271897854</v>
      </c>
      <c r="BP93">
        <v>4113215</v>
      </c>
      <c r="BQ93" s="1">
        <v>4116101.6642200965</v>
      </c>
      <c r="BR93" s="29">
        <v>6468363.5999999996</v>
      </c>
      <c r="BS93" s="1">
        <v>6480086.9504877161</v>
      </c>
      <c r="BT93">
        <v>1342943</v>
      </c>
      <c r="BU93" s="1">
        <v>1352048.1054717724</v>
      </c>
      <c r="BV93">
        <v>9238635.5999999996</v>
      </c>
      <c r="BW93" s="1">
        <v>9255803.5170873031</v>
      </c>
      <c r="BX93">
        <v>3142501</v>
      </c>
      <c r="BY93" s="1">
        <v>3146106.8867320735</v>
      </c>
      <c r="BZ93" s="21">
        <f t="shared" si="5"/>
        <v>4756.3224651013888</v>
      </c>
      <c r="CA93" s="12">
        <f t="shared" si="7"/>
        <v>7460076.3851657808</v>
      </c>
      <c r="CB93" s="21">
        <f t="shared" si="6"/>
        <v>694.78319911190772</v>
      </c>
      <c r="CC93" s="21">
        <v>100</v>
      </c>
      <c r="CD93" s="13">
        <v>-45</v>
      </c>
      <c r="CE93" s="21">
        <v>0.59336463679325102</v>
      </c>
      <c r="CF93" s="21">
        <v>0.79132638119483101</v>
      </c>
      <c r="CG93">
        <v>62036.67</v>
      </c>
      <c r="CH93">
        <v>62452.965529000001</v>
      </c>
    </row>
    <row r="94" spans="1:86">
      <c r="A94" s="26">
        <v>29312</v>
      </c>
      <c r="B94" s="17">
        <v>1964.6</v>
      </c>
      <c r="C94" s="17">
        <v>4523.1000000000004</v>
      </c>
      <c r="D94">
        <v>43.207999999999998</v>
      </c>
      <c r="E94" s="22">
        <v>1625.9069999999999</v>
      </c>
      <c r="F94" s="22">
        <v>6392.5780000000004</v>
      </c>
      <c r="G94" s="22">
        <v>870.67399999999998</v>
      </c>
      <c r="H94" s="17">
        <v>3934.5</v>
      </c>
      <c r="I94">
        <v>32.015000000000001</v>
      </c>
      <c r="J94" s="22">
        <v>378.697</v>
      </c>
      <c r="K94" s="22">
        <v>23.850999999999999</v>
      </c>
      <c r="L94" s="17">
        <v>773.6</v>
      </c>
      <c r="M94">
        <v>52.790999999999997</v>
      </c>
      <c r="N94" s="22">
        <v>370.96</v>
      </c>
      <c r="O94" s="22">
        <v>18.704999999999998</v>
      </c>
      <c r="P94">
        <v>20.832999999999998</v>
      </c>
      <c r="Q94">
        <v>41.543999999999997</v>
      </c>
      <c r="R94">
        <v>50.768999999999998</v>
      </c>
      <c r="S94">
        <v>35.085999999999999</v>
      </c>
      <c r="T94">
        <v>77.468000000000004</v>
      </c>
      <c r="U94">
        <v>52.52</v>
      </c>
      <c r="V94" s="22">
        <v>12.244</v>
      </c>
      <c r="W94" s="3">
        <f t="shared" si="4"/>
        <v>1.9153462030498491E-3</v>
      </c>
      <c r="X94" s="22">
        <v>41.374000000000002</v>
      </c>
      <c r="Z94" s="22">
        <v>41.575000000000003</v>
      </c>
      <c r="AA94" s="22">
        <v>77.930999999999997</v>
      </c>
      <c r="AC94" s="22">
        <v>76.438000000000002</v>
      </c>
      <c r="AD94">
        <v>72.397000000000006</v>
      </c>
      <c r="AE94" s="22">
        <v>42.588999999999999</v>
      </c>
      <c r="AF94" s="22">
        <v>43.456000000000003</v>
      </c>
      <c r="AG94" s="27">
        <v>65.125</v>
      </c>
      <c r="AH94" s="28">
        <v>99.382999999999996</v>
      </c>
      <c r="AI94" s="28">
        <v>51.24</v>
      </c>
      <c r="AJ94" s="27">
        <v>33.738999999999997</v>
      </c>
      <c r="AK94" s="28">
        <v>32.106000000000002</v>
      </c>
      <c r="AL94" s="28">
        <v>62.253999999999998</v>
      </c>
      <c r="AM94" s="28">
        <v>86.718000000000004</v>
      </c>
      <c r="AN94" s="28">
        <v>312.94900000000001</v>
      </c>
      <c r="AO94" s="28">
        <v>63.28</v>
      </c>
      <c r="AP94" s="28">
        <v>45.904000000000003</v>
      </c>
      <c r="AQ94" s="28">
        <v>97.801000000000002</v>
      </c>
      <c r="AR94" s="28">
        <v>47.188000000000002</v>
      </c>
      <c r="AS94" s="28">
        <v>38.915999999999997</v>
      </c>
      <c r="AT94" s="28">
        <v>31.981000000000002</v>
      </c>
      <c r="AU94" s="28">
        <v>22.719000000000001</v>
      </c>
      <c r="AV94" s="28">
        <v>40.100999999999999</v>
      </c>
      <c r="AW94" s="28">
        <v>35.866</v>
      </c>
      <c r="AX94" s="28">
        <v>36.246000000000002</v>
      </c>
      <c r="AY94" s="28">
        <v>45.576999999999998</v>
      </c>
      <c r="AZ94" s="28">
        <v>32.298999999999999</v>
      </c>
      <c r="BA94" s="22">
        <v>43.895000000000003</v>
      </c>
      <c r="BB94" s="22">
        <v>59.914000000000001</v>
      </c>
      <c r="BC94" s="22">
        <v>49.606999999999999</v>
      </c>
      <c r="BE94" s="22">
        <v>72.87</v>
      </c>
      <c r="BF94" s="22">
        <v>72.168000000000006</v>
      </c>
      <c r="BH94" s="22">
        <v>54.390999999999998</v>
      </c>
      <c r="BI94" s="22">
        <v>53.091000000000001</v>
      </c>
      <c r="BJ94" s="22">
        <v>54.171999999999997</v>
      </c>
      <c r="BL94" s="22">
        <v>53.392000000000003</v>
      </c>
      <c r="BM94" s="22">
        <v>42.78</v>
      </c>
      <c r="BN94">
        <v>10945247.300000001</v>
      </c>
      <c r="BO94" s="1">
        <v>10945873.200040258</v>
      </c>
      <c r="BP94">
        <v>4223790</v>
      </c>
      <c r="BQ94" s="1">
        <v>4213487.7159869121</v>
      </c>
      <c r="BR94" s="29">
        <v>6721457.2999999998</v>
      </c>
      <c r="BS94" s="1">
        <v>6729396.294896571</v>
      </c>
      <c r="BT94">
        <v>1362789</v>
      </c>
      <c r="BU94" s="1">
        <v>1364597.9917266434</v>
      </c>
      <c r="BV94">
        <v>9582458.3000000007</v>
      </c>
      <c r="BW94" s="1">
        <v>9579811.153334938</v>
      </c>
      <c r="BX94">
        <v>3229277</v>
      </c>
      <c r="BY94" s="1">
        <v>3219745.8910602634</v>
      </c>
      <c r="BZ94" s="21">
        <f t="shared" si="5"/>
        <v>4876.2145746385722</v>
      </c>
      <c r="CA94" s="12">
        <f t="shared" si="7"/>
        <v>7726127.3089799955</v>
      </c>
      <c r="CB94" s="21">
        <f t="shared" si="6"/>
        <v>694.59329722418988</v>
      </c>
      <c r="CC94" s="21">
        <v>101.53</v>
      </c>
      <c r="CD94" s="13">
        <v>-79</v>
      </c>
      <c r="CE94" s="21">
        <v>-1.05799492133129</v>
      </c>
      <c r="CF94" s="21">
        <v>-2.0409756820730598</v>
      </c>
      <c r="CG94">
        <v>59855.670000000006</v>
      </c>
      <c r="CH94">
        <v>60235.483025000001</v>
      </c>
    </row>
    <row r="95" spans="1:86">
      <c r="A95" s="26">
        <v>29403</v>
      </c>
      <c r="B95" s="17">
        <v>2035</v>
      </c>
      <c r="C95" s="17">
        <v>4578.3</v>
      </c>
      <c r="D95">
        <v>43.734999999999999</v>
      </c>
      <c r="E95" s="22">
        <v>1601.896</v>
      </c>
      <c r="F95" s="22">
        <v>6382.8919999999998</v>
      </c>
      <c r="G95" s="22">
        <v>813.26599999999996</v>
      </c>
      <c r="H95" s="17">
        <v>3976.9</v>
      </c>
      <c r="I95">
        <v>32.259</v>
      </c>
      <c r="J95" s="22">
        <v>377.89600000000002</v>
      </c>
      <c r="K95" s="22">
        <v>23.800999999999998</v>
      </c>
      <c r="L95" s="17">
        <v>802.8</v>
      </c>
      <c r="M95">
        <v>52.04</v>
      </c>
      <c r="N95" s="22">
        <v>344.28</v>
      </c>
      <c r="O95" s="22">
        <v>17.36</v>
      </c>
      <c r="P95">
        <v>21.757000000000001</v>
      </c>
      <c r="Q95">
        <v>42.009</v>
      </c>
      <c r="R95">
        <v>50.645000000000003</v>
      </c>
      <c r="S95">
        <v>35.319000000000003</v>
      </c>
      <c r="T95">
        <v>79.847999999999999</v>
      </c>
      <c r="U95">
        <v>51.718000000000004</v>
      </c>
      <c r="V95" s="22">
        <v>-52.881999999999998</v>
      </c>
      <c r="W95" s="3">
        <f t="shared" si="4"/>
        <v>-8.2849592316460944E-3</v>
      </c>
      <c r="X95" s="22">
        <v>41.247</v>
      </c>
      <c r="Z95" s="22">
        <v>41.523000000000003</v>
      </c>
      <c r="AA95" s="22">
        <v>77.64</v>
      </c>
      <c r="AC95" s="22">
        <v>76.087000000000003</v>
      </c>
      <c r="AD95">
        <v>72.191000000000003</v>
      </c>
      <c r="AE95" s="22">
        <v>43.533999999999999</v>
      </c>
      <c r="AF95" s="22">
        <v>44.47</v>
      </c>
      <c r="AG95" s="27">
        <v>66.453000000000003</v>
      </c>
      <c r="AH95" s="28">
        <v>101.19499999999999</v>
      </c>
      <c r="AI95" s="28">
        <v>52.325000000000003</v>
      </c>
      <c r="AJ95" s="27">
        <v>34.609000000000002</v>
      </c>
      <c r="AK95" s="28">
        <v>32.975000000000001</v>
      </c>
      <c r="AL95" s="28">
        <v>63.32</v>
      </c>
      <c r="AM95" s="28">
        <v>88.394999999999996</v>
      </c>
      <c r="AN95" s="28">
        <v>317.27999999999997</v>
      </c>
      <c r="AO95" s="28">
        <v>64.959999999999994</v>
      </c>
      <c r="AP95" s="28">
        <v>47.61</v>
      </c>
      <c r="AQ95" s="28">
        <v>98.512</v>
      </c>
      <c r="AR95" s="28">
        <v>47.082999999999998</v>
      </c>
      <c r="AS95" s="28">
        <v>39.787999999999997</v>
      </c>
      <c r="AT95" s="28">
        <v>32.869</v>
      </c>
      <c r="AU95" s="28">
        <v>23.385999999999999</v>
      </c>
      <c r="AV95" s="28">
        <v>41.604999999999997</v>
      </c>
      <c r="AW95" s="28">
        <v>36.566000000000003</v>
      </c>
      <c r="AX95" s="28">
        <v>36.954000000000001</v>
      </c>
      <c r="AY95" s="28">
        <v>46.787999999999997</v>
      </c>
      <c r="AZ95" s="28">
        <v>33.197000000000003</v>
      </c>
      <c r="BA95" s="22">
        <v>44.902999999999999</v>
      </c>
      <c r="BB95" s="22">
        <v>61.158999999999999</v>
      </c>
      <c r="BC95" s="22">
        <v>50.738</v>
      </c>
      <c r="BE95" s="22">
        <v>72.927999999999997</v>
      </c>
      <c r="BF95" s="22">
        <v>72.152000000000001</v>
      </c>
      <c r="BH95" s="22">
        <v>54.573</v>
      </c>
      <c r="BI95" s="22">
        <v>53.125999999999998</v>
      </c>
      <c r="BJ95" s="22">
        <v>55.417000000000002</v>
      </c>
      <c r="BL95" s="22">
        <v>54.527999999999999</v>
      </c>
      <c r="BM95" s="22">
        <v>43.051000000000002</v>
      </c>
      <c r="BN95">
        <v>11383633.4</v>
      </c>
      <c r="BO95" s="1">
        <v>11383166.114928938</v>
      </c>
      <c r="BP95">
        <v>4369674</v>
      </c>
      <c r="BQ95" s="1">
        <v>4364625.0385238398</v>
      </c>
      <c r="BR95" s="29">
        <v>7013959.4000000004</v>
      </c>
      <c r="BS95" s="1">
        <v>7018411.8274424467</v>
      </c>
      <c r="BT95">
        <v>1398505</v>
      </c>
      <c r="BU95" s="1">
        <v>1396631.7134847688</v>
      </c>
      <c r="BV95">
        <v>9985128.4000000004</v>
      </c>
      <c r="BW95" s="1">
        <v>9986058.3156346753</v>
      </c>
      <c r="BX95">
        <v>3354028</v>
      </c>
      <c r="BY95" s="1">
        <v>3348278.2164223664</v>
      </c>
      <c r="BZ95" s="21">
        <f t="shared" si="5"/>
        <v>4907.1539634568426</v>
      </c>
      <c r="CA95" s="12">
        <f t="shared" si="7"/>
        <v>8034887.8985065725</v>
      </c>
      <c r="CB95" s="21">
        <f t="shared" si="6"/>
        <v>686.30551031192567</v>
      </c>
      <c r="CC95" s="21">
        <v>104.44</v>
      </c>
      <c r="CD95" s="13">
        <v>46</v>
      </c>
      <c r="CE95" s="21">
        <v>0.23811509353007501</v>
      </c>
      <c r="CF95" s="21">
        <v>-1.8305280077307999</v>
      </c>
      <c r="CG95">
        <v>58910.33</v>
      </c>
      <c r="CH95">
        <v>59007.428045000001</v>
      </c>
    </row>
    <row r="96" spans="1:86">
      <c r="A96" s="26">
        <v>29495</v>
      </c>
      <c r="B96" s="17">
        <v>2126.1999999999998</v>
      </c>
      <c r="C96" s="17">
        <v>4668.1000000000004</v>
      </c>
      <c r="D96">
        <v>45.392000000000003</v>
      </c>
      <c r="E96" s="22">
        <v>1601.8440000000001</v>
      </c>
      <c r="F96" s="22">
        <v>6501.1840000000002</v>
      </c>
      <c r="G96" s="22">
        <v>889.17499999999995</v>
      </c>
      <c r="H96" s="17">
        <v>4029.6</v>
      </c>
      <c r="I96">
        <v>32.737000000000002</v>
      </c>
      <c r="J96" s="22">
        <v>375.62</v>
      </c>
      <c r="K96" s="22">
        <v>23.657</v>
      </c>
      <c r="L96" s="17">
        <v>841.7</v>
      </c>
      <c r="M96">
        <v>52.325000000000003</v>
      </c>
      <c r="N96" s="22">
        <v>362.75400000000002</v>
      </c>
      <c r="O96" s="22">
        <v>18.292000000000002</v>
      </c>
      <c r="P96">
        <v>22.42</v>
      </c>
      <c r="Q96">
        <v>42.631</v>
      </c>
      <c r="R96">
        <v>50.843000000000004</v>
      </c>
      <c r="S96">
        <v>36.063000000000002</v>
      </c>
      <c r="T96">
        <v>87.295000000000002</v>
      </c>
      <c r="U96">
        <v>51.47</v>
      </c>
      <c r="V96" s="22">
        <v>-15.002000000000001</v>
      </c>
      <c r="W96" s="3">
        <f t="shared" si="4"/>
        <v>-2.3075796654886249E-3</v>
      </c>
      <c r="X96" s="22">
        <v>42.226999999999997</v>
      </c>
      <c r="Z96" s="22">
        <v>42.505000000000003</v>
      </c>
      <c r="AA96" s="22">
        <v>78.623999999999995</v>
      </c>
      <c r="AC96" s="22">
        <v>77.027000000000001</v>
      </c>
      <c r="AD96">
        <v>72.819000000000003</v>
      </c>
      <c r="AE96" s="22">
        <v>44.591999999999999</v>
      </c>
      <c r="AF96" s="22">
        <v>45.567999999999998</v>
      </c>
      <c r="AG96" s="27">
        <v>67.807000000000002</v>
      </c>
      <c r="AH96" s="28">
        <v>102.929</v>
      </c>
      <c r="AI96" s="28">
        <v>53.457000000000001</v>
      </c>
      <c r="AJ96" s="27">
        <v>35.588000000000001</v>
      </c>
      <c r="AK96" s="28">
        <v>33.920999999999999</v>
      </c>
      <c r="AL96" s="28">
        <v>64.641000000000005</v>
      </c>
      <c r="AM96" s="28">
        <v>89.747</v>
      </c>
      <c r="AN96" s="28">
        <v>321.52100000000002</v>
      </c>
      <c r="AO96" s="28">
        <v>66.063000000000002</v>
      </c>
      <c r="AP96" s="28">
        <v>49.171999999999997</v>
      </c>
      <c r="AQ96" s="28">
        <v>99.677000000000007</v>
      </c>
      <c r="AR96" s="28">
        <v>47.625999999999998</v>
      </c>
      <c r="AS96" s="28">
        <v>40.468000000000004</v>
      </c>
      <c r="AT96" s="28">
        <v>33.780999999999999</v>
      </c>
      <c r="AU96" s="28">
        <v>24.114000000000001</v>
      </c>
      <c r="AV96" s="28">
        <v>43.027000000000001</v>
      </c>
      <c r="AW96" s="28">
        <v>37.037999999999997</v>
      </c>
      <c r="AX96" s="28">
        <v>37.789000000000001</v>
      </c>
      <c r="AY96" s="28">
        <v>49.081000000000003</v>
      </c>
      <c r="AZ96" s="28">
        <v>33.896999999999998</v>
      </c>
      <c r="BA96" s="22">
        <v>46.164999999999999</v>
      </c>
      <c r="BB96" s="22">
        <v>62.447000000000003</v>
      </c>
      <c r="BC96" s="22">
        <v>51.996000000000002</v>
      </c>
      <c r="BE96" s="22">
        <v>73.194999999999993</v>
      </c>
      <c r="BF96" s="22">
        <v>72.305000000000007</v>
      </c>
      <c r="BH96" s="22">
        <v>55.182000000000002</v>
      </c>
      <c r="BI96" s="22">
        <v>53.707000000000001</v>
      </c>
      <c r="BJ96" s="22">
        <v>56.259</v>
      </c>
      <c r="BL96" s="22">
        <v>55.429000000000002</v>
      </c>
      <c r="BM96" s="22">
        <v>44.372</v>
      </c>
      <c r="BN96">
        <v>11767130.699999999</v>
      </c>
      <c r="BO96" s="1">
        <v>11741540.980249576</v>
      </c>
      <c r="BP96">
        <v>4451151</v>
      </c>
      <c r="BQ96" s="1">
        <v>4465391.7806509109</v>
      </c>
      <c r="BR96" s="29">
        <v>7315979.7000000002</v>
      </c>
      <c r="BS96" s="1">
        <v>7289966.8444107454</v>
      </c>
      <c r="BT96">
        <v>1440572</v>
      </c>
      <c r="BU96" s="1">
        <v>1431048.1888621585</v>
      </c>
      <c r="BV96">
        <v>10326558.699999999</v>
      </c>
      <c r="BW96" s="1">
        <v>10311132.33034081</v>
      </c>
      <c r="BX96">
        <v>3413722</v>
      </c>
      <c r="BY96" s="1">
        <v>3426892.4344659611</v>
      </c>
      <c r="BZ96" s="21">
        <f t="shared" si="5"/>
        <v>4849.5589927291931</v>
      </c>
      <c r="CA96" s="12">
        <f t="shared" si="7"/>
        <v>8314648.5457836147</v>
      </c>
      <c r="CB96" s="21">
        <f t="shared" si="6"/>
        <v>673.05436405895898</v>
      </c>
      <c r="CC96" s="21">
        <v>104.81</v>
      </c>
      <c r="CD96" s="13">
        <v>-16</v>
      </c>
      <c r="CE96" s="21">
        <v>1.2044264946760399</v>
      </c>
      <c r="CF96" s="21">
        <v>-0.66325296651881704</v>
      </c>
      <c r="CG96">
        <v>56645.33</v>
      </c>
      <c r="CH96">
        <v>55931.185748000004</v>
      </c>
    </row>
    <row r="97" spans="1:86">
      <c r="A97" s="26">
        <v>29587</v>
      </c>
      <c r="B97" s="17">
        <v>2173</v>
      </c>
      <c r="C97" s="17">
        <v>4655.6000000000004</v>
      </c>
      <c r="D97">
        <v>45.822000000000003</v>
      </c>
      <c r="E97" s="22">
        <v>1622.7670000000001</v>
      </c>
      <c r="F97" s="22">
        <v>6635.7259999999997</v>
      </c>
      <c r="G97" s="22">
        <v>971.65</v>
      </c>
      <c r="H97" s="17">
        <v>4050.8</v>
      </c>
      <c r="I97">
        <v>33.631</v>
      </c>
      <c r="J97" s="22">
        <v>382.70800000000003</v>
      </c>
      <c r="K97" s="22">
        <v>24.103999999999999</v>
      </c>
      <c r="L97" s="17">
        <v>896.1</v>
      </c>
      <c r="M97">
        <v>53.322000000000003</v>
      </c>
      <c r="N97" s="22">
        <v>378.30500000000001</v>
      </c>
      <c r="O97" s="22">
        <v>19.076000000000001</v>
      </c>
      <c r="P97">
        <v>23.056000000000001</v>
      </c>
      <c r="Q97">
        <v>42.534999999999997</v>
      </c>
      <c r="R97">
        <v>51.292000000000002</v>
      </c>
      <c r="S97">
        <v>36.804000000000002</v>
      </c>
      <c r="T97">
        <v>85.16</v>
      </c>
      <c r="U97">
        <v>51.872</v>
      </c>
      <c r="V97" s="22">
        <v>61.110999999999997</v>
      </c>
      <c r="W97" s="3">
        <f t="shared" si="4"/>
        <v>9.2093917078553272E-3</v>
      </c>
      <c r="X97" s="22">
        <v>43.319000000000003</v>
      </c>
      <c r="Z97" s="22">
        <v>43.462000000000003</v>
      </c>
      <c r="AA97" s="22">
        <v>79.05</v>
      </c>
      <c r="AC97" s="22">
        <v>77.451999999999998</v>
      </c>
      <c r="AD97">
        <v>73.150000000000006</v>
      </c>
      <c r="AE97" s="22">
        <v>45.581000000000003</v>
      </c>
      <c r="AF97" s="22">
        <v>46.749000000000002</v>
      </c>
      <c r="AG97" s="27">
        <v>69.483000000000004</v>
      </c>
      <c r="AH97" s="28">
        <v>104.23699999999999</v>
      </c>
      <c r="AI97" s="28">
        <v>55.036999999999999</v>
      </c>
      <c r="AJ97" s="27">
        <v>36.546999999999997</v>
      </c>
      <c r="AK97" s="28">
        <v>34.847000000000001</v>
      </c>
      <c r="AL97" s="28">
        <v>65.355999999999995</v>
      </c>
      <c r="AM97" s="28">
        <v>91.507999999999996</v>
      </c>
      <c r="AN97" s="28">
        <v>324.85399999999998</v>
      </c>
      <c r="AO97" s="28">
        <v>66.414000000000001</v>
      </c>
      <c r="AP97" s="28">
        <v>49.814999999999998</v>
      </c>
      <c r="AQ97" s="28">
        <v>100.39400000000001</v>
      </c>
      <c r="AR97" s="28">
        <v>52.555999999999997</v>
      </c>
      <c r="AS97" s="28">
        <v>41.335000000000001</v>
      </c>
      <c r="AT97" s="28">
        <v>34.631999999999998</v>
      </c>
      <c r="AU97" s="28">
        <v>24.858000000000001</v>
      </c>
      <c r="AV97" s="28">
        <v>44.588999999999999</v>
      </c>
      <c r="AW97" s="28">
        <v>37.801000000000002</v>
      </c>
      <c r="AX97" s="28">
        <v>38.823999999999998</v>
      </c>
      <c r="AY97" s="28">
        <v>50.476999999999997</v>
      </c>
      <c r="AZ97" s="28">
        <v>34.741999999999997</v>
      </c>
      <c r="BA97" s="22">
        <v>47.357999999999997</v>
      </c>
      <c r="BB97" s="22">
        <v>64.231999999999999</v>
      </c>
      <c r="BC97" s="22">
        <v>53.341999999999999</v>
      </c>
      <c r="BE97" s="22">
        <v>73.06</v>
      </c>
      <c r="BF97" s="22">
        <v>72.129000000000005</v>
      </c>
      <c r="BH97" s="22">
        <v>56.115000000000002</v>
      </c>
      <c r="BI97" s="22">
        <v>54.798999999999999</v>
      </c>
      <c r="BJ97" s="22">
        <v>56.55</v>
      </c>
      <c r="BL97" s="22">
        <v>55.936</v>
      </c>
      <c r="BM97" s="22">
        <v>47.372</v>
      </c>
      <c r="BN97">
        <v>11975052</v>
      </c>
      <c r="BO97" s="1">
        <v>11996694.642826144</v>
      </c>
      <c r="BP97">
        <v>4514660</v>
      </c>
      <c r="BQ97" s="1">
        <v>4514813.8641173961</v>
      </c>
      <c r="BR97" s="29">
        <v>7460392</v>
      </c>
      <c r="BS97" s="1">
        <v>7470555.5249301996</v>
      </c>
      <c r="BT97">
        <v>1452620</v>
      </c>
      <c r="BU97" s="1">
        <v>1462121.3894129093</v>
      </c>
      <c r="BV97">
        <v>10522432</v>
      </c>
      <c r="BW97" s="1">
        <v>10535924.839956526</v>
      </c>
      <c r="BX97">
        <v>3458906</v>
      </c>
      <c r="BY97" s="1">
        <v>3459939.2504867418</v>
      </c>
      <c r="BZ97" s="21">
        <f t="shared" si="5"/>
        <v>4848.5618223453866</v>
      </c>
      <c r="CA97" s="12">
        <f t="shared" si="7"/>
        <v>8536755.3923394009</v>
      </c>
      <c r="CB97" s="21">
        <f t="shared" si="6"/>
        <v>672.85843967460164</v>
      </c>
      <c r="CC97" s="21">
        <v>105.43</v>
      </c>
      <c r="CD97" s="13">
        <v>-16</v>
      </c>
      <c r="CE97" s="21">
        <v>1.04823515383428</v>
      </c>
      <c r="CF97" s="21">
        <v>9.9691558348715001E-2</v>
      </c>
      <c r="CG97">
        <v>58015.67</v>
      </c>
      <c r="CH97">
        <v>58244.356671000001</v>
      </c>
    </row>
    <row r="98" spans="1:86">
      <c r="A98" s="26">
        <v>29677</v>
      </c>
      <c r="B98" s="17">
        <v>2208.8000000000002</v>
      </c>
      <c r="C98" s="17">
        <v>4654.5</v>
      </c>
      <c r="D98">
        <v>46.185000000000002</v>
      </c>
      <c r="E98" s="22">
        <v>1627.876</v>
      </c>
      <c r="F98" s="22">
        <v>6587.2690000000002</v>
      </c>
      <c r="G98" s="22">
        <v>931.32600000000002</v>
      </c>
      <c r="H98" s="17">
        <v>4050.1</v>
      </c>
      <c r="I98">
        <v>33.908000000000001</v>
      </c>
      <c r="J98" s="22">
        <v>384.79500000000002</v>
      </c>
      <c r="K98" s="22">
        <v>24.234999999999999</v>
      </c>
      <c r="L98" s="17">
        <v>910.4</v>
      </c>
      <c r="M98">
        <v>54.838000000000001</v>
      </c>
      <c r="N98" s="22">
        <v>378.87599999999998</v>
      </c>
      <c r="O98" s="22">
        <v>19.103999999999999</v>
      </c>
      <c r="P98">
        <v>22.158999999999999</v>
      </c>
      <c r="Q98">
        <v>42.804000000000002</v>
      </c>
      <c r="R98">
        <v>51.52</v>
      </c>
      <c r="S98">
        <v>37.551000000000002</v>
      </c>
      <c r="T98">
        <v>82.447999999999993</v>
      </c>
      <c r="U98">
        <v>50.890999999999998</v>
      </c>
      <c r="V98" s="22">
        <v>15.315</v>
      </c>
      <c r="W98" s="3">
        <f t="shared" si="4"/>
        <v>2.3249392122896453E-3</v>
      </c>
      <c r="X98" s="22">
        <v>42.877000000000002</v>
      </c>
      <c r="Z98" s="22">
        <v>42.933999999999997</v>
      </c>
      <c r="AA98" s="22">
        <v>78.92</v>
      </c>
      <c r="AC98" s="22">
        <v>77.478999999999999</v>
      </c>
      <c r="AD98">
        <v>73.498000000000005</v>
      </c>
      <c r="AE98" s="22">
        <v>46.436999999999998</v>
      </c>
      <c r="AF98" s="22">
        <v>47.53</v>
      </c>
      <c r="AG98" s="27">
        <v>70.347999999999999</v>
      </c>
      <c r="AH98" s="28">
        <v>106.202</v>
      </c>
      <c r="AI98" s="28">
        <v>55.582000000000001</v>
      </c>
      <c r="AJ98" s="27">
        <v>37.284999999999997</v>
      </c>
      <c r="AK98" s="28">
        <v>35.533000000000001</v>
      </c>
      <c r="AL98" s="28">
        <v>67.215999999999994</v>
      </c>
      <c r="AM98" s="28">
        <v>93.168000000000006</v>
      </c>
      <c r="AN98" s="28">
        <v>328.52499999999998</v>
      </c>
      <c r="AO98" s="28">
        <v>66.623000000000005</v>
      </c>
      <c r="AP98" s="28">
        <v>49.939</v>
      </c>
      <c r="AQ98" s="28">
        <v>101.264</v>
      </c>
      <c r="AR98" s="28">
        <v>53.137999999999998</v>
      </c>
      <c r="AS98" s="28">
        <v>42.298999999999999</v>
      </c>
      <c r="AT98" s="28">
        <v>35.512999999999998</v>
      </c>
      <c r="AU98" s="28">
        <v>25.391999999999999</v>
      </c>
      <c r="AV98" s="28">
        <v>45.319000000000003</v>
      </c>
      <c r="AW98" s="28">
        <v>38.090000000000003</v>
      </c>
      <c r="AX98" s="28">
        <v>39.594999999999999</v>
      </c>
      <c r="AY98" s="28">
        <v>50.311</v>
      </c>
      <c r="AZ98" s="28">
        <v>35.649000000000001</v>
      </c>
      <c r="BA98" s="22">
        <v>48.197000000000003</v>
      </c>
      <c r="BB98" s="22">
        <v>65.653999999999996</v>
      </c>
      <c r="BC98" s="22">
        <v>54.353000000000002</v>
      </c>
      <c r="BE98" s="22">
        <v>73.016000000000005</v>
      </c>
      <c r="BF98" s="22">
        <v>72.161000000000001</v>
      </c>
      <c r="BH98" s="22">
        <v>55.414000000000001</v>
      </c>
      <c r="BI98" s="22">
        <v>54.329000000000001</v>
      </c>
      <c r="BJ98" s="22">
        <v>58.09</v>
      </c>
      <c r="BL98" s="22">
        <v>57.628</v>
      </c>
      <c r="BM98" s="22">
        <v>47.570999999999998</v>
      </c>
      <c r="BN98">
        <v>12275668</v>
      </c>
      <c r="BO98" s="1">
        <v>12279516.565727685</v>
      </c>
      <c r="BP98">
        <v>4715711</v>
      </c>
      <c r="BQ98" s="1">
        <v>4705905.531707895</v>
      </c>
      <c r="BR98" s="29">
        <v>7559957</v>
      </c>
      <c r="BS98" s="1">
        <v>7570454.7017597174</v>
      </c>
      <c r="BT98">
        <v>1489394</v>
      </c>
      <c r="BU98" s="1">
        <v>1491184.8995114926</v>
      </c>
      <c r="BV98">
        <v>10786274</v>
      </c>
      <c r="BW98" s="1">
        <v>10786628.213222254</v>
      </c>
      <c r="BX98">
        <v>3637211</v>
      </c>
      <c r="BY98" s="1">
        <v>3628361.6854264489</v>
      </c>
      <c r="BZ98" s="21">
        <f t="shared" si="5"/>
        <v>4883.4789085577022</v>
      </c>
      <c r="CA98" s="12">
        <f t="shared" si="7"/>
        <v>8651154.8803012352</v>
      </c>
      <c r="CB98" s="21">
        <f t="shared" si="6"/>
        <v>675.11087446192164</v>
      </c>
      <c r="CC98" s="21">
        <v>107.5</v>
      </c>
      <c r="CD98" s="13">
        <v>-21</v>
      </c>
      <c r="CE98" s="21">
        <v>0.14291036226303599</v>
      </c>
      <c r="CF98" s="21">
        <v>0.13547681280705401</v>
      </c>
      <c r="CG98">
        <v>56765.67</v>
      </c>
      <c r="CH98">
        <v>57189.436434000003</v>
      </c>
    </row>
    <row r="99" spans="1:86">
      <c r="A99" s="26">
        <v>29768</v>
      </c>
      <c r="B99" s="17">
        <v>2290.9</v>
      </c>
      <c r="C99" s="17">
        <v>4749.8</v>
      </c>
      <c r="D99">
        <v>46.191000000000003</v>
      </c>
      <c r="E99" s="22">
        <v>1621.636</v>
      </c>
      <c r="F99" s="22">
        <v>6662.8580000000002</v>
      </c>
      <c r="G99" s="22">
        <v>983.54</v>
      </c>
      <c r="H99" s="17">
        <v>4066.4</v>
      </c>
      <c r="I99">
        <v>34.656999999999996</v>
      </c>
      <c r="J99" s="22">
        <v>376.61399999999998</v>
      </c>
      <c r="K99" s="22">
        <v>23.72</v>
      </c>
      <c r="L99" s="17">
        <v>936</v>
      </c>
      <c r="M99">
        <v>54.566000000000003</v>
      </c>
      <c r="N99" s="22">
        <v>374.553</v>
      </c>
      <c r="O99" s="22">
        <v>18.887</v>
      </c>
      <c r="P99">
        <v>22.832999999999998</v>
      </c>
      <c r="Q99">
        <v>42.765000000000001</v>
      </c>
      <c r="R99">
        <v>51.634</v>
      </c>
      <c r="S99">
        <v>38.408999999999999</v>
      </c>
      <c r="T99">
        <v>76.048000000000002</v>
      </c>
      <c r="U99">
        <v>50.747999999999998</v>
      </c>
      <c r="V99" s="22">
        <v>63.057000000000002</v>
      </c>
      <c r="W99" s="3">
        <f t="shared" si="4"/>
        <v>9.4639567584961296E-3</v>
      </c>
      <c r="X99" s="22">
        <v>43.442999999999998</v>
      </c>
      <c r="Z99" s="22">
        <v>43.281999999999996</v>
      </c>
      <c r="AA99" s="22">
        <v>78.953000000000003</v>
      </c>
      <c r="AC99" s="22">
        <v>77.453000000000003</v>
      </c>
      <c r="AD99">
        <v>73.744</v>
      </c>
      <c r="AE99" s="22">
        <v>47.286999999999999</v>
      </c>
      <c r="AF99" s="22">
        <v>48.308</v>
      </c>
      <c r="AG99" s="27">
        <v>71.039000000000001</v>
      </c>
      <c r="AH99" s="28">
        <v>107.77200000000001</v>
      </c>
      <c r="AI99" s="28">
        <v>56.02</v>
      </c>
      <c r="AJ99" s="27">
        <v>38.097000000000001</v>
      </c>
      <c r="AK99" s="28">
        <v>36.345999999999997</v>
      </c>
      <c r="AL99" s="28">
        <v>68.674999999999997</v>
      </c>
      <c r="AM99" s="28">
        <v>94.760999999999996</v>
      </c>
      <c r="AN99" s="28">
        <v>329.875</v>
      </c>
      <c r="AO99" s="28">
        <v>66.998000000000005</v>
      </c>
      <c r="AP99" s="28">
        <v>50.597000000000001</v>
      </c>
      <c r="AQ99" s="28">
        <v>102.068</v>
      </c>
      <c r="AR99" s="28">
        <v>52.377000000000002</v>
      </c>
      <c r="AS99" s="28">
        <v>42.978000000000002</v>
      </c>
      <c r="AT99" s="28">
        <v>36.537999999999997</v>
      </c>
      <c r="AU99" s="28">
        <v>26.236999999999998</v>
      </c>
      <c r="AV99" s="28">
        <v>46.427999999999997</v>
      </c>
      <c r="AW99" s="28">
        <v>38.491999999999997</v>
      </c>
      <c r="AX99" s="28">
        <v>40.287999999999997</v>
      </c>
      <c r="AY99" s="28">
        <v>49.79</v>
      </c>
      <c r="AZ99" s="28">
        <v>36.588999999999999</v>
      </c>
      <c r="BA99" s="22">
        <v>49.095999999999997</v>
      </c>
      <c r="BB99" s="22">
        <v>66.738</v>
      </c>
      <c r="BC99" s="22">
        <v>55.338999999999999</v>
      </c>
      <c r="BE99" s="22">
        <v>73.131</v>
      </c>
      <c r="BF99" s="22">
        <v>72.236000000000004</v>
      </c>
      <c r="BH99" s="22">
        <v>55.881999999999998</v>
      </c>
      <c r="BI99" s="22">
        <v>55.024000000000001</v>
      </c>
      <c r="BJ99" s="22">
        <v>58.569000000000003</v>
      </c>
      <c r="BL99" s="22">
        <v>58.384</v>
      </c>
      <c r="BM99" s="22">
        <v>49.204000000000001</v>
      </c>
      <c r="BN99">
        <v>12382051.4</v>
      </c>
      <c r="BO99" s="1">
        <v>12383420.031878812</v>
      </c>
      <c r="BP99">
        <v>4841960</v>
      </c>
      <c r="BQ99" s="1">
        <v>4837424.8914345894</v>
      </c>
      <c r="BR99" s="29">
        <v>7540091.4000000004</v>
      </c>
      <c r="BS99" s="1">
        <v>7547648.8688679123</v>
      </c>
      <c r="BT99">
        <v>1519857</v>
      </c>
      <c r="BU99" s="1">
        <v>1518888.0349470722</v>
      </c>
      <c r="BV99">
        <v>10862194.4</v>
      </c>
      <c r="BW99" s="1">
        <v>10864553.809885988</v>
      </c>
      <c r="BX99">
        <v>3743288</v>
      </c>
      <c r="BY99" s="1">
        <v>3738128.1667745789</v>
      </c>
      <c r="BZ99" s="21">
        <f t="shared" si="5"/>
        <v>4742.4827840088992</v>
      </c>
      <c r="CA99" s="12">
        <f t="shared" si="7"/>
        <v>8645291.8651042338</v>
      </c>
      <c r="CB99" s="21">
        <f t="shared" si="6"/>
        <v>663.00931291067798</v>
      </c>
      <c r="CC99" s="21">
        <v>109.26</v>
      </c>
      <c r="CD99" s="13">
        <v>-5</v>
      </c>
      <c r="CE99" s="21">
        <v>0.60665050671570098</v>
      </c>
      <c r="CF99" s="21">
        <v>1.6630521565004899E-2</v>
      </c>
      <c r="CG99">
        <v>54156</v>
      </c>
      <c r="CH99">
        <v>54192.439352000001</v>
      </c>
    </row>
    <row r="100" spans="1:86">
      <c r="A100" s="26">
        <v>29860</v>
      </c>
      <c r="B100" s="17">
        <v>2330.3000000000002</v>
      </c>
      <c r="C100" s="17">
        <v>4759.1000000000004</v>
      </c>
      <c r="D100">
        <v>46.02</v>
      </c>
      <c r="E100" s="22">
        <v>1639.902</v>
      </c>
      <c r="F100" s="22">
        <v>6585.1270000000004</v>
      </c>
      <c r="G100" s="22">
        <v>948.40899999999999</v>
      </c>
      <c r="H100" s="17">
        <v>4035.9</v>
      </c>
      <c r="I100">
        <v>34.186</v>
      </c>
      <c r="J100" s="22">
        <v>378.35899999999998</v>
      </c>
      <c r="K100" s="22">
        <v>23.83</v>
      </c>
      <c r="L100" s="17">
        <v>929.7</v>
      </c>
      <c r="M100">
        <v>55.386000000000003</v>
      </c>
      <c r="N100" s="22">
        <v>385.29399999999998</v>
      </c>
      <c r="O100" s="22">
        <v>19.428000000000001</v>
      </c>
      <c r="P100">
        <v>21.193000000000001</v>
      </c>
      <c r="Q100">
        <v>42.804000000000002</v>
      </c>
      <c r="R100">
        <v>51.832000000000001</v>
      </c>
      <c r="S100">
        <v>39.277999999999999</v>
      </c>
      <c r="T100">
        <v>68.108000000000004</v>
      </c>
      <c r="U100">
        <v>51.143000000000001</v>
      </c>
      <c r="V100" s="22">
        <v>32.057000000000002</v>
      </c>
      <c r="W100" s="3">
        <f t="shared" si="4"/>
        <v>4.8680913822922471E-3</v>
      </c>
      <c r="X100" s="22">
        <v>42.716999999999999</v>
      </c>
      <c r="Z100" s="22">
        <v>42.604999999999997</v>
      </c>
      <c r="AA100" s="22">
        <v>78.688000000000002</v>
      </c>
      <c r="AC100" s="22">
        <v>77.155000000000001</v>
      </c>
      <c r="AD100">
        <v>73.367000000000004</v>
      </c>
      <c r="AE100" s="22">
        <v>48.122</v>
      </c>
      <c r="AF100" s="22">
        <v>49.043999999999997</v>
      </c>
      <c r="AG100" s="27">
        <v>71.635000000000005</v>
      </c>
      <c r="AH100" s="28">
        <v>109.175</v>
      </c>
      <c r="AI100" s="28">
        <v>56.39</v>
      </c>
      <c r="AJ100" s="27">
        <v>38.887</v>
      </c>
      <c r="AK100" s="28">
        <v>37.137999999999998</v>
      </c>
      <c r="AL100" s="28">
        <v>69.724999999999994</v>
      </c>
      <c r="AM100" s="28">
        <v>96.016999999999996</v>
      </c>
      <c r="AN100" s="28">
        <v>333.44799999999998</v>
      </c>
      <c r="AO100" s="28">
        <v>67.597999999999999</v>
      </c>
      <c r="AP100" s="28">
        <v>50.671999999999997</v>
      </c>
      <c r="AQ100" s="28">
        <v>102.211</v>
      </c>
      <c r="AR100" s="28">
        <v>52.753999999999998</v>
      </c>
      <c r="AS100" s="28">
        <v>43.804000000000002</v>
      </c>
      <c r="AT100" s="28">
        <v>37.465000000000003</v>
      </c>
      <c r="AU100" s="28">
        <v>27.114999999999998</v>
      </c>
      <c r="AV100" s="28">
        <v>47.048000000000002</v>
      </c>
      <c r="AW100" s="28">
        <v>39.134999999999998</v>
      </c>
      <c r="AX100" s="28">
        <v>40.835000000000001</v>
      </c>
      <c r="AY100" s="28">
        <v>49.582000000000001</v>
      </c>
      <c r="AZ100" s="28">
        <v>37.616</v>
      </c>
      <c r="BA100" s="22">
        <v>49.98</v>
      </c>
      <c r="BB100" s="22">
        <v>68.024000000000001</v>
      </c>
      <c r="BC100" s="22">
        <v>56.250999999999998</v>
      </c>
      <c r="BE100" s="22">
        <v>72.971000000000004</v>
      </c>
      <c r="BF100" s="22">
        <v>72.088999999999999</v>
      </c>
      <c r="BH100" s="22">
        <v>55.22</v>
      </c>
      <c r="BI100" s="22">
        <v>54.286999999999999</v>
      </c>
      <c r="BJ100" s="22">
        <v>60.298000000000002</v>
      </c>
      <c r="BL100" s="22">
        <v>60.003999999999998</v>
      </c>
      <c r="BM100" s="22">
        <v>49.393000000000001</v>
      </c>
      <c r="BN100">
        <v>12703752.6</v>
      </c>
      <c r="BO100" s="1">
        <v>12682970.032489598</v>
      </c>
      <c r="BP100">
        <v>4916756</v>
      </c>
      <c r="BQ100" s="1">
        <v>4931886.7123723347</v>
      </c>
      <c r="BR100" s="29">
        <v>7786996.5999999996</v>
      </c>
      <c r="BS100" s="1">
        <v>7763035.8089379072</v>
      </c>
      <c r="BT100">
        <v>1550692</v>
      </c>
      <c r="BU100" s="1">
        <v>1539821.9440929322</v>
      </c>
      <c r="BV100">
        <v>11153060.6</v>
      </c>
      <c r="BW100" s="1">
        <v>11143462.193881873</v>
      </c>
      <c r="BX100">
        <v>3803851</v>
      </c>
      <c r="BY100" s="1">
        <v>3817605.5052003753</v>
      </c>
      <c r="BZ100" s="21">
        <f t="shared" si="5"/>
        <v>4781.9860935853203</v>
      </c>
      <c r="CA100" s="12">
        <f t="shared" si="7"/>
        <v>8865364.5272892229</v>
      </c>
      <c r="CB100" s="21">
        <f t="shared" si="6"/>
        <v>660.78270784574181</v>
      </c>
      <c r="CC100" s="21">
        <v>109.14</v>
      </c>
      <c r="CD100" s="13">
        <v>12</v>
      </c>
      <c r="CE100" s="21">
        <v>-0.13959643814088801</v>
      </c>
      <c r="CF100" s="21">
        <v>0.456966745129115</v>
      </c>
      <c r="CG100">
        <v>54223</v>
      </c>
      <c r="CH100">
        <v>53639.474163999999</v>
      </c>
    </row>
    <row r="101" spans="1:86">
      <c r="A101" s="26">
        <v>29952</v>
      </c>
      <c r="B101" s="17">
        <v>2362.6</v>
      </c>
      <c r="C101" s="17">
        <v>4764.8</v>
      </c>
      <c r="D101">
        <v>44.552999999999997</v>
      </c>
      <c r="E101" s="22">
        <v>1638.1969999999999</v>
      </c>
      <c r="F101" s="22">
        <v>6474.973</v>
      </c>
      <c r="G101" s="22">
        <v>854.88900000000001</v>
      </c>
      <c r="H101" s="17">
        <v>4062.6</v>
      </c>
      <c r="I101">
        <v>33.043999999999997</v>
      </c>
      <c r="J101" s="22">
        <v>361.95299999999997</v>
      </c>
      <c r="K101" s="22">
        <v>22.797000000000001</v>
      </c>
      <c r="L101" s="17">
        <v>929.3</v>
      </c>
      <c r="M101">
        <v>55.433</v>
      </c>
      <c r="N101" s="22">
        <v>374.31</v>
      </c>
      <c r="O101" s="22">
        <v>18.873999999999999</v>
      </c>
      <c r="P101">
        <v>21.872</v>
      </c>
      <c r="Q101">
        <v>42.973999999999997</v>
      </c>
      <c r="R101">
        <v>51.927999999999997</v>
      </c>
      <c r="S101">
        <v>38.255000000000003</v>
      </c>
      <c r="T101">
        <v>64.177999999999997</v>
      </c>
      <c r="U101">
        <v>51</v>
      </c>
      <c r="V101" s="22">
        <v>-30.123999999999999</v>
      </c>
      <c r="W101" s="3">
        <f t="shared" si="4"/>
        <v>-4.6523746122184599E-3</v>
      </c>
      <c r="X101" s="22">
        <v>41.74</v>
      </c>
      <c r="Z101" s="22">
        <v>41.618000000000002</v>
      </c>
      <c r="AA101" s="22">
        <v>77.403999999999996</v>
      </c>
      <c r="AC101" s="22">
        <v>75.912000000000006</v>
      </c>
      <c r="AD101">
        <v>72.795000000000002</v>
      </c>
      <c r="AE101" s="22">
        <v>48.817999999999998</v>
      </c>
      <c r="AF101" s="22">
        <v>49.66</v>
      </c>
      <c r="AG101" s="27">
        <v>72.042000000000002</v>
      </c>
      <c r="AH101" s="28">
        <v>110.092</v>
      </c>
      <c r="AI101" s="28">
        <v>56.651000000000003</v>
      </c>
      <c r="AJ101" s="27">
        <v>39.588999999999999</v>
      </c>
      <c r="AK101" s="28">
        <v>37.859000000000002</v>
      </c>
      <c r="AL101" s="28">
        <v>70.174000000000007</v>
      </c>
      <c r="AM101" s="28">
        <v>97.414000000000001</v>
      </c>
      <c r="AN101" s="28">
        <v>335.94400000000002</v>
      </c>
      <c r="AO101" s="28">
        <v>67.682000000000002</v>
      </c>
      <c r="AP101" s="28">
        <v>51.185000000000002</v>
      </c>
      <c r="AQ101" s="28">
        <v>102.426</v>
      </c>
      <c r="AR101" s="28">
        <v>51.536999999999999</v>
      </c>
      <c r="AS101" s="28">
        <v>44.603999999999999</v>
      </c>
      <c r="AT101" s="28">
        <v>38.280999999999999</v>
      </c>
      <c r="AU101" s="28">
        <v>27.847000000000001</v>
      </c>
      <c r="AV101" s="28">
        <v>47.389000000000003</v>
      </c>
      <c r="AW101" s="28">
        <v>39.686999999999998</v>
      </c>
      <c r="AX101" s="28">
        <v>41.35</v>
      </c>
      <c r="AY101" s="28">
        <v>50.631999999999998</v>
      </c>
      <c r="AZ101" s="28">
        <v>38.182000000000002</v>
      </c>
      <c r="BA101" s="22">
        <v>50.652000000000001</v>
      </c>
      <c r="BB101" s="22">
        <v>68.784999999999997</v>
      </c>
      <c r="BC101" s="22">
        <v>56.997999999999998</v>
      </c>
      <c r="BE101" s="22">
        <v>73.921999999999997</v>
      </c>
      <c r="BF101" s="22">
        <v>73.064999999999998</v>
      </c>
      <c r="BH101" s="22">
        <v>54.823999999999998</v>
      </c>
      <c r="BI101" s="22">
        <v>53.924999999999997</v>
      </c>
      <c r="BJ101" s="22">
        <v>62.298000000000002</v>
      </c>
      <c r="BL101" s="22">
        <v>61.996000000000002</v>
      </c>
      <c r="BM101" s="22">
        <v>48.484000000000002</v>
      </c>
      <c r="BN101">
        <v>12807238.800000001</v>
      </c>
      <c r="BO101" s="1">
        <v>12819752.198573889</v>
      </c>
      <c r="BP101">
        <v>5030334</v>
      </c>
      <c r="BQ101" s="1">
        <v>5028722.7447401248</v>
      </c>
      <c r="BR101" s="29">
        <v>7776904.7999999998</v>
      </c>
      <c r="BS101" s="1">
        <v>7780342.0688197557</v>
      </c>
      <c r="BT101">
        <v>1554941</v>
      </c>
      <c r="BU101" s="1">
        <v>1564795.9654248571</v>
      </c>
      <c r="BV101">
        <v>11252297.800000001</v>
      </c>
      <c r="BW101" s="1">
        <v>11256075.65152324</v>
      </c>
      <c r="BX101">
        <v>3903891</v>
      </c>
      <c r="BY101" s="1">
        <v>3903317.5189664047</v>
      </c>
      <c r="BZ101" s="21">
        <f t="shared" si="5"/>
        <v>4764.274803827665</v>
      </c>
      <c r="CA101" s="12">
        <f t="shared" si="7"/>
        <v>8916434.6796074845</v>
      </c>
      <c r="CB101" s="21">
        <f t="shared" si="6"/>
        <v>662.3194639062292</v>
      </c>
      <c r="CC101" s="21">
        <v>110.87</v>
      </c>
      <c r="CD101" s="13">
        <v>-8</v>
      </c>
      <c r="CE101" s="21">
        <v>-0.35452070372772498</v>
      </c>
      <c r="CF101" s="21">
        <v>-0.37917847286051498</v>
      </c>
      <c r="CG101">
        <v>53395.670000000006</v>
      </c>
      <c r="CH101">
        <v>53513.509636000003</v>
      </c>
    </row>
    <row r="102" spans="1:86">
      <c r="A102" s="26">
        <v>30042</v>
      </c>
      <c r="B102" s="17">
        <v>2398.8000000000002</v>
      </c>
      <c r="C102" s="17">
        <v>4792.3</v>
      </c>
      <c r="D102">
        <v>43.134</v>
      </c>
      <c r="E102" s="22">
        <v>1648.894</v>
      </c>
      <c r="F102" s="22">
        <v>6510.2470000000003</v>
      </c>
      <c r="G102" s="22">
        <v>853.798</v>
      </c>
      <c r="H102" s="17">
        <v>4077.6</v>
      </c>
      <c r="I102">
        <v>31.611000000000001</v>
      </c>
      <c r="J102" s="22">
        <v>364.12700000000001</v>
      </c>
      <c r="K102" s="22">
        <v>22.934000000000001</v>
      </c>
      <c r="L102" s="17">
        <v>942.7</v>
      </c>
      <c r="M102">
        <v>55.975000000000001</v>
      </c>
      <c r="N102" s="22">
        <v>368.19299999999998</v>
      </c>
      <c r="O102" s="22">
        <v>18.565999999999999</v>
      </c>
      <c r="P102">
        <v>21.952000000000002</v>
      </c>
      <c r="Q102">
        <v>43.264000000000003</v>
      </c>
      <c r="R102">
        <v>51.838000000000001</v>
      </c>
      <c r="S102">
        <v>37.037999999999997</v>
      </c>
      <c r="T102">
        <v>62.104999999999997</v>
      </c>
      <c r="U102">
        <v>51.177</v>
      </c>
      <c r="V102" s="22">
        <v>-5.9180000000000001</v>
      </c>
      <c r="W102" s="3">
        <f t="shared" si="4"/>
        <v>-9.0902849000967247E-4</v>
      </c>
      <c r="X102" s="22">
        <v>41.978000000000002</v>
      </c>
      <c r="Z102" s="22">
        <v>41.866</v>
      </c>
      <c r="AA102" s="22">
        <v>77.596000000000004</v>
      </c>
      <c r="AC102" s="22">
        <v>76.206999999999994</v>
      </c>
      <c r="AD102">
        <v>72.64</v>
      </c>
      <c r="AE102" s="22">
        <v>49.473999999999997</v>
      </c>
      <c r="AF102" s="22">
        <v>50.134999999999998</v>
      </c>
      <c r="AG102" s="27">
        <v>72.195999999999998</v>
      </c>
      <c r="AH102" s="28">
        <v>110.949</v>
      </c>
      <c r="AI102" s="28">
        <v>56.648000000000003</v>
      </c>
      <c r="AJ102" s="27">
        <v>40.197000000000003</v>
      </c>
      <c r="AK102" s="28">
        <v>38.487000000000002</v>
      </c>
      <c r="AL102" s="28">
        <v>70.891999999999996</v>
      </c>
      <c r="AM102" s="28">
        <v>98.768000000000001</v>
      </c>
      <c r="AN102" s="28">
        <v>337.37599999999998</v>
      </c>
      <c r="AO102" s="28">
        <v>67.091999999999999</v>
      </c>
      <c r="AP102" s="28">
        <v>51.652000000000001</v>
      </c>
      <c r="AQ102" s="28">
        <v>103.14</v>
      </c>
      <c r="AR102" s="28">
        <v>48.734999999999999</v>
      </c>
      <c r="AS102" s="28">
        <v>45.454000000000001</v>
      </c>
      <c r="AT102" s="28">
        <v>38.917000000000002</v>
      </c>
      <c r="AU102" s="28">
        <v>28.396000000000001</v>
      </c>
      <c r="AV102" s="28">
        <v>48.201000000000001</v>
      </c>
      <c r="AW102" s="28">
        <v>40.130000000000003</v>
      </c>
      <c r="AX102" s="28">
        <v>41.875</v>
      </c>
      <c r="AY102" s="28">
        <v>51.668999999999997</v>
      </c>
      <c r="AZ102" s="28">
        <v>38.743000000000002</v>
      </c>
      <c r="BA102" s="22">
        <v>51.277999999999999</v>
      </c>
      <c r="BB102" s="22">
        <v>69.616</v>
      </c>
      <c r="BC102" s="22">
        <v>57.661999999999999</v>
      </c>
      <c r="BE102" s="22">
        <v>73.786000000000001</v>
      </c>
      <c r="BF102" s="22">
        <v>73.05</v>
      </c>
      <c r="BH102" s="22">
        <v>54.936999999999998</v>
      </c>
      <c r="BI102" s="22">
        <v>54.097999999999999</v>
      </c>
      <c r="BJ102" s="22">
        <v>62.744</v>
      </c>
      <c r="BL102" s="22">
        <v>62.408000000000001</v>
      </c>
      <c r="BM102" s="22">
        <v>49.56</v>
      </c>
      <c r="BN102">
        <v>12946973.6</v>
      </c>
      <c r="BO102" s="1">
        <v>12946222.127442177</v>
      </c>
      <c r="BP102">
        <v>5075104</v>
      </c>
      <c r="BQ102" s="1">
        <v>5065932.2708269497</v>
      </c>
      <c r="BR102" s="29">
        <v>7871869.5999999996</v>
      </c>
      <c r="BS102" s="1">
        <v>7878435.989767964</v>
      </c>
      <c r="BT102">
        <v>1579816</v>
      </c>
      <c r="BU102" s="1">
        <v>1581912.3337863155</v>
      </c>
      <c r="BV102">
        <v>11367157.6</v>
      </c>
      <c r="BW102" s="1">
        <v>11362807.301056042</v>
      </c>
      <c r="BX102">
        <v>3935371</v>
      </c>
      <c r="BY102" s="1">
        <v>3927034.60513276</v>
      </c>
      <c r="BZ102" s="21">
        <f t="shared" si="5"/>
        <v>4736.8714778456069</v>
      </c>
      <c r="CA102" s="12">
        <f t="shared" si="7"/>
        <v>9019187.5223094169</v>
      </c>
      <c r="CB102" s="21">
        <f t="shared" si="6"/>
        <v>659.45986901213746</v>
      </c>
      <c r="CC102" s="21">
        <v>111.8</v>
      </c>
      <c r="CD102" s="17">
        <v>5.0999999999999996</v>
      </c>
      <c r="CE102" s="21">
        <v>0.27639688216687702</v>
      </c>
      <c r="CF102" s="21">
        <v>-0.40757753031600702</v>
      </c>
      <c r="CG102">
        <v>51878</v>
      </c>
      <c r="CH102">
        <v>52293.995347999997</v>
      </c>
    </row>
    <row r="103" spans="1:86">
      <c r="A103" s="26">
        <v>30133</v>
      </c>
      <c r="B103" s="17">
        <v>2449.6</v>
      </c>
      <c r="C103" s="17">
        <v>4818</v>
      </c>
      <c r="D103">
        <v>42.097999999999999</v>
      </c>
      <c r="E103" s="22">
        <v>1659.271</v>
      </c>
      <c r="F103" s="22">
        <v>6486.8</v>
      </c>
      <c r="G103" s="22">
        <v>845.73699999999997</v>
      </c>
      <c r="H103" s="17">
        <v>4109.1000000000004</v>
      </c>
      <c r="I103">
        <v>30.971</v>
      </c>
      <c r="J103" s="22">
        <v>347.99099999999999</v>
      </c>
      <c r="K103" s="22">
        <v>21.917000000000002</v>
      </c>
      <c r="L103" s="17">
        <v>940.1</v>
      </c>
      <c r="M103">
        <v>56.706000000000003</v>
      </c>
      <c r="N103" s="22">
        <v>385.27699999999999</v>
      </c>
      <c r="O103" s="22">
        <v>19.427</v>
      </c>
      <c r="P103">
        <v>22.13</v>
      </c>
      <c r="Q103">
        <v>43.677</v>
      </c>
      <c r="R103">
        <v>52.058999999999997</v>
      </c>
      <c r="S103">
        <v>35.96</v>
      </c>
      <c r="T103">
        <v>62.043999999999997</v>
      </c>
      <c r="U103">
        <v>51.174999999999997</v>
      </c>
      <c r="V103" s="22">
        <v>6.5780000000000003</v>
      </c>
      <c r="W103" s="3">
        <f t="shared" si="4"/>
        <v>1.0140593204661776E-3</v>
      </c>
      <c r="X103" s="22">
        <v>41.726999999999997</v>
      </c>
      <c r="Z103" s="22">
        <v>41.649000000000001</v>
      </c>
      <c r="AA103" s="22">
        <v>77.102999999999994</v>
      </c>
      <c r="AC103" s="22">
        <v>75.668000000000006</v>
      </c>
      <c r="AD103">
        <v>72.12</v>
      </c>
      <c r="AE103" s="22">
        <v>50.264000000000003</v>
      </c>
      <c r="AF103" s="22">
        <v>50.924999999999997</v>
      </c>
      <c r="AG103" s="27">
        <v>72.938000000000002</v>
      </c>
      <c r="AH103" s="28">
        <v>111.346</v>
      </c>
      <c r="AI103" s="28">
        <v>57.378999999999998</v>
      </c>
      <c r="AJ103" s="27">
        <v>41</v>
      </c>
      <c r="AK103" s="28">
        <v>39.292000000000002</v>
      </c>
      <c r="AL103" s="28">
        <v>71.343999999999994</v>
      </c>
      <c r="AM103" s="28">
        <v>98.956999999999994</v>
      </c>
      <c r="AN103" s="28">
        <v>337.11500000000001</v>
      </c>
      <c r="AO103" s="28">
        <v>67.486999999999995</v>
      </c>
      <c r="AP103" s="28">
        <v>51.857999999999997</v>
      </c>
      <c r="AQ103" s="28">
        <v>103.354</v>
      </c>
      <c r="AR103" s="28">
        <v>50.773000000000003</v>
      </c>
      <c r="AS103" s="28">
        <v>46.215000000000003</v>
      </c>
      <c r="AT103" s="28">
        <v>39.667000000000002</v>
      </c>
      <c r="AU103" s="28">
        <v>29.175999999999998</v>
      </c>
      <c r="AV103" s="28">
        <v>48.99</v>
      </c>
      <c r="AW103" s="28">
        <v>40.792000000000002</v>
      </c>
      <c r="AX103" s="28">
        <v>42.496000000000002</v>
      </c>
      <c r="AY103" s="28">
        <v>53.747999999999998</v>
      </c>
      <c r="AZ103" s="28">
        <v>39.148000000000003</v>
      </c>
      <c r="BA103" s="22">
        <v>52.000999999999998</v>
      </c>
      <c r="BB103" s="22">
        <v>70.072999999999993</v>
      </c>
      <c r="BC103" s="22">
        <v>58.441000000000003</v>
      </c>
      <c r="BE103" s="22">
        <v>73.688999999999993</v>
      </c>
      <c r="BF103" s="22">
        <v>72.858999999999995</v>
      </c>
      <c r="BH103" s="22">
        <v>55.042000000000002</v>
      </c>
      <c r="BI103" s="22">
        <v>54.119</v>
      </c>
      <c r="BJ103" s="22">
        <v>63.61</v>
      </c>
      <c r="BL103" s="22">
        <v>63.256</v>
      </c>
      <c r="BM103" s="22">
        <v>50.055</v>
      </c>
      <c r="BN103">
        <v>13170196.199999999</v>
      </c>
      <c r="BO103" s="1">
        <v>13181369.729244947</v>
      </c>
      <c r="BP103">
        <v>5096936</v>
      </c>
      <c r="BQ103" s="1">
        <v>5093733.2726886636</v>
      </c>
      <c r="BR103" s="29">
        <v>8073260.2000000002</v>
      </c>
      <c r="BS103" s="1">
        <v>8089103.0432388643</v>
      </c>
      <c r="BT103">
        <v>1589863</v>
      </c>
      <c r="BU103" s="1">
        <v>1589454.6157806974</v>
      </c>
      <c r="BV103">
        <v>11580333.199999999</v>
      </c>
      <c r="BW103" s="1">
        <v>11592539.073383266</v>
      </c>
      <c r="BX103">
        <v>3948646</v>
      </c>
      <c r="BY103" s="1">
        <v>3945237.0690000206</v>
      </c>
      <c r="BZ103" s="21">
        <f t="shared" si="5"/>
        <v>4732.4212415836328</v>
      </c>
      <c r="CA103" s="12">
        <f t="shared" si="7"/>
        <v>9236132.6602449268</v>
      </c>
      <c r="CB103" s="21">
        <f t="shared" si="6"/>
        <v>648.86292283666614</v>
      </c>
      <c r="CC103" s="21">
        <v>110.81</v>
      </c>
      <c r="CD103" s="17">
        <v>12.1</v>
      </c>
      <c r="CE103" s="21">
        <v>-0.18106818872047201</v>
      </c>
      <c r="CF103" s="21">
        <v>-1.7235238648062901</v>
      </c>
      <c r="CG103">
        <v>52934.67</v>
      </c>
      <c r="CH103">
        <v>52984.565751000002</v>
      </c>
    </row>
    <row r="104" spans="1:86">
      <c r="A104" s="26">
        <v>30225</v>
      </c>
      <c r="B104" s="17">
        <v>2487.9</v>
      </c>
      <c r="C104" s="17">
        <v>4839.7</v>
      </c>
      <c r="D104">
        <v>42.12</v>
      </c>
      <c r="E104" s="22">
        <v>1685.777</v>
      </c>
      <c r="F104" s="22">
        <v>6493.1279999999997</v>
      </c>
      <c r="G104" s="22">
        <v>780.32500000000005</v>
      </c>
      <c r="H104" s="17">
        <v>4184.1000000000004</v>
      </c>
      <c r="I104">
        <v>30.382000000000001</v>
      </c>
      <c r="J104" s="22">
        <v>332.05599999999998</v>
      </c>
      <c r="K104" s="22">
        <v>20.914000000000001</v>
      </c>
      <c r="L104" s="17">
        <v>947.6</v>
      </c>
      <c r="M104">
        <v>58.119</v>
      </c>
      <c r="N104" s="22">
        <v>370.154</v>
      </c>
      <c r="O104" s="22">
        <v>18.664999999999999</v>
      </c>
      <c r="P104">
        <v>23.14</v>
      </c>
      <c r="Q104">
        <v>44.408000000000001</v>
      </c>
      <c r="R104">
        <v>52.594000000000001</v>
      </c>
      <c r="S104">
        <v>35.338000000000001</v>
      </c>
      <c r="T104">
        <v>66.959000000000003</v>
      </c>
      <c r="U104">
        <v>51.558</v>
      </c>
      <c r="V104" s="22">
        <v>-57.453000000000003</v>
      </c>
      <c r="W104" s="3">
        <f t="shared" si="4"/>
        <v>-8.8482777484134006E-3</v>
      </c>
      <c r="X104" s="22">
        <v>41.741999999999997</v>
      </c>
      <c r="Z104" s="22">
        <v>41.648000000000003</v>
      </c>
      <c r="AA104" s="22">
        <v>76.400999999999996</v>
      </c>
      <c r="AC104" s="22">
        <v>74.983999999999995</v>
      </c>
      <c r="AD104">
        <v>71.510999999999996</v>
      </c>
      <c r="AE104" s="22">
        <v>50.969000000000001</v>
      </c>
      <c r="AF104" s="22">
        <v>51.491</v>
      </c>
      <c r="AG104" s="27">
        <v>73.028000000000006</v>
      </c>
      <c r="AH104" s="28">
        <v>111.67</v>
      </c>
      <c r="AI104" s="28">
        <v>57.411000000000001</v>
      </c>
      <c r="AJ104" s="27">
        <v>41.765999999999998</v>
      </c>
      <c r="AK104" s="28">
        <v>40.079000000000001</v>
      </c>
      <c r="AL104" s="28">
        <v>71.408000000000001</v>
      </c>
      <c r="AM104" s="28">
        <v>99.665999999999997</v>
      </c>
      <c r="AN104" s="28">
        <v>336.666</v>
      </c>
      <c r="AO104" s="28">
        <v>67.953000000000003</v>
      </c>
      <c r="AP104" s="28">
        <v>51.616</v>
      </c>
      <c r="AQ104" s="28">
        <v>102.964</v>
      </c>
      <c r="AR104" s="28">
        <v>49.988</v>
      </c>
      <c r="AS104" s="28">
        <v>47.332000000000001</v>
      </c>
      <c r="AT104" s="28">
        <v>40.576999999999998</v>
      </c>
      <c r="AU104" s="28">
        <v>29.844999999999999</v>
      </c>
      <c r="AV104" s="28">
        <v>48.962000000000003</v>
      </c>
      <c r="AW104" s="28">
        <v>41.279000000000003</v>
      </c>
      <c r="AX104" s="28">
        <v>42.945</v>
      </c>
      <c r="AY104" s="28">
        <v>55.662999999999997</v>
      </c>
      <c r="AZ104" s="28">
        <v>39.777999999999999</v>
      </c>
      <c r="BA104" s="22">
        <v>52.566000000000003</v>
      </c>
      <c r="BB104" s="22">
        <v>70.227000000000004</v>
      </c>
      <c r="BC104" s="22">
        <v>58.944000000000003</v>
      </c>
      <c r="BE104" s="22">
        <v>73.924000000000007</v>
      </c>
      <c r="BF104" s="22">
        <v>73.075000000000003</v>
      </c>
      <c r="BH104" s="22">
        <v>55.542999999999999</v>
      </c>
      <c r="BI104" s="22">
        <v>54.634999999999998</v>
      </c>
      <c r="BJ104" s="22">
        <v>63.889000000000003</v>
      </c>
      <c r="BL104" s="22">
        <v>63.575000000000003</v>
      </c>
      <c r="BM104" s="22">
        <v>51.048000000000002</v>
      </c>
      <c r="BN104">
        <v>13537660.4</v>
      </c>
      <c r="BO104" s="1">
        <v>13524960.013302492</v>
      </c>
      <c r="BP104">
        <v>5148110</v>
      </c>
      <c r="BQ104" s="1">
        <v>5161800.0653612027</v>
      </c>
      <c r="BR104" s="29">
        <v>8389550.4000000004</v>
      </c>
      <c r="BS104" s="1">
        <v>8371165.9781514481</v>
      </c>
      <c r="BT104">
        <v>1624369</v>
      </c>
      <c r="BU104" s="1">
        <v>1612354.2898720447</v>
      </c>
      <c r="BV104">
        <v>11913291.4</v>
      </c>
      <c r="BW104" s="1">
        <v>11912691.634890191</v>
      </c>
      <c r="BX104">
        <v>3989640</v>
      </c>
      <c r="BY104" s="1">
        <v>4001577.0702404934</v>
      </c>
      <c r="BZ104" s="21">
        <f t="shared" si="5"/>
        <v>4788.2517926324172</v>
      </c>
      <c r="CA104" s="12">
        <f t="shared" si="7"/>
        <v>9523382.9430619981</v>
      </c>
      <c r="CB104" s="21">
        <f t="shared" si="6"/>
        <v>648.07841547973976</v>
      </c>
      <c r="CC104" s="21">
        <v>112.19</v>
      </c>
      <c r="CD104" s="17">
        <v>48.3</v>
      </c>
      <c r="CE104" s="21">
        <v>0.171443683251568</v>
      </c>
      <c r="CF104" s="21">
        <v>-0.76558736897128499</v>
      </c>
      <c r="CG104">
        <v>54538.670000000006</v>
      </c>
      <c r="CH104">
        <v>53934.901100000003</v>
      </c>
    </row>
    <row r="105" spans="1:86">
      <c r="A105" s="26">
        <v>30317</v>
      </c>
      <c r="B105" s="17">
        <v>2530.9</v>
      </c>
      <c r="C105" s="17">
        <v>4881.3</v>
      </c>
      <c r="D105">
        <v>43.076000000000001</v>
      </c>
      <c r="E105" s="22">
        <v>1701.92</v>
      </c>
      <c r="F105" s="22">
        <v>6578.1750000000002</v>
      </c>
      <c r="G105" s="22">
        <v>807.49900000000002</v>
      </c>
      <c r="H105" s="17">
        <v>4224.8</v>
      </c>
      <c r="I105">
        <v>30.184000000000001</v>
      </c>
      <c r="J105" s="22">
        <v>337.42200000000003</v>
      </c>
      <c r="K105" s="22">
        <v>21.251999999999999</v>
      </c>
      <c r="L105" s="17">
        <v>960.6</v>
      </c>
      <c r="M105">
        <v>59.036000000000001</v>
      </c>
      <c r="N105" s="22">
        <v>378.63</v>
      </c>
      <c r="O105" s="22">
        <v>19.091999999999999</v>
      </c>
      <c r="P105">
        <v>23.372</v>
      </c>
      <c r="Q105">
        <v>44.984999999999999</v>
      </c>
      <c r="R105">
        <v>52.764000000000003</v>
      </c>
      <c r="S105">
        <v>34.817</v>
      </c>
      <c r="T105">
        <v>78.47</v>
      </c>
      <c r="U105">
        <v>51.744</v>
      </c>
      <c r="V105" s="22">
        <v>-53.533999999999999</v>
      </c>
      <c r="W105" s="3">
        <f t="shared" si="4"/>
        <v>-8.1381234156890012E-3</v>
      </c>
      <c r="X105" s="22">
        <v>42.378999999999998</v>
      </c>
      <c r="Z105" s="22">
        <v>42.45</v>
      </c>
      <c r="AA105" s="22">
        <v>76.804000000000002</v>
      </c>
      <c r="AC105" s="22">
        <v>75.421999999999997</v>
      </c>
      <c r="AD105">
        <v>71.697999999999993</v>
      </c>
      <c r="AE105" s="22">
        <v>51.662999999999997</v>
      </c>
      <c r="AF105" s="22">
        <v>51.936</v>
      </c>
      <c r="AG105" s="27">
        <v>73.034000000000006</v>
      </c>
      <c r="AH105" s="28">
        <v>112.47</v>
      </c>
      <c r="AI105" s="28">
        <v>57.252000000000002</v>
      </c>
      <c r="AJ105" s="27">
        <v>42.396000000000001</v>
      </c>
      <c r="AK105" s="28">
        <v>40.75</v>
      </c>
      <c r="AL105" s="28">
        <v>72.320999999999998</v>
      </c>
      <c r="AM105" s="28">
        <v>100.25700000000001</v>
      </c>
      <c r="AN105" s="28">
        <v>335.25099999999998</v>
      </c>
      <c r="AO105" s="28">
        <v>68.685000000000002</v>
      </c>
      <c r="AP105" s="28">
        <v>51.63</v>
      </c>
      <c r="AQ105" s="28">
        <v>103.562</v>
      </c>
      <c r="AR105" s="28">
        <v>47.195999999999998</v>
      </c>
      <c r="AS105" s="28">
        <v>48.353000000000002</v>
      </c>
      <c r="AT105" s="28">
        <v>41.177999999999997</v>
      </c>
      <c r="AU105" s="28">
        <v>30.585999999999999</v>
      </c>
      <c r="AV105" s="28">
        <v>48.787999999999997</v>
      </c>
      <c r="AW105" s="28">
        <v>41.677</v>
      </c>
      <c r="AX105" s="28">
        <v>43.357999999999997</v>
      </c>
      <c r="AY105" s="28">
        <v>57.243000000000002</v>
      </c>
      <c r="AZ105" s="28">
        <v>40.450000000000003</v>
      </c>
      <c r="BA105" s="22">
        <v>53.012999999999998</v>
      </c>
      <c r="BB105" s="22">
        <v>70.049000000000007</v>
      </c>
      <c r="BC105" s="22">
        <v>59.37</v>
      </c>
      <c r="BE105" s="22">
        <v>74.268000000000001</v>
      </c>
      <c r="BF105" s="22">
        <v>73.344999999999999</v>
      </c>
      <c r="BH105" s="22">
        <v>56.283000000000001</v>
      </c>
      <c r="BI105" s="22">
        <v>55.177999999999997</v>
      </c>
      <c r="BJ105" s="22">
        <v>63.902000000000001</v>
      </c>
      <c r="BL105" s="22">
        <v>63.435000000000002</v>
      </c>
      <c r="BM105" s="22">
        <v>51.865000000000002</v>
      </c>
      <c r="BN105">
        <v>13870873.199999999</v>
      </c>
      <c r="BO105" s="1">
        <v>13869643.299696779</v>
      </c>
      <c r="BP105">
        <v>5214003</v>
      </c>
      <c r="BQ105" s="1">
        <v>5211574.7229689872</v>
      </c>
      <c r="BR105" s="29">
        <v>8656870.1999999993</v>
      </c>
      <c r="BS105" s="1">
        <v>8650382.2653170619</v>
      </c>
      <c r="BT105">
        <v>1616648</v>
      </c>
      <c r="BU105" s="1">
        <v>1626715.1168178769</v>
      </c>
      <c r="BV105">
        <v>12254225.199999999</v>
      </c>
      <c r="BW105" s="1">
        <v>12243179.144074149</v>
      </c>
      <c r="BX105">
        <v>4039787</v>
      </c>
      <c r="BY105" s="1">
        <v>4038510.3530073767</v>
      </c>
      <c r="BZ105" s="21">
        <f t="shared" si="5"/>
        <v>4837.4803998870557</v>
      </c>
      <c r="CA105" s="12">
        <f t="shared" si="7"/>
        <v>9831132.9466894027</v>
      </c>
      <c r="CB105" s="21">
        <f t="shared" si="6"/>
        <v>642.74175859096636</v>
      </c>
      <c r="CC105" s="21">
        <v>114.2</v>
      </c>
      <c r="CD105" s="17">
        <v>43.9</v>
      </c>
      <c r="CE105" s="21">
        <v>0.72105567565205197</v>
      </c>
      <c r="CF105" s="21">
        <v>1.3824143919681999</v>
      </c>
      <c r="CG105">
        <v>50811.67</v>
      </c>
      <c r="CH105">
        <v>50918.589157000002</v>
      </c>
    </row>
    <row r="106" spans="1:86">
      <c r="A106" s="26">
        <v>30407</v>
      </c>
      <c r="B106" s="17">
        <v>2572.4</v>
      </c>
      <c r="C106" s="17">
        <v>4915.8999999999996</v>
      </c>
      <c r="D106">
        <v>44.706000000000003</v>
      </c>
      <c r="E106" s="22">
        <v>1719.0889999999999</v>
      </c>
      <c r="F106" s="22">
        <v>6728.2870000000003</v>
      </c>
      <c r="G106" s="22">
        <v>879.12</v>
      </c>
      <c r="H106" s="17">
        <v>4308.3999999999996</v>
      </c>
      <c r="I106">
        <v>31.713000000000001</v>
      </c>
      <c r="J106" s="22">
        <v>338.44099999999997</v>
      </c>
      <c r="K106" s="22">
        <v>21.315999999999999</v>
      </c>
      <c r="L106" s="17">
        <v>1000.2</v>
      </c>
      <c r="M106">
        <v>60.366999999999997</v>
      </c>
      <c r="N106" s="22">
        <v>407.73899999999998</v>
      </c>
      <c r="O106" s="22">
        <v>20.56</v>
      </c>
      <c r="P106">
        <v>25.076000000000001</v>
      </c>
      <c r="Q106">
        <v>45.554000000000002</v>
      </c>
      <c r="R106">
        <v>53.384999999999998</v>
      </c>
      <c r="S106">
        <v>35.307000000000002</v>
      </c>
      <c r="T106">
        <v>87.608000000000004</v>
      </c>
      <c r="U106">
        <v>51.64</v>
      </c>
      <c r="V106" s="22">
        <v>-8.42</v>
      </c>
      <c r="W106" s="3">
        <f t="shared" si="4"/>
        <v>-1.2514329427386198E-3</v>
      </c>
      <c r="X106" s="22">
        <v>43.584000000000003</v>
      </c>
      <c r="Z106" s="22">
        <v>43.912999999999997</v>
      </c>
      <c r="AA106" s="22">
        <v>77.58</v>
      </c>
      <c r="AC106" s="22">
        <v>76.266000000000005</v>
      </c>
      <c r="AD106">
        <v>72.37</v>
      </c>
      <c r="AE106" s="22">
        <v>52.064</v>
      </c>
      <c r="AF106" s="22">
        <v>52.415999999999997</v>
      </c>
      <c r="AG106" s="27">
        <v>73.757999999999996</v>
      </c>
      <c r="AH106" s="28">
        <v>112.89</v>
      </c>
      <c r="AI106" s="28">
        <v>57.969000000000001</v>
      </c>
      <c r="AJ106" s="27">
        <v>42.767000000000003</v>
      </c>
      <c r="AK106" s="28">
        <v>41.119</v>
      </c>
      <c r="AL106" s="28">
        <v>72.709999999999994</v>
      </c>
      <c r="AM106" s="28">
        <v>100.8</v>
      </c>
      <c r="AN106" s="28">
        <v>333.32299999999998</v>
      </c>
      <c r="AO106" s="28">
        <v>69.412999999999997</v>
      </c>
      <c r="AP106" s="28">
        <v>52.215000000000003</v>
      </c>
      <c r="AQ106" s="28">
        <v>104.235</v>
      </c>
      <c r="AR106" s="28">
        <v>48.473999999999997</v>
      </c>
      <c r="AS106" s="28">
        <v>48.831000000000003</v>
      </c>
      <c r="AT106" s="28">
        <v>41.722999999999999</v>
      </c>
      <c r="AU106" s="28">
        <v>31.068999999999999</v>
      </c>
      <c r="AV106" s="28">
        <v>49.898000000000003</v>
      </c>
      <c r="AW106" s="28">
        <v>42.15</v>
      </c>
      <c r="AX106" s="28">
        <v>43.792999999999999</v>
      </c>
      <c r="AY106" s="28">
        <v>55.73</v>
      </c>
      <c r="AZ106" s="28">
        <v>40.930999999999997</v>
      </c>
      <c r="BA106" s="22">
        <v>53.371000000000002</v>
      </c>
      <c r="BB106" s="22">
        <v>69.787999999999997</v>
      </c>
      <c r="BC106" s="22">
        <v>59.683999999999997</v>
      </c>
      <c r="BE106" s="22">
        <v>74.161000000000001</v>
      </c>
      <c r="BF106" s="22">
        <v>73.290000000000006</v>
      </c>
      <c r="BH106" s="22">
        <v>57.579000000000001</v>
      </c>
      <c r="BI106" s="22">
        <v>56.179000000000002</v>
      </c>
      <c r="BJ106" s="22">
        <v>63.435000000000002</v>
      </c>
      <c r="BL106" s="22">
        <v>62.628</v>
      </c>
      <c r="BM106" s="22">
        <v>53.545999999999999</v>
      </c>
      <c r="BN106">
        <v>14208943.5</v>
      </c>
      <c r="BO106" s="1">
        <v>14199189.25297527</v>
      </c>
      <c r="BP106">
        <v>5274275</v>
      </c>
      <c r="BQ106" s="1">
        <v>5266569.1299657254</v>
      </c>
      <c r="BR106" s="29">
        <v>8934668.5</v>
      </c>
      <c r="BS106" s="1">
        <v>8932290.2231745031</v>
      </c>
      <c r="BT106">
        <v>1666798</v>
      </c>
      <c r="BU106" s="1">
        <v>1669451.6785993392</v>
      </c>
      <c r="BV106">
        <v>12542145.5</v>
      </c>
      <c r="BW106" s="1">
        <v>12528289.265880572</v>
      </c>
      <c r="BX106">
        <v>4084119</v>
      </c>
      <c r="BY106" s="1">
        <v>4076982.2268595439</v>
      </c>
      <c r="BZ106" s="21">
        <f t="shared" si="5"/>
        <v>4870.272611522536</v>
      </c>
      <c r="CA106" s="12">
        <f t="shared" si="7"/>
        <v>10122207.026115727</v>
      </c>
      <c r="CB106" s="21">
        <f t="shared" si="6"/>
        <v>648.98603584175839</v>
      </c>
      <c r="CC106" s="21">
        <v>115.37</v>
      </c>
      <c r="CD106" s="17">
        <v>38.6</v>
      </c>
      <c r="CE106" s="21">
        <v>1.1111491206473001</v>
      </c>
      <c r="CF106" s="21">
        <v>0.89371596661371</v>
      </c>
      <c r="CG106">
        <v>51881.67</v>
      </c>
      <c r="CH106">
        <v>52336.042261000002</v>
      </c>
    </row>
    <row r="107" spans="1:86">
      <c r="A107" s="26">
        <v>30498</v>
      </c>
      <c r="B107" s="17">
        <v>2645.6</v>
      </c>
      <c r="C107" s="17">
        <v>4990.1000000000004</v>
      </c>
      <c r="D107">
        <v>47.216000000000001</v>
      </c>
      <c r="E107" s="22">
        <v>1747.296</v>
      </c>
      <c r="F107" s="22">
        <v>6860.0219999999999</v>
      </c>
      <c r="G107" s="22">
        <v>934.22799999999995</v>
      </c>
      <c r="H107" s="17">
        <v>4384</v>
      </c>
      <c r="I107">
        <v>33.508000000000003</v>
      </c>
      <c r="J107" s="22">
        <v>343.53800000000001</v>
      </c>
      <c r="K107" s="22">
        <v>21.637</v>
      </c>
      <c r="L107" s="17">
        <v>1007.9</v>
      </c>
      <c r="M107">
        <v>61.832000000000001</v>
      </c>
      <c r="N107" s="22">
        <v>439.49900000000002</v>
      </c>
      <c r="O107" s="22">
        <v>22.161000000000001</v>
      </c>
      <c r="P107">
        <v>26.04</v>
      </c>
      <c r="Q107">
        <v>46.195999999999998</v>
      </c>
      <c r="R107">
        <v>54.197000000000003</v>
      </c>
      <c r="S107">
        <v>36.796999999999997</v>
      </c>
      <c r="T107">
        <v>96.162000000000006</v>
      </c>
      <c r="U107">
        <v>52.085000000000001</v>
      </c>
      <c r="V107" s="22">
        <v>-2.911</v>
      </c>
      <c r="W107" s="3">
        <f t="shared" si="4"/>
        <v>-4.243426624579338E-4</v>
      </c>
      <c r="X107" s="22">
        <v>44.631999999999998</v>
      </c>
      <c r="Z107" s="22">
        <v>45.098999999999997</v>
      </c>
      <c r="AA107" s="22">
        <v>79.135000000000005</v>
      </c>
      <c r="AC107" s="22">
        <v>77.766999999999996</v>
      </c>
      <c r="AD107">
        <v>73.293999999999997</v>
      </c>
      <c r="AE107" s="22">
        <v>52.856999999999999</v>
      </c>
      <c r="AF107" s="22">
        <v>53.106000000000002</v>
      </c>
      <c r="AG107" s="27">
        <v>74.268000000000001</v>
      </c>
      <c r="AH107" s="28">
        <v>113.508</v>
      </c>
      <c r="AI107" s="28">
        <v>58.405999999999999</v>
      </c>
      <c r="AJ107" s="27">
        <v>43.530999999999999</v>
      </c>
      <c r="AK107" s="28">
        <v>41.905999999999999</v>
      </c>
      <c r="AL107" s="28">
        <v>73.39</v>
      </c>
      <c r="AM107" s="28">
        <v>101.277</v>
      </c>
      <c r="AN107" s="28">
        <v>331.387</v>
      </c>
      <c r="AO107" s="28">
        <v>70.307000000000002</v>
      </c>
      <c r="AP107" s="28">
        <v>52.319000000000003</v>
      </c>
      <c r="AQ107" s="28">
        <v>105.113</v>
      </c>
      <c r="AR107" s="28">
        <v>49.265999999999998</v>
      </c>
      <c r="AS107" s="28">
        <v>49.343000000000004</v>
      </c>
      <c r="AT107" s="28">
        <v>42.101999999999997</v>
      </c>
      <c r="AU107" s="28">
        <v>31.748000000000001</v>
      </c>
      <c r="AV107" s="28">
        <v>50.843000000000004</v>
      </c>
      <c r="AW107" s="28">
        <v>42.243000000000002</v>
      </c>
      <c r="AX107" s="28">
        <v>44.109000000000002</v>
      </c>
      <c r="AY107" s="28">
        <v>59.856999999999999</v>
      </c>
      <c r="AZ107" s="28">
        <v>41.395000000000003</v>
      </c>
      <c r="BA107" s="22">
        <v>53.929000000000002</v>
      </c>
      <c r="BB107" s="22">
        <v>69.754000000000005</v>
      </c>
      <c r="BC107" s="22">
        <v>60.277999999999999</v>
      </c>
      <c r="BE107" s="22">
        <v>73.863</v>
      </c>
      <c r="BF107" s="22">
        <v>72.92</v>
      </c>
      <c r="BH107" s="22">
        <v>57.993000000000002</v>
      </c>
      <c r="BI107" s="22">
        <v>56.4</v>
      </c>
      <c r="BJ107" s="22">
        <v>63.469000000000001</v>
      </c>
      <c r="BL107" s="22">
        <v>62.524000000000001</v>
      </c>
      <c r="BM107" s="22">
        <v>55.359000000000002</v>
      </c>
      <c r="BN107">
        <v>14403990.9</v>
      </c>
      <c r="BO107" s="1">
        <v>14431866.832905902</v>
      </c>
      <c r="BP107">
        <v>5340978</v>
      </c>
      <c r="BQ107" s="1">
        <v>5339063.1056269277</v>
      </c>
      <c r="BR107" s="29">
        <v>9063012.9000000004</v>
      </c>
      <c r="BS107" s="1">
        <v>9094008.7802289799</v>
      </c>
      <c r="BT107">
        <v>1725156</v>
      </c>
      <c r="BU107" s="1">
        <v>1725081.1380136604</v>
      </c>
      <c r="BV107">
        <v>12678834.9</v>
      </c>
      <c r="BW107" s="1">
        <v>12708188.450373922</v>
      </c>
      <c r="BX107">
        <v>4130510</v>
      </c>
      <c r="BY107" s="1">
        <v>4128846.4102366292</v>
      </c>
      <c r="BZ107" s="21">
        <f t="shared" si="5"/>
        <v>4803.5184647618389</v>
      </c>
      <c r="CA107" s="12">
        <f t="shared" si="7"/>
        <v>10303020.422669273</v>
      </c>
      <c r="CB107" s="21">
        <f t="shared" si="6"/>
        <v>652.05667448354268</v>
      </c>
      <c r="CC107" s="21">
        <v>116.35</v>
      </c>
      <c r="CD107" s="17">
        <v>28.1</v>
      </c>
      <c r="CE107" s="21">
        <v>1.2865281609949999</v>
      </c>
      <c r="CF107" s="21">
        <v>0.34148486744694101</v>
      </c>
      <c r="CG107">
        <v>54488</v>
      </c>
      <c r="CH107">
        <v>54509.018347999998</v>
      </c>
    </row>
    <row r="108" spans="1:86">
      <c r="A108" s="26">
        <v>30590</v>
      </c>
      <c r="B108" s="17">
        <v>2720.6</v>
      </c>
      <c r="C108" s="17">
        <v>5097.6000000000004</v>
      </c>
      <c r="D108">
        <v>49.850999999999999</v>
      </c>
      <c r="E108" s="22">
        <v>1718.037</v>
      </c>
      <c r="F108" s="22">
        <v>7001.4889999999996</v>
      </c>
      <c r="G108" s="22">
        <v>1025.1300000000001</v>
      </c>
      <c r="H108" s="17">
        <v>4453.1000000000004</v>
      </c>
      <c r="I108">
        <v>36.451999999999998</v>
      </c>
      <c r="J108" s="22">
        <v>350.46</v>
      </c>
      <c r="K108" s="22">
        <v>22.073</v>
      </c>
      <c r="L108" s="17">
        <v>1035.7</v>
      </c>
      <c r="M108">
        <v>59.734999999999999</v>
      </c>
      <c r="N108" s="22">
        <v>461.05799999999999</v>
      </c>
      <c r="O108" s="22">
        <v>23.248000000000001</v>
      </c>
      <c r="P108">
        <v>27.324000000000002</v>
      </c>
      <c r="Q108">
        <v>46.661000000000001</v>
      </c>
      <c r="R108">
        <v>54.857999999999997</v>
      </c>
      <c r="S108">
        <v>39.021999999999998</v>
      </c>
      <c r="T108">
        <v>100.223</v>
      </c>
      <c r="U108">
        <v>52.113999999999997</v>
      </c>
      <c r="V108" s="22">
        <v>30.417000000000002</v>
      </c>
      <c r="W108" s="3">
        <f t="shared" si="4"/>
        <v>4.3443616065097015E-3</v>
      </c>
      <c r="X108" s="22">
        <v>45.746000000000002</v>
      </c>
      <c r="Z108" s="22">
        <v>46.164999999999999</v>
      </c>
      <c r="AA108" s="22">
        <v>80.402000000000001</v>
      </c>
      <c r="AC108" s="22">
        <v>79.221999999999994</v>
      </c>
      <c r="AD108">
        <v>74.625</v>
      </c>
      <c r="AE108" s="22">
        <v>53.280999999999999</v>
      </c>
      <c r="AF108" s="22">
        <v>53.457999999999998</v>
      </c>
      <c r="AG108" s="27">
        <v>74.387</v>
      </c>
      <c r="AH108" s="28">
        <v>114.214</v>
      </c>
      <c r="AI108" s="28">
        <v>58.378999999999998</v>
      </c>
      <c r="AJ108" s="27">
        <v>43.981999999999999</v>
      </c>
      <c r="AK108" s="28">
        <v>42.384999999999998</v>
      </c>
      <c r="AL108" s="28">
        <v>74.272000000000006</v>
      </c>
      <c r="AM108" s="28">
        <v>101.669</v>
      </c>
      <c r="AN108" s="28">
        <v>331.02</v>
      </c>
      <c r="AO108" s="28">
        <v>70.524000000000001</v>
      </c>
      <c r="AP108" s="28">
        <v>52.517000000000003</v>
      </c>
      <c r="AQ108" s="28">
        <v>104.61199999999999</v>
      </c>
      <c r="AR108" s="28">
        <v>48.326999999999998</v>
      </c>
      <c r="AS108" s="28">
        <v>49.725000000000001</v>
      </c>
      <c r="AT108" s="28">
        <v>42.624000000000002</v>
      </c>
      <c r="AU108" s="28">
        <v>32.405000000000001</v>
      </c>
      <c r="AV108" s="28">
        <v>51.357999999999997</v>
      </c>
      <c r="AW108" s="28">
        <v>42.847000000000001</v>
      </c>
      <c r="AX108" s="28">
        <v>44.689</v>
      </c>
      <c r="AY108" s="28">
        <v>59.290999999999997</v>
      </c>
      <c r="AZ108" s="28">
        <v>41.872999999999998</v>
      </c>
      <c r="BA108" s="22">
        <v>54.32</v>
      </c>
      <c r="BB108" s="22">
        <v>69.965999999999994</v>
      </c>
      <c r="BC108" s="22">
        <v>60.642000000000003</v>
      </c>
      <c r="BE108" s="22">
        <v>73.959999999999994</v>
      </c>
      <c r="BF108" s="22">
        <v>73.230999999999995</v>
      </c>
      <c r="BH108" s="22">
        <v>58.273000000000003</v>
      </c>
      <c r="BI108" s="22">
        <v>56.896999999999998</v>
      </c>
      <c r="BJ108" s="22">
        <v>63.783000000000001</v>
      </c>
      <c r="BL108" s="22">
        <v>62.896000000000001</v>
      </c>
      <c r="BM108" s="22">
        <v>55.652999999999999</v>
      </c>
      <c r="BN108">
        <v>14562646.699999999</v>
      </c>
      <c r="BO108" s="1">
        <v>14559497.293524543</v>
      </c>
      <c r="BP108">
        <v>5410929</v>
      </c>
      <c r="BQ108" s="1">
        <v>5421385.6863013897</v>
      </c>
      <c r="BR108" s="29">
        <v>9151717.6999999993</v>
      </c>
      <c r="BS108" s="1">
        <v>9142506.5084476285</v>
      </c>
      <c r="BT108">
        <v>1788160</v>
      </c>
      <c r="BU108" s="1">
        <v>1773844.5345223825</v>
      </c>
      <c r="BV108">
        <v>12774486.699999999</v>
      </c>
      <c r="BW108" s="1">
        <v>12784961.048978541</v>
      </c>
      <c r="BX108">
        <v>4175988</v>
      </c>
      <c r="BY108" s="1">
        <v>4184549.5795622314</v>
      </c>
      <c r="BZ108" s="21">
        <f t="shared" si="5"/>
        <v>4699.3167128495706</v>
      </c>
      <c r="CA108" s="12">
        <f t="shared" si="7"/>
        <v>10374947.713962311</v>
      </c>
      <c r="CB108" s="21">
        <f t="shared" si="6"/>
        <v>652.00490131676202</v>
      </c>
      <c r="CC108" s="21">
        <v>117</v>
      </c>
      <c r="CD108" s="17">
        <v>29.3</v>
      </c>
      <c r="CE108" s="21">
        <v>1.4759368010920599</v>
      </c>
      <c r="CF108" s="21">
        <v>1.7732261558956</v>
      </c>
      <c r="CG108">
        <v>54589</v>
      </c>
      <c r="CH108">
        <v>53934.357901000003</v>
      </c>
    </row>
    <row r="109" spans="1:86">
      <c r="A109" s="26">
        <v>30682</v>
      </c>
      <c r="B109" s="17">
        <v>2806.3</v>
      </c>
      <c r="C109" s="17">
        <v>5201.8</v>
      </c>
      <c r="D109">
        <v>51.414000000000001</v>
      </c>
      <c r="E109" s="22">
        <v>1738.143</v>
      </c>
      <c r="F109" s="22">
        <v>7140.5969999999998</v>
      </c>
      <c r="G109" s="22">
        <v>1124.1569999999999</v>
      </c>
      <c r="H109" s="17">
        <v>4490.8999999999996</v>
      </c>
      <c r="I109">
        <v>37.084000000000003</v>
      </c>
      <c r="J109" s="22">
        <v>357.78399999999999</v>
      </c>
      <c r="K109" s="22">
        <v>22.533999999999999</v>
      </c>
      <c r="L109" s="17">
        <v>1083.4000000000001</v>
      </c>
      <c r="M109">
        <v>60.381</v>
      </c>
      <c r="N109" s="22">
        <v>498.12599999999998</v>
      </c>
      <c r="O109" s="22">
        <v>25.117999999999999</v>
      </c>
      <c r="P109">
        <v>28.355</v>
      </c>
      <c r="Q109">
        <v>46.883000000000003</v>
      </c>
      <c r="R109">
        <v>54.997</v>
      </c>
      <c r="S109">
        <v>40.261000000000003</v>
      </c>
      <c r="T109">
        <v>103.224</v>
      </c>
      <c r="U109">
        <v>52.768000000000001</v>
      </c>
      <c r="V109" s="22">
        <v>96.864000000000004</v>
      </c>
      <c r="W109" s="3">
        <f t="shared" si="4"/>
        <v>1.3565252317138191E-2</v>
      </c>
      <c r="X109" s="22">
        <v>46.872</v>
      </c>
      <c r="Z109" s="22">
        <v>47.128999999999998</v>
      </c>
      <c r="AA109" s="22">
        <v>81.965000000000003</v>
      </c>
      <c r="AC109" s="22">
        <v>80.741</v>
      </c>
      <c r="AD109">
        <v>75.805000000000007</v>
      </c>
      <c r="AE109" s="22">
        <v>53.817</v>
      </c>
      <c r="AF109" s="22">
        <v>54.033999999999999</v>
      </c>
      <c r="AG109" s="27">
        <v>74.983999999999995</v>
      </c>
      <c r="AH109" s="28">
        <v>114.247</v>
      </c>
      <c r="AI109" s="28">
        <v>59.058999999999997</v>
      </c>
      <c r="AJ109" s="27">
        <v>44.543999999999997</v>
      </c>
      <c r="AK109" s="28">
        <v>42.951000000000001</v>
      </c>
      <c r="AL109" s="28">
        <v>74.36</v>
      </c>
      <c r="AM109" s="28">
        <v>101.685</v>
      </c>
      <c r="AN109" s="28">
        <v>329.74200000000002</v>
      </c>
      <c r="AO109" s="28">
        <v>70.858999999999995</v>
      </c>
      <c r="AP109" s="28">
        <v>53.567999999999998</v>
      </c>
      <c r="AQ109" s="28">
        <v>104.788</v>
      </c>
      <c r="AR109" s="28">
        <v>48.563000000000002</v>
      </c>
      <c r="AS109" s="28">
        <v>50.22</v>
      </c>
      <c r="AT109" s="28">
        <v>43.079000000000001</v>
      </c>
      <c r="AU109" s="28">
        <v>33.024000000000001</v>
      </c>
      <c r="AV109" s="28">
        <v>52.161000000000001</v>
      </c>
      <c r="AW109" s="28">
        <v>43.283999999999999</v>
      </c>
      <c r="AX109" s="28">
        <v>45.262999999999998</v>
      </c>
      <c r="AY109" s="28">
        <v>59.222000000000001</v>
      </c>
      <c r="AZ109" s="28">
        <v>42.878999999999998</v>
      </c>
      <c r="BA109" s="22">
        <v>54.884999999999998</v>
      </c>
      <c r="BB109" s="22">
        <v>70.179000000000002</v>
      </c>
      <c r="BC109" s="22">
        <v>61.136000000000003</v>
      </c>
      <c r="BE109" s="22">
        <v>73.866</v>
      </c>
      <c r="BF109" s="22">
        <v>73.099999999999994</v>
      </c>
      <c r="BH109" s="22">
        <v>58.37</v>
      </c>
      <c r="BI109" s="22">
        <v>57.185000000000002</v>
      </c>
      <c r="BJ109" s="22">
        <v>64.227000000000004</v>
      </c>
      <c r="BL109" s="22">
        <v>63.582000000000001</v>
      </c>
      <c r="BM109" s="22">
        <v>55.411000000000001</v>
      </c>
      <c r="BN109">
        <v>14819300.6</v>
      </c>
      <c r="BO109" s="1">
        <v>14800689.10901702</v>
      </c>
      <c r="BP109">
        <v>5608427</v>
      </c>
      <c r="BQ109" s="1">
        <v>5607183.5023315782</v>
      </c>
      <c r="BR109" s="29">
        <v>9210873.5999999996</v>
      </c>
      <c r="BS109" s="1">
        <v>9189217.4824747778</v>
      </c>
      <c r="BT109">
        <v>1822137</v>
      </c>
      <c r="BU109" s="1">
        <v>1833974.4222040141</v>
      </c>
      <c r="BV109">
        <v>12997163.6</v>
      </c>
      <c r="BW109" s="1">
        <v>12967184.920331152</v>
      </c>
      <c r="BX109">
        <v>4352419</v>
      </c>
      <c r="BY109" s="1">
        <v>4352240.2460481822</v>
      </c>
      <c r="BZ109" s="21">
        <f t="shared" si="5"/>
        <v>4620.7408047361832</v>
      </c>
      <c r="CA109" s="12">
        <f t="shared" si="7"/>
        <v>10448448.862968838</v>
      </c>
      <c r="CB109" s="21">
        <f t="shared" si="6"/>
        <v>653.52044407369635</v>
      </c>
      <c r="CC109" s="21">
        <v>118.73</v>
      </c>
      <c r="CD109" s="17">
        <v>25.9</v>
      </c>
      <c r="CE109" s="21">
        <v>1.4412206880632501</v>
      </c>
      <c r="CF109" s="21">
        <v>0.75372832171837201</v>
      </c>
      <c r="CG109">
        <v>54421.67</v>
      </c>
      <c r="CH109">
        <v>54617.160878000002</v>
      </c>
    </row>
    <row r="110" spans="1:86">
      <c r="A110" s="26">
        <v>30773</v>
      </c>
      <c r="B110" s="17">
        <v>2880.7</v>
      </c>
      <c r="C110" s="17">
        <v>5288.3</v>
      </c>
      <c r="D110">
        <v>53.421999999999997</v>
      </c>
      <c r="E110" s="22">
        <v>1777.0820000000001</v>
      </c>
      <c r="F110" s="22">
        <v>7266.01</v>
      </c>
      <c r="G110" s="22">
        <v>1160.68</v>
      </c>
      <c r="H110" s="17">
        <v>4554.8999999999996</v>
      </c>
      <c r="I110">
        <v>38.911000000000001</v>
      </c>
      <c r="J110" s="22">
        <v>366.678</v>
      </c>
      <c r="K110" s="22">
        <v>23.094000000000001</v>
      </c>
      <c r="L110" s="17">
        <v>1107.0999999999999</v>
      </c>
      <c r="M110">
        <v>62.302999999999997</v>
      </c>
      <c r="N110" s="22">
        <v>518.99400000000003</v>
      </c>
      <c r="O110" s="22">
        <v>26.17</v>
      </c>
      <c r="P110">
        <v>29.013000000000002</v>
      </c>
      <c r="Q110">
        <v>47.274000000000001</v>
      </c>
      <c r="R110">
        <v>56.198999999999998</v>
      </c>
      <c r="S110">
        <v>42.134999999999998</v>
      </c>
      <c r="T110">
        <v>105.02800000000001</v>
      </c>
      <c r="U110">
        <v>53.468000000000004</v>
      </c>
      <c r="V110" s="22">
        <v>91.063999999999993</v>
      </c>
      <c r="W110" s="3">
        <f t="shared" si="4"/>
        <v>1.2532875677297443E-2</v>
      </c>
      <c r="X110" s="22">
        <v>47.890999999999998</v>
      </c>
      <c r="Z110" s="22">
        <v>48.05</v>
      </c>
      <c r="AA110" s="22">
        <v>83.013999999999996</v>
      </c>
      <c r="AC110" s="22">
        <v>81.813999999999993</v>
      </c>
      <c r="AD110">
        <v>76.677000000000007</v>
      </c>
      <c r="AE110" s="22">
        <v>54.448</v>
      </c>
      <c r="AF110" s="22">
        <v>54.558</v>
      </c>
      <c r="AG110" s="27">
        <v>75.165000000000006</v>
      </c>
      <c r="AH110" s="28">
        <v>114.956</v>
      </c>
      <c r="AI110" s="28">
        <v>59.094999999999999</v>
      </c>
      <c r="AJ110" s="27">
        <v>45.22</v>
      </c>
      <c r="AK110" s="28">
        <v>43.625</v>
      </c>
      <c r="AL110" s="28">
        <v>75.135999999999996</v>
      </c>
      <c r="AM110" s="28">
        <v>102.21</v>
      </c>
      <c r="AN110" s="28">
        <v>328.952</v>
      </c>
      <c r="AO110" s="28">
        <v>71.409000000000006</v>
      </c>
      <c r="AP110" s="28">
        <v>53.554000000000002</v>
      </c>
      <c r="AQ110" s="28">
        <v>104.197</v>
      </c>
      <c r="AR110" s="28">
        <v>48.49</v>
      </c>
      <c r="AS110" s="28">
        <v>50.624000000000002</v>
      </c>
      <c r="AT110" s="28">
        <v>43.728999999999999</v>
      </c>
      <c r="AU110" s="28">
        <v>33.567999999999998</v>
      </c>
      <c r="AV110" s="28">
        <v>52.298999999999999</v>
      </c>
      <c r="AW110" s="28">
        <v>43.820999999999998</v>
      </c>
      <c r="AX110" s="28">
        <v>45.787999999999997</v>
      </c>
      <c r="AY110" s="28">
        <v>61.462000000000003</v>
      </c>
      <c r="AZ110" s="28">
        <v>43.237000000000002</v>
      </c>
      <c r="BA110" s="22">
        <v>55.37</v>
      </c>
      <c r="BB110" s="22">
        <v>70.567999999999998</v>
      </c>
      <c r="BC110" s="22">
        <v>61.554000000000002</v>
      </c>
      <c r="BE110" s="22">
        <v>73.915999999999997</v>
      </c>
      <c r="BF110" s="22">
        <v>73.120999999999995</v>
      </c>
      <c r="BH110" s="22">
        <v>58.731000000000002</v>
      </c>
      <c r="BI110" s="22">
        <v>57.69</v>
      </c>
      <c r="BJ110" s="22">
        <v>64.259</v>
      </c>
      <c r="BL110" s="22">
        <v>63.807000000000002</v>
      </c>
      <c r="BM110" s="22">
        <v>56.387</v>
      </c>
      <c r="BN110">
        <v>15094109.9</v>
      </c>
      <c r="BO110" s="1">
        <v>15074226.061018948</v>
      </c>
      <c r="BP110">
        <v>5772003</v>
      </c>
      <c r="BQ110" s="1">
        <v>5765656.7062669676</v>
      </c>
      <c r="BR110" s="29">
        <v>9322106.9000000004</v>
      </c>
      <c r="BS110" s="1">
        <v>9309529.5207079928</v>
      </c>
      <c r="BT110">
        <v>1887385</v>
      </c>
      <c r="BU110" s="1">
        <v>1891205.0021711618</v>
      </c>
      <c r="BV110">
        <v>13206724.9</v>
      </c>
      <c r="BW110" s="1">
        <v>13182337.976327347</v>
      </c>
      <c r="BX110">
        <v>4486579</v>
      </c>
      <c r="BY110" s="1">
        <v>4480426.9559004009</v>
      </c>
      <c r="BZ110" s="21">
        <f t="shared" si="5"/>
        <v>4576.0884425061085</v>
      </c>
      <c r="CA110" s="12">
        <f t="shared" si="7"/>
        <v>10593799.105118547</v>
      </c>
      <c r="CB110" s="21">
        <f t="shared" si="6"/>
        <v>656.50883541193525</v>
      </c>
      <c r="CC110" s="21">
        <v>120.28</v>
      </c>
      <c r="CD110" s="17">
        <v>15.5</v>
      </c>
      <c r="CE110" s="21">
        <v>0.67654232543113502</v>
      </c>
      <c r="CF110" s="21">
        <v>-1.3316904237053999</v>
      </c>
      <c r="CG110">
        <v>54724</v>
      </c>
      <c r="CH110">
        <v>55222.660881999996</v>
      </c>
    </row>
    <row r="111" spans="1:86">
      <c r="A111" s="26">
        <v>30864</v>
      </c>
      <c r="B111" s="17">
        <v>2942.9</v>
      </c>
      <c r="C111" s="17">
        <v>5360.8</v>
      </c>
      <c r="D111">
        <v>54.481999999999999</v>
      </c>
      <c r="E111" s="22">
        <v>1791.778</v>
      </c>
      <c r="F111" s="22">
        <v>7337.4930000000004</v>
      </c>
      <c r="G111" s="22">
        <v>1185.779</v>
      </c>
      <c r="H111" s="17">
        <v>4589.8999999999996</v>
      </c>
      <c r="I111">
        <v>40.128</v>
      </c>
      <c r="J111" s="22">
        <v>374.77199999999999</v>
      </c>
      <c r="K111" s="22">
        <v>23.603999999999999</v>
      </c>
      <c r="L111" s="17">
        <v>1120</v>
      </c>
      <c r="M111">
        <v>62.265999999999998</v>
      </c>
      <c r="N111" s="22">
        <v>532.42700000000002</v>
      </c>
      <c r="O111" s="22">
        <v>26.847000000000001</v>
      </c>
      <c r="P111">
        <v>29.021999999999998</v>
      </c>
      <c r="Q111">
        <v>47.887999999999998</v>
      </c>
      <c r="R111">
        <v>56.241999999999997</v>
      </c>
      <c r="S111">
        <v>43.427999999999997</v>
      </c>
      <c r="T111">
        <v>103.8</v>
      </c>
      <c r="U111">
        <v>54.377000000000002</v>
      </c>
      <c r="V111" s="22">
        <v>95.072000000000003</v>
      </c>
      <c r="W111" s="3">
        <f t="shared" si="4"/>
        <v>1.2957014064613076E-2</v>
      </c>
      <c r="X111" s="22">
        <v>48.366999999999997</v>
      </c>
      <c r="Z111" s="22">
        <v>48.475999999999999</v>
      </c>
      <c r="AA111" s="22">
        <v>83.415000000000006</v>
      </c>
      <c r="AC111" s="22">
        <v>82.188999999999993</v>
      </c>
      <c r="AD111">
        <v>77.296999999999997</v>
      </c>
      <c r="AE111" s="22">
        <v>54.960999999999999</v>
      </c>
      <c r="AF111" s="22">
        <v>54.981000000000002</v>
      </c>
      <c r="AG111" s="27">
        <v>75.328000000000003</v>
      </c>
      <c r="AH111" s="28">
        <v>115.184</v>
      </c>
      <c r="AI111" s="28">
        <v>59.228999999999999</v>
      </c>
      <c r="AJ111" s="27">
        <v>45.756999999999998</v>
      </c>
      <c r="AK111" s="28">
        <v>44.18</v>
      </c>
      <c r="AL111" s="28">
        <v>75.706999999999994</v>
      </c>
      <c r="AM111" s="28">
        <v>102.21299999999999</v>
      </c>
      <c r="AN111" s="28">
        <v>327.03800000000001</v>
      </c>
      <c r="AO111" s="28">
        <v>71.334999999999994</v>
      </c>
      <c r="AP111" s="28">
        <v>53.887999999999998</v>
      </c>
      <c r="AQ111" s="28">
        <v>105.06699999999999</v>
      </c>
      <c r="AR111" s="28">
        <v>47.030999999999999</v>
      </c>
      <c r="AS111" s="28">
        <v>51.167999999999999</v>
      </c>
      <c r="AT111" s="28">
        <v>44.436999999999998</v>
      </c>
      <c r="AU111" s="28">
        <v>34.048000000000002</v>
      </c>
      <c r="AV111" s="28">
        <v>51.871000000000002</v>
      </c>
      <c r="AW111" s="28">
        <v>44.332000000000001</v>
      </c>
      <c r="AX111" s="28">
        <v>46.225000000000001</v>
      </c>
      <c r="AY111" s="28">
        <v>63.067999999999998</v>
      </c>
      <c r="AZ111" s="28">
        <v>43.357999999999997</v>
      </c>
      <c r="BA111" s="22">
        <v>55.826999999999998</v>
      </c>
      <c r="BB111" s="22">
        <v>70.832999999999998</v>
      </c>
      <c r="BC111" s="22">
        <v>61.96</v>
      </c>
      <c r="BE111" s="22">
        <v>74.388000000000005</v>
      </c>
      <c r="BF111" s="22">
        <v>73.581999999999994</v>
      </c>
      <c r="BH111" s="22">
        <v>58.981000000000002</v>
      </c>
      <c r="BI111" s="22">
        <v>57.984000000000002</v>
      </c>
      <c r="BJ111" s="22">
        <v>64.834000000000003</v>
      </c>
      <c r="BL111" s="22">
        <v>64.435000000000002</v>
      </c>
      <c r="BM111" s="22">
        <v>56.725000000000001</v>
      </c>
      <c r="BN111">
        <v>15471607.4</v>
      </c>
      <c r="BO111" s="1">
        <v>15518933.369032906</v>
      </c>
      <c r="BP111">
        <v>5923804</v>
      </c>
      <c r="BQ111" s="1">
        <v>5921303.0131971193</v>
      </c>
      <c r="BR111" s="29">
        <v>9547803.4000000004</v>
      </c>
      <c r="BS111" s="1">
        <v>9595904.5771238599</v>
      </c>
      <c r="BT111">
        <v>1941817</v>
      </c>
      <c r="BU111" s="1">
        <v>1940862.4021311719</v>
      </c>
      <c r="BV111">
        <v>13529790.4</v>
      </c>
      <c r="BW111" s="1">
        <v>13579622.557910381</v>
      </c>
      <c r="BX111">
        <v>4615129</v>
      </c>
      <c r="BY111" s="1">
        <v>4613492.8532628743</v>
      </c>
      <c r="BZ111" s="21">
        <f t="shared" si="5"/>
        <v>4614.367650246485</v>
      </c>
      <c r="CA111" s="12">
        <f t="shared" si="7"/>
        <v>10905440.515770033</v>
      </c>
      <c r="CB111" s="21">
        <f t="shared" si="6"/>
        <v>659.50674577157633</v>
      </c>
      <c r="CC111" s="21">
        <v>121.48</v>
      </c>
      <c r="CD111" s="17">
        <v>19</v>
      </c>
      <c r="CE111" s="21">
        <v>1.1975026954851999</v>
      </c>
      <c r="CF111" s="21">
        <v>2.0862354323853101</v>
      </c>
      <c r="CG111">
        <v>53763</v>
      </c>
      <c r="CH111">
        <v>53705.115144000003</v>
      </c>
    </row>
    <row r="112" spans="1:86">
      <c r="A112" s="26">
        <v>30956</v>
      </c>
      <c r="B112" s="17">
        <v>2985.6</v>
      </c>
      <c r="C112" s="17">
        <v>5404.9</v>
      </c>
      <c r="D112">
        <v>55.456000000000003</v>
      </c>
      <c r="E112" s="22">
        <v>1825.9929999999999</v>
      </c>
      <c r="F112" s="22">
        <v>7396.0190000000002</v>
      </c>
      <c r="G112" s="22">
        <v>1170.394</v>
      </c>
      <c r="H112" s="17">
        <v>4650.6000000000004</v>
      </c>
      <c r="I112">
        <v>41.311</v>
      </c>
      <c r="J112" s="22">
        <v>382.38099999999997</v>
      </c>
      <c r="K112" s="22">
        <v>24.082999999999998</v>
      </c>
      <c r="L112" s="17">
        <v>1145.3</v>
      </c>
      <c r="M112">
        <v>64.034000000000006</v>
      </c>
      <c r="N112" s="22">
        <v>548.02700000000004</v>
      </c>
      <c r="O112" s="22">
        <v>27.634</v>
      </c>
      <c r="P112">
        <v>29.963999999999999</v>
      </c>
      <c r="Q112">
        <v>48.436999999999998</v>
      </c>
      <c r="R112">
        <v>56.674999999999997</v>
      </c>
      <c r="S112">
        <v>44.448999999999998</v>
      </c>
      <c r="T112">
        <v>103.90300000000001</v>
      </c>
      <c r="U112">
        <v>54.927</v>
      </c>
      <c r="V112" s="22">
        <v>59.866</v>
      </c>
      <c r="W112" s="3">
        <f t="shared" si="4"/>
        <v>8.0943545439783205E-3</v>
      </c>
      <c r="X112" s="22">
        <v>48.734999999999999</v>
      </c>
      <c r="Z112" s="22">
        <v>48.826000000000001</v>
      </c>
      <c r="AA112" s="22">
        <v>83.891000000000005</v>
      </c>
      <c r="AC112" s="22">
        <v>82.731999999999999</v>
      </c>
      <c r="AD112">
        <v>77.878</v>
      </c>
      <c r="AE112" s="22">
        <v>55.356000000000002</v>
      </c>
      <c r="AF112" s="22">
        <v>55.323</v>
      </c>
      <c r="AG112" s="27">
        <v>75.558999999999997</v>
      </c>
      <c r="AH112" s="28">
        <v>115.395</v>
      </c>
      <c r="AI112" s="28">
        <v>59.444000000000003</v>
      </c>
      <c r="AJ112" s="27">
        <v>46.148000000000003</v>
      </c>
      <c r="AK112" s="28">
        <v>44.593000000000004</v>
      </c>
      <c r="AL112" s="28">
        <v>75.853999999999999</v>
      </c>
      <c r="AM112" s="28">
        <v>102.79300000000001</v>
      </c>
      <c r="AN112" s="28">
        <v>326.40800000000002</v>
      </c>
      <c r="AO112" s="28">
        <v>71.281999999999996</v>
      </c>
      <c r="AP112" s="28">
        <v>53.942</v>
      </c>
      <c r="AQ112" s="28">
        <v>105.636</v>
      </c>
      <c r="AR112" s="28">
        <v>47.177999999999997</v>
      </c>
      <c r="AS112" s="28">
        <v>51.512</v>
      </c>
      <c r="AT112" s="28">
        <v>44.911000000000001</v>
      </c>
      <c r="AU112" s="28">
        <v>34.584000000000003</v>
      </c>
      <c r="AV112" s="28">
        <v>52.484999999999999</v>
      </c>
      <c r="AW112" s="28">
        <v>44.78</v>
      </c>
      <c r="AX112" s="28">
        <v>46.607999999999997</v>
      </c>
      <c r="AY112" s="28">
        <v>63.045999999999999</v>
      </c>
      <c r="AZ112" s="28">
        <v>43.552</v>
      </c>
      <c r="BA112" s="22">
        <v>56.173999999999999</v>
      </c>
      <c r="BB112" s="22">
        <v>70.989999999999995</v>
      </c>
      <c r="BC112" s="22">
        <v>62.302999999999997</v>
      </c>
      <c r="BE112" s="22">
        <v>74.322000000000003</v>
      </c>
      <c r="BF112" s="22">
        <v>73.567999999999998</v>
      </c>
      <c r="BH112" s="22">
        <v>59.017000000000003</v>
      </c>
      <c r="BI112" s="22">
        <v>58.093000000000004</v>
      </c>
      <c r="BJ112" s="22">
        <v>65.262</v>
      </c>
      <c r="BL112" s="22">
        <v>64.897999999999996</v>
      </c>
      <c r="BM112" s="22">
        <v>56.854999999999997</v>
      </c>
      <c r="BN112">
        <v>15801181.1</v>
      </c>
      <c r="BO112" s="1">
        <v>15803538.609185485</v>
      </c>
      <c r="BP112">
        <v>6067498</v>
      </c>
      <c r="BQ112" s="1">
        <v>6075771.8746381812</v>
      </c>
      <c r="BR112" s="29">
        <v>9733683.0999999996</v>
      </c>
      <c r="BS112" s="1">
        <v>9730270.9687440973</v>
      </c>
      <c r="BT112">
        <v>2007932</v>
      </c>
      <c r="BU112" s="1">
        <v>1991635.7422417477</v>
      </c>
      <c r="BV112">
        <v>13793249.1</v>
      </c>
      <c r="BW112" s="1">
        <v>13810328.48404474</v>
      </c>
      <c r="BX112">
        <v>4734121</v>
      </c>
      <c r="BY112" s="1">
        <v>4740403.5840418683</v>
      </c>
      <c r="BZ112" s="21">
        <f t="shared" si="5"/>
        <v>4625.6459284715775</v>
      </c>
      <c r="CA112" s="12">
        <f t="shared" si="7"/>
        <v>11063135.025143616</v>
      </c>
      <c r="CB112" s="21">
        <f t="shared" si="6"/>
        <v>667.08056747111061</v>
      </c>
      <c r="CC112" s="21">
        <v>122.46</v>
      </c>
      <c r="CD112" s="17">
        <v>15.5</v>
      </c>
      <c r="CE112" s="21">
        <v>0.58457829787950599</v>
      </c>
      <c r="CF112" s="21">
        <v>0.35906355886100499</v>
      </c>
      <c r="CG112">
        <v>53920.67</v>
      </c>
      <c r="CH112">
        <v>53267.079557999998</v>
      </c>
    </row>
    <row r="113" spans="1:86">
      <c r="A113" s="26">
        <v>31048</v>
      </c>
      <c r="B113" s="17">
        <v>3014.1</v>
      </c>
      <c r="C113" s="17">
        <v>5392</v>
      </c>
      <c r="D113">
        <v>55.956000000000003</v>
      </c>
      <c r="E113" s="22">
        <v>1847.95</v>
      </c>
      <c r="F113" s="22">
        <v>7469.5450000000001</v>
      </c>
      <c r="G113" s="22">
        <v>1138.3150000000001</v>
      </c>
      <c r="H113" s="17">
        <v>4729.7</v>
      </c>
      <c r="I113">
        <v>40.945999999999998</v>
      </c>
      <c r="J113" s="22">
        <v>383.37</v>
      </c>
      <c r="K113" s="22">
        <v>24.146000000000001</v>
      </c>
      <c r="L113" s="17">
        <v>1209.4000000000001</v>
      </c>
      <c r="M113">
        <v>64.766000000000005</v>
      </c>
      <c r="N113" s="22">
        <v>535.93100000000004</v>
      </c>
      <c r="O113" s="22">
        <v>27.024000000000001</v>
      </c>
      <c r="P113">
        <v>31.004999999999999</v>
      </c>
      <c r="Q113">
        <v>49.316000000000003</v>
      </c>
      <c r="R113">
        <v>57.021000000000001</v>
      </c>
      <c r="S113">
        <v>44.948</v>
      </c>
      <c r="T113">
        <v>104.149</v>
      </c>
      <c r="U113">
        <v>55.619</v>
      </c>
      <c r="V113" s="22">
        <v>18.503</v>
      </c>
      <c r="W113" s="3">
        <f t="shared" si="4"/>
        <v>2.4771254474000759E-3</v>
      </c>
      <c r="X113" s="22">
        <v>49.279000000000003</v>
      </c>
      <c r="Z113" s="22">
        <v>49.308</v>
      </c>
      <c r="AA113" s="22">
        <v>84.536000000000001</v>
      </c>
      <c r="AC113" s="22">
        <v>83.409000000000006</v>
      </c>
      <c r="AD113">
        <v>78.460999999999999</v>
      </c>
      <c r="AE113" s="22">
        <v>56.122</v>
      </c>
      <c r="AF113" s="22">
        <v>55.984999999999999</v>
      </c>
      <c r="AG113" s="27">
        <v>76.040999999999997</v>
      </c>
      <c r="AH113" s="28">
        <v>115.983</v>
      </c>
      <c r="AI113" s="28">
        <v>59.859000000000002</v>
      </c>
      <c r="AJ113" s="27">
        <v>46.887999999999998</v>
      </c>
      <c r="AK113" s="28">
        <v>45.335999999999999</v>
      </c>
      <c r="AL113" s="28">
        <v>76.566000000000003</v>
      </c>
      <c r="AM113" s="28">
        <v>103.01300000000001</v>
      </c>
      <c r="AN113" s="28">
        <v>326.673</v>
      </c>
      <c r="AO113" s="28">
        <v>71.468000000000004</v>
      </c>
      <c r="AP113" s="28">
        <v>54.283000000000001</v>
      </c>
      <c r="AQ113" s="28">
        <v>106.575</v>
      </c>
      <c r="AR113" s="28">
        <v>47.136000000000003</v>
      </c>
      <c r="AS113" s="28">
        <v>52.082999999999998</v>
      </c>
      <c r="AT113" s="28">
        <v>45.45</v>
      </c>
      <c r="AU113" s="28">
        <v>35.109000000000002</v>
      </c>
      <c r="AV113" s="28">
        <v>53.031999999999996</v>
      </c>
      <c r="AW113" s="28">
        <v>45.322000000000003</v>
      </c>
      <c r="AX113" s="28">
        <v>47.095999999999997</v>
      </c>
      <c r="AY113" s="28">
        <v>66.460999999999999</v>
      </c>
      <c r="AZ113" s="28">
        <v>43.878999999999998</v>
      </c>
      <c r="BA113" s="22">
        <v>56.838999999999999</v>
      </c>
      <c r="BB113" s="22">
        <v>71.186000000000007</v>
      </c>
      <c r="BC113" s="22">
        <v>63.026000000000003</v>
      </c>
      <c r="BE113" s="22">
        <v>74.631</v>
      </c>
      <c r="BF113" s="22">
        <v>73.908000000000001</v>
      </c>
      <c r="BH113" s="22">
        <v>59.116</v>
      </c>
      <c r="BI113" s="22">
        <v>58.292999999999999</v>
      </c>
      <c r="BJ113" s="22">
        <v>65.915000000000006</v>
      </c>
      <c r="BL113" s="22">
        <v>65.634</v>
      </c>
      <c r="BM113" s="22">
        <v>57.756</v>
      </c>
      <c r="BN113">
        <v>16258412</v>
      </c>
      <c r="BO113" s="1">
        <v>16224921.9491987</v>
      </c>
      <c r="BP113">
        <v>6229393</v>
      </c>
      <c r="BQ113" s="1">
        <v>6230169.0037810216</v>
      </c>
      <c r="BR113" s="29">
        <v>10029019</v>
      </c>
      <c r="BS113" s="1">
        <v>9994392.970218366</v>
      </c>
      <c r="BT113">
        <v>2082856</v>
      </c>
      <c r="BU113" s="1">
        <v>2096906.0648980672</v>
      </c>
      <c r="BV113">
        <v>14175556</v>
      </c>
      <c r="BW113" s="1">
        <v>14129094.43962686</v>
      </c>
      <c r="BX113">
        <v>4865425</v>
      </c>
      <c r="BY113" s="1">
        <v>4867196.0883531747</v>
      </c>
      <c r="BZ113" s="21">
        <f t="shared" si="5"/>
        <v>4687.6661157980361</v>
      </c>
      <c r="CA113" s="12">
        <f t="shared" si="7"/>
        <v>11357725.860845525</v>
      </c>
      <c r="CB113" s="21">
        <f t="shared" si="6"/>
        <v>695.69890345312604</v>
      </c>
      <c r="CC113" s="21">
        <v>124.14</v>
      </c>
      <c r="CD113" s="17">
        <v>25.9</v>
      </c>
      <c r="CE113" s="21">
        <v>1.0004492879850799</v>
      </c>
      <c r="CF113" s="21">
        <v>1.24624964689157</v>
      </c>
      <c r="CG113">
        <v>53693</v>
      </c>
      <c r="CH113">
        <v>53959.578349000003</v>
      </c>
    </row>
    <row r="114" spans="1:86">
      <c r="A114" s="26">
        <v>31138</v>
      </c>
      <c r="B114" s="17">
        <v>3098</v>
      </c>
      <c r="C114" s="17">
        <v>5495.8</v>
      </c>
      <c r="D114">
        <v>56.676000000000002</v>
      </c>
      <c r="E114" s="22">
        <v>1890.96</v>
      </c>
      <c r="F114" s="22">
        <v>7537.9279999999999</v>
      </c>
      <c r="G114" s="22">
        <v>1157.711</v>
      </c>
      <c r="H114" s="17">
        <v>4774.1000000000004</v>
      </c>
      <c r="I114">
        <v>41.84</v>
      </c>
      <c r="J114" s="22">
        <v>382.54199999999997</v>
      </c>
      <c r="K114" s="22">
        <v>24.094000000000001</v>
      </c>
      <c r="L114" s="17">
        <v>1182.0999999999999</v>
      </c>
      <c r="M114">
        <v>66.62</v>
      </c>
      <c r="N114" s="22">
        <v>562.26700000000005</v>
      </c>
      <c r="O114" s="22">
        <v>28.352</v>
      </c>
      <c r="P114">
        <v>31.373999999999999</v>
      </c>
      <c r="Q114">
        <v>49.786999999999999</v>
      </c>
      <c r="R114">
        <v>57.466000000000001</v>
      </c>
      <c r="S114">
        <v>45.591999999999999</v>
      </c>
      <c r="T114">
        <v>105.03100000000001</v>
      </c>
      <c r="U114">
        <v>56.622</v>
      </c>
      <c r="V114" s="22">
        <v>27.120999999999999</v>
      </c>
      <c r="W114" s="3">
        <f t="shared" si="4"/>
        <v>3.5979383193896252E-3</v>
      </c>
      <c r="X114" s="22">
        <v>49.768999999999998</v>
      </c>
      <c r="Z114" s="22">
        <v>49.795000000000002</v>
      </c>
      <c r="AA114" s="22">
        <v>84.975999999999999</v>
      </c>
      <c r="AC114" s="22">
        <v>83.948999999999998</v>
      </c>
      <c r="AD114">
        <v>78.905000000000001</v>
      </c>
      <c r="AE114" s="22">
        <v>56.63</v>
      </c>
      <c r="AF114" s="22">
        <v>56.456000000000003</v>
      </c>
      <c r="AG114" s="27">
        <v>76.412999999999997</v>
      </c>
      <c r="AH114" s="28">
        <v>116.253</v>
      </c>
      <c r="AI114" s="28">
        <v>60.226999999999997</v>
      </c>
      <c r="AJ114" s="27">
        <v>47.404000000000003</v>
      </c>
      <c r="AK114" s="28">
        <v>45.862000000000002</v>
      </c>
      <c r="AL114" s="28">
        <v>76.853999999999999</v>
      </c>
      <c r="AM114" s="28">
        <v>103.68</v>
      </c>
      <c r="AN114" s="28">
        <v>323.52999999999997</v>
      </c>
      <c r="AO114" s="28">
        <v>72.093000000000004</v>
      </c>
      <c r="AP114" s="28">
        <v>54.19</v>
      </c>
      <c r="AQ114" s="28">
        <v>106.998</v>
      </c>
      <c r="AR114" s="28">
        <v>48.363</v>
      </c>
      <c r="AS114" s="28">
        <v>52.54</v>
      </c>
      <c r="AT114" s="28">
        <v>46.093000000000004</v>
      </c>
      <c r="AU114" s="28">
        <v>35.648000000000003</v>
      </c>
      <c r="AV114" s="28">
        <v>53.055999999999997</v>
      </c>
      <c r="AW114" s="28">
        <v>45.795000000000002</v>
      </c>
      <c r="AX114" s="28">
        <v>47.735999999999997</v>
      </c>
      <c r="AY114" s="28">
        <v>66.411000000000001</v>
      </c>
      <c r="AZ114" s="28">
        <v>44.523000000000003</v>
      </c>
      <c r="BA114" s="22">
        <v>57.161000000000001</v>
      </c>
      <c r="BB114" s="22">
        <v>71.284999999999997</v>
      </c>
      <c r="BC114" s="22">
        <v>63.354999999999997</v>
      </c>
      <c r="BE114" s="22">
        <v>74.683000000000007</v>
      </c>
      <c r="BF114" s="22">
        <v>74.022999999999996</v>
      </c>
      <c r="BH114" s="22">
        <v>59.316000000000003</v>
      </c>
      <c r="BI114" s="22">
        <v>58.567999999999998</v>
      </c>
      <c r="BJ114" s="22">
        <v>66.284000000000006</v>
      </c>
      <c r="BL114" s="22">
        <v>66.031000000000006</v>
      </c>
      <c r="BM114" s="22">
        <v>58.201000000000001</v>
      </c>
      <c r="BN114">
        <v>16655628.5</v>
      </c>
      <c r="BO114" s="1">
        <v>16629045.635066424</v>
      </c>
      <c r="BP114">
        <v>6407352</v>
      </c>
      <c r="BQ114" s="1">
        <v>6402680.944180754</v>
      </c>
      <c r="BR114" s="29">
        <v>10248276.5</v>
      </c>
      <c r="BS114" s="1">
        <v>10227193.954399606</v>
      </c>
      <c r="BT114">
        <v>2159299</v>
      </c>
      <c r="BU114" s="1">
        <v>2164073.8383656982</v>
      </c>
      <c r="BV114">
        <v>14496329.5</v>
      </c>
      <c r="BW114" s="1">
        <v>14464661.442494107</v>
      </c>
      <c r="BX114">
        <v>5016421</v>
      </c>
      <c r="BY114" s="1">
        <v>5011502.6657000137</v>
      </c>
      <c r="BZ114" s="21">
        <f t="shared" si="5"/>
        <v>4669.0320989328948</v>
      </c>
      <c r="CA114" s="12">
        <f t="shared" si="7"/>
        <v>11617542.969366409</v>
      </c>
      <c r="CB114" s="21">
        <f t="shared" si="6"/>
        <v>698.5390052826657</v>
      </c>
      <c r="CC114" s="21">
        <v>126.04</v>
      </c>
      <c r="CD114" s="17">
        <v>29.3</v>
      </c>
      <c r="CE114" s="21">
        <v>1.0404841378077301</v>
      </c>
      <c r="CF114" s="21">
        <v>0.88504886423297902</v>
      </c>
      <c r="CG114">
        <v>52458.67</v>
      </c>
      <c r="CH114">
        <v>52936.701652000003</v>
      </c>
    </row>
    <row r="115" spans="1:86">
      <c r="A115" s="26">
        <v>31229</v>
      </c>
      <c r="B115" s="17">
        <v>3112.2</v>
      </c>
      <c r="C115" s="17">
        <v>5477.4</v>
      </c>
      <c r="D115">
        <v>56.445</v>
      </c>
      <c r="E115" s="22">
        <v>1935.41</v>
      </c>
      <c r="F115" s="22">
        <v>7655.1959999999999</v>
      </c>
      <c r="G115" s="22">
        <v>1149.8230000000001</v>
      </c>
      <c r="H115" s="17">
        <v>4865.8</v>
      </c>
      <c r="I115">
        <v>41.262</v>
      </c>
      <c r="J115" s="22">
        <v>376.97699999999998</v>
      </c>
      <c r="K115" s="22">
        <v>23.742999999999999</v>
      </c>
      <c r="L115" s="17">
        <v>1229</v>
      </c>
      <c r="M115">
        <v>68.707999999999998</v>
      </c>
      <c r="N115" s="22">
        <v>556.84400000000005</v>
      </c>
      <c r="O115" s="22">
        <v>28.077999999999999</v>
      </c>
      <c r="P115">
        <v>33.381999999999998</v>
      </c>
      <c r="Q115">
        <v>50.475999999999999</v>
      </c>
      <c r="R115">
        <v>57.938000000000002</v>
      </c>
      <c r="S115">
        <v>45.073999999999998</v>
      </c>
      <c r="T115">
        <v>106.98699999999999</v>
      </c>
      <c r="U115">
        <v>57.521000000000001</v>
      </c>
      <c r="V115" s="22">
        <v>22.800999999999998</v>
      </c>
      <c r="W115" s="3">
        <f t="shared" si="4"/>
        <v>2.9784998320095263E-3</v>
      </c>
      <c r="X115" s="22">
        <v>50.646000000000001</v>
      </c>
      <c r="Z115" s="22">
        <v>50.569000000000003</v>
      </c>
      <c r="AA115" s="22">
        <v>85.087999999999994</v>
      </c>
      <c r="AC115" s="22">
        <v>84.177999999999997</v>
      </c>
      <c r="AD115">
        <v>79.284000000000006</v>
      </c>
      <c r="AE115" s="22">
        <v>57.22</v>
      </c>
      <c r="AF115" s="22">
        <v>56.905999999999999</v>
      </c>
      <c r="AG115" s="27">
        <v>76.471999999999994</v>
      </c>
      <c r="AH115" s="28">
        <v>116.05500000000001</v>
      </c>
      <c r="AI115" s="28">
        <v>60.347999999999999</v>
      </c>
      <c r="AJ115" s="27">
        <v>48.029000000000003</v>
      </c>
      <c r="AK115" s="28">
        <v>46.48</v>
      </c>
      <c r="AL115" s="28">
        <v>77.123999999999995</v>
      </c>
      <c r="AM115" s="28">
        <v>102.893</v>
      </c>
      <c r="AN115" s="28">
        <v>320.733</v>
      </c>
      <c r="AO115" s="28">
        <v>72.251999999999995</v>
      </c>
      <c r="AP115" s="28">
        <v>54.18</v>
      </c>
      <c r="AQ115" s="28">
        <v>107.303</v>
      </c>
      <c r="AR115" s="28">
        <v>47.984000000000002</v>
      </c>
      <c r="AS115" s="28">
        <v>53.087000000000003</v>
      </c>
      <c r="AT115" s="28">
        <v>46.667999999999999</v>
      </c>
      <c r="AU115" s="28">
        <v>36.104999999999997</v>
      </c>
      <c r="AV115" s="28">
        <v>53.305</v>
      </c>
      <c r="AW115" s="28">
        <v>46.143999999999998</v>
      </c>
      <c r="AX115" s="28">
        <v>48.22</v>
      </c>
      <c r="AY115" s="28">
        <v>68.072000000000003</v>
      </c>
      <c r="AZ115" s="28">
        <v>45.192999999999998</v>
      </c>
      <c r="BA115" s="22">
        <v>57.527999999999999</v>
      </c>
      <c r="BB115" s="22">
        <v>71.575000000000003</v>
      </c>
      <c r="BC115" s="22">
        <v>63.628</v>
      </c>
      <c r="BE115" s="22">
        <v>75.313000000000002</v>
      </c>
      <c r="BF115" s="22">
        <v>74.742000000000004</v>
      </c>
      <c r="BH115" s="22">
        <v>60.073999999999998</v>
      </c>
      <c r="BI115" s="22">
        <v>59.521999999999998</v>
      </c>
      <c r="BJ115" s="22">
        <v>66.28</v>
      </c>
      <c r="BL115" s="22">
        <v>66.173000000000002</v>
      </c>
      <c r="BM115" s="22">
        <v>59.128999999999998</v>
      </c>
      <c r="BN115">
        <v>16923750.5</v>
      </c>
      <c r="BO115" s="1">
        <v>16986646.268603023</v>
      </c>
      <c r="BP115">
        <v>6595678</v>
      </c>
      <c r="BQ115" s="1">
        <v>6591296.8676655116</v>
      </c>
      <c r="BR115" s="29">
        <v>10328072.5</v>
      </c>
      <c r="BS115" s="1">
        <v>10392024.561831752</v>
      </c>
      <c r="BT115">
        <v>2250661</v>
      </c>
      <c r="BU115" s="1">
        <v>2248529.332051612</v>
      </c>
      <c r="BV115">
        <v>14673089.5</v>
      </c>
      <c r="BW115" s="1">
        <v>14739387.575475033</v>
      </c>
      <c r="BX115">
        <v>5178954</v>
      </c>
      <c r="BY115" s="1">
        <v>5175773.7179334639</v>
      </c>
      <c r="BZ115" s="21">
        <f t="shared" si="5"/>
        <v>4736.0026911750638</v>
      </c>
      <c r="CA115" s="12">
        <f t="shared" si="7"/>
        <v>11810872.550669558</v>
      </c>
      <c r="CB115" s="21">
        <f t="shared" si="6"/>
        <v>722.48869997159954</v>
      </c>
      <c r="CC115" s="21">
        <v>128.04</v>
      </c>
      <c r="CD115" s="17">
        <v>21.1</v>
      </c>
      <c r="CE115" s="21">
        <v>1.16349233470046</v>
      </c>
      <c r="CF115" s="21">
        <v>0.368847351164308</v>
      </c>
      <c r="CG115">
        <v>52567</v>
      </c>
      <c r="CH115">
        <v>52443.756888999997</v>
      </c>
    </row>
    <row r="116" spans="1:86">
      <c r="A116" s="26">
        <v>31321</v>
      </c>
      <c r="B116" s="17">
        <v>3169.7</v>
      </c>
      <c r="C116" s="17">
        <v>5540.3</v>
      </c>
      <c r="D116">
        <v>57.517000000000003</v>
      </c>
      <c r="E116" s="22">
        <v>1941.759</v>
      </c>
      <c r="F116" s="22">
        <v>7712.6239999999998</v>
      </c>
      <c r="G116" s="22">
        <v>1192.204</v>
      </c>
      <c r="H116" s="17">
        <v>4878.3</v>
      </c>
      <c r="I116">
        <v>42.033000000000001</v>
      </c>
      <c r="J116" s="22">
        <v>388.25900000000001</v>
      </c>
      <c r="K116" s="22">
        <v>24.454000000000001</v>
      </c>
      <c r="L116" s="17">
        <v>1243.5</v>
      </c>
      <c r="M116">
        <v>68.631</v>
      </c>
      <c r="N116" s="22">
        <v>578.66600000000005</v>
      </c>
      <c r="O116" s="22">
        <v>29.178999999999998</v>
      </c>
      <c r="P116">
        <v>32.232999999999997</v>
      </c>
      <c r="Q116">
        <v>50.914000000000001</v>
      </c>
      <c r="R116">
        <v>58.454999999999998</v>
      </c>
      <c r="S116">
        <v>45.889000000000003</v>
      </c>
      <c r="T116">
        <v>109.32</v>
      </c>
      <c r="U116">
        <v>57.957999999999998</v>
      </c>
      <c r="V116" s="22">
        <v>41.94</v>
      </c>
      <c r="W116" s="3">
        <f t="shared" si="4"/>
        <v>5.4378380172558647E-3</v>
      </c>
      <c r="X116" s="22">
        <v>51.021999999999998</v>
      </c>
      <c r="Z116" s="22">
        <v>51.029000000000003</v>
      </c>
      <c r="AA116" s="22">
        <v>85.408000000000001</v>
      </c>
      <c r="AC116" s="22">
        <v>84.575000000000003</v>
      </c>
      <c r="AD116">
        <v>79.808999999999997</v>
      </c>
      <c r="AE116" s="22">
        <v>57.622</v>
      </c>
      <c r="AF116" s="22">
        <v>57.295999999999999</v>
      </c>
      <c r="AG116" s="27">
        <v>76.938999999999993</v>
      </c>
      <c r="AH116" s="28">
        <v>116.35599999999999</v>
      </c>
      <c r="AI116" s="28">
        <v>60.825000000000003</v>
      </c>
      <c r="AJ116" s="27">
        <v>48.386000000000003</v>
      </c>
      <c r="AK116" s="28">
        <v>46.813000000000002</v>
      </c>
      <c r="AL116" s="28">
        <v>77.484999999999999</v>
      </c>
      <c r="AM116" s="28">
        <v>103.798</v>
      </c>
      <c r="AN116" s="28">
        <v>318.14299999999997</v>
      </c>
      <c r="AO116" s="28">
        <v>72.180000000000007</v>
      </c>
      <c r="AP116" s="28">
        <v>54.637999999999998</v>
      </c>
      <c r="AQ116" s="28">
        <v>107.82</v>
      </c>
      <c r="AR116" s="28">
        <v>48.19</v>
      </c>
      <c r="AS116" s="28">
        <v>53.689</v>
      </c>
      <c r="AT116" s="28">
        <v>47.225000000000001</v>
      </c>
      <c r="AU116" s="28">
        <v>36.563000000000002</v>
      </c>
      <c r="AV116" s="28">
        <v>53.542999999999999</v>
      </c>
      <c r="AW116" s="28">
        <v>46.561999999999998</v>
      </c>
      <c r="AX116" s="28">
        <v>48.738</v>
      </c>
      <c r="AY116" s="28">
        <v>66.578000000000003</v>
      </c>
      <c r="AZ116" s="28">
        <v>45.737000000000002</v>
      </c>
      <c r="BA116" s="22">
        <v>57.837000000000003</v>
      </c>
      <c r="BB116" s="22">
        <v>72.022000000000006</v>
      </c>
      <c r="BC116" s="22">
        <v>63.878</v>
      </c>
      <c r="BE116" s="22">
        <v>76.018000000000001</v>
      </c>
      <c r="BF116" s="22">
        <v>75.48</v>
      </c>
      <c r="BH116" s="22">
        <v>60.335999999999999</v>
      </c>
      <c r="BI116" s="22">
        <v>59.738999999999997</v>
      </c>
      <c r="BJ116" s="22">
        <v>67.332999999999998</v>
      </c>
      <c r="BL116" s="22">
        <v>67.141999999999996</v>
      </c>
      <c r="BM116" s="22">
        <v>58.084000000000003</v>
      </c>
      <c r="BN116">
        <v>17639382.5</v>
      </c>
      <c r="BO116" s="1">
        <v>17642880.431020662</v>
      </c>
      <c r="BP116">
        <v>6784200</v>
      </c>
      <c r="BQ116" s="1">
        <v>6789588.7616067398</v>
      </c>
      <c r="BR116" s="29">
        <v>10855182.5</v>
      </c>
      <c r="BS116" s="1">
        <v>10854221.717089279</v>
      </c>
      <c r="BT116">
        <v>2362188</v>
      </c>
      <c r="BU116" s="1">
        <v>2343415.0323334127</v>
      </c>
      <c r="BV116">
        <v>15277194.5</v>
      </c>
      <c r="BW116" s="1">
        <v>15296570.87788731</v>
      </c>
      <c r="BX116">
        <v>5340026</v>
      </c>
      <c r="BY116" s="1">
        <v>5343882.1010012338</v>
      </c>
      <c r="BZ116" s="21">
        <f t="shared" si="5"/>
        <v>4825.8733879822421</v>
      </c>
      <c r="CA116" s="12">
        <f t="shared" si="7"/>
        <v>12298998.330019429</v>
      </c>
      <c r="CB116" s="21">
        <f t="shared" si="6"/>
        <v>739.3176112355784</v>
      </c>
      <c r="CC116" s="21">
        <v>129.43</v>
      </c>
      <c r="CD116" s="17">
        <v>20.7</v>
      </c>
      <c r="CE116" s="21">
        <v>0.82904469616368703</v>
      </c>
      <c r="CF116" s="21">
        <v>1.0816405955889199</v>
      </c>
      <c r="CG116">
        <v>55879.67</v>
      </c>
      <c r="CH116">
        <v>55217.846427999997</v>
      </c>
    </row>
    <row r="117" spans="1:86">
      <c r="A117" s="26">
        <v>31413</v>
      </c>
      <c r="B117" s="17">
        <v>3232.2</v>
      </c>
      <c r="C117" s="17">
        <v>5609.4</v>
      </c>
      <c r="D117">
        <v>57.680999999999997</v>
      </c>
      <c r="E117" s="22">
        <v>1957.9590000000001</v>
      </c>
      <c r="F117" s="22">
        <v>7784.1090000000004</v>
      </c>
      <c r="G117" s="22">
        <v>1191.8520000000001</v>
      </c>
      <c r="H117" s="17">
        <v>4919.6000000000004</v>
      </c>
      <c r="I117">
        <v>41.613999999999997</v>
      </c>
      <c r="J117" s="22">
        <v>400.476</v>
      </c>
      <c r="K117" s="22">
        <v>25.222999999999999</v>
      </c>
      <c r="L117" s="17">
        <v>1270.2</v>
      </c>
      <c r="M117">
        <v>68.492999999999995</v>
      </c>
      <c r="N117" s="22">
        <v>578.13199999999995</v>
      </c>
      <c r="O117" s="22">
        <v>29.152000000000001</v>
      </c>
      <c r="P117">
        <v>32.890999999999998</v>
      </c>
      <c r="Q117">
        <v>51.103000000000002</v>
      </c>
      <c r="R117">
        <v>59.195999999999998</v>
      </c>
      <c r="S117">
        <v>45.435000000000002</v>
      </c>
      <c r="T117">
        <v>113.76</v>
      </c>
      <c r="U117">
        <v>59.024000000000001</v>
      </c>
      <c r="V117" s="22">
        <v>37.203000000000003</v>
      </c>
      <c r="W117" s="3">
        <f t="shared" si="4"/>
        <v>4.7793523960160374E-3</v>
      </c>
      <c r="X117" s="22">
        <v>51.517000000000003</v>
      </c>
      <c r="Z117" s="22">
        <v>51.557000000000002</v>
      </c>
      <c r="AA117" s="22">
        <v>85.438000000000002</v>
      </c>
      <c r="AC117" s="22">
        <v>84.456000000000003</v>
      </c>
      <c r="AD117">
        <v>79.876000000000005</v>
      </c>
      <c r="AE117" s="22">
        <v>58.247999999999998</v>
      </c>
      <c r="AF117" s="22">
        <v>57.706000000000003</v>
      </c>
      <c r="AG117" s="27">
        <v>76.686999999999998</v>
      </c>
      <c r="AH117" s="28">
        <v>116.38200000000001</v>
      </c>
      <c r="AI117" s="28">
        <v>60.518999999999998</v>
      </c>
      <c r="AJ117" s="27">
        <v>49.093000000000004</v>
      </c>
      <c r="AK117" s="28">
        <v>47.546999999999997</v>
      </c>
      <c r="AL117" s="28">
        <v>77.832999999999998</v>
      </c>
      <c r="AM117" s="28">
        <v>103.71599999999999</v>
      </c>
      <c r="AN117" s="28">
        <v>315.34899999999999</v>
      </c>
      <c r="AO117" s="28">
        <v>72.346000000000004</v>
      </c>
      <c r="AP117" s="28">
        <v>54.969000000000001</v>
      </c>
      <c r="AQ117" s="28">
        <v>107.041</v>
      </c>
      <c r="AR117" s="28">
        <v>45.115000000000002</v>
      </c>
      <c r="AS117" s="28">
        <v>54.353000000000002</v>
      </c>
      <c r="AT117" s="28">
        <v>47.856999999999999</v>
      </c>
      <c r="AU117" s="28">
        <v>37.140999999999998</v>
      </c>
      <c r="AV117" s="28">
        <v>53.36</v>
      </c>
      <c r="AW117" s="28">
        <v>47.231999999999999</v>
      </c>
      <c r="AX117" s="28">
        <v>49.119</v>
      </c>
      <c r="AY117" s="28">
        <v>69.299000000000007</v>
      </c>
      <c r="AZ117" s="28">
        <v>46.375</v>
      </c>
      <c r="BA117" s="22">
        <v>58.118000000000002</v>
      </c>
      <c r="BB117" s="22">
        <v>72.352999999999994</v>
      </c>
      <c r="BC117" s="22">
        <v>64.108999999999995</v>
      </c>
      <c r="BE117" s="22">
        <v>76.742999999999995</v>
      </c>
      <c r="BF117" s="22">
        <v>76.06</v>
      </c>
      <c r="BH117" s="22">
        <v>61.045999999999999</v>
      </c>
      <c r="BI117" s="22">
        <v>60.296999999999997</v>
      </c>
      <c r="BJ117" s="22">
        <v>67.569000000000003</v>
      </c>
      <c r="BL117" s="22">
        <v>67.34</v>
      </c>
      <c r="BM117" s="22">
        <v>58.576000000000001</v>
      </c>
      <c r="BN117">
        <v>18159764.100000001</v>
      </c>
      <c r="BO117" s="1">
        <v>18115797.273461767</v>
      </c>
      <c r="BP117">
        <v>6911263</v>
      </c>
      <c r="BQ117" s="1">
        <v>6915737.9832589971</v>
      </c>
      <c r="BR117" s="29">
        <v>11248501.1</v>
      </c>
      <c r="BS117" s="1">
        <v>11201152.848851657</v>
      </c>
      <c r="BT117">
        <v>2386674</v>
      </c>
      <c r="BU117" s="1">
        <v>2403279.6824811944</v>
      </c>
      <c r="BV117">
        <v>15773090.1</v>
      </c>
      <c r="BW117" s="1">
        <v>15714236.390195092</v>
      </c>
      <c r="BX117">
        <v>5440843</v>
      </c>
      <c r="BY117" s="1">
        <v>5445961.6923771305</v>
      </c>
      <c r="BZ117" s="21">
        <f t="shared" si="5"/>
        <v>4861.7772384738237</v>
      </c>
      <c r="CA117" s="12">
        <f t="shared" si="7"/>
        <v>12669835.581084635</v>
      </c>
      <c r="CB117" s="21">
        <f t="shared" si="6"/>
        <v>743.54299934446954</v>
      </c>
      <c r="CC117" s="21">
        <v>131.9</v>
      </c>
      <c r="CD117" s="17">
        <v>32.799999999999997</v>
      </c>
      <c r="CE117" s="21">
        <v>0.42899284538556098</v>
      </c>
      <c r="CF117" s="21">
        <v>0.31234737311229499</v>
      </c>
      <c r="CG117">
        <v>55045.67</v>
      </c>
      <c r="CH117">
        <v>55363.133151000002</v>
      </c>
    </row>
    <row r="118" spans="1:86">
      <c r="A118" s="26">
        <v>31503</v>
      </c>
      <c r="B118" s="17">
        <v>3271.2</v>
      </c>
      <c r="C118" s="17">
        <v>5683.9</v>
      </c>
      <c r="D118">
        <v>57.694000000000003</v>
      </c>
      <c r="E118" s="22">
        <v>1997.828</v>
      </c>
      <c r="F118" s="22">
        <v>7819.8429999999998</v>
      </c>
      <c r="G118" s="22">
        <v>1171.0419999999999</v>
      </c>
      <c r="H118" s="17">
        <v>4974.6000000000004</v>
      </c>
      <c r="I118">
        <v>42.128999999999998</v>
      </c>
      <c r="J118" s="22">
        <v>404.815</v>
      </c>
      <c r="K118" s="22">
        <v>25.495999999999999</v>
      </c>
      <c r="L118" s="17">
        <v>1271.2</v>
      </c>
      <c r="M118">
        <v>70.650000000000006</v>
      </c>
      <c r="N118" s="22">
        <v>602.74900000000002</v>
      </c>
      <c r="O118" s="22">
        <v>30.393000000000001</v>
      </c>
      <c r="P118">
        <v>34.052999999999997</v>
      </c>
      <c r="Q118">
        <v>51.438000000000002</v>
      </c>
      <c r="R118">
        <v>59.722999999999999</v>
      </c>
      <c r="S118">
        <v>44.512999999999998</v>
      </c>
      <c r="T118">
        <v>120.294</v>
      </c>
      <c r="U118">
        <v>59.601999999999997</v>
      </c>
      <c r="V118" s="22">
        <v>18.100999999999999</v>
      </c>
      <c r="W118" s="3">
        <f t="shared" si="4"/>
        <v>2.3147523550025237E-3</v>
      </c>
      <c r="X118" s="22">
        <v>51.723999999999997</v>
      </c>
      <c r="Z118" s="22">
        <v>51.832000000000001</v>
      </c>
      <c r="AA118" s="22">
        <v>85.241</v>
      </c>
      <c r="AC118" s="22">
        <v>84.257000000000005</v>
      </c>
      <c r="AD118">
        <v>80.132999999999996</v>
      </c>
      <c r="AE118" s="22">
        <v>58.634</v>
      </c>
      <c r="AF118" s="22">
        <v>57.637</v>
      </c>
      <c r="AG118" s="27">
        <v>75.593999999999994</v>
      </c>
      <c r="AH118" s="28">
        <v>116.91800000000001</v>
      </c>
      <c r="AI118" s="28">
        <v>59.075000000000003</v>
      </c>
      <c r="AJ118" s="27">
        <v>49.488999999999997</v>
      </c>
      <c r="AK118" s="28">
        <v>47.981999999999999</v>
      </c>
      <c r="AL118" s="28">
        <v>78.545000000000002</v>
      </c>
      <c r="AM118" s="28">
        <v>104.206</v>
      </c>
      <c r="AN118" s="28">
        <v>312.71199999999999</v>
      </c>
      <c r="AO118" s="28">
        <v>73.05</v>
      </c>
      <c r="AP118" s="28">
        <v>55.128</v>
      </c>
      <c r="AQ118" s="28">
        <v>106.027</v>
      </c>
      <c r="AR118" s="28">
        <v>37.042999999999999</v>
      </c>
      <c r="AS118" s="28">
        <v>54.673999999999999</v>
      </c>
      <c r="AT118" s="28">
        <v>48.433999999999997</v>
      </c>
      <c r="AU118" s="28">
        <v>37.709000000000003</v>
      </c>
      <c r="AV118" s="28">
        <v>53.634999999999998</v>
      </c>
      <c r="AW118" s="28">
        <v>47.534999999999997</v>
      </c>
      <c r="AX118" s="28">
        <v>49.677</v>
      </c>
      <c r="AY118" s="28">
        <v>68.430999999999997</v>
      </c>
      <c r="AZ118" s="28">
        <v>47.021000000000001</v>
      </c>
      <c r="BA118" s="22">
        <v>58.334000000000003</v>
      </c>
      <c r="BB118" s="22">
        <v>72.825999999999993</v>
      </c>
      <c r="BC118" s="22">
        <v>64.239000000000004</v>
      </c>
      <c r="BE118" s="22">
        <v>77.992999999999995</v>
      </c>
      <c r="BF118" s="22">
        <v>77.284999999999997</v>
      </c>
      <c r="BH118" s="22">
        <v>61.515999999999998</v>
      </c>
      <c r="BI118" s="22">
        <v>60.68</v>
      </c>
      <c r="BJ118" s="22">
        <v>67.86</v>
      </c>
      <c r="BL118" s="22">
        <v>67.55</v>
      </c>
      <c r="BM118" s="22">
        <v>58.415999999999997</v>
      </c>
      <c r="BN118">
        <v>18592448.300000001</v>
      </c>
      <c r="BO118" s="1">
        <v>18563536.298469704</v>
      </c>
      <c r="BP118">
        <v>7079874</v>
      </c>
      <c r="BQ118" s="1">
        <v>7077162.7967810212</v>
      </c>
      <c r="BR118" s="29">
        <v>11512574.300000001</v>
      </c>
      <c r="BS118" s="1">
        <v>11488419.13282528</v>
      </c>
      <c r="BT118">
        <v>2454187</v>
      </c>
      <c r="BU118" s="1">
        <v>2459569.6164949299</v>
      </c>
      <c r="BV118">
        <v>16138261.300000001</v>
      </c>
      <c r="BW118" s="1">
        <v>16103941.800306853</v>
      </c>
      <c r="BX118">
        <v>5574209</v>
      </c>
      <c r="BY118" s="1">
        <v>5570756.7257542126</v>
      </c>
      <c r="BZ118" s="21">
        <f t="shared" si="5"/>
        <v>4922.9462583476561</v>
      </c>
      <c r="CA118" s="12">
        <f t="shared" si="7"/>
        <v>12992779.572715491</v>
      </c>
      <c r="CB118" s="21">
        <f t="shared" si="6"/>
        <v>751.88604074802208</v>
      </c>
      <c r="CC118" s="21">
        <v>134.65</v>
      </c>
      <c r="CD118" s="17">
        <v>35.200000000000003</v>
      </c>
      <c r="CE118" s="21">
        <v>0.62560822504615199</v>
      </c>
      <c r="CF118" s="21">
        <v>0.391208383841332</v>
      </c>
      <c r="CG118">
        <v>55859</v>
      </c>
      <c r="CH118">
        <v>56344.284655000003</v>
      </c>
    </row>
    <row r="119" spans="1:86">
      <c r="A119" s="26">
        <v>31594</v>
      </c>
      <c r="B119" s="17">
        <v>3311.2</v>
      </c>
      <c r="C119" s="17">
        <v>5724.1</v>
      </c>
      <c r="D119">
        <v>57.439</v>
      </c>
      <c r="E119" s="22">
        <v>2043.3969999999999</v>
      </c>
      <c r="F119" s="22">
        <v>7898.5550000000003</v>
      </c>
      <c r="G119" s="22">
        <v>1139.5409999999999</v>
      </c>
      <c r="H119" s="17">
        <v>5064.7</v>
      </c>
      <c r="I119">
        <v>41.883000000000003</v>
      </c>
      <c r="J119" s="22">
        <v>414.077</v>
      </c>
      <c r="K119" s="22">
        <v>26.08</v>
      </c>
      <c r="L119" s="17">
        <v>1294.4000000000001</v>
      </c>
      <c r="M119">
        <v>73.257000000000005</v>
      </c>
      <c r="N119" s="22">
        <v>619.447</v>
      </c>
      <c r="O119" s="22">
        <v>31.234999999999999</v>
      </c>
      <c r="P119">
        <v>36.957000000000001</v>
      </c>
      <c r="Q119">
        <v>51.908000000000001</v>
      </c>
      <c r="R119">
        <v>59.847000000000001</v>
      </c>
      <c r="S119">
        <v>44.002000000000002</v>
      </c>
      <c r="T119">
        <v>121.93899999999999</v>
      </c>
      <c r="U119">
        <v>60.152999999999999</v>
      </c>
      <c r="V119" s="22">
        <v>-10.395</v>
      </c>
      <c r="W119" s="3">
        <f t="shared" si="4"/>
        <v>-1.3160635078188351E-3</v>
      </c>
      <c r="X119" s="22">
        <v>52.298000000000002</v>
      </c>
      <c r="Z119" s="22">
        <v>52.345999999999997</v>
      </c>
      <c r="AA119" s="22">
        <v>85.700999999999993</v>
      </c>
      <c r="AC119" s="22">
        <v>84.683999999999997</v>
      </c>
      <c r="AD119">
        <v>80.765000000000001</v>
      </c>
      <c r="AE119" s="22">
        <v>59.023000000000003</v>
      </c>
      <c r="AF119" s="22">
        <v>57.93</v>
      </c>
      <c r="AG119" s="27">
        <v>75.944999999999993</v>
      </c>
      <c r="AH119" s="28">
        <v>117.89400000000001</v>
      </c>
      <c r="AI119" s="28">
        <v>59.228000000000002</v>
      </c>
      <c r="AJ119" s="27">
        <v>49.756</v>
      </c>
      <c r="AK119" s="28">
        <v>48.264000000000003</v>
      </c>
      <c r="AL119" s="28">
        <v>79.671999999999997</v>
      </c>
      <c r="AM119" s="28">
        <v>104.73099999999999</v>
      </c>
      <c r="AN119" s="28">
        <v>310.70400000000001</v>
      </c>
      <c r="AO119" s="28">
        <v>74.316999999999993</v>
      </c>
      <c r="AP119" s="28">
        <v>55.972000000000001</v>
      </c>
      <c r="AQ119" s="28">
        <v>106.768</v>
      </c>
      <c r="AR119" s="28">
        <v>34.564999999999998</v>
      </c>
      <c r="AS119" s="28">
        <v>55.243000000000002</v>
      </c>
      <c r="AT119" s="28">
        <v>48.835999999999999</v>
      </c>
      <c r="AU119" s="28">
        <v>38.231999999999999</v>
      </c>
      <c r="AV119" s="28">
        <v>53.631</v>
      </c>
      <c r="AW119" s="28">
        <v>47.883000000000003</v>
      </c>
      <c r="AX119" s="28">
        <v>50.168999999999997</v>
      </c>
      <c r="AY119" s="28">
        <v>67.093000000000004</v>
      </c>
      <c r="AZ119" s="28">
        <v>47.484000000000002</v>
      </c>
      <c r="BA119" s="22">
        <v>58.606000000000002</v>
      </c>
      <c r="BB119" s="22">
        <v>73.394999999999996</v>
      </c>
      <c r="BC119" s="22">
        <v>64.375</v>
      </c>
      <c r="BE119" s="22">
        <v>78.504000000000005</v>
      </c>
      <c r="BF119" s="22">
        <v>77.748999999999995</v>
      </c>
      <c r="BH119" s="22">
        <v>61.813000000000002</v>
      </c>
      <c r="BI119" s="22">
        <v>61.024000000000001</v>
      </c>
      <c r="BJ119" s="22">
        <v>68.274000000000001</v>
      </c>
      <c r="BL119" s="22">
        <v>68.057000000000002</v>
      </c>
      <c r="BM119" s="22">
        <v>57.889000000000003</v>
      </c>
      <c r="BN119">
        <v>18829654.300000001</v>
      </c>
      <c r="BO119" s="1">
        <v>18905742.971623719</v>
      </c>
      <c r="BP119">
        <v>7257848</v>
      </c>
      <c r="BQ119" s="1">
        <v>7249882.6129878983</v>
      </c>
      <c r="BR119" s="29">
        <v>11571806.300000001</v>
      </c>
      <c r="BS119" s="1">
        <v>11650360.731834169</v>
      </c>
      <c r="BT119">
        <v>2538893</v>
      </c>
      <c r="BU119" s="1">
        <v>2535059.5761656715</v>
      </c>
      <c r="BV119">
        <v>16290761.300000001</v>
      </c>
      <c r="BW119" s="1">
        <v>16371313.2749152</v>
      </c>
      <c r="BX119">
        <v>5704095</v>
      </c>
      <c r="BY119" s="1">
        <v>5697753.6448148983</v>
      </c>
      <c r="BZ119" s="21">
        <f t="shared" si="5"/>
        <v>4944.2236273602321</v>
      </c>
      <c r="CA119" s="12">
        <f t="shared" si="7"/>
        <v>13207989.326808821</v>
      </c>
      <c r="CB119" s="21">
        <f t="shared" si="6"/>
        <v>765.60146658784481</v>
      </c>
      <c r="CC119" s="21">
        <v>136.69</v>
      </c>
      <c r="CD119" s="17">
        <v>30.4</v>
      </c>
      <c r="CE119" s="21">
        <v>0.64120376190830597</v>
      </c>
      <c r="CF119" s="21">
        <v>0.900678261712481</v>
      </c>
      <c r="CG119">
        <v>56992.33</v>
      </c>
      <c r="CH119">
        <v>56863.157639999998</v>
      </c>
    </row>
    <row r="120" spans="1:86">
      <c r="A120" s="26">
        <v>31686</v>
      </c>
      <c r="B120" s="17">
        <v>3336.9</v>
      </c>
      <c r="C120" s="17">
        <v>5734.4</v>
      </c>
      <c r="D120">
        <v>57.883000000000003</v>
      </c>
      <c r="E120" s="22">
        <v>2031.4829999999999</v>
      </c>
      <c r="F120" s="22">
        <v>7939.45</v>
      </c>
      <c r="G120" s="22">
        <v>1142.952</v>
      </c>
      <c r="H120" s="17">
        <v>5097.1000000000004</v>
      </c>
      <c r="I120">
        <v>42.359000000000002</v>
      </c>
      <c r="J120" s="22">
        <v>429.51100000000002</v>
      </c>
      <c r="K120" s="22">
        <v>27.052</v>
      </c>
      <c r="L120" s="17">
        <v>1331</v>
      </c>
      <c r="M120">
        <v>72.141999999999996</v>
      </c>
      <c r="N120" s="22">
        <v>624.21699999999998</v>
      </c>
      <c r="O120" s="22">
        <v>31.475999999999999</v>
      </c>
      <c r="P120">
        <v>36.371000000000002</v>
      </c>
      <c r="Q120">
        <v>52.5</v>
      </c>
      <c r="R120">
        <v>60.334000000000003</v>
      </c>
      <c r="S120">
        <v>44.427</v>
      </c>
      <c r="T120">
        <v>122.27</v>
      </c>
      <c r="U120">
        <v>60.356999999999999</v>
      </c>
      <c r="V120" s="22">
        <v>-8.8059999999999992</v>
      </c>
      <c r="W120" s="3">
        <f t="shared" si="4"/>
        <v>-1.109144840007809E-3</v>
      </c>
      <c r="X120" s="22">
        <v>52.533999999999999</v>
      </c>
      <c r="Z120" s="22">
        <v>52.613999999999997</v>
      </c>
      <c r="AA120" s="22">
        <v>86.332999999999998</v>
      </c>
      <c r="AC120" s="22">
        <v>85.325999999999993</v>
      </c>
      <c r="AD120">
        <v>81.272000000000006</v>
      </c>
      <c r="AE120" s="22">
        <v>59.494999999999997</v>
      </c>
      <c r="AF120" s="22">
        <v>58.274999999999999</v>
      </c>
      <c r="AG120" s="27">
        <v>76.207999999999998</v>
      </c>
      <c r="AH120" s="28">
        <v>118.562</v>
      </c>
      <c r="AI120" s="28">
        <v>59.356999999999999</v>
      </c>
      <c r="AJ120" s="27">
        <v>50.14</v>
      </c>
      <c r="AK120" s="28">
        <v>48.656999999999996</v>
      </c>
      <c r="AL120" s="28">
        <v>80.474999999999994</v>
      </c>
      <c r="AM120" s="28">
        <v>105.087</v>
      </c>
      <c r="AN120" s="28">
        <v>309.40600000000001</v>
      </c>
      <c r="AO120" s="28">
        <v>75.081999999999994</v>
      </c>
      <c r="AP120" s="28">
        <v>56.335999999999999</v>
      </c>
      <c r="AQ120" s="28">
        <v>107.09099999999999</v>
      </c>
      <c r="AR120" s="28">
        <v>33.758000000000003</v>
      </c>
      <c r="AS120" s="28">
        <v>55.548000000000002</v>
      </c>
      <c r="AT120" s="28">
        <v>49.131</v>
      </c>
      <c r="AU120" s="28">
        <v>38.869999999999997</v>
      </c>
      <c r="AV120" s="28">
        <v>54.442999999999998</v>
      </c>
      <c r="AW120" s="28">
        <v>48.277999999999999</v>
      </c>
      <c r="AX120" s="28">
        <v>50.686</v>
      </c>
      <c r="AY120" s="28">
        <v>66.712000000000003</v>
      </c>
      <c r="AZ120" s="28">
        <v>47.856999999999999</v>
      </c>
      <c r="BA120" s="22">
        <v>58.96</v>
      </c>
      <c r="BB120" s="22">
        <v>73.921999999999997</v>
      </c>
      <c r="BC120" s="22">
        <v>64.626999999999995</v>
      </c>
      <c r="BE120" s="22">
        <v>79.028999999999996</v>
      </c>
      <c r="BF120" s="22">
        <v>78.251000000000005</v>
      </c>
      <c r="BH120" s="22">
        <v>61.661999999999999</v>
      </c>
      <c r="BI120" s="22">
        <v>60.850999999999999</v>
      </c>
      <c r="BJ120" s="22">
        <v>69.36</v>
      </c>
      <c r="BL120" s="22">
        <v>69.126999999999995</v>
      </c>
      <c r="BM120" s="22">
        <v>57.000999999999998</v>
      </c>
      <c r="BN120">
        <v>19467700.199999999</v>
      </c>
      <c r="BO120" s="1">
        <v>19462038.866442818</v>
      </c>
      <c r="BP120">
        <v>7422744</v>
      </c>
      <c r="BQ120" s="1">
        <v>7426912.7868531412</v>
      </c>
      <c r="BR120" s="29">
        <v>12044956.199999999</v>
      </c>
      <c r="BS120" s="1">
        <v>12037774.771416588</v>
      </c>
      <c r="BT120">
        <v>2627366</v>
      </c>
      <c r="BU120" s="1">
        <v>2608214.8733006422</v>
      </c>
      <c r="BV120">
        <v>16840334.199999999</v>
      </c>
      <c r="BW120" s="1">
        <v>16851401.212781567</v>
      </c>
      <c r="BX120">
        <v>5828084</v>
      </c>
      <c r="BY120" s="1">
        <v>5831024.5514702527</v>
      </c>
      <c r="BZ120" s="21">
        <f t="shared" si="5"/>
        <v>5050.016845809454</v>
      </c>
      <c r="CA120" s="12">
        <f t="shared" si="7"/>
        <v>13631014.314972565</v>
      </c>
      <c r="CB120" s="21">
        <f t="shared" si="6"/>
        <v>781.62811990189766</v>
      </c>
      <c r="CC120" s="21">
        <v>138.79</v>
      </c>
      <c r="CD120" s="17">
        <v>16.100000000000001</v>
      </c>
      <c r="CE120" s="21">
        <v>0.57189847339154898</v>
      </c>
      <c r="CF120" s="21">
        <v>0.321382562465931</v>
      </c>
      <c r="CG120">
        <v>55553.33</v>
      </c>
      <c r="CH120">
        <v>54880.788993000002</v>
      </c>
    </row>
    <row r="121" spans="1:86">
      <c r="A121" s="26">
        <v>31778</v>
      </c>
      <c r="B121" s="17">
        <v>3400.4</v>
      </c>
      <c r="C121" s="17">
        <v>5781.6</v>
      </c>
      <c r="D121">
        <v>56.884</v>
      </c>
      <c r="E121" s="22">
        <v>2044.3320000000001</v>
      </c>
      <c r="F121" s="22">
        <v>7994.9650000000001</v>
      </c>
      <c r="G121" s="22">
        <v>1173.798</v>
      </c>
      <c r="H121" s="17">
        <v>5097.8999999999996</v>
      </c>
      <c r="I121">
        <v>40.896000000000001</v>
      </c>
      <c r="J121" s="22">
        <v>429.82400000000001</v>
      </c>
      <c r="K121" s="22">
        <v>27.071000000000002</v>
      </c>
      <c r="L121" s="17">
        <v>1337.9</v>
      </c>
      <c r="M121">
        <v>72.686000000000007</v>
      </c>
      <c r="N121" s="22">
        <v>620.49</v>
      </c>
      <c r="O121" s="22">
        <v>31.288</v>
      </c>
      <c r="P121">
        <v>34.213999999999999</v>
      </c>
      <c r="Q121">
        <v>53.271000000000001</v>
      </c>
      <c r="R121">
        <v>60.412999999999997</v>
      </c>
      <c r="S121">
        <v>43.377000000000002</v>
      </c>
      <c r="T121">
        <v>122.06</v>
      </c>
      <c r="U121">
        <v>60.67</v>
      </c>
      <c r="V121" s="22">
        <v>40.107999999999997</v>
      </c>
      <c r="W121" s="3">
        <f t="shared" si="4"/>
        <v>5.0166573587251476E-3</v>
      </c>
      <c r="X121" s="22">
        <v>52.901000000000003</v>
      </c>
      <c r="Y121" s="22">
        <v>69.781999999999996</v>
      </c>
      <c r="Z121" s="22">
        <v>52.984000000000002</v>
      </c>
      <c r="AA121" s="22">
        <v>87.33</v>
      </c>
      <c r="AB121" s="22">
        <v>147.78700000000001</v>
      </c>
      <c r="AC121" s="22">
        <v>86.349000000000004</v>
      </c>
      <c r="AD121">
        <v>81.841999999999999</v>
      </c>
      <c r="AE121" s="22">
        <v>59.866</v>
      </c>
      <c r="AF121" s="22">
        <v>58.820999999999998</v>
      </c>
      <c r="AG121" s="27">
        <v>77.533000000000001</v>
      </c>
      <c r="AH121" s="28">
        <v>119.56100000000001</v>
      </c>
      <c r="AI121" s="28">
        <v>60.680999999999997</v>
      </c>
      <c r="AJ121" s="27">
        <v>50.332999999999998</v>
      </c>
      <c r="AK121" s="28">
        <v>48.853000000000002</v>
      </c>
      <c r="AL121" s="28">
        <v>81.009</v>
      </c>
      <c r="AM121" s="28">
        <v>105.646</v>
      </c>
      <c r="AN121" s="28">
        <v>311.38499999999999</v>
      </c>
      <c r="AO121" s="28">
        <v>76.950999999999993</v>
      </c>
      <c r="AP121" s="28">
        <v>56.875999999999998</v>
      </c>
      <c r="AQ121" s="28">
        <v>108.44</v>
      </c>
      <c r="AR121" s="28">
        <v>37.494999999999997</v>
      </c>
      <c r="AS121" s="28">
        <v>56.35</v>
      </c>
      <c r="AT121" s="28">
        <v>49.567</v>
      </c>
      <c r="AU121" s="28">
        <v>39.435000000000002</v>
      </c>
      <c r="AV121" s="28">
        <v>55.133000000000003</v>
      </c>
      <c r="AW121" s="28">
        <v>48.804000000000002</v>
      </c>
      <c r="AX121" s="28">
        <v>51.235999999999997</v>
      </c>
      <c r="AY121" s="28">
        <v>64.381</v>
      </c>
      <c r="AZ121" s="28">
        <v>47.816000000000003</v>
      </c>
      <c r="BA121" s="22">
        <v>59.305999999999997</v>
      </c>
      <c r="BB121" s="22">
        <v>74.239999999999995</v>
      </c>
      <c r="BC121" s="22">
        <v>65.02</v>
      </c>
      <c r="BD121" s="22">
        <v>80.796999999999997</v>
      </c>
      <c r="BE121" s="22">
        <v>78.518000000000001</v>
      </c>
      <c r="BF121" s="22">
        <v>77.754000000000005</v>
      </c>
      <c r="BG121" s="22">
        <v>47.218000000000004</v>
      </c>
      <c r="BH121" s="22">
        <v>61.36</v>
      </c>
      <c r="BI121" s="22">
        <v>60.576000000000001</v>
      </c>
      <c r="BJ121" s="22">
        <v>70.033000000000001</v>
      </c>
      <c r="BK121" s="22">
        <v>93.361999999999995</v>
      </c>
      <c r="BL121" s="22">
        <v>69.816999999999993</v>
      </c>
      <c r="BM121" s="22">
        <v>57.061</v>
      </c>
      <c r="BN121">
        <v>20129429.100000001</v>
      </c>
      <c r="BO121" s="1">
        <v>20083414.530510236</v>
      </c>
      <c r="BP121">
        <v>7587166</v>
      </c>
      <c r="BQ121" s="1">
        <v>7593848.2631844254</v>
      </c>
      <c r="BR121" s="29">
        <v>12542263.1</v>
      </c>
      <c r="BS121" s="1">
        <v>12489307.830955431</v>
      </c>
      <c r="BT121">
        <v>2634844</v>
      </c>
      <c r="BU121" s="1">
        <v>2652947.8087179535</v>
      </c>
      <c r="BV121">
        <v>17494585.100000001</v>
      </c>
      <c r="BW121" s="1">
        <v>17431809.948827986</v>
      </c>
      <c r="BX121">
        <v>5959191</v>
      </c>
      <c r="BY121" s="1">
        <v>5966347.0838088877</v>
      </c>
      <c r="BZ121" s="21">
        <f t="shared" si="5"/>
        <v>5126.3998202646708</v>
      </c>
      <c r="CA121" s="12">
        <f t="shared" si="7"/>
        <v>14117067.446701348</v>
      </c>
      <c r="CB121" s="21">
        <f t="shared" si="6"/>
        <v>780.18698056639028</v>
      </c>
      <c r="CC121" s="21">
        <v>141.53</v>
      </c>
      <c r="CD121" s="17">
        <v>15.8</v>
      </c>
      <c r="CE121" s="21">
        <v>0.24918938690364001</v>
      </c>
      <c r="CF121" s="21">
        <v>-7.5828038737741797E-3</v>
      </c>
      <c r="CG121">
        <v>54581.670000000006</v>
      </c>
      <c r="CH121">
        <v>54918.371715000001</v>
      </c>
    </row>
    <row r="122" spans="1:86">
      <c r="A122" s="26">
        <v>31868</v>
      </c>
      <c r="B122" s="17">
        <v>3399.5</v>
      </c>
      <c r="C122" s="17">
        <v>5725.5</v>
      </c>
      <c r="D122">
        <v>57.755000000000003</v>
      </c>
      <c r="E122" s="22">
        <v>2062.9079999999999</v>
      </c>
      <c r="F122" s="22">
        <v>8084.71</v>
      </c>
      <c r="G122" s="22">
        <v>1174.4100000000001</v>
      </c>
      <c r="H122" s="17">
        <v>5168.6000000000004</v>
      </c>
      <c r="I122">
        <v>42.091999999999999</v>
      </c>
      <c r="J122" s="22">
        <v>447.48</v>
      </c>
      <c r="K122" s="22">
        <v>28.183</v>
      </c>
      <c r="L122" s="17">
        <v>1425.2</v>
      </c>
      <c r="M122">
        <v>73.867000000000004</v>
      </c>
      <c r="N122" s="22">
        <v>635.96500000000003</v>
      </c>
      <c r="O122" s="22">
        <v>32.067999999999998</v>
      </c>
      <c r="P122">
        <v>35.616999999999997</v>
      </c>
      <c r="Q122">
        <v>53.82</v>
      </c>
      <c r="R122">
        <v>60.874000000000002</v>
      </c>
      <c r="S122">
        <v>44.250999999999998</v>
      </c>
      <c r="T122">
        <v>122.48</v>
      </c>
      <c r="U122">
        <v>60.814</v>
      </c>
      <c r="V122" s="22">
        <v>22.49</v>
      </c>
      <c r="W122" s="3">
        <f t="shared" si="4"/>
        <v>2.7817942758614714E-3</v>
      </c>
      <c r="X122" s="22">
        <v>53.567</v>
      </c>
      <c r="Y122" s="22">
        <v>70.933999999999997</v>
      </c>
      <c r="Z122" s="22">
        <v>53.67</v>
      </c>
      <c r="AA122" s="22">
        <v>87.873000000000005</v>
      </c>
      <c r="AB122" s="22">
        <v>147.52600000000001</v>
      </c>
      <c r="AC122" s="22">
        <v>86.840999999999994</v>
      </c>
      <c r="AD122">
        <v>82.424000000000007</v>
      </c>
      <c r="AE122" s="22">
        <v>60.436999999999998</v>
      </c>
      <c r="AF122" s="22">
        <v>59.38</v>
      </c>
      <c r="AG122" s="27">
        <v>78.3</v>
      </c>
      <c r="AH122" s="28">
        <v>120.498</v>
      </c>
      <c r="AI122" s="28">
        <v>61.347999999999999</v>
      </c>
      <c r="AJ122" s="27">
        <v>50.796999999999997</v>
      </c>
      <c r="AK122" s="28">
        <v>49.326999999999998</v>
      </c>
      <c r="AL122" s="28">
        <v>82.415000000000006</v>
      </c>
      <c r="AM122" s="28">
        <v>106.01300000000001</v>
      </c>
      <c r="AN122" s="28">
        <v>308.82499999999999</v>
      </c>
      <c r="AO122" s="28">
        <v>77.938999999999993</v>
      </c>
      <c r="AP122" s="28">
        <v>57.326999999999998</v>
      </c>
      <c r="AQ122" s="28">
        <v>109.633</v>
      </c>
      <c r="AR122" s="28">
        <v>38.360999999999997</v>
      </c>
      <c r="AS122" s="28">
        <v>56.939</v>
      </c>
      <c r="AT122" s="28">
        <v>50.095999999999997</v>
      </c>
      <c r="AU122" s="28">
        <v>40.119</v>
      </c>
      <c r="AV122" s="28">
        <v>55.494</v>
      </c>
      <c r="AW122" s="28">
        <v>49.351999999999997</v>
      </c>
      <c r="AX122" s="28">
        <v>51.664000000000001</v>
      </c>
      <c r="AY122" s="28">
        <v>64.352999999999994</v>
      </c>
      <c r="AZ122" s="28">
        <v>48.13</v>
      </c>
      <c r="BA122" s="22">
        <v>59.694000000000003</v>
      </c>
      <c r="BB122" s="22">
        <v>74.436000000000007</v>
      </c>
      <c r="BC122" s="22">
        <v>65.379000000000005</v>
      </c>
      <c r="BD122" s="22">
        <v>80.399000000000001</v>
      </c>
      <c r="BE122" s="22">
        <v>78.263999999999996</v>
      </c>
      <c r="BF122" s="22">
        <v>77.492000000000004</v>
      </c>
      <c r="BG122" s="22">
        <v>48.082000000000001</v>
      </c>
      <c r="BH122" s="22">
        <v>61.802</v>
      </c>
      <c r="BI122" s="22">
        <v>60.96</v>
      </c>
      <c r="BJ122" s="22">
        <v>70.084000000000003</v>
      </c>
      <c r="BK122" s="22">
        <v>92.188000000000002</v>
      </c>
      <c r="BL122" s="22">
        <v>69.817999999999998</v>
      </c>
      <c r="BM122" s="22">
        <v>57.905000000000001</v>
      </c>
      <c r="BN122">
        <v>20509900.800000001</v>
      </c>
      <c r="BO122" s="1">
        <v>20485051.321228363</v>
      </c>
      <c r="BP122">
        <v>7757998</v>
      </c>
      <c r="BQ122" s="1">
        <v>7757290.8781008609</v>
      </c>
      <c r="BR122" s="29">
        <v>12751902.800000001</v>
      </c>
      <c r="BS122" s="1">
        <v>12730144.418579007</v>
      </c>
      <c r="BT122">
        <v>2725924</v>
      </c>
      <c r="BU122" s="1">
        <v>2731230.4436958777</v>
      </c>
      <c r="BV122">
        <v>17783976.800000001</v>
      </c>
      <c r="BW122" s="1">
        <v>17753871.458173346</v>
      </c>
      <c r="BX122">
        <v>6094394</v>
      </c>
      <c r="BY122" s="1">
        <v>6092621.0302650537</v>
      </c>
      <c r="BZ122" s="21">
        <f t="shared" si="5"/>
        <v>5222.4949134206045</v>
      </c>
      <c r="CA122" s="12">
        <f t="shared" si="7"/>
        <v>14392430.290963309</v>
      </c>
      <c r="CB122" s="21">
        <f t="shared" si="6"/>
        <v>803.4212218549427</v>
      </c>
      <c r="CC122" s="21">
        <v>143.75</v>
      </c>
      <c r="CD122" s="17">
        <v>24.5</v>
      </c>
      <c r="CE122" s="21">
        <v>1.5510536825921999</v>
      </c>
      <c r="CF122" s="21">
        <v>2.0602301598758501</v>
      </c>
      <c r="CG122">
        <v>54965.33</v>
      </c>
      <c r="CH122">
        <v>55404.162996999999</v>
      </c>
    </row>
    <row r="123" spans="1:86">
      <c r="A123" s="26">
        <v>31959</v>
      </c>
      <c r="B123" s="17">
        <v>3493.7</v>
      </c>
      <c r="C123" s="17">
        <v>5829.6</v>
      </c>
      <c r="D123">
        <v>58.753999999999998</v>
      </c>
      <c r="E123" s="22">
        <v>2067.6860000000001</v>
      </c>
      <c r="F123" s="22">
        <v>8158.0349999999999</v>
      </c>
      <c r="G123" s="22">
        <v>1174.5830000000001</v>
      </c>
      <c r="H123" s="17">
        <v>5228.5</v>
      </c>
      <c r="I123">
        <v>43.204000000000001</v>
      </c>
      <c r="J123" s="22">
        <v>466.87200000000001</v>
      </c>
      <c r="K123" s="22">
        <v>29.405000000000001</v>
      </c>
      <c r="L123" s="17">
        <v>1417.9</v>
      </c>
      <c r="M123">
        <v>73.953999999999994</v>
      </c>
      <c r="N123" s="22">
        <v>648.33399999999995</v>
      </c>
      <c r="O123" s="22">
        <v>32.692</v>
      </c>
      <c r="P123">
        <v>37.088999999999999</v>
      </c>
      <c r="Q123">
        <v>54.317</v>
      </c>
      <c r="R123">
        <v>60.923999999999999</v>
      </c>
      <c r="S123">
        <v>45.481000000000002</v>
      </c>
      <c r="T123">
        <v>121.467</v>
      </c>
      <c r="U123">
        <v>61.021000000000001</v>
      </c>
      <c r="V123" s="22">
        <v>-1.9379999999999999</v>
      </c>
      <c r="W123" s="3">
        <f t="shared" si="4"/>
        <v>-2.3755720587126679E-4</v>
      </c>
      <c r="X123" s="22">
        <v>53.985999999999997</v>
      </c>
      <c r="Y123" s="22">
        <v>72.144999999999996</v>
      </c>
      <c r="Z123" s="22">
        <v>54.058</v>
      </c>
      <c r="AA123" s="22">
        <v>88.426000000000002</v>
      </c>
      <c r="AB123" s="22">
        <v>148.56</v>
      </c>
      <c r="AC123" s="22">
        <v>87.448999999999998</v>
      </c>
      <c r="AD123">
        <v>83.036000000000001</v>
      </c>
      <c r="AE123" s="22">
        <v>60.972000000000001</v>
      </c>
      <c r="AF123" s="22">
        <v>59.936999999999998</v>
      </c>
      <c r="AG123" s="27">
        <v>78.98</v>
      </c>
      <c r="AH123" s="28">
        <v>121.36</v>
      </c>
      <c r="AI123" s="28">
        <v>61.932000000000002</v>
      </c>
      <c r="AJ123" s="27">
        <v>51.298000000000002</v>
      </c>
      <c r="AK123" s="28">
        <v>49.82</v>
      </c>
      <c r="AL123" s="28">
        <v>83.563000000000002</v>
      </c>
      <c r="AM123" s="28">
        <v>106.43300000000001</v>
      </c>
      <c r="AN123" s="28">
        <v>305.60599999999999</v>
      </c>
      <c r="AO123" s="28">
        <v>79.492999999999995</v>
      </c>
      <c r="AP123" s="28">
        <v>57.530999999999999</v>
      </c>
      <c r="AQ123" s="28">
        <v>109.777</v>
      </c>
      <c r="AR123" s="28">
        <v>40.027999999999999</v>
      </c>
      <c r="AS123" s="28">
        <v>57.506999999999998</v>
      </c>
      <c r="AT123" s="28">
        <v>50.527000000000001</v>
      </c>
      <c r="AU123" s="28">
        <v>40.776000000000003</v>
      </c>
      <c r="AV123" s="28">
        <v>56.351999999999997</v>
      </c>
      <c r="AW123" s="28">
        <v>49.848999999999997</v>
      </c>
      <c r="AX123" s="28">
        <v>52.2</v>
      </c>
      <c r="AY123" s="28">
        <v>64.554000000000002</v>
      </c>
      <c r="AZ123" s="28">
        <v>48.454999999999998</v>
      </c>
      <c r="BA123" s="22">
        <v>60.134999999999998</v>
      </c>
      <c r="BB123" s="22">
        <v>74.641000000000005</v>
      </c>
      <c r="BC123" s="22">
        <v>65.861999999999995</v>
      </c>
      <c r="BD123" s="22">
        <v>80.259</v>
      </c>
      <c r="BE123" s="22">
        <v>78.344999999999999</v>
      </c>
      <c r="BF123" s="22">
        <v>77.596999999999994</v>
      </c>
      <c r="BG123" s="22">
        <v>48.563000000000002</v>
      </c>
      <c r="BH123" s="22">
        <v>61.816000000000003</v>
      </c>
      <c r="BI123" s="22">
        <v>61.052</v>
      </c>
      <c r="BJ123" s="22">
        <v>70.731999999999999</v>
      </c>
      <c r="BK123" s="22">
        <v>91.972999999999999</v>
      </c>
      <c r="BL123" s="22">
        <v>70.53</v>
      </c>
      <c r="BM123" s="22">
        <v>58.158000000000001</v>
      </c>
      <c r="BN123">
        <v>20998026.5</v>
      </c>
      <c r="BO123" s="1">
        <v>21083205.667527575</v>
      </c>
      <c r="BP123">
        <v>7921985</v>
      </c>
      <c r="BQ123" s="1">
        <v>7911243.48443205</v>
      </c>
      <c r="BR123" s="29">
        <v>13076041.5</v>
      </c>
      <c r="BS123" s="1">
        <v>13167817.054107476</v>
      </c>
      <c r="BT123">
        <v>2802776</v>
      </c>
      <c r="BU123" s="1">
        <v>2797798.2868493311</v>
      </c>
      <c r="BV123">
        <v>18195250.5</v>
      </c>
      <c r="BW123" s="1">
        <v>18285732.725299321</v>
      </c>
      <c r="BX123">
        <v>6220291</v>
      </c>
      <c r="BY123" s="1">
        <v>6211069.939205748</v>
      </c>
      <c r="BZ123" s="21">
        <f t="shared" si="5"/>
        <v>5233.9161133753105</v>
      </c>
      <c r="CA123" s="12">
        <f t="shared" si="7"/>
        <v>14872135.728321828</v>
      </c>
      <c r="CB123" s="21">
        <f t="shared" si="6"/>
        <v>800.81240142236925</v>
      </c>
      <c r="CC123" s="21">
        <v>145.35</v>
      </c>
      <c r="CD123" s="17">
        <v>26.3</v>
      </c>
      <c r="CE123" s="21">
        <v>1.1134482917547499</v>
      </c>
      <c r="CF123" s="21">
        <v>-0.154416532756848</v>
      </c>
      <c r="CG123">
        <v>57922</v>
      </c>
      <c r="CH123">
        <v>57836.276460000001</v>
      </c>
    </row>
    <row r="124" spans="1:86">
      <c r="A124" s="26">
        <v>32051</v>
      </c>
      <c r="B124" s="17">
        <v>3571.5</v>
      </c>
      <c r="C124" s="17">
        <v>5907.5</v>
      </c>
      <c r="D124">
        <v>58.728999999999999</v>
      </c>
      <c r="E124" s="22">
        <v>2092.7860000000001</v>
      </c>
      <c r="F124" s="22">
        <v>8292.6869999999999</v>
      </c>
      <c r="G124" s="22">
        <v>1254.617</v>
      </c>
      <c r="H124" s="17">
        <v>5239.5</v>
      </c>
      <c r="I124">
        <v>42.401000000000003</v>
      </c>
      <c r="J124" s="22">
        <v>484.28100000000001</v>
      </c>
      <c r="K124" s="22">
        <v>30.501000000000001</v>
      </c>
      <c r="L124" s="17">
        <v>1441.2</v>
      </c>
      <c r="M124">
        <v>74.748999999999995</v>
      </c>
      <c r="N124" s="22">
        <v>663.23800000000006</v>
      </c>
      <c r="O124" s="22">
        <v>33.442999999999998</v>
      </c>
      <c r="P124">
        <v>36.087000000000003</v>
      </c>
      <c r="Q124">
        <v>54.844000000000001</v>
      </c>
      <c r="R124">
        <v>60.997999999999998</v>
      </c>
      <c r="S124">
        <v>45.423999999999999</v>
      </c>
      <c r="T124">
        <v>121.667</v>
      </c>
      <c r="U124">
        <v>61.841999999999999</v>
      </c>
      <c r="V124" s="22">
        <v>84.489000000000004</v>
      </c>
      <c r="W124" s="3">
        <f t="shared" si="4"/>
        <v>1.0188374407474924E-2</v>
      </c>
      <c r="X124" s="22">
        <v>54.972000000000001</v>
      </c>
      <c r="Y124" s="22">
        <v>74.126999999999995</v>
      </c>
      <c r="Z124" s="22">
        <v>55.085999999999999</v>
      </c>
      <c r="AA124" s="22">
        <v>89.325000000000003</v>
      </c>
      <c r="AB124" s="22">
        <v>151.18799999999999</v>
      </c>
      <c r="AC124" s="22">
        <v>88.35</v>
      </c>
      <c r="AD124">
        <v>83.736999999999995</v>
      </c>
      <c r="AE124" s="22">
        <v>61.600999999999999</v>
      </c>
      <c r="AF124" s="22">
        <v>60.463000000000001</v>
      </c>
      <c r="AG124" s="27">
        <v>79.414000000000001</v>
      </c>
      <c r="AH124" s="28">
        <v>121.854</v>
      </c>
      <c r="AI124" s="28">
        <v>62.319000000000003</v>
      </c>
      <c r="AJ124" s="27">
        <v>51.863</v>
      </c>
      <c r="AK124" s="28">
        <v>50.387999999999998</v>
      </c>
      <c r="AL124" s="28">
        <v>84.019000000000005</v>
      </c>
      <c r="AM124" s="28">
        <v>106.247</v>
      </c>
      <c r="AN124" s="28">
        <v>306.58</v>
      </c>
      <c r="AO124" s="28">
        <v>80.483000000000004</v>
      </c>
      <c r="AP124" s="28">
        <v>57.689</v>
      </c>
      <c r="AQ124" s="28">
        <v>111.379</v>
      </c>
      <c r="AR124" s="28">
        <v>40.158000000000001</v>
      </c>
      <c r="AS124" s="28">
        <v>57.875</v>
      </c>
      <c r="AT124" s="28">
        <v>51.052</v>
      </c>
      <c r="AU124" s="28">
        <v>41.399000000000001</v>
      </c>
      <c r="AV124" s="28">
        <v>57.206000000000003</v>
      </c>
      <c r="AW124" s="28">
        <v>50.322000000000003</v>
      </c>
      <c r="AX124" s="28">
        <v>52.616999999999997</v>
      </c>
      <c r="AY124" s="28">
        <v>65.319000000000003</v>
      </c>
      <c r="AZ124" s="28">
        <v>48.91</v>
      </c>
      <c r="BA124" s="22">
        <v>60.604999999999997</v>
      </c>
      <c r="BB124" s="22">
        <v>75.272000000000006</v>
      </c>
      <c r="BC124" s="22">
        <v>66.194000000000003</v>
      </c>
      <c r="BD124" s="22">
        <v>79.63</v>
      </c>
      <c r="BE124" s="22">
        <v>78.634</v>
      </c>
      <c r="BF124" s="22">
        <v>77.921999999999997</v>
      </c>
      <c r="BG124" s="22">
        <v>49.03</v>
      </c>
      <c r="BH124" s="22">
        <v>62.348999999999997</v>
      </c>
      <c r="BI124" s="22">
        <v>61.540999999999997</v>
      </c>
      <c r="BJ124" s="22">
        <v>71.054000000000002</v>
      </c>
      <c r="BK124" s="22">
        <v>91.138999999999996</v>
      </c>
      <c r="BL124" s="22">
        <v>70.772999999999996</v>
      </c>
      <c r="BM124" s="22">
        <v>58.459000000000003</v>
      </c>
      <c r="BN124">
        <v>20857071.699999999</v>
      </c>
      <c r="BO124" s="1">
        <v>20838352.276715241</v>
      </c>
      <c r="BP124">
        <v>8042634</v>
      </c>
      <c r="BQ124" s="1">
        <v>8046601.7609533286</v>
      </c>
      <c r="BR124" s="29">
        <v>12814437.699999999</v>
      </c>
      <c r="BS124" s="1">
        <v>12794984.356785318</v>
      </c>
      <c r="BT124">
        <v>2835222</v>
      </c>
      <c r="BU124" s="1">
        <v>2816335.9568288121</v>
      </c>
      <c r="BV124">
        <v>18021849.699999999</v>
      </c>
      <c r="BW124" s="1">
        <v>18020121.379937928</v>
      </c>
      <c r="BX124">
        <v>6311216</v>
      </c>
      <c r="BY124" s="1">
        <v>6314403.3558843518</v>
      </c>
      <c r="BZ124" s="21">
        <f t="shared" si="5"/>
        <v>5045.5330757211059</v>
      </c>
      <c r="CA124" s="12">
        <f t="shared" si="7"/>
        <v>14523948.920830891</v>
      </c>
      <c r="CB124" s="21">
        <f t="shared" si="6"/>
        <v>788.55829674613244</v>
      </c>
      <c r="CC124" s="21">
        <v>146.28</v>
      </c>
      <c r="CD124" s="17">
        <v>10.3</v>
      </c>
      <c r="CE124" s="21">
        <v>1.7371156473837699</v>
      </c>
      <c r="CF124" s="21">
        <v>1.59506964028769</v>
      </c>
      <c r="CG124">
        <v>57697</v>
      </c>
      <c r="CH124">
        <v>57002.995868999998</v>
      </c>
    </row>
    <row r="125" spans="1:86">
      <c r="A125" s="26">
        <v>32143</v>
      </c>
      <c r="B125" s="17">
        <v>3651.7</v>
      </c>
      <c r="C125" s="17">
        <v>5993.7</v>
      </c>
      <c r="D125">
        <v>58.764000000000003</v>
      </c>
      <c r="E125" s="22">
        <v>2078.645</v>
      </c>
      <c r="F125" s="22">
        <v>8339.3240000000005</v>
      </c>
      <c r="G125" s="22">
        <v>1194.3989999999999</v>
      </c>
      <c r="H125" s="17">
        <v>5332.7</v>
      </c>
      <c r="I125">
        <v>43.725999999999999</v>
      </c>
      <c r="J125" s="22">
        <v>511.19099999999997</v>
      </c>
      <c r="K125" s="22">
        <v>32.195999999999998</v>
      </c>
      <c r="L125" s="17">
        <v>1467.7</v>
      </c>
      <c r="M125">
        <v>72.852999999999994</v>
      </c>
      <c r="N125" s="22">
        <v>660.13199999999995</v>
      </c>
      <c r="O125" s="22">
        <v>33.286999999999999</v>
      </c>
      <c r="P125">
        <v>37.795000000000002</v>
      </c>
      <c r="Q125">
        <v>55.604999999999997</v>
      </c>
      <c r="R125">
        <v>61.655999999999999</v>
      </c>
      <c r="S125">
        <v>45.787999999999997</v>
      </c>
      <c r="T125">
        <v>119.5</v>
      </c>
      <c r="U125">
        <v>62.506999999999998</v>
      </c>
      <c r="V125" s="22">
        <v>18.574000000000002</v>
      </c>
      <c r="W125" s="3">
        <f t="shared" si="4"/>
        <v>2.2272788537775964E-3</v>
      </c>
      <c r="X125" s="22">
        <v>55.198999999999998</v>
      </c>
      <c r="Y125" s="22">
        <v>74.492000000000004</v>
      </c>
      <c r="Z125" s="22">
        <v>55.325000000000003</v>
      </c>
      <c r="AA125" s="22">
        <v>89.385999999999996</v>
      </c>
      <c r="AB125" s="22">
        <v>152.017</v>
      </c>
      <c r="AC125" s="22">
        <v>88.429000000000002</v>
      </c>
      <c r="AD125">
        <v>84.317999999999998</v>
      </c>
      <c r="AE125" s="22">
        <v>62.186</v>
      </c>
      <c r="AF125" s="22">
        <v>60.933999999999997</v>
      </c>
      <c r="AG125" s="27">
        <v>79.531000000000006</v>
      </c>
      <c r="AH125" s="28">
        <v>121.642</v>
      </c>
      <c r="AI125" s="28">
        <v>62.521000000000001</v>
      </c>
      <c r="AJ125" s="27">
        <v>52.488999999999997</v>
      </c>
      <c r="AK125" s="28">
        <v>51.018000000000001</v>
      </c>
      <c r="AL125" s="28">
        <v>83.106999999999999</v>
      </c>
      <c r="AM125" s="28">
        <v>106.66500000000001</v>
      </c>
      <c r="AN125" s="28">
        <v>306.42099999999999</v>
      </c>
      <c r="AO125" s="28">
        <v>81.912999999999997</v>
      </c>
      <c r="AP125" s="28">
        <v>58.026000000000003</v>
      </c>
      <c r="AQ125" s="28">
        <v>111.27200000000001</v>
      </c>
      <c r="AR125" s="28">
        <v>39.264000000000003</v>
      </c>
      <c r="AS125" s="28">
        <v>58.667999999999999</v>
      </c>
      <c r="AT125" s="28">
        <v>51.575000000000003</v>
      </c>
      <c r="AU125" s="28">
        <v>42.223999999999997</v>
      </c>
      <c r="AV125" s="28">
        <v>57.65</v>
      </c>
      <c r="AW125" s="28">
        <v>50.709000000000003</v>
      </c>
      <c r="AX125" s="28">
        <v>53.271999999999998</v>
      </c>
      <c r="AY125" s="28">
        <v>66.093999999999994</v>
      </c>
      <c r="AZ125" s="28">
        <v>49.444000000000003</v>
      </c>
      <c r="BA125" s="22">
        <v>61.075000000000003</v>
      </c>
      <c r="BB125" s="22">
        <v>75.837999999999994</v>
      </c>
      <c r="BC125" s="22">
        <v>66.733000000000004</v>
      </c>
      <c r="BD125" s="22">
        <v>80.478999999999999</v>
      </c>
      <c r="BE125" s="22">
        <v>79.457999999999998</v>
      </c>
      <c r="BF125" s="22">
        <v>78.775999999999996</v>
      </c>
      <c r="BG125" s="22">
        <v>49.003</v>
      </c>
      <c r="BH125" s="22">
        <v>62.564</v>
      </c>
      <c r="BI125" s="22">
        <v>61.753999999999998</v>
      </c>
      <c r="BJ125" s="22">
        <v>72.084000000000003</v>
      </c>
      <c r="BK125" s="22">
        <v>92.805000000000007</v>
      </c>
      <c r="BL125" s="22">
        <v>71.766999999999996</v>
      </c>
      <c r="BM125" s="22">
        <v>58.161999999999999</v>
      </c>
      <c r="BN125">
        <v>21371810.600000001</v>
      </c>
      <c r="BO125" s="1">
        <v>21324236.445765022</v>
      </c>
      <c r="BP125">
        <v>8210011</v>
      </c>
      <c r="BQ125" s="1">
        <v>8216894.0613958295</v>
      </c>
      <c r="BR125" s="29">
        <v>13161799.6</v>
      </c>
      <c r="BS125" s="1">
        <v>13107045.129623324</v>
      </c>
      <c r="BT125">
        <v>2876635</v>
      </c>
      <c r="BU125" s="1">
        <v>2896231.4326250344</v>
      </c>
      <c r="BV125">
        <v>18495175.600000001</v>
      </c>
      <c r="BW125" s="1">
        <v>18430100.505657516</v>
      </c>
      <c r="BX125">
        <v>6449239</v>
      </c>
      <c r="BY125" s="1">
        <v>6456723.5868801037</v>
      </c>
      <c r="BZ125" s="21">
        <f t="shared" si="5"/>
        <v>5046.9919505045646</v>
      </c>
      <c r="CA125" s="12">
        <f t="shared" si="7"/>
        <v>14867512.858884919</v>
      </c>
      <c r="CB125" s="21">
        <f t="shared" si="6"/>
        <v>793.11866599803773</v>
      </c>
      <c r="CC125" s="21">
        <v>148.57</v>
      </c>
      <c r="CD125" s="17">
        <v>14</v>
      </c>
      <c r="CE125" s="21">
        <v>0.77776689138614696</v>
      </c>
      <c r="CF125" s="21">
        <v>1.2770475754747099</v>
      </c>
      <c r="CG125">
        <v>57124</v>
      </c>
      <c r="CH125">
        <v>57427.755224</v>
      </c>
    </row>
    <row r="126" spans="1:86">
      <c r="A126" s="26">
        <v>32234</v>
      </c>
      <c r="B126" s="17">
        <v>3730</v>
      </c>
      <c r="C126" s="17">
        <v>6055.2</v>
      </c>
      <c r="D126">
        <v>59.912999999999997</v>
      </c>
      <c r="E126" s="22">
        <v>2086.0709999999999</v>
      </c>
      <c r="F126" s="22">
        <v>8449.51</v>
      </c>
      <c r="G126" s="22">
        <v>1222.857</v>
      </c>
      <c r="H126" s="17">
        <v>5371.8</v>
      </c>
      <c r="I126">
        <v>44.814</v>
      </c>
      <c r="J126" s="22">
        <v>525.52700000000004</v>
      </c>
      <c r="K126" s="22">
        <v>33.098999999999997</v>
      </c>
      <c r="L126" s="17">
        <v>1486</v>
      </c>
      <c r="M126">
        <v>72.391999999999996</v>
      </c>
      <c r="N126" s="22">
        <v>652.54100000000005</v>
      </c>
      <c r="O126" s="22">
        <v>32.904000000000003</v>
      </c>
      <c r="P126">
        <v>37.808</v>
      </c>
      <c r="Q126">
        <v>56.093000000000004</v>
      </c>
      <c r="R126">
        <v>62.146000000000001</v>
      </c>
      <c r="S126">
        <v>46.811999999999998</v>
      </c>
      <c r="T126">
        <v>120.979</v>
      </c>
      <c r="U126">
        <v>63.293999999999997</v>
      </c>
      <c r="V126" s="22">
        <v>25.77</v>
      </c>
      <c r="W126" s="3">
        <f t="shared" si="4"/>
        <v>3.049880999016511E-3</v>
      </c>
      <c r="X126" s="22">
        <v>56.043999999999997</v>
      </c>
      <c r="Y126" s="22">
        <v>75.349999999999994</v>
      </c>
      <c r="Z126" s="22">
        <v>56.268999999999998</v>
      </c>
      <c r="AA126" s="22">
        <v>90.617999999999995</v>
      </c>
      <c r="AB126" s="22">
        <v>153.04599999999999</v>
      </c>
      <c r="AC126" s="22">
        <v>89.692999999999998</v>
      </c>
      <c r="AD126">
        <v>85.296000000000006</v>
      </c>
      <c r="AE126" s="22">
        <v>62.94</v>
      </c>
      <c r="AF126" s="22">
        <v>61.606999999999999</v>
      </c>
      <c r="AG126" s="27">
        <v>80.201999999999998</v>
      </c>
      <c r="AH126" s="28">
        <v>122.315</v>
      </c>
      <c r="AI126" s="28">
        <v>63.15</v>
      </c>
      <c r="AJ126" s="27">
        <v>53.161000000000001</v>
      </c>
      <c r="AK126" s="28">
        <v>51.701999999999998</v>
      </c>
      <c r="AL126" s="28">
        <v>83.450999999999993</v>
      </c>
      <c r="AM126" s="28">
        <v>107.602</v>
      </c>
      <c r="AN126" s="28">
        <v>306.41399999999999</v>
      </c>
      <c r="AO126" s="28">
        <v>83.02</v>
      </c>
      <c r="AP126" s="28">
        <v>58.505000000000003</v>
      </c>
      <c r="AQ126" s="28">
        <v>113.411</v>
      </c>
      <c r="AR126" s="28">
        <v>39.174999999999997</v>
      </c>
      <c r="AS126" s="28">
        <v>59.32</v>
      </c>
      <c r="AT126" s="28">
        <v>51.984999999999999</v>
      </c>
      <c r="AU126" s="28">
        <v>43.152000000000001</v>
      </c>
      <c r="AV126" s="28">
        <v>58.363</v>
      </c>
      <c r="AW126" s="28">
        <v>51.180999999999997</v>
      </c>
      <c r="AX126" s="28">
        <v>53.911999999999999</v>
      </c>
      <c r="AY126" s="28">
        <v>67.081000000000003</v>
      </c>
      <c r="AZ126" s="28">
        <v>50.177999999999997</v>
      </c>
      <c r="BA126" s="22">
        <v>61.680999999999997</v>
      </c>
      <c r="BB126" s="22">
        <v>76.296000000000006</v>
      </c>
      <c r="BC126" s="22">
        <v>67.278000000000006</v>
      </c>
      <c r="BD126" s="22">
        <v>80.260999999999996</v>
      </c>
      <c r="BE126" s="22">
        <v>79.543999999999997</v>
      </c>
      <c r="BF126" s="22">
        <v>78.911000000000001</v>
      </c>
      <c r="BG126" s="22">
        <v>49.232999999999997</v>
      </c>
      <c r="BH126" s="22">
        <v>62.734999999999999</v>
      </c>
      <c r="BI126" s="22">
        <v>61.845999999999997</v>
      </c>
      <c r="BJ126" s="22">
        <v>72.869</v>
      </c>
      <c r="BK126" s="22">
        <v>93.102999999999994</v>
      </c>
      <c r="BL126" s="22">
        <v>72.414000000000001</v>
      </c>
      <c r="BM126" s="22">
        <v>58.646999999999998</v>
      </c>
      <c r="BN126">
        <v>21863516.699999999</v>
      </c>
      <c r="BO126" s="1">
        <v>21855347.297721684</v>
      </c>
      <c r="BP126">
        <v>8427030</v>
      </c>
      <c r="BQ126" s="1">
        <v>8428141.5721674562</v>
      </c>
      <c r="BR126" s="29">
        <v>13436486.699999999</v>
      </c>
      <c r="BS126" s="1">
        <v>13429259.264745064</v>
      </c>
      <c r="BT126">
        <v>2963318</v>
      </c>
      <c r="BU126" s="1">
        <v>2967796.3797816709</v>
      </c>
      <c r="BV126">
        <v>18900198.699999999</v>
      </c>
      <c r="BW126" s="1">
        <v>18887604.375815928</v>
      </c>
      <c r="BX126">
        <v>6625560</v>
      </c>
      <c r="BY126" s="1">
        <v>6625415.2539677415</v>
      </c>
      <c r="BZ126" s="21">
        <f t="shared" si="5"/>
        <v>5063.7009050444849</v>
      </c>
      <c r="CA126" s="12">
        <f t="shared" si="7"/>
        <v>15229932.043753942</v>
      </c>
      <c r="CB126" s="21">
        <f t="shared" si="6"/>
        <v>795.65586589320935</v>
      </c>
      <c r="CC126" s="21">
        <v>151.53</v>
      </c>
      <c r="CD126" s="17">
        <v>14.8</v>
      </c>
      <c r="CE126" s="21">
        <v>0.80185213972668201</v>
      </c>
      <c r="CF126" s="21">
        <v>0.64726554472853104</v>
      </c>
      <c r="CG126">
        <v>57399.67</v>
      </c>
      <c r="CH126">
        <v>57856.691271999996</v>
      </c>
    </row>
    <row r="127" spans="1:86">
      <c r="A127" s="26">
        <v>32325</v>
      </c>
      <c r="B127" s="17">
        <v>3812.3</v>
      </c>
      <c r="C127" s="17">
        <v>6113.5</v>
      </c>
      <c r="D127">
        <v>60.194000000000003</v>
      </c>
      <c r="E127" s="22">
        <v>2087.549</v>
      </c>
      <c r="F127" s="22">
        <v>8498.2819999999992</v>
      </c>
      <c r="G127" s="22">
        <v>1229.6590000000001</v>
      </c>
      <c r="H127" s="17">
        <v>5417.7</v>
      </c>
      <c r="I127">
        <v>45.298000000000002</v>
      </c>
      <c r="J127" s="22">
        <v>535.88699999999994</v>
      </c>
      <c r="K127" s="22">
        <v>33.752000000000002</v>
      </c>
      <c r="L127" s="17">
        <v>1517.8</v>
      </c>
      <c r="M127">
        <v>72.12</v>
      </c>
      <c r="N127" s="22">
        <v>667.94399999999996</v>
      </c>
      <c r="O127" s="22">
        <v>33.68</v>
      </c>
      <c r="P127">
        <v>37.314999999999998</v>
      </c>
      <c r="Q127">
        <v>56.9</v>
      </c>
      <c r="R127">
        <v>62.575000000000003</v>
      </c>
      <c r="S127">
        <v>47.106000000000002</v>
      </c>
      <c r="T127">
        <v>121.051</v>
      </c>
      <c r="U127">
        <v>63.591000000000001</v>
      </c>
      <c r="V127" s="22">
        <v>21.440999999999999</v>
      </c>
      <c r="W127" s="3">
        <f t="shared" si="4"/>
        <v>2.5229805271230117E-3</v>
      </c>
      <c r="X127" s="22">
        <v>56.32</v>
      </c>
      <c r="Y127" s="22">
        <v>75.695999999999998</v>
      </c>
      <c r="Z127" s="22">
        <v>56.59</v>
      </c>
      <c r="AA127" s="22">
        <v>90.795000000000002</v>
      </c>
      <c r="AB127" s="22">
        <v>153.56700000000001</v>
      </c>
      <c r="AC127" s="22">
        <v>89.94</v>
      </c>
      <c r="AD127">
        <v>85.668999999999997</v>
      </c>
      <c r="AE127" s="22">
        <v>63.664999999999999</v>
      </c>
      <c r="AF127" s="22">
        <v>62.366</v>
      </c>
      <c r="AG127" s="27">
        <v>81.088999999999999</v>
      </c>
      <c r="AH127" s="28">
        <v>123.18600000000001</v>
      </c>
      <c r="AI127" s="28">
        <v>63.984000000000002</v>
      </c>
      <c r="AJ127" s="27">
        <v>53.860999999999997</v>
      </c>
      <c r="AK127" s="28">
        <v>52.417000000000002</v>
      </c>
      <c r="AL127" s="28">
        <v>84.515000000000001</v>
      </c>
      <c r="AM127" s="28">
        <v>107.815</v>
      </c>
      <c r="AN127" s="28">
        <v>305.20600000000002</v>
      </c>
      <c r="AO127" s="28">
        <v>84.436999999999998</v>
      </c>
      <c r="AP127" s="28">
        <v>59.633000000000003</v>
      </c>
      <c r="AQ127" s="28">
        <v>113.59</v>
      </c>
      <c r="AR127" s="28">
        <v>39.683</v>
      </c>
      <c r="AS127" s="28">
        <v>60.106999999999999</v>
      </c>
      <c r="AT127" s="28">
        <v>52.548000000000002</v>
      </c>
      <c r="AU127" s="28">
        <v>44.037999999999997</v>
      </c>
      <c r="AV127" s="28">
        <v>59.082000000000001</v>
      </c>
      <c r="AW127" s="28">
        <v>51.585000000000001</v>
      </c>
      <c r="AX127" s="28">
        <v>54.470999999999997</v>
      </c>
      <c r="AY127" s="28">
        <v>68.656000000000006</v>
      </c>
      <c r="AZ127" s="28">
        <v>50.598999999999997</v>
      </c>
      <c r="BA127" s="22">
        <v>62.426000000000002</v>
      </c>
      <c r="BB127" s="22">
        <v>76.602999999999994</v>
      </c>
      <c r="BC127" s="22">
        <v>68.12</v>
      </c>
      <c r="BD127" s="22">
        <v>80.271000000000001</v>
      </c>
      <c r="BE127" s="22">
        <v>79.641999999999996</v>
      </c>
      <c r="BF127" s="22">
        <v>79.081000000000003</v>
      </c>
      <c r="BG127" s="22">
        <v>49.292000000000002</v>
      </c>
      <c r="BH127" s="22">
        <v>62.918999999999997</v>
      </c>
      <c r="BI127" s="22">
        <v>62.03</v>
      </c>
      <c r="BJ127" s="22">
        <v>73.593000000000004</v>
      </c>
      <c r="BK127" s="22">
        <v>94.004000000000005</v>
      </c>
      <c r="BL127" s="22">
        <v>73.066999999999993</v>
      </c>
      <c r="BM127" s="22">
        <v>59.5</v>
      </c>
      <c r="BN127">
        <v>22251386.600000001</v>
      </c>
      <c r="BO127" s="1">
        <v>22335977.882787369</v>
      </c>
      <c r="BP127">
        <v>8598745</v>
      </c>
      <c r="BQ127" s="1">
        <v>8585934.684643602</v>
      </c>
      <c r="BR127" s="29">
        <v>13652641.6</v>
      </c>
      <c r="BS127" s="1">
        <v>13745658.128811374</v>
      </c>
      <c r="BT127">
        <v>3042154</v>
      </c>
      <c r="BU127" s="1">
        <v>3036266.4980859961</v>
      </c>
      <c r="BV127">
        <v>19209232.600000001</v>
      </c>
      <c r="BW127" s="1">
        <v>19299052.149677876</v>
      </c>
      <c r="BX127">
        <v>6756330</v>
      </c>
      <c r="BY127" s="1">
        <v>6744749.7967200698</v>
      </c>
      <c r="BZ127" s="21">
        <f t="shared" si="5"/>
        <v>5062.3120293990178</v>
      </c>
      <c r="CA127" s="12">
        <f t="shared" si="7"/>
        <v>15591228.0860673</v>
      </c>
      <c r="CB127" s="21">
        <f t="shared" si="6"/>
        <v>796.43955042520156</v>
      </c>
      <c r="CC127" s="21">
        <v>153.1</v>
      </c>
      <c r="CD127" s="17">
        <v>7.8</v>
      </c>
      <c r="CE127" s="21">
        <v>1.01402601171244</v>
      </c>
      <c r="CF127" s="21">
        <v>0.94646434889718101</v>
      </c>
      <c r="CG127">
        <v>58394.67</v>
      </c>
      <c r="CH127">
        <v>58351.475814999998</v>
      </c>
    </row>
    <row r="128" spans="1:86">
      <c r="A128" s="26">
        <v>32417</v>
      </c>
      <c r="B128" s="17">
        <v>3887.7</v>
      </c>
      <c r="C128" s="17">
        <v>6172.6</v>
      </c>
      <c r="D128">
        <v>60.908000000000001</v>
      </c>
      <c r="E128" s="22">
        <v>2126.7860000000001</v>
      </c>
      <c r="F128" s="22">
        <v>8610.85</v>
      </c>
      <c r="G128" s="22">
        <v>1248.44</v>
      </c>
      <c r="H128" s="17">
        <v>5479.7</v>
      </c>
      <c r="I128">
        <v>45.874000000000002</v>
      </c>
      <c r="J128" s="22">
        <v>552.24</v>
      </c>
      <c r="K128" s="22">
        <v>34.781999999999996</v>
      </c>
      <c r="L128" s="17">
        <v>1550.6</v>
      </c>
      <c r="M128">
        <v>74.024000000000001</v>
      </c>
      <c r="N128" s="22">
        <v>688.29200000000003</v>
      </c>
      <c r="O128" s="22">
        <v>34.707000000000001</v>
      </c>
      <c r="P128">
        <v>38.281999999999996</v>
      </c>
      <c r="Q128">
        <v>57.386000000000003</v>
      </c>
      <c r="R128">
        <v>63.226999999999997</v>
      </c>
      <c r="S128">
        <v>47.762</v>
      </c>
      <c r="T128">
        <v>121.834</v>
      </c>
      <c r="U128">
        <v>64.361000000000004</v>
      </c>
      <c r="V128" s="22">
        <v>29.454000000000001</v>
      </c>
      <c r="W128" s="3">
        <f t="shared" si="4"/>
        <v>3.4205682365852385E-3</v>
      </c>
      <c r="X128" s="22">
        <v>57.097000000000001</v>
      </c>
      <c r="Y128" s="22">
        <v>76.822000000000003</v>
      </c>
      <c r="Z128" s="22">
        <v>57.441000000000003</v>
      </c>
      <c r="AA128" s="22">
        <v>91.847999999999999</v>
      </c>
      <c r="AB128" s="22">
        <v>154.465</v>
      </c>
      <c r="AC128" s="22">
        <v>90.938000000000002</v>
      </c>
      <c r="AD128">
        <v>86.301000000000002</v>
      </c>
      <c r="AE128" s="22">
        <v>64.367999999999995</v>
      </c>
      <c r="AF128" s="22">
        <v>62.99</v>
      </c>
      <c r="AG128" s="27">
        <v>81.686999999999998</v>
      </c>
      <c r="AH128" s="28">
        <v>124.102</v>
      </c>
      <c r="AI128" s="28">
        <v>64.453999999999994</v>
      </c>
      <c r="AJ128" s="27">
        <v>54.494</v>
      </c>
      <c r="AK128" s="28">
        <v>53.069000000000003</v>
      </c>
      <c r="AL128" s="28">
        <v>85.134</v>
      </c>
      <c r="AM128" s="28">
        <v>108.30800000000001</v>
      </c>
      <c r="AN128" s="28">
        <v>306.45699999999999</v>
      </c>
      <c r="AO128" s="28">
        <v>86.057000000000002</v>
      </c>
      <c r="AP128" s="28">
        <v>60.100999999999999</v>
      </c>
      <c r="AQ128" s="28">
        <v>115.087</v>
      </c>
      <c r="AR128" s="28">
        <v>39.084000000000003</v>
      </c>
      <c r="AS128" s="28">
        <v>60.808999999999997</v>
      </c>
      <c r="AT128" s="28">
        <v>53.103000000000002</v>
      </c>
      <c r="AU128" s="28">
        <v>44.920999999999999</v>
      </c>
      <c r="AV128" s="28">
        <v>59.567999999999998</v>
      </c>
      <c r="AW128" s="28">
        <v>52.460999999999999</v>
      </c>
      <c r="AX128" s="28">
        <v>54.993000000000002</v>
      </c>
      <c r="AY128" s="28">
        <v>69.141999999999996</v>
      </c>
      <c r="AZ128" s="28">
        <v>51.204000000000001</v>
      </c>
      <c r="BA128" s="22">
        <v>62.960999999999999</v>
      </c>
      <c r="BB128" s="22">
        <v>77.355000000000004</v>
      </c>
      <c r="BC128" s="22">
        <v>68.608999999999995</v>
      </c>
      <c r="BD128" s="22">
        <v>80.676000000000002</v>
      </c>
      <c r="BE128" s="22">
        <v>79.48</v>
      </c>
      <c r="BF128" s="22">
        <v>78.843999999999994</v>
      </c>
      <c r="BG128" s="22">
        <v>49.734000000000002</v>
      </c>
      <c r="BH128" s="22">
        <v>63.164999999999999</v>
      </c>
      <c r="BI128" s="22">
        <v>62.164999999999999</v>
      </c>
      <c r="BJ128" s="22">
        <v>73.897000000000006</v>
      </c>
      <c r="BK128" s="22">
        <v>94.513000000000005</v>
      </c>
      <c r="BL128" s="22">
        <v>73.313999999999993</v>
      </c>
      <c r="BM128" s="22">
        <v>60.734000000000002</v>
      </c>
      <c r="BN128">
        <v>22827765.699999999</v>
      </c>
      <c r="BO128" s="1">
        <v>22787178.340566318</v>
      </c>
      <c r="BP128">
        <v>8764282</v>
      </c>
      <c r="BQ128" s="1">
        <v>8770325.3895145673</v>
      </c>
      <c r="BR128" s="29">
        <v>14063483.699999999</v>
      </c>
      <c r="BS128" s="1">
        <v>14020132.745511746</v>
      </c>
      <c r="BT128">
        <v>3136599</v>
      </c>
      <c r="BU128" s="1">
        <v>3118525.0078506335</v>
      </c>
      <c r="BV128">
        <v>19691166.699999999</v>
      </c>
      <c r="BW128" s="1">
        <v>19667185.153686844</v>
      </c>
      <c r="BX128">
        <v>6877650</v>
      </c>
      <c r="BY128" s="1">
        <v>6882554.2316560987</v>
      </c>
      <c r="BZ128" s="21">
        <f t="shared" si="5"/>
        <v>5058.8227367561394</v>
      </c>
      <c r="CA128" s="12">
        <f t="shared" si="7"/>
        <v>15904624.10891022</v>
      </c>
      <c r="CB128" s="21">
        <f t="shared" si="6"/>
        <v>802.15165981187681</v>
      </c>
      <c r="CC128" s="21">
        <v>154.54</v>
      </c>
      <c r="CD128" s="17">
        <v>21.1</v>
      </c>
      <c r="CE128" s="21">
        <v>1.1233104617365699</v>
      </c>
      <c r="CF128" s="21">
        <v>1.5311319094281099</v>
      </c>
      <c r="CG128">
        <v>61087.33</v>
      </c>
      <c r="CH128">
        <v>60411.372060000002</v>
      </c>
    </row>
    <row r="129" spans="1:86">
      <c r="A129" s="26">
        <v>32509</v>
      </c>
      <c r="B129" s="17">
        <v>3979.8</v>
      </c>
      <c r="C129" s="17">
        <v>6248.8</v>
      </c>
      <c r="D129">
        <v>61.442999999999998</v>
      </c>
      <c r="E129" s="22">
        <v>2117.1509999999998</v>
      </c>
      <c r="F129" s="22">
        <v>8697.7109999999993</v>
      </c>
      <c r="G129" s="22">
        <v>1290.6790000000001</v>
      </c>
      <c r="H129" s="17">
        <v>5505</v>
      </c>
      <c r="I129">
        <v>46.423000000000002</v>
      </c>
      <c r="J129" s="22">
        <v>568.72199999999998</v>
      </c>
      <c r="K129" s="22">
        <v>35.82</v>
      </c>
      <c r="L129" s="17">
        <v>1610.9</v>
      </c>
      <c r="M129">
        <v>72.643000000000001</v>
      </c>
      <c r="N129" s="22">
        <v>691.48800000000006</v>
      </c>
      <c r="O129" s="22">
        <v>34.868000000000002</v>
      </c>
      <c r="P129">
        <v>38.112000000000002</v>
      </c>
      <c r="Q129">
        <v>57.773000000000003</v>
      </c>
      <c r="R129">
        <v>63.512999999999998</v>
      </c>
      <c r="S129">
        <v>48.52</v>
      </c>
      <c r="T129">
        <v>120.655</v>
      </c>
      <c r="U129">
        <v>64.875</v>
      </c>
      <c r="V129" s="22">
        <v>58.216999999999999</v>
      </c>
      <c r="W129" s="3">
        <f t="shared" si="4"/>
        <v>6.6933702441941334E-3</v>
      </c>
      <c r="X129" s="22">
        <v>57.746000000000002</v>
      </c>
      <c r="Y129" s="22">
        <v>77.72</v>
      </c>
      <c r="Z129" s="22">
        <v>57.92</v>
      </c>
      <c r="AA129" s="22">
        <v>92.712000000000003</v>
      </c>
      <c r="AB129" s="22">
        <v>154.858</v>
      </c>
      <c r="AC129" s="22">
        <v>91.831999999999994</v>
      </c>
      <c r="AD129">
        <v>87.007000000000005</v>
      </c>
      <c r="AE129" s="22">
        <v>65.049000000000007</v>
      </c>
      <c r="AF129" s="22">
        <v>63.695999999999998</v>
      </c>
      <c r="AG129" s="27">
        <v>82.555999999999997</v>
      </c>
      <c r="AH129" s="28">
        <v>124.73099999999999</v>
      </c>
      <c r="AI129" s="28">
        <v>65.337000000000003</v>
      </c>
      <c r="AJ129" s="27">
        <v>55.124000000000002</v>
      </c>
      <c r="AK129" s="28">
        <v>53.728999999999999</v>
      </c>
      <c r="AL129" s="28">
        <v>86.167000000000002</v>
      </c>
      <c r="AM129" s="28">
        <v>107.82899999999999</v>
      </c>
      <c r="AN129" s="28">
        <v>306.91199999999998</v>
      </c>
      <c r="AO129" s="28">
        <v>86.575000000000003</v>
      </c>
      <c r="AP129" s="28">
        <v>60.965000000000003</v>
      </c>
      <c r="AQ129" s="28">
        <v>114.96899999999999</v>
      </c>
      <c r="AR129" s="28">
        <v>40.195999999999998</v>
      </c>
      <c r="AS129" s="28">
        <v>61.890999999999998</v>
      </c>
      <c r="AT129" s="28">
        <v>53.56</v>
      </c>
      <c r="AU129" s="28">
        <v>45.938000000000002</v>
      </c>
      <c r="AV129" s="28">
        <v>60.923000000000002</v>
      </c>
      <c r="AW129" s="28">
        <v>53.235999999999997</v>
      </c>
      <c r="AX129" s="28">
        <v>55.633000000000003</v>
      </c>
      <c r="AY129" s="28">
        <v>69.385000000000005</v>
      </c>
      <c r="AZ129" s="28">
        <v>51.62</v>
      </c>
      <c r="BA129" s="22">
        <v>63.601999999999997</v>
      </c>
      <c r="BB129" s="22">
        <v>77.796999999999997</v>
      </c>
      <c r="BC129" s="22">
        <v>69.308999999999997</v>
      </c>
      <c r="BD129" s="22">
        <v>80.385000000000005</v>
      </c>
      <c r="BE129" s="22">
        <v>79.004000000000005</v>
      </c>
      <c r="BF129" s="22">
        <v>78.393000000000001</v>
      </c>
      <c r="BG129" s="22">
        <v>50.188000000000002</v>
      </c>
      <c r="BH129" s="22">
        <v>63.072000000000003</v>
      </c>
      <c r="BI129" s="22">
        <v>62.284999999999997</v>
      </c>
      <c r="BJ129" s="22">
        <v>74.052000000000007</v>
      </c>
      <c r="BK129" s="22">
        <v>94.236000000000004</v>
      </c>
      <c r="BL129" s="22">
        <v>73.697999999999993</v>
      </c>
      <c r="BM129" s="22">
        <v>61.365000000000002</v>
      </c>
      <c r="BN129">
        <v>23311075.899999999</v>
      </c>
      <c r="BO129" s="1">
        <v>23265583.721269261</v>
      </c>
      <c r="BP129">
        <v>8927342</v>
      </c>
      <c r="BQ129" s="1">
        <v>8931741.6026877426</v>
      </c>
      <c r="BR129" s="29">
        <v>14383733.9</v>
      </c>
      <c r="BS129" s="1">
        <v>14332986.694139926</v>
      </c>
      <c r="BT129">
        <v>3172865.3</v>
      </c>
      <c r="BU129" s="1">
        <v>3192646.5461058263</v>
      </c>
      <c r="BV129">
        <v>20138210.600000001</v>
      </c>
      <c r="BW129" s="1">
        <v>20075418.22119464</v>
      </c>
      <c r="BX129">
        <v>7002919</v>
      </c>
      <c r="BY129" s="1">
        <v>7009069.5327915614</v>
      </c>
      <c r="BZ129" s="21">
        <f t="shared" si="5"/>
        <v>5044.3284137882902</v>
      </c>
      <c r="CA129" s="12">
        <f t="shared" si="7"/>
        <v>16256514.188477699</v>
      </c>
      <c r="CB129" s="21">
        <f t="shared" si="6"/>
        <v>802.21281122313337</v>
      </c>
      <c r="CC129" s="21">
        <v>156.30000000000001</v>
      </c>
      <c r="CD129" s="17">
        <v>15.8</v>
      </c>
      <c r="CE129" s="21">
        <v>1.2615798945825101</v>
      </c>
      <c r="CF129" s="21">
        <v>0.68647742542080503</v>
      </c>
      <c r="CG129">
        <v>58284.67</v>
      </c>
      <c r="CH129">
        <v>58475.568814999999</v>
      </c>
    </row>
    <row r="130" spans="1:86">
      <c r="A130" s="26">
        <v>32599</v>
      </c>
      <c r="B130" s="17">
        <v>4021</v>
      </c>
      <c r="C130" s="17">
        <v>6230.4</v>
      </c>
      <c r="D130">
        <v>61.527000000000001</v>
      </c>
      <c r="E130" s="22">
        <v>2151.79</v>
      </c>
      <c r="F130" s="22">
        <v>8766.1049999999996</v>
      </c>
      <c r="G130" s="22">
        <v>1278.2909999999999</v>
      </c>
      <c r="H130" s="17">
        <v>5530.9</v>
      </c>
      <c r="I130">
        <v>47.421999999999997</v>
      </c>
      <c r="J130" s="22">
        <v>593.61400000000003</v>
      </c>
      <c r="K130" s="22">
        <v>37.387</v>
      </c>
      <c r="L130" s="17">
        <v>1622.5</v>
      </c>
      <c r="M130">
        <v>74.277000000000001</v>
      </c>
      <c r="N130" s="22">
        <v>694.76199999999994</v>
      </c>
      <c r="O130" s="22">
        <v>35.033000000000001</v>
      </c>
      <c r="P130">
        <v>38.619999999999997</v>
      </c>
      <c r="Q130">
        <v>58.01</v>
      </c>
      <c r="R130">
        <v>63.61</v>
      </c>
      <c r="S130">
        <v>49.180999999999997</v>
      </c>
      <c r="T130">
        <v>116.873</v>
      </c>
      <c r="U130">
        <v>65.593999999999994</v>
      </c>
      <c r="V130" s="22">
        <v>44.585999999999999</v>
      </c>
      <c r="W130" s="3">
        <f t="shared" si="4"/>
        <v>5.086181377019783E-3</v>
      </c>
      <c r="X130" s="22">
        <v>58.203000000000003</v>
      </c>
      <c r="Y130" s="22">
        <v>77.393000000000001</v>
      </c>
      <c r="Z130" s="22">
        <v>58.371000000000002</v>
      </c>
      <c r="AA130" s="22">
        <v>92.956000000000003</v>
      </c>
      <c r="AB130" s="22">
        <v>154.82400000000001</v>
      </c>
      <c r="AC130" s="22">
        <v>92.198999999999998</v>
      </c>
      <c r="AD130">
        <v>87.266999999999996</v>
      </c>
      <c r="AE130" s="22">
        <v>65.628</v>
      </c>
      <c r="AF130" s="22">
        <v>64.543000000000006</v>
      </c>
      <c r="AG130" s="27">
        <v>83.991</v>
      </c>
      <c r="AH130" s="28">
        <v>124.83199999999999</v>
      </c>
      <c r="AI130" s="28">
        <v>67.06</v>
      </c>
      <c r="AJ130" s="27">
        <v>55.709000000000003</v>
      </c>
      <c r="AK130" s="28">
        <v>54.359000000000002</v>
      </c>
      <c r="AL130" s="28">
        <v>86.596999999999994</v>
      </c>
      <c r="AM130" s="28">
        <v>107.261</v>
      </c>
      <c r="AN130" s="28">
        <v>305.06400000000002</v>
      </c>
      <c r="AO130" s="28">
        <v>87.468000000000004</v>
      </c>
      <c r="AP130" s="28">
        <v>62.058</v>
      </c>
      <c r="AQ130" s="28">
        <v>115.523</v>
      </c>
      <c r="AR130" s="28">
        <v>45.381999999999998</v>
      </c>
      <c r="AS130" s="28">
        <v>62.664999999999999</v>
      </c>
      <c r="AT130" s="28">
        <v>54.085000000000001</v>
      </c>
      <c r="AU130" s="28">
        <v>46.902000000000001</v>
      </c>
      <c r="AV130" s="28">
        <v>61.244999999999997</v>
      </c>
      <c r="AW130" s="28">
        <v>53.706000000000003</v>
      </c>
      <c r="AX130" s="28">
        <v>56.296999999999997</v>
      </c>
      <c r="AY130" s="28">
        <v>69.894999999999996</v>
      </c>
      <c r="AZ130" s="28">
        <v>52.088000000000001</v>
      </c>
      <c r="BA130" s="22">
        <v>64.271000000000001</v>
      </c>
      <c r="BB130" s="22">
        <v>78.290000000000006</v>
      </c>
      <c r="BC130" s="22">
        <v>70.028000000000006</v>
      </c>
      <c r="BD130" s="22">
        <v>79.046000000000006</v>
      </c>
      <c r="BE130" s="22">
        <v>78.102000000000004</v>
      </c>
      <c r="BF130" s="22">
        <v>77.632000000000005</v>
      </c>
      <c r="BG130" s="22">
        <v>49.988</v>
      </c>
      <c r="BH130" s="22">
        <v>63.31</v>
      </c>
      <c r="BI130" s="22">
        <v>62.613</v>
      </c>
      <c r="BJ130" s="22">
        <v>74.063999999999993</v>
      </c>
      <c r="BK130" s="22">
        <v>94.46</v>
      </c>
      <c r="BL130" s="22">
        <v>73.691999999999993</v>
      </c>
      <c r="BM130" s="22">
        <v>63.328000000000003</v>
      </c>
      <c r="BN130">
        <v>23789300.100000001</v>
      </c>
      <c r="BO130" s="1">
        <v>23801905.294891991</v>
      </c>
      <c r="BP130">
        <v>9094530</v>
      </c>
      <c r="BQ130" s="1">
        <v>9096932.578431109</v>
      </c>
      <c r="BR130" s="29">
        <v>14694770.1</v>
      </c>
      <c r="BS130" s="1">
        <v>14705440.753115322</v>
      </c>
      <c r="BT130">
        <v>3258843.3</v>
      </c>
      <c r="BU130" s="1">
        <v>3262840.5531204594</v>
      </c>
      <c r="BV130">
        <v>20530456.800000001</v>
      </c>
      <c r="BW130" s="1">
        <v>20538716.913758483</v>
      </c>
      <c r="BX130">
        <v>7140225</v>
      </c>
      <c r="BY130" s="1">
        <v>7141173.5860000057</v>
      </c>
      <c r="BZ130" s="21">
        <f t="shared" si="5"/>
        <v>5107.8629479628162</v>
      </c>
      <c r="CA130" s="12">
        <f t="shared" si="7"/>
        <v>16660731.708891984</v>
      </c>
      <c r="CB130" s="21">
        <f t="shared" si="6"/>
        <v>811.4500256454761</v>
      </c>
      <c r="CC130" s="21">
        <v>158.47999999999999</v>
      </c>
      <c r="CD130" s="17">
        <v>16.7</v>
      </c>
      <c r="CE130" s="21">
        <v>0.40818905270887601</v>
      </c>
      <c r="CF130" s="21">
        <v>0.99132178628232204</v>
      </c>
      <c r="CG130">
        <v>58785</v>
      </c>
      <c r="CH130">
        <v>59219.767223000003</v>
      </c>
    </row>
    <row r="131" spans="1:86">
      <c r="A131" s="26">
        <v>32690</v>
      </c>
      <c r="B131" s="17">
        <v>4071.5</v>
      </c>
      <c r="C131" s="17">
        <v>6272.8</v>
      </c>
      <c r="D131">
        <v>62.609000000000002</v>
      </c>
      <c r="E131" s="22">
        <v>2169.8150000000001</v>
      </c>
      <c r="F131" s="22">
        <v>8831.5439999999999</v>
      </c>
      <c r="G131" s="22">
        <v>1266.941</v>
      </c>
      <c r="H131" s="17">
        <v>5585.9</v>
      </c>
      <c r="I131">
        <v>48.351999999999997</v>
      </c>
      <c r="J131" s="22">
        <v>599.67200000000003</v>
      </c>
      <c r="K131" s="22">
        <v>37.768999999999998</v>
      </c>
      <c r="L131" s="17">
        <v>1637.4</v>
      </c>
      <c r="M131">
        <v>74.796000000000006</v>
      </c>
      <c r="N131" s="22">
        <v>693.81600000000003</v>
      </c>
      <c r="O131" s="22">
        <v>34.984999999999999</v>
      </c>
      <c r="P131">
        <v>39.494</v>
      </c>
      <c r="Q131">
        <v>58.415999999999997</v>
      </c>
      <c r="R131">
        <v>64.248000000000005</v>
      </c>
      <c r="S131">
        <v>50.439</v>
      </c>
      <c r="T131">
        <v>116.333</v>
      </c>
      <c r="U131">
        <v>66.222999999999999</v>
      </c>
      <c r="V131" s="22">
        <v>12.321</v>
      </c>
      <c r="W131" s="3">
        <f t="shared" si="4"/>
        <v>1.395112791149543E-3</v>
      </c>
      <c r="X131" s="22">
        <v>58.646999999999998</v>
      </c>
      <c r="Y131" s="22">
        <v>76.811999999999998</v>
      </c>
      <c r="Z131" s="22">
        <v>58.808</v>
      </c>
      <c r="AA131" s="22">
        <v>93.289000000000001</v>
      </c>
      <c r="AB131" s="22">
        <v>154.32400000000001</v>
      </c>
      <c r="AC131" s="22">
        <v>92.408000000000001</v>
      </c>
      <c r="AD131">
        <v>87.322000000000003</v>
      </c>
      <c r="AE131" s="22">
        <v>66.099999999999994</v>
      </c>
      <c r="AF131" s="22">
        <v>64.91</v>
      </c>
      <c r="AG131" s="27">
        <v>84.01</v>
      </c>
      <c r="AH131" s="28">
        <v>125.113</v>
      </c>
      <c r="AI131" s="28">
        <v>67.003</v>
      </c>
      <c r="AJ131" s="27">
        <v>56.228000000000002</v>
      </c>
      <c r="AK131" s="28">
        <v>54.932000000000002</v>
      </c>
      <c r="AL131" s="28">
        <v>86.483000000000004</v>
      </c>
      <c r="AM131" s="28">
        <v>108.184</v>
      </c>
      <c r="AN131" s="28">
        <v>304.00799999999998</v>
      </c>
      <c r="AO131" s="28">
        <v>88.510999999999996</v>
      </c>
      <c r="AP131" s="28">
        <v>62.616</v>
      </c>
      <c r="AQ131" s="28">
        <v>114.13200000000001</v>
      </c>
      <c r="AR131" s="28">
        <v>43.290999999999997</v>
      </c>
      <c r="AS131" s="28">
        <v>63.523000000000003</v>
      </c>
      <c r="AT131" s="28">
        <v>54.677</v>
      </c>
      <c r="AU131" s="28">
        <v>47.911000000000001</v>
      </c>
      <c r="AV131" s="28">
        <v>61.213000000000001</v>
      </c>
      <c r="AW131" s="28">
        <v>54.392000000000003</v>
      </c>
      <c r="AX131" s="28">
        <v>56.96</v>
      </c>
      <c r="AY131" s="28">
        <v>69.635000000000005</v>
      </c>
      <c r="AZ131" s="28">
        <v>52.460999999999999</v>
      </c>
      <c r="BA131" s="22">
        <v>64.744</v>
      </c>
      <c r="BB131" s="22">
        <v>78.692999999999998</v>
      </c>
      <c r="BC131" s="22">
        <v>70.441999999999993</v>
      </c>
      <c r="BD131" s="22">
        <v>79.38</v>
      </c>
      <c r="BE131" s="22">
        <v>78.210999999999999</v>
      </c>
      <c r="BF131" s="22">
        <v>77.682000000000002</v>
      </c>
      <c r="BG131" s="22">
        <v>49.773000000000003</v>
      </c>
      <c r="BH131" s="22">
        <v>63.64</v>
      </c>
      <c r="BI131" s="22">
        <v>62.866</v>
      </c>
      <c r="BJ131" s="22">
        <v>74.363</v>
      </c>
      <c r="BK131" s="22">
        <v>95.977000000000004</v>
      </c>
      <c r="BL131" s="22">
        <v>73.959000000000003</v>
      </c>
      <c r="BM131" s="22">
        <v>64.072000000000003</v>
      </c>
      <c r="BN131">
        <v>24415440.300000001</v>
      </c>
      <c r="BO131" s="1">
        <v>24502546.716905963</v>
      </c>
      <c r="BP131">
        <v>9325980</v>
      </c>
      <c r="BQ131" s="1">
        <v>9313091.3301743604</v>
      </c>
      <c r="BR131" s="29">
        <v>15089460.300000001</v>
      </c>
      <c r="BS131" s="1">
        <v>15188011.618627358</v>
      </c>
      <c r="BT131">
        <v>3338799.3</v>
      </c>
      <c r="BU131" s="1">
        <v>3333254.9592565163</v>
      </c>
      <c r="BV131">
        <v>21076641</v>
      </c>
      <c r="BW131" s="1">
        <v>21168800.117131338</v>
      </c>
      <c r="BX131">
        <v>7337271</v>
      </c>
      <c r="BY131" s="1">
        <v>7324876.3095924482</v>
      </c>
      <c r="BZ131" s="21">
        <f t="shared" si="5"/>
        <v>5199.2631995901602</v>
      </c>
      <c r="CA131" s="12">
        <f t="shared" si="7"/>
        <v>17177670.407313515</v>
      </c>
      <c r="CB131" s="21">
        <f t="shared" si="6"/>
        <v>818.67983771497393</v>
      </c>
      <c r="CC131" s="21">
        <v>161.83000000000001</v>
      </c>
      <c r="CD131" s="17">
        <v>7.4</v>
      </c>
      <c r="CE131" s="21">
        <v>0.93816171050668895</v>
      </c>
      <c r="CF131" s="21">
        <v>0.88359562908172895</v>
      </c>
      <c r="CG131">
        <v>59925</v>
      </c>
      <c r="CH131">
        <v>60000.673801999998</v>
      </c>
    </row>
    <row r="132" spans="1:86">
      <c r="A132" s="26">
        <v>32782</v>
      </c>
      <c r="B132" s="17">
        <v>4136.3</v>
      </c>
      <c r="C132" s="17">
        <v>6323.2</v>
      </c>
      <c r="D132">
        <v>61.804000000000002</v>
      </c>
      <c r="E132" s="22">
        <v>2181.4949999999999</v>
      </c>
      <c r="F132" s="22">
        <v>8850.23</v>
      </c>
      <c r="G132" s="22">
        <v>1257.6759999999999</v>
      </c>
      <c r="H132" s="17">
        <v>5610.5</v>
      </c>
      <c r="I132">
        <v>47.030999999999999</v>
      </c>
      <c r="J132" s="22">
        <v>608.74800000000005</v>
      </c>
      <c r="K132" s="22">
        <v>38.340000000000003</v>
      </c>
      <c r="L132" s="17">
        <v>1648.3</v>
      </c>
      <c r="M132">
        <v>74.495999999999995</v>
      </c>
      <c r="N132" s="22">
        <v>706.36900000000003</v>
      </c>
      <c r="O132" s="22">
        <v>35.618000000000002</v>
      </c>
      <c r="P132">
        <v>38.293999999999997</v>
      </c>
      <c r="Q132">
        <v>58.972000000000001</v>
      </c>
      <c r="R132">
        <v>64.975999999999999</v>
      </c>
      <c r="S132">
        <v>49.938000000000002</v>
      </c>
      <c r="T132">
        <v>113.861</v>
      </c>
      <c r="U132">
        <v>67.113</v>
      </c>
      <c r="V132" s="22">
        <v>17.88</v>
      </c>
      <c r="W132" s="3">
        <f t="shared" si="4"/>
        <v>2.020286478430504E-3</v>
      </c>
      <c r="X132" s="22">
        <v>58.698</v>
      </c>
      <c r="Y132" s="22">
        <v>76.671999999999997</v>
      </c>
      <c r="Z132" s="22">
        <v>58.848999999999997</v>
      </c>
      <c r="AA132" s="22">
        <v>93.274000000000001</v>
      </c>
      <c r="AB132" s="22">
        <v>152.89699999999999</v>
      </c>
      <c r="AC132" s="22">
        <v>92.42</v>
      </c>
      <c r="AD132">
        <v>87.668999999999997</v>
      </c>
      <c r="AE132" s="22">
        <v>66.7</v>
      </c>
      <c r="AF132" s="22">
        <v>65.417000000000002</v>
      </c>
      <c r="AG132" s="27">
        <v>84.36</v>
      </c>
      <c r="AH132" s="28">
        <v>125.523</v>
      </c>
      <c r="AI132" s="28">
        <v>67.314999999999998</v>
      </c>
      <c r="AJ132" s="27">
        <v>56.801000000000002</v>
      </c>
      <c r="AK132" s="28">
        <v>55.567999999999998</v>
      </c>
      <c r="AL132" s="28">
        <v>86.894000000000005</v>
      </c>
      <c r="AM132" s="28">
        <v>108.399</v>
      </c>
      <c r="AN132" s="28">
        <v>305.255</v>
      </c>
      <c r="AO132" s="28">
        <v>88.468000000000004</v>
      </c>
      <c r="AP132" s="28">
        <v>63.085999999999999</v>
      </c>
      <c r="AQ132" s="28">
        <v>115.37</v>
      </c>
      <c r="AR132" s="28">
        <v>42.271999999999998</v>
      </c>
      <c r="AS132" s="28">
        <v>64.025000000000006</v>
      </c>
      <c r="AT132" s="28">
        <v>55.317999999999998</v>
      </c>
      <c r="AU132" s="28">
        <v>48.911000000000001</v>
      </c>
      <c r="AV132" s="28">
        <v>61.6</v>
      </c>
      <c r="AW132" s="28">
        <v>54.841000000000001</v>
      </c>
      <c r="AX132" s="28">
        <v>57.569000000000003</v>
      </c>
      <c r="AY132" s="28">
        <v>69.912999999999997</v>
      </c>
      <c r="AZ132" s="28">
        <v>52.825000000000003</v>
      </c>
      <c r="BA132" s="22">
        <v>65.174000000000007</v>
      </c>
      <c r="BB132" s="22">
        <v>79.100999999999999</v>
      </c>
      <c r="BC132" s="22">
        <v>70.84</v>
      </c>
      <c r="BD132" s="22">
        <v>80.153000000000006</v>
      </c>
      <c r="BE132" s="22">
        <v>78.626999999999995</v>
      </c>
      <c r="BF132" s="22">
        <v>78.09</v>
      </c>
      <c r="BG132" s="22">
        <v>50.146000000000001</v>
      </c>
      <c r="BH132" s="22">
        <v>63.674999999999997</v>
      </c>
      <c r="BI132" s="22">
        <v>62.93</v>
      </c>
      <c r="BJ132" s="22">
        <v>75.319999999999993</v>
      </c>
      <c r="BK132" s="22">
        <v>97.02</v>
      </c>
      <c r="BL132" s="22">
        <v>74.950999999999993</v>
      </c>
      <c r="BM132" s="22">
        <v>63.500999999999998</v>
      </c>
      <c r="BN132">
        <v>24869361.199999999</v>
      </c>
      <c r="BO132" s="1">
        <v>24804071.995163795</v>
      </c>
      <c r="BP132">
        <v>9464624</v>
      </c>
      <c r="BQ132" s="1">
        <v>9472140.1558377221</v>
      </c>
      <c r="BR132" s="29">
        <v>15404737.199999999</v>
      </c>
      <c r="BS132" s="1">
        <v>15334798.985700132</v>
      </c>
      <c r="BT132">
        <v>3421464.4</v>
      </c>
      <c r="BU132" s="1">
        <v>3403419.3926234785</v>
      </c>
      <c r="BV132">
        <v>21447896.800000001</v>
      </c>
      <c r="BW132" s="1">
        <v>21399165.593060736</v>
      </c>
      <c r="BX132">
        <v>7444347</v>
      </c>
      <c r="BY132" s="1">
        <v>7450200.4133669222</v>
      </c>
      <c r="BZ132" s="21">
        <f t="shared" si="5"/>
        <v>5173.5042412447683</v>
      </c>
      <c r="CA132" s="12">
        <f t="shared" si="7"/>
        <v>17353871.581796873</v>
      </c>
      <c r="CB132" s="21">
        <f t="shared" si="6"/>
        <v>822.81734705497149</v>
      </c>
      <c r="CC132" s="21">
        <v>163.16</v>
      </c>
      <c r="CD132" s="17">
        <v>6.9</v>
      </c>
      <c r="CE132" s="21">
        <v>0.88975517263586101</v>
      </c>
      <c r="CF132" s="21">
        <v>1.0835240667024399</v>
      </c>
      <c r="CG132">
        <v>61237.67</v>
      </c>
      <c r="CH132">
        <v>60633.773029999997</v>
      </c>
    </row>
    <row r="133" spans="1:86">
      <c r="A133" s="26">
        <v>32874</v>
      </c>
      <c r="B133" s="17">
        <v>4230.7</v>
      </c>
      <c r="C133" s="17">
        <v>6376.5</v>
      </c>
      <c r="D133">
        <v>62.526000000000003</v>
      </c>
      <c r="E133" s="22">
        <v>2215.7919999999999</v>
      </c>
      <c r="F133" s="22">
        <v>8947.1290000000008</v>
      </c>
      <c r="G133" s="22">
        <v>1269.982</v>
      </c>
      <c r="H133" s="17">
        <v>5658.7</v>
      </c>
      <c r="I133">
        <v>47.249000000000002</v>
      </c>
      <c r="J133" s="22">
        <v>635.18600000000004</v>
      </c>
      <c r="K133" s="22">
        <v>40.006</v>
      </c>
      <c r="L133" s="17">
        <v>1677.4</v>
      </c>
      <c r="M133">
        <v>75.701999999999998</v>
      </c>
      <c r="N133" s="22">
        <v>728.77099999999996</v>
      </c>
      <c r="O133" s="22">
        <v>36.747999999999998</v>
      </c>
      <c r="P133">
        <v>39.911000000000001</v>
      </c>
      <c r="Q133">
        <v>59.295000000000002</v>
      </c>
      <c r="R133">
        <v>64.891000000000005</v>
      </c>
      <c r="S133">
        <v>50.57</v>
      </c>
      <c r="T133">
        <v>114.869</v>
      </c>
      <c r="U133">
        <v>68.141999999999996</v>
      </c>
      <c r="V133" s="22">
        <v>16.402999999999999</v>
      </c>
      <c r="W133" s="3">
        <f t="shared" si="4"/>
        <v>1.8333255282225167E-3</v>
      </c>
      <c r="X133" s="22">
        <v>59.372</v>
      </c>
      <c r="Y133" s="22">
        <v>77.012</v>
      </c>
      <c r="Z133" s="22">
        <v>59.494999999999997</v>
      </c>
      <c r="AA133" s="22">
        <v>93.37</v>
      </c>
      <c r="AB133" s="22">
        <v>151.82400000000001</v>
      </c>
      <c r="AC133" s="22">
        <v>92.64</v>
      </c>
      <c r="AD133">
        <v>88.147999999999996</v>
      </c>
      <c r="AE133" s="22">
        <v>67.450999999999993</v>
      </c>
      <c r="AF133" s="22">
        <v>66.349999999999994</v>
      </c>
      <c r="AG133" s="27">
        <v>85.909000000000006</v>
      </c>
      <c r="AH133" s="28">
        <v>126.19</v>
      </c>
      <c r="AI133" s="28">
        <v>69.016000000000005</v>
      </c>
      <c r="AJ133" s="27">
        <v>57.457999999999998</v>
      </c>
      <c r="AK133" s="28">
        <v>56.241999999999997</v>
      </c>
      <c r="AL133" s="28">
        <v>87.003</v>
      </c>
      <c r="AM133" s="28">
        <v>108.864</v>
      </c>
      <c r="AN133" s="28">
        <v>304.34399999999999</v>
      </c>
      <c r="AO133" s="28">
        <v>91.549000000000007</v>
      </c>
      <c r="AP133" s="28">
        <v>64.527000000000001</v>
      </c>
      <c r="AQ133" s="28">
        <v>117.143</v>
      </c>
      <c r="AR133" s="28">
        <v>45.51</v>
      </c>
      <c r="AS133" s="28">
        <v>64.971000000000004</v>
      </c>
      <c r="AT133" s="28">
        <v>55.838000000000001</v>
      </c>
      <c r="AU133" s="28">
        <v>49.823999999999998</v>
      </c>
      <c r="AV133" s="28">
        <v>62.552999999999997</v>
      </c>
      <c r="AW133" s="28">
        <v>55.758000000000003</v>
      </c>
      <c r="AX133" s="28">
        <v>58.271999999999998</v>
      </c>
      <c r="AY133" s="28">
        <v>70.218000000000004</v>
      </c>
      <c r="AZ133" s="28">
        <v>53.408000000000001</v>
      </c>
      <c r="BA133" s="22">
        <v>65.900999999999996</v>
      </c>
      <c r="BB133" s="22">
        <v>79.570999999999998</v>
      </c>
      <c r="BC133" s="22">
        <v>71.59</v>
      </c>
      <c r="BD133" s="22">
        <v>79.411000000000001</v>
      </c>
      <c r="BE133" s="22">
        <v>78.992000000000004</v>
      </c>
      <c r="BF133" s="22">
        <v>78.591999999999999</v>
      </c>
      <c r="BG133" s="22">
        <v>50.723999999999997</v>
      </c>
      <c r="BH133" s="22">
        <v>64.221999999999994</v>
      </c>
      <c r="BI133" s="22">
        <v>63.588000000000001</v>
      </c>
      <c r="BJ133" s="22">
        <v>76.210999999999999</v>
      </c>
      <c r="BK133" s="22">
        <v>96.533000000000001</v>
      </c>
      <c r="BL133" s="22">
        <v>75.841999999999999</v>
      </c>
      <c r="BM133" s="22">
        <v>64.007999999999996</v>
      </c>
      <c r="BN133">
        <v>25018344</v>
      </c>
      <c r="BO133" s="1">
        <v>24970926.214421932</v>
      </c>
      <c r="BP133">
        <v>9598869</v>
      </c>
      <c r="BQ133" s="1">
        <v>9600157.1262452342</v>
      </c>
      <c r="BR133" s="29">
        <v>15419475</v>
      </c>
      <c r="BS133" s="1">
        <v>15369576.807893064</v>
      </c>
      <c r="BT133">
        <v>3480468.8</v>
      </c>
      <c r="BU133" s="1">
        <v>3499614.6760210521</v>
      </c>
      <c r="BV133">
        <v>21537875.199999999</v>
      </c>
      <c r="BW133" s="1">
        <v>21474536.013920508</v>
      </c>
      <c r="BX133">
        <v>7534984</v>
      </c>
      <c r="BY133" s="1">
        <v>7539580.5515574208</v>
      </c>
      <c r="BZ133" s="21">
        <f t="shared" si="5"/>
        <v>5075.88248136727</v>
      </c>
      <c r="CA133" s="12">
        <f t="shared" si="7"/>
        <v>17431345.66286451</v>
      </c>
      <c r="CB133" s="21">
        <f t="shared" si="6"/>
        <v>827.19518661712061</v>
      </c>
      <c r="CC133" s="21">
        <v>164.08</v>
      </c>
      <c r="CD133" s="17">
        <v>1.9</v>
      </c>
      <c r="CE133" s="21">
        <v>0.97975957966312099</v>
      </c>
      <c r="CF133" s="21">
        <v>0.28685841460161099</v>
      </c>
      <c r="CG133">
        <v>61367.780000000006</v>
      </c>
      <c r="CH133">
        <v>61364.982872</v>
      </c>
    </row>
    <row r="134" spans="1:86">
      <c r="A134" s="26">
        <v>32964</v>
      </c>
      <c r="B134" s="17">
        <v>4294.3999999999996</v>
      </c>
      <c r="C134" s="17">
        <v>6414.7</v>
      </c>
      <c r="D134">
        <v>61.290999999999997</v>
      </c>
      <c r="E134" s="22">
        <v>2221.1680000000001</v>
      </c>
      <c r="F134" s="22">
        <v>8981.7270000000008</v>
      </c>
      <c r="G134" s="22">
        <v>1270.441</v>
      </c>
      <c r="H134" s="17">
        <v>5676.4</v>
      </c>
      <c r="I134">
        <v>45.811</v>
      </c>
      <c r="J134" s="22">
        <v>643.08699999999999</v>
      </c>
      <c r="K134" s="22">
        <v>40.503</v>
      </c>
      <c r="L134" s="17">
        <v>1697.7</v>
      </c>
      <c r="M134">
        <v>75.930999999999997</v>
      </c>
      <c r="N134" s="22">
        <v>727.55</v>
      </c>
      <c r="O134" s="22">
        <v>36.686</v>
      </c>
      <c r="P134">
        <v>38.591000000000001</v>
      </c>
      <c r="Q134">
        <v>60.018999999999998</v>
      </c>
      <c r="R134">
        <v>64.962999999999994</v>
      </c>
      <c r="S134">
        <v>49.914000000000001</v>
      </c>
      <c r="T134">
        <v>110.34</v>
      </c>
      <c r="U134">
        <v>68.275000000000006</v>
      </c>
      <c r="V134" s="22">
        <v>41.085999999999999</v>
      </c>
      <c r="W134" s="3">
        <f t="shared" si="4"/>
        <v>4.574398665201024E-3</v>
      </c>
      <c r="X134" s="22">
        <v>59.558999999999997</v>
      </c>
      <c r="Y134" s="22">
        <v>77.369</v>
      </c>
      <c r="Z134" s="22">
        <v>59.701000000000001</v>
      </c>
      <c r="AA134" s="22">
        <v>92.786000000000001</v>
      </c>
      <c r="AB134" s="22">
        <v>151.816</v>
      </c>
      <c r="AC134" s="22">
        <v>92.13</v>
      </c>
      <c r="AD134">
        <v>88.168999999999997</v>
      </c>
      <c r="AE134" s="22">
        <v>68.197000000000003</v>
      </c>
      <c r="AF134" s="22">
        <v>66.945999999999998</v>
      </c>
      <c r="AG134" s="27">
        <v>86.234999999999999</v>
      </c>
      <c r="AH134" s="28">
        <v>126.203</v>
      </c>
      <c r="AI134" s="28">
        <v>69.411000000000001</v>
      </c>
      <c r="AJ134" s="27">
        <v>58.167000000000002</v>
      </c>
      <c r="AK134" s="28">
        <v>57.01</v>
      </c>
      <c r="AL134" s="28">
        <v>86.537999999999997</v>
      </c>
      <c r="AM134" s="28">
        <v>108.976</v>
      </c>
      <c r="AN134" s="28">
        <v>303.30599999999998</v>
      </c>
      <c r="AO134" s="28">
        <v>93.558999999999997</v>
      </c>
      <c r="AP134" s="28">
        <v>64.701999999999998</v>
      </c>
      <c r="AQ134" s="28">
        <v>118.968</v>
      </c>
      <c r="AR134" s="28">
        <v>44.695</v>
      </c>
      <c r="AS134" s="28">
        <v>65.805000000000007</v>
      </c>
      <c r="AT134" s="28">
        <v>56.472000000000001</v>
      </c>
      <c r="AU134" s="28">
        <v>50.890999999999998</v>
      </c>
      <c r="AV134" s="28">
        <v>63.432000000000002</v>
      </c>
      <c r="AW134" s="28">
        <v>56.530999999999999</v>
      </c>
      <c r="AX134" s="28">
        <v>58.936</v>
      </c>
      <c r="AY134" s="28">
        <v>70.641000000000005</v>
      </c>
      <c r="AZ134" s="28">
        <v>54.158999999999999</v>
      </c>
      <c r="BA134" s="22">
        <v>66.58</v>
      </c>
      <c r="BB134" s="22">
        <v>79.849000000000004</v>
      </c>
      <c r="BC134" s="22">
        <v>72.234999999999999</v>
      </c>
      <c r="BD134" s="22">
        <v>80.150999999999996</v>
      </c>
      <c r="BE134" s="22">
        <v>79.905000000000001</v>
      </c>
      <c r="BF134" s="22">
        <v>79.585999999999999</v>
      </c>
      <c r="BG134" s="22">
        <v>50.962000000000003</v>
      </c>
      <c r="BH134" s="22">
        <v>64.801000000000002</v>
      </c>
      <c r="BI134" s="22">
        <v>64.188999999999993</v>
      </c>
      <c r="BJ134" s="22">
        <v>77.147000000000006</v>
      </c>
      <c r="BK134" s="22">
        <v>97.86</v>
      </c>
      <c r="BL134" s="22">
        <v>76.724999999999994</v>
      </c>
      <c r="BM134" s="22">
        <v>64.347999999999999</v>
      </c>
      <c r="BN134">
        <v>25316982.5</v>
      </c>
      <c r="BO134" s="1">
        <v>25355454.608958911</v>
      </c>
      <c r="BP134">
        <v>9658134</v>
      </c>
      <c r="BQ134" s="1">
        <v>9661910.0226205327</v>
      </c>
      <c r="BR134" s="29">
        <v>15658848.5</v>
      </c>
      <c r="BS134" s="1">
        <v>15693255.25773952</v>
      </c>
      <c r="BT134">
        <v>3554508.5</v>
      </c>
      <c r="BU134" s="1">
        <v>3559075.588889658</v>
      </c>
      <c r="BV134">
        <v>21762473.899999999</v>
      </c>
      <c r="BW134" s="1">
        <v>21795526.64611828</v>
      </c>
      <c r="BX134">
        <v>7566929</v>
      </c>
      <c r="BY134" s="1">
        <v>7569000.6665371163</v>
      </c>
      <c r="BZ134" s="21">
        <f t="shared" si="5"/>
        <v>5075.3368680417016</v>
      </c>
      <c r="CA134" s="12">
        <f t="shared" si="7"/>
        <v>17786453.942421794</v>
      </c>
      <c r="CB134" s="21">
        <f t="shared" si="6"/>
        <v>828.77132751715214</v>
      </c>
      <c r="CC134" s="21">
        <v>164.75</v>
      </c>
      <c r="CD134" s="17">
        <v>7.1</v>
      </c>
      <c r="CE134" s="21">
        <v>0.89856925901572604</v>
      </c>
      <c r="CF134" s="21">
        <v>0.59426968363113797</v>
      </c>
      <c r="CG134">
        <v>61124.89</v>
      </c>
      <c r="CH134">
        <v>61586.936586000003</v>
      </c>
    </row>
    <row r="135" spans="1:86">
      <c r="A135" s="26">
        <v>33055</v>
      </c>
      <c r="B135" s="17">
        <v>4349.8999999999996</v>
      </c>
      <c r="C135" s="17">
        <v>6417</v>
      </c>
      <c r="D135">
        <v>60.777999999999999</v>
      </c>
      <c r="E135" s="22">
        <v>2219.8739999999998</v>
      </c>
      <c r="F135" s="22">
        <v>8983.9449999999997</v>
      </c>
      <c r="G135" s="22">
        <v>1245.6479999999999</v>
      </c>
      <c r="H135" s="17">
        <v>5699.3</v>
      </c>
      <c r="I135">
        <v>46.466000000000001</v>
      </c>
      <c r="J135" s="22">
        <v>647.95500000000004</v>
      </c>
      <c r="K135" s="22">
        <v>40.81</v>
      </c>
      <c r="L135" s="17">
        <v>1724.8</v>
      </c>
      <c r="M135">
        <v>75.212000000000003</v>
      </c>
      <c r="N135" s="22">
        <v>724.61300000000006</v>
      </c>
      <c r="O135" s="22">
        <v>36.537999999999997</v>
      </c>
      <c r="P135">
        <v>38.200000000000003</v>
      </c>
      <c r="Q135">
        <v>60.505000000000003</v>
      </c>
      <c r="R135">
        <v>65.067999999999998</v>
      </c>
      <c r="S135">
        <v>50.256999999999998</v>
      </c>
      <c r="T135">
        <v>104.407</v>
      </c>
      <c r="U135">
        <v>68.741</v>
      </c>
      <c r="V135" s="22">
        <v>26.899000000000001</v>
      </c>
      <c r="W135" s="3">
        <f t="shared" si="4"/>
        <v>2.9941189533106002E-3</v>
      </c>
      <c r="X135" s="22">
        <v>59.457000000000001</v>
      </c>
      <c r="Y135" s="22">
        <v>77.489000000000004</v>
      </c>
      <c r="Z135" s="22">
        <v>59.569000000000003</v>
      </c>
      <c r="AA135" s="22">
        <v>92.103999999999999</v>
      </c>
      <c r="AB135" s="22">
        <v>150.14500000000001</v>
      </c>
      <c r="AC135" s="22">
        <v>91.543000000000006</v>
      </c>
      <c r="AD135">
        <v>87.947000000000003</v>
      </c>
      <c r="AE135" s="22">
        <v>68.875</v>
      </c>
      <c r="AF135" s="22">
        <v>67.787000000000006</v>
      </c>
      <c r="AG135" s="27">
        <v>87.453000000000003</v>
      </c>
      <c r="AH135" s="28">
        <v>126.259</v>
      </c>
      <c r="AI135" s="28">
        <v>70.87</v>
      </c>
      <c r="AJ135" s="27">
        <v>58.84</v>
      </c>
      <c r="AK135" s="28">
        <v>57.743000000000002</v>
      </c>
      <c r="AL135" s="28">
        <v>86.555999999999997</v>
      </c>
      <c r="AM135" s="28">
        <v>109.221</v>
      </c>
      <c r="AN135" s="28">
        <v>302.45100000000002</v>
      </c>
      <c r="AO135" s="28">
        <v>93.825999999999993</v>
      </c>
      <c r="AP135" s="28">
        <v>65.614999999999995</v>
      </c>
      <c r="AQ135" s="28">
        <v>119.38500000000001</v>
      </c>
      <c r="AR135" s="28">
        <v>48.829000000000001</v>
      </c>
      <c r="AS135" s="28">
        <v>66.715999999999994</v>
      </c>
      <c r="AT135" s="28">
        <v>57.206000000000003</v>
      </c>
      <c r="AU135" s="28">
        <v>52.03</v>
      </c>
      <c r="AV135" s="28">
        <v>63.752000000000002</v>
      </c>
      <c r="AW135" s="28">
        <v>57.527999999999999</v>
      </c>
      <c r="AX135" s="28">
        <v>59.557000000000002</v>
      </c>
      <c r="AY135" s="28">
        <v>70.885999999999996</v>
      </c>
      <c r="AZ135" s="28">
        <v>54.582000000000001</v>
      </c>
      <c r="BA135" s="22">
        <v>67.180000000000007</v>
      </c>
      <c r="BB135" s="22">
        <v>80.341999999999999</v>
      </c>
      <c r="BC135" s="22">
        <v>72.775999999999996</v>
      </c>
      <c r="BD135" s="22">
        <v>79.826999999999998</v>
      </c>
      <c r="BE135" s="22">
        <v>79.72</v>
      </c>
      <c r="BF135" s="22">
        <v>79.412000000000006</v>
      </c>
      <c r="BG135" s="22">
        <v>51.609000000000002</v>
      </c>
      <c r="BH135" s="22">
        <v>65.072000000000003</v>
      </c>
      <c r="BI135" s="22">
        <v>64.554000000000002</v>
      </c>
      <c r="BJ135" s="22">
        <v>77.805000000000007</v>
      </c>
      <c r="BK135" s="22">
        <v>97.828999999999994</v>
      </c>
      <c r="BL135" s="22">
        <v>77.486000000000004</v>
      </c>
      <c r="BM135" s="22">
        <v>64.700999999999993</v>
      </c>
      <c r="BN135">
        <v>25156779</v>
      </c>
      <c r="BO135" s="1">
        <v>25243665.796448916</v>
      </c>
      <c r="BP135">
        <v>9726723</v>
      </c>
      <c r="BQ135" s="1">
        <v>9715414.0002306011</v>
      </c>
      <c r="BR135" s="29">
        <v>15430056</v>
      </c>
      <c r="BS135" s="1">
        <v>15525750.340661032</v>
      </c>
      <c r="BT135">
        <v>3627230.9</v>
      </c>
      <c r="BU135" s="1">
        <v>3622767.9173011747</v>
      </c>
      <c r="BV135">
        <v>21529548</v>
      </c>
      <c r="BW135" s="1">
        <v>21619889.780773737</v>
      </c>
      <c r="BX135">
        <v>7609458</v>
      </c>
      <c r="BY135" s="1">
        <v>7598141.5182786733</v>
      </c>
      <c r="BZ135" s="21">
        <f t="shared" si="5"/>
        <v>4970.2038623356257</v>
      </c>
      <c r="CA135" s="12">
        <f t="shared" si="7"/>
        <v>17645524.278170243</v>
      </c>
      <c r="CB135" s="21">
        <f t="shared" si="6"/>
        <v>832.83935660616908</v>
      </c>
      <c r="CC135" s="21">
        <v>165.75</v>
      </c>
      <c r="CD135" s="17">
        <v>10.199999999999999</v>
      </c>
      <c r="CE135" s="21">
        <v>0.318721192875146</v>
      </c>
      <c r="CF135" s="21">
        <v>0.21803158048114199</v>
      </c>
      <c r="CG135">
        <v>58972.380000000005</v>
      </c>
      <c r="CH135">
        <v>59164.441381999997</v>
      </c>
    </row>
    <row r="136" spans="1:86">
      <c r="A136" s="26">
        <v>33147</v>
      </c>
      <c r="B136" s="17">
        <v>4372</v>
      </c>
      <c r="C136" s="17">
        <v>6366.2</v>
      </c>
      <c r="D136">
        <v>59.223999999999997</v>
      </c>
      <c r="E136" s="22">
        <v>2240.2489999999998</v>
      </c>
      <c r="F136" s="22">
        <v>8907.3629999999994</v>
      </c>
      <c r="G136" s="22">
        <v>1176.268</v>
      </c>
      <c r="H136" s="17">
        <v>5656.2</v>
      </c>
      <c r="I136">
        <v>45.779000000000003</v>
      </c>
      <c r="J136" s="22">
        <v>653.66</v>
      </c>
      <c r="K136" s="22">
        <v>41.168999999999997</v>
      </c>
      <c r="L136" s="17">
        <v>1743.7</v>
      </c>
      <c r="M136">
        <v>75.692999999999998</v>
      </c>
      <c r="N136" s="22">
        <v>705.18</v>
      </c>
      <c r="O136" s="22">
        <v>35.558</v>
      </c>
      <c r="P136">
        <v>37.148000000000003</v>
      </c>
      <c r="Q136">
        <v>60.362000000000002</v>
      </c>
      <c r="R136">
        <v>64.415000000000006</v>
      </c>
      <c r="S136">
        <v>49.48</v>
      </c>
      <c r="T136">
        <v>98.382000000000005</v>
      </c>
      <c r="U136">
        <v>69.53</v>
      </c>
      <c r="V136" s="22">
        <v>-12.641</v>
      </c>
      <c r="W136" s="3">
        <f t="shared" si="4"/>
        <v>-1.4191630003178271E-3</v>
      </c>
      <c r="X136" s="22">
        <v>58.72</v>
      </c>
      <c r="Y136" s="22">
        <v>76.238</v>
      </c>
      <c r="Z136" s="22">
        <v>58.786000000000001</v>
      </c>
      <c r="AA136" s="22">
        <v>91.79</v>
      </c>
      <c r="AB136" s="22">
        <v>147.774</v>
      </c>
      <c r="AC136" s="22">
        <v>91.076999999999998</v>
      </c>
      <c r="AD136">
        <v>87.573999999999998</v>
      </c>
      <c r="AE136" s="22">
        <v>69.445999999999998</v>
      </c>
      <c r="AF136" s="22">
        <v>68.676000000000002</v>
      </c>
      <c r="AG136" s="27">
        <v>89.037000000000006</v>
      </c>
      <c r="AH136" s="28">
        <v>126.514</v>
      </c>
      <c r="AI136" s="28">
        <v>72.706000000000003</v>
      </c>
      <c r="AJ136" s="27">
        <v>59.427999999999997</v>
      </c>
      <c r="AK136" s="28">
        <v>58.37</v>
      </c>
      <c r="AL136" s="28">
        <v>87.159000000000006</v>
      </c>
      <c r="AM136" s="28">
        <v>108.98</v>
      </c>
      <c r="AN136" s="28">
        <v>301.23099999999999</v>
      </c>
      <c r="AO136" s="28">
        <v>94.213999999999999</v>
      </c>
      <c r="AP136" s="28">
        <v>66.03</v>
      </c>
      <c r="AQ136" s="28">
        <v>119.49299999999999</v>
      </c>
      <c r="AR136" s="28">
        <v>56.945999999999998</v>
      </c>
      <c r="AS136" s="28">
        <v>67.367999999999995</v>
      </c>
      <c r="AT136" s="28">
        <v>57.579000000000001</v>
      </c>
      <c r="AU136" s="28">
        <v>53.104999999999997</v>
      </c>
      <c r="AV136" s="28">
        <v>64.608000000000004</v>
      </c>
      <c r="AW136" s="28">
        <v>58.161000000000001</v>
      </c>
      <c r="AX136" s="28">
        <v>60.061</v>
      </c>
      <c r="AY136" s="28">
        <v>71.082999999999998</v>
      </c>
      <c r="AZ136" s="28">
        <v>55.228000000000002</v>
      </c>
      <c r="BA136" s="22">
        <v>67.701999999999998</v>
      </c>
      <c r="BB136" s="22">
        <v>80.668999999999997</v>
      </c>
      <c r="BC136" s="22">
        <v>73.287000000000006</v>
      </c>
      <c r="BD136" s="22">
        <v>79.626999999999995</v>
      </c>
      <c r="BE136" s="22">
        <v>79.147000000000006</v>
      </c>
      <c r="BF136" s="22">
        <v>78.756</v>
      </c>
      <c r="BG136" s="22">
        <v>51.591000000000001</v>
      </c>
      <c r="BH136" s="22">
        <v>64.545000000000002</v>
      </c>
      <c r="BI136" s="22">
        <v>63.972000000000001</v>
      </c>
      <c r="BJ136" s="22">
        <v>79.076999999999998</v>
      </c>
      <c r="BK136" s="22">
        <v>99.138999999999996</v>
      </c>
      <c r="BL136" s="22">
        <v>78.763000000000005</v>
      </c>
      <c r="BM136" s="22">
        <v>64.352999999999994</v>
      </c>
      <c r="BN136">
        <v>25684834.5</v>
      </c>
      <c r="BO136" s="1">
        <v>25592512.428676799</v>
      </c>
      <c r="BP136">
        <v>9732986</v>
      </c>
      <c r="BQ136" s="1">
        <v>9739811.9078042656</v>
      </c>
      <c r="BR136" s="29">
        <v>15951848.5</v>
      </c>
      <c r="BS136" s="1">
        <v>15857398.614189481</v>
      </c>
      <c r="BT136">
        <v>3689856.4</v>
      </c>
      <c r="BU136" s="1">
        <v>3670620.8066056003</v>
      </c>
      <c r="BV136">
        <v>21994978.100000001</v>
      </c>
      <c r="BW136" s="1">
        <v>21920305.421087664</v>
      </c>
      <c r="BX136">
        <v>7590537</v>
      </c>
      <c r="BY136" s="1">
        <v>7594985.4347916003</v>
      </c>
      <c r="BZ136" s="21">
        <f t="shared" si="5"/>
        <v>5013.7935546861081</v>
      </c>
      <c r="CA136" s="12">
        <f t="shared" si="7"/>
        <v>17997526.993885197</v>
      </c>
      <c r="CB136" s="21">
        <f t="shared" si="6"/>
        <v>839.5747499097896</v>
      </c>
      <c r="CC136" s="21">
        <v>165.11</v>
      </c>
      <c r="CD136" s="17">
        <v>-1.7</v>
      </c>
      <c r="CE136" s="21">
        <v>0.14120761195700399</v>
      </c>
      <c r="CF136" s="21">
        <v>0.54436432330828399</v>
      </c>
      <c r="CG136">
        <v>60315.1</v>
      </c>
      <c r="CH136">
        <v>59779.599578000001</v>
      </c>
    </row>
    <row r="137" spans="1:86">
      <c r="A137" s="26">
        <v>33239</v>
      </c>
      <c r="B137" s="17">
        <v>4403</v>
      </c>
      <c r="C137" s="17">
        <v>6379.7</v>
      </c>
      <c r="D137">
        <v>57.588999999999999</v>
      </c>
      <c r="E137" s="22">
        <v>2251.2080000000001</v>
      </c>
      <c r="F137" s="22">
        <v>8865.5640000000003</v>
      </c>
      <c r="G137" s="22">
        <v>1137.1369999999999</v>
      </c>
      <c r="H137" s="17">
        <v>5636.7</v>
      </c>
      <c r="I137">
        <v>44.131999999999998</v>
      </c>
      <c r="J137" s="22">
        <v>657.65300000000002</v>
      </c>
      <c r="K137" s="22">
        <v>41.420999999999999</v>
      </c>
      <c r="L137" s="17">
        <v>1736.1</v>
      </c>
      <c r="M137">
        <v>76.372</v>
      </c>
      <c r="N137" s="22">
        <v>697.14300000000003</v>
      </c>
      <c r="O137" s="22">
        <v>35.152999999999999</v>
      </c>
      <c r="P137">
        <v>36.125</v>
      </c>
      <c r="Q137">
        <v>60.347000000000001</v>
      </c>
      <c r="R137">
        <v>64.444999999999993</v>
      </c>
      <c r="S137">
        <v>48.484999999999999</v>
      </c>
      <c r="T137">
        <v>93.198999999999998</v>
      </c>
      <c r="U137">
        <v>69.638000000000005</v>
      </c>
      <c r="V137" s="22">
        <v>-19.972999999999999</v>
      </c>
      <c r="W137" s="3">
        <f t="shared" ref="W137:W200" si="8">V137/F137</f>
        <v>-2.2528741544249184E-3</v>
      </c>
      <c r="X137" s="22">
        <v>58.256999999999998</v>
      </c>
      <c r="Y137" s="22">
        <v>74.733999999999995</v>
      </c>
      <c r="Z137" s="22">
        <v>58.348999999999997</v>
      </c>
      <c r="AA137" s="22">
        <v>90.825000000000003</v>
      </c>
      <c r="AB137" s="22">
        <v>144.54</v>
      </c>
      <c r="AC137" s="22">
        <v>90.123999999999995</v>
      </c>
      <c r="AD137">
        <v>86.941999999999993</v>
      </c>
      <c r="AE137" s="22">
        <v>70.036000000000001</v>
      </c>
      <c r="AF137" s="22">
        <v>69.016999999999996</v>
      </c>
      <c r="AG137" s="27">
        <v>88.983000000000004</v>
      </c>
      <c r="AH137" s="28">
        <v>127.596</v>
      </c>
      <c r="AI137" s="28">
        <v>72.344999999999999</v>
      </c>
      <c r="AJ137" s="27">
        <v>59.930999999999997</v>
      </c>
      <c r="AK137" s="28">
        <v>58.933999999999997</v>
      </c>
      <c r="AL137" s="28">
        <v>88.478999999999999</v>
      </c>
      <c r="AM137" s="28">
        <v>109.19799999999999</v>
      </c>
      <c r="AN137" s="28">
        <v>301.93299999999999</v>
      </c>
      <c r="AO137" s="28">
        <v>95.265000000000001</v>
      </c>
      <c r="AP137" s="28">
        <v>66.953999999999994</v>
      </c>
      <c r="AQ137" s="28">
        <v>119.746</v>
      </c>
      <c r="AR137" s="28">
        <v>50.415999999999997</v>
      </c>
      <c r="AS137" s="28">
        <v>68.619</v>
      </c>
      <c r="AT137" s="28">
        <v>58.152000000000001</v>
      </c>
      <c r="AU137" s="28">
        <v>54.076999999999998</v>
      </c>
      <c r="AV137" s="28">
        <v>64.518000000000001</v>
      </c>
      <c r="AW137" s="28">
        <v>58.930999999999997</v>
      </c>
      <c r="AX137" s="28">
        <v>60.832000000000001</v>
      </c>
      <c r="AY137" s="28">
        <v>70.061999999999998</v>
      </c>
      <c r="AZ137" s="28">
        <v>56.052</v>
      </c>
      <c r="BA137" s="22">
        <v>68.373000000000005</v>
      </c>
      <c r="BB137" s="22">
        <v>81.385000000000005</v>
      </c>
      <c r="BC137" s="22">
        <v>73.918000000000006</v>
      </c>
      <c r="BD137" s="22">
        <v>80.281000000000006</v>
      </c>
      <c r="BE137" s="22">
        <v>79.322999999999993</v>
      </c>
      <c r="BF137" s="22">
        <v>78.906000000000006</v>
      </c>
      <c r="BG137" s="22">
        <v>51.704999999999998</v>
      </c>
      <c r="BH137" s="22">
        <v>64.742999999999995</v>
      </c>
      <c r="BI137" s="22">
        <v>64.141999999999996</v>
      </c>
      <c r="BJ137" s="22">
        <v>79.447000000000003</v>
      </c>
      <c r="BK137" s="22">
        <v>100.27500000000001</v>
      </c>
      <c r="BL137" s="22">
        <v>79.126000000000005</v>
      </c>
      <c r="BM137" s="22">
        <v>65.462999999999994</v>
      </c>
      <c r="BN137">
        <v>26296995.300000001</v>
      </c>
      <c r="BO137" s="1">
        <v>26256015.172925405</v>
      </c>
      <c r="BP137">
        <v>9793660</v>
      </c>
      <c r="BQ137" s="1">
        <v>9793043.3191521242</v>
      </c>
      <c r="BR137" s="29">
        <v>16503335.300000001</v>
      </c>
      <c r="BS137" s="1">
        <v>16459736.893979557</v>
      </c>
      <c r="BT137">
        <v>3702033.2</v>
      </c>
      <c r="BU137" s="1">
        <v>3719653.4021633998</v>
      </c>
      <c r="BV137">
        <v>22594962.100000001</v>
      </c>
      <c r="BW137" s="1">
        <v>22539462.011230379</v>
      </c>
      <c r="BX137">
        <v>7619923</v>
      </c>
      <c r="BY137" s="1">
        <v>7623831.3624869529</v>
      </c>
      <c r="BZ137" s="21">
        <f t="shared" ref="BZ137:BZ200" si="9">BW137/B137</f>
        <v>5119.1146970770787</v>
      </c>
      <c r="CA137" s="12">
        <f t="shared" si="7"/>
        <v>18632183.810438454</v>
      </c>
      <c r="CB137" s="21">
        <f t="shared" ref="CB137:CB200" si="10">BU137/B137</f>
        <v>844.79977337347259</v>
      </c>
      <c r="CC137" s="21">
        <v>166.49</v>
      </c>
      <c r="CD137" s="17">
        <v>-14.8</v>
      </c>
      <c r="CE137" s="21">
        <v>4.7355829524361098E-2</v>
      </c>
      <c r="CF137" s="21">
        <v>-0.91440522924759005</v>
      </c>
      <c r="CG137">
        <v>60492.22</v>
      </c>
      <c r="CH137">
        <v>60326.717385000004</v>
      </c>
    </row>
    <row r="138" spans="1:86">
      <c r="A138" s="26">
        <v>33329</v>
      </c>
      <c r="B138" s="17">
        <v>4457</v>
      </c>
      <c r="C138" s="17">
        <v>6423.9</v>
      </c>
      <c r="D138">
        <v>57.762999999999998</v>
      </c>
      <c r="E138" s="22">
        <v>2259.165</v>
      </c>
      <c r="F138" s="22">
        <v>8934.366</v>
      </c>
      <c r="G138" s="22">
        <v>1137.211</v>
      </c>
      <c r="H138" s="17">
        <v>5684</v>
      </c>
      <c r="I138">
        <v>43.85</v>
      </c>
      <c r="J138" s="22">
        <v>681.63099999999997</v>
      </c>
      <c r="K138" s="22">
        <v>42.930999999999997</v>
      </c>
      <c r="L138" s="17">
        <v>1747.8</v>
      </c>
      <c r="M138">
        <v>76.585999999999999</v>
      </c>
      <c r="N138" s="22">
        <v>709.53399999999999</v>
      </c>
      <c r="O138" s="22">
        <v>35.777999999999999</v>
      </c>
      <c r="P138">
        <v>36.307000000000002</v>
      </c>
      <c r="Q138">
        <v>60.956000000000003</v>
      </c>
      <c r="R138">
        <v>64.823999999999998</v>
      </c>
      <c r="S138">
        <v>48.241999999999997</v>
      </c>
      <c r="T138">
        <v>96.066999999999993</v>
      </c>
      <c r="U138">
        <v>69.926000000000002</v>
      </c>
      <c r="V138" s="22">
        <v>-23.695</v>
      </c>
      <c r="W138" s="3">
        <f t="shared" si="8"/>
        <v>-2.6521187961182696E-3</v>
      </c>
      <c r="X138" s="22">
        <v>58.835000000000001</v>
      </c>
      <c r="Y138" s="22">
        <v>75.247</v>
      </c>
      <c r="Z138" s="22">
        <v>58.94</v>
      </c>
      <c r="AA138" s="22">
        <v>90.277000000000001</v>
      </c>
      <c r="AB138" s="22">
        <v>143.71100000000001</v>
      </c>
      <c r="AC138" s="22">
        <v>89.572999999999993</v>
      </c>
      <c r="AD138">
        <v>86.542000000000002</v>
      </c>
      <c r="AE138" s="22">
        <v>70.563999999999993</v>
      </c>
      <c r="AF138" s="22">
        <v>69.384</v>
      </c>
      <c r="AG138" s="27">
        <v>89.159000000000006</v>
      </c>
      <c r="AH138" s="28">
        <v>127.917</v>
      </c>
      <c r="AI138" s="28">
        <v>72.465000000000003</v>
      </c>
      <c r="AJ138" s="27">
        <v>60.375999999999998</v>
      </c>
      <c r="AK138" s="28">
        <v>59.393999999999998</v>
      </c>
      <c r="AL138" s="28">
        <v>88.923000000000002</v>
      </c>
      <c r="AM138" s="28">
        <v>109.47799999999999</v>
      </c>
      <c r="AN138" s="28">
        <v>300.79599999999999</v>
      </c>
      <c r="AO138" s="28">
        <v>95.784999999999997</v>
      </c>
      <c r="AP138" s="28">
        <v>67.620999999999995</v>
      </c>
      <c r="AQ138" s="28">
        <v>120.483</v>
      </c>
      <c r="AR138" s="28">
        <v>47.515999999999998</v>
      </c>
      <c r="AS138" s="28">
        <v>69.515000000000001</v>
      </c>
      <c r="AT138" s="28">
        <v>58.44</v>
      </c>
      <c r="AU138" s="28">
        <v>54.94</v>
      </c>
      <c r="AV138" s="28">
        <v>64.822999999999993</v>
      </c>
      <c r="AW138" s="28">
        <v>59.758000000000003</v>
      </c>
      <c r="AX138" s="28">
        <v>61.392000000000003</v>
      </c>
      <c r="AY138" s="28">
        <v>69.61</v>
      </c>
      <c r="AZ138" s="28">
        <v>56.613999999999997</v>
      </c>
      <c r="BA138" s="22">
        <v>68.831999999999994</v>
      </c>
      <c r="BB138" s="22">
        <v>81.483000000000004</v>
      </c>
      <c r="BC138" s="22">
        <v>74.334000000000003</v>
      </c>
      <c r="BD138" s="22">
        <v>81.194999999999993</v>
      </c>
      <c r="BE138" s="22">
        <v>80.445999999999998</v>
      </c>
      <c r="BF138" s="22">
        <v>79.986000000000004</v>
      </c>
      <c r="BG138" s="22">
        <v>52.36</v>
      </c>
      <c r="BH138" s="22">
        <v>65.801000000000002</v>
      </c>
      <c r="BI138" s="22">
        <v>65.171000000000006</v>
      </c>
      <c r="BJ138" s="22">
        <v>79.613</v>
      </c>
      <c r="BK138" s="22">
        <v>100.59099999999999</v>
      </c>
      <c r="BL138" s="22">
        <v>79.305000000000007</v>
      </c>
      <c r="BM138" s="22">
        <v>66.132000000000005</v>
      </c>
      <c r="BN138">
        <v>26371603.899999999</v>
      </c>
      <c r="BO138" s="1">
        <v>26423728.720600668</v>
      </c>
      <c r="BP138">
        <v>9849407</v>
      </c>
      <c r="BQ138" s="1">
        <v>9853865.5507741403</v>
      </c>
      <c r="BR138" s="29">
        <v>16522196.9</v>
      </c>
      <c r="BS138" s="1">
        <v>16569729.339209484</v>
      </c>
      <c r="BT138">
        <v>3772883.8</v>
      </c>
      <c r="BU138" s="1">
        <v>3779340.5536613297</v>
      </c>
      <c r="BV138">
        <v>22598720.100000001</v>
      </c>
      <c r="BW138" s="1">
        <v>22642649.323655397</v>
      </c>
      <c r="BX138">
        <v>7658038</v>
      </c>
      <c r="BY138" s="1">
        <v>7660619.8698188374</v>
      </c>
      <c r="BZ138" s="21">
        <f t="shared" si="9"/>
        <v>5080.2444073716397</v>
      </c>
      <c r="CA138" s="12">
        <f t="shared" ref="CA138:CA201" si="11">BO138-BY138</f>
        <v>18763108.850781832</v>
      </c>
      <c r="CB138" s="21">
        <f t="shared" si="10"/>
        <v>847.95614845441548</v>
      </c>
      <c r="CC138" s="21">
        <v>167.61</v>
      </c>
      <c r="CD138" s="17">
        <v>1.8</v>
      </c>
      <c r="CE138" s="21">
        <v>0.57525137457151299</v>
      </c>
      <c r="CF138" s="21">
        <v>-1.1002294944987101</v>
      </c>
      <c r="CG138">
        <v>59107.11</v>
      </c>
      <c r="CH138">
        <v>59539.738764000002</v>
      </c>
    </row>
    <row r="139" spans="1:86">
      <c r="A139" s="26">
        <v>33420</v>
      </c>
      <c r="B139" s="17">
        <v>4503.3999999999996</v>
      </c>
      <c r="C139" s="17">
        <v>6447.2</v>
      </c>
      <c r="D139">
        <v>57.835999999999999</v>
      </c>
      <c r="E139" s="22">
        <v>2250.8470000000002</v>
      </c>
      <c r="F139" s="22">
        <v>8977.2520000000004</v>
      </c>
      <c r="G139" s="22">
        <v>1159.826</v>
      </c>
      <c r="H139" s="17">
        <v>5711.6</v>
      </c>
      <c r="I139">
        <v>44.515999999999998</v>
      </c>
      <c r="J139" s="22">
        <v>697.76700000000005</v>
      </c>
      <c r="K139" s="22">
        <v>43.947000000000003</v>
      </c>
      <c r="L139" s="17">
        <v>1769</v>
      </c>
      <c r="M139">
        <v>75.41</v>
      </c>
      <c r="N139" s="22">
        <v>729.50099999999998</v>
      </c>
      <c r="O139" s="22">
        <v>36.783999999999999</v>
      </c>
      <c r="P139">
        <v>36.865000000000002</v>
      </c>
      <c r="Q139">
        <v>61.209000000000003</v>
      </c>
      <c r="R139">
        <v>64.933000000000007</v>
      </c>
      <c r="S139">
        <v>47.83</v>
      </c>
      <c r="T139">
        <v>99.314999999999998</v>
      </c>
      <c r="U139">
        <v>70.34</v>
      </c>
      <c r="V139" s="22">
        <v>1</v>
      </c>
      <c r="W139" s="3">
        <f t="shared" si="8"/>
        <v>1.113926622534379E-4</v>
      </c>
      <c r="X139" s="22">
        <v>59.167999999999999</v>
      </c>
      <c r="Y139" s="22">
        <v>76.551000000000002</v>
      </c>
      <c r="Z139" s="22">
        <v>59.289000000000001</v>
      </c>
      <c r="AA139" s="22">
        <v>90.203999999999994</v>
      </c>
      <c r="AB139" s="22">
        <v>143.99700000000001</v>
      </c>
      <c r="AC139" s="22">
        <v>89.471000000000004</v>
      </c>
      <c r="AD139">
        <v>86.323999999999998</v>
      </c>
      <c r="AE139" s="22">
        <v>71.195999999999998</v>
      </c>
      <c r="AF139" s="22">
        <v>69.853999999999999</v>
      </c>
      <c r="AG139" s="27">
        <v>89.322000000000003</v>
      </c>
      <c r="AH139" s="28">
        <v>128.39099999999999</v>
      </c>
      <c r="AI139" s="28">
        <v>72.531000000000006</v>
      </c>
      <c r="AJ139" s="27">
        <v>60.968000000000004</v>
      </c>
      <c r="AK139" s="28">
        <v>60.040999999999997</v>
      </c>
      <c r="AL139" s="28">
        <v>89.61</v>
      </c>
      <c r="AM139" s="28">
        <v>110.125</v>
      </c>
      <c r="AN139" s="28">
        <v>296.87799999999999</v>
      </c>
      <c r="AO139" s="28">
        <v>97.34</v>
      </c>
      <c r="AP139" s="28">
        <v>67.274000000000001</v>
      </c>
      <c r="AQ139" s="28">
        <v>121.471</v>
      </c>
      <c r="AR139" s="28">
        <v>47.039000000000001</v>
      </c>
      <c r="AS139" s="28">
        <v>70.14</v>
      </c>
      <c r="AT139" s="28">
        <v>58.743000000000002</v>
      </c>
      <c r="AU139" s="28">
        <v>55.872</v>
      </c>
      <c r="AV139" s="28">
        <v>65.828999999999994</v>
      </c>
      <c r="AW139" s="28">
        <v>60.371000000000002</v>
      </c>
      <c r="AX139" s="28">
        <v>61.883000000000003</v>
      </c>
      <c r="AY139" s="28">
        <v>70.665999999999997</v>
      </c>
      <c r="AZ139" s="28">
        <v>57.238999999999997</v>
      </c>
      <c r="BA139" s="22">
        <v>69.328000000000003</v>
      </c>
      <c r="BB139" s="22">
        <v>81.617000000000004</v>
      </c>
      <c r="BC139" s="22">
        <v>74.823999999999998</v>
      </c>
      <c r="BD139" s="22">
        <v>81.602999999999994</v>
      </c>
      <c r="BE139" s="22">
        <v>80.891999999999996</v>
      </c>
      <c r="BF139" s="22">
        <v>80.396000000000001</v>
      </c>
      <c r="BG139" s="22">
        <v>53.161000000000001</v>
      </c>
      <c r="BH139" s="22">
        <v>66.266999999999996</v>
      </c>
      <c r="BI139" s="22">
        <v>65.593000000000004</v>
      </c>
      <c r="BJ139" s="22">
        <v>79.986999999999995</v>
      </c>
      <c r="BK139" s="22">
        <v>100.173</v>
      </c>
      <c r="BL139" s="22">
        <v>79.662999999999997</v>
      </c>
      <c r="BM139" s="22">
        <v>66.983999999999995</v>
      </c>
      <c r="BN139">
        <v>26686441.399999999</v>
      </c>
      <c r="BO139" s="1">
        <v>26777189.296115063</v>
      </c>
      <c r="BP139">
        <v>9890454</v>
      </c>
      <c r="BQ139" s="1">
        <v>9881478.4253460038</v>
      </c>
      <c r="BR139" s="29">
        <v>16795987.399999999</v>
      </c>
      <c r="BS139" s="1">
        <v>16895459.403929744</v>
      </c>
      <c r="BT139">
        <v>3824137.9</v>
      </c>
      <c r="BU139" s="1">
        <v>3820926.7257703156</v>
      </c>
      <c r="BV139">
        <v>22862303.600000001</v>
      </c>
      <c r="BW139" s="1">
        <v>22956873.119816318</v>
      </c>
      <c r="BX139">
        <v>7677593</v>
      </c>
      <c r="BY139" s="1">
        <v>7668187.5564965541</v>
      </c>
      <c r="BZ139" s="21">
        <f t="shared" si="9"/>
        <v>5097.6757827011415</v>
      </c>
      <c r="CA139" s="12">
        <f t="shared" si="11"/>
        <v>19109001.73961851</v>
      </c>
      <c r="CB139" s="21">
        <f t="shared" si="10"/>
        <v>848.45377398639164</v>
      </c>
      <c r="CC139" s="21">
        <v>167.89</v>
      </c>
      <c r="CD139" s="17">
        <v>0</v>
      </c>
      <c r="CE139" s="21">
        <v>0.20649320452238201</v>
      </c>
      <c r="CF139" s="21">
        <v>-0.79575740542557305</v>
      </c>
      <c r="CG139">
        <v>60050.89</v>
      </c>
      <c r="CH139">
        <v>60333.146136000003</v>
      </c>
    </row>
    <row r="140" spans="1:86">
      <c r="A140" s="26">
        <v>33512</v>
      </c>
      <c r="B140" s="17">
        <v>4574.5</v>
      </c>
      <c r="C140" s="17">
        <v>6502.3</v>
      </c>
      <c r="D140">
        <v>58.087000000000003</v>
      </c>
      <c r="E140" s="22">
        <v>2242.2869999999998</v>
      </c>
      <c r="F140" s="22">
        <v>9016.4439999999995</v>
      </c>
      <c r="G140" s="22">
        <v>1200.972</v>
      </c>
      <c r="H140" s="17">
        <v>5710.1</v>
      </c>
      <c r="I140">
        <v>44.308</v>
      </c>
      <c r="J140" s="22">
        <v>713.47900000000004</v>
      </c>
      <c r="K140" s="22">
        <v>44.936999999999998</v>
      </c>
      <c r="L140" s="17">
        <v>1791.2</v>
      </c>
      <c r="M140">
        <v>74.114000000000004</v>
      </c>
      <c r="N140" s="22">
        <v>745.61599999999999</v>
      </c>
      <c r="O140" s="22">
        <v>37.597000000000001</v>
      </c>
      <c r="P140">
        <v>36.262999999999998</v>
      </c>
      <c r="Q140">
        <v>61.591999999999999</v>
      </c>
      <c r="R140">
        <v>64.375</v>
      </c>
      <c r="S140">
        <v>47.802999999999997</v>
      </c>
      <c r="T140">
        <v>101.279</v>
      </c>
      <c r="U140">
        <v>70.826999999999998</v>
      </c>
      <c r="V140" s="22">
        <v>34.814999999999998</v>
      </c>
      <c r="W140" s="3">
        <f t="shared" si="8"/>
        <v>3.8612783487592226E-3</v>
      </c>
      <c r="X140" s="22">
        <v>59.447000000000003</v>
      </c>
      <c r="Y140" s="22">
        <v>76.644999999999996</v>
      </c>
      <c r="Z140" s="22">
        <v>59.536999999999999</v>
      </c>
      <c r="AA140" s="22">
        <v>90.049000000000007</v>
      </c>
      <c r="AB140" s="22">
        <v>144.16399999999999</v>
      </c>
      <c r="AC140" s="22">
        <v>89.361999999999995</v>
      </c>
      <c r="AD140">
        <v>86.210999999999999</v>
      </c>
      <c r="AE140" s="22">
        <v>71.748999999999995</v>
      </c>
      <c r="AF140" s="22">
        <v>70.355000000000004</v>
      </c>
      <c r="AG140" s="27">
        <v>89.691000000000003</v>
      </c>
      <c r="AH140" s="28">
        <v>128.667</v>
      </c>
      <c r="AI140" s="28">
        <v>72.897000000000006</v>
      </c>
      <c r="AJ140" s="27">
        <v>61.518000000000001</v>
      </c>
      <c r="AK140" s="28">
        <v>60.643999999999998</v>
      </c>
      <c r="AL140" s="28">
        <v>90.013999999999996</v>
      </c>
      <c r="AM140" s="28">
        <v>109.72499999999999</v>
      </c>
      <c r="AN140" s="28">
        <v>296.35000000000002</v>
      </c>
      <c r="AO140" s="28">
        <v>98.567999999999998</v>
      </c>
      <c r="AP140" s="28">
        <v>67.215999999999994</v>
      </c>
      <c r="AQ140" s="28">
        <v>122.32599999999999</v>
      </c>
      <c r="AR140" s="28">
        <v>47.726999999999997</v>
      </c>
      <c r="AS140" s="28">
        <v>70.697000000000003</v>
      </c>
      <c r="AT140" s="28">
        <v>59.293999999999997</v>
      </c>
      <c r="AU140" s="28">
        <v>56.865000000000002</v>
      </c>
      <c r="AV140" s="28">
        <v>66.155000000000001</v>
      </c>
      <c r="AW140" s="28">
        <v>60.771999999999998</v>
      </c>
      <c r="AX140" s="28">
        <v>62.173000000000002</v>
      </c>
      <c r="AY140" s="28">
        <v>70.873999999999995</v>
      </c>
      <c r="AZ140" s="28">
        <v>57.927999999999997</v>
      </c>
      <c r="BA140" s="22">
        <v>69.694000000000003</v>
      </c>
      <c r="BB140" s="22">
        <v>81.355000000000004</v>
      </c>
      <c r="BC140" s="22">
        <v>75.088999999999999</v>
      </c>
      <c r="BD140" s="22">
        <v>81.602999999999994</v>
      </c>
      <c r="BE140" s="22">
        <v>81.311000000000007</v>
      </c>
      <c r="BF140" s="22">
        <v>80.846000000000004</v>
      </c>
      <c r="BG140" s="22">
        <v>53.164999999999999</v>
      </c>
      <c r="BH140" s="22">
        <v>66.623999999999995</v>
      </c>
      <c r="BI140" s="22">
        <v>66.016999999999996</v>
      </c>
      <c r="BJ140" s="22">
        <v>80.489000000000004</v>
      </c>
      <c r="BK140" s="22">
        <v>100.88</v>
      </c>
      <c r="BL140" s="22">
        <v>80.212999999999994</v>
      </c>
      <c r="BM140" s="22">
        <v>66.748000000000005</v>
      </c>
      <c r="BN140">
        <v>27322775.699999999</v>
      </c>
      <c r="BO140" s="1">
        <v>27214711.551006969</v>
      </c>
      <c r="BP140">
        <v>9945855</v>
      </c>
      <c r="BQ140" s="1">
        <v>9950523.2807546444</v>
      </c>
      <c r="BR140" s="29">
        <v>17376920.699999999</v>
      </c>
      <c r="BS140" s="1">
        <v>17267785.317243896</v>
      </c>
      <c r="BT140">
        <v>3902026</v>
      </c>
      <c r="BU140" s="1">
        <v>3880146.9388317228</v>
      </c>
      <c r="BV140">
        <v>23420749.699999999</v>
      </c>
      <c r="BW140" s="1">
        <v>23333118.201435886</v>
      </c>
      <c r="BX140">
        <v>7717376</v>
      </c>
      <c r="BY140" s="1">
        <v>7719627.3340568142</v>
      </c>
      <c r="BZ140" s="21">
        <f t="shared" si="9"/>
        <v>5100.6925787377604</v>
      </c>
      <c r="CA140" s="12">
        <f t="shared" si="11"/>
        <v>19495084.216950156</v>
      </c>
      <c r="CB140" s="21">
        <f t="shared" si="10"/>
        <v>848.21225026379341</v>
      </c>
      <c r="CC140" s="21">
        <v>170.27</v>
      </c>
      <c r="CD140" s="17">
        <v>10.5</v>
      </c>
      <c r="CE140" s="21">
        <v>0.62783316767213404</v>
      </c>
      <c r="CF140" s="21">
        <v>0.72860372063350898</v>
      </c>
      <c r="CG140">
        <v>60766.27</v>
      </c>
      <c r="CH140">
        <v>60297.563455000003</v>
      </c>
    </row>
    <row r="141" spans="1:86">
      <c r="A141" s="26">
        <v>33604</v>
      </c>
      <c r="B141" s="17">
        <v>4701.3999999999996</v>
      </c>
      <c r="C141" s="17">
        <v>6641.9</v>
      </c>
      <c r="D141">
        <v>58.73</v>
      </c>
      <c r="E141" s="22">
        <v>2259.6759999999999</v>
      </c>
      <c r="F141" s="22">
        <v>9122.9500000000007</v>
      </c>
      <c r="G141" s="22">
        <v>1178.8889999999999</v>
      </c>
      <c r="H141" s="17">
        <v>5817.3</v>
      </c>
      <c r="I141">
        <v>43.957999999999998</v>
      </c>
      <c r="J141" s="22">
        <v>726.37699999999995</v>
      </c>
      <c r="K141" s="22">
        <v>45.749000000000002</v>
      </c>
      <c r="L141" s="17">
        <v>1808.1</v>
      </c>
      <c r="M141">
        <v>74.228999999999999</v>
      </c>
      <c r="N141" s="22">
        <v>751.03300000000002</v>
      </c>
      <c r="O141" s="22">
        <v>37.869999999999997</v>
      </c>
      <c r="P141">
        <v>37.686</v>
      </c>
      <c r="Q141">
        <v>62.607999999999997</v>
      </c>
      <c r="R141">
        <v>65.332999999999998</v>
      </c>
      <c r="S141">
        <v>47.622</v>
      </c>
      <c r="T141">
        <v>107.07299999999999</v>
      </c>
      <c r="U141">
        <v>71.718000000000004</v>
      </c>
      <c r="V141" s="22">
        <v>2.6349999999999998</v>
      </c>
      <c r="W141" s="3">
        <f t="shared" si="8"/>
        <v>2.8883201157520313E-4</v>
      </c>
      <c r="X141" s="22">
        <v>60.326999999999998</v>
      </c>
      <c r="Y141" s="22">
        <v>76.442999999999998</v>
      </c>
      <c r="Z141" s="22">
        <v>60.344999999999999</v>
      </c>
      <c r="AA141" s="22">
        <v>89.527000000000001</v>
      </c>
      <c r="AB141" s="22">
        <v>143.19399999999999</v>
      </c>
      <c r="AC141" s="22">
        <v>88.9</v>
      </c>
      <c r="AD141">
        <v>85.763000000000005</v>
      </c>
      <c r="AE141" s="22">
        <v>72.287999999999997</v>
      </c>
      <c r="AF141" s="22">
        <v>70.787999999999997</v>
      </c>
      <c r="AG141" s="27">
        <v>89.795000000000002</v>
      </c>
      <c r="AH141" s="28">
        <v>128.661</v>
      </c>
      <c r="AI141" s="28">
        <v>73.022999999999996</v>
      </c>
      <c r="AJ141" s="27">
        <v>62.08</v>
      </c>
      <c r="AK141" s="28">
        <v>61.286000000000001</v>
      </c>
      <c r="AL141" s="28">
        <v>89.941999999999993</v>
      </c>
      <c r="AM141" s="28">
        <v>110.8</v>
      </c>
      <c r="AN141" s="28">
        <v>293.52999999999997</v>
      </c>
      <c r="AO141" s="28">
        <v>98.594999999999999</v>
      </c>
      <c r="AP141" s="28">
        <v>67.453999999999994</v>
      </c>
      <c r="AQ141" s="28">
        <v>121.779</v>
      </c>
      <c r="AR141" s="28">
        <v>46.847999999999999</v>
      </c>
      <c r="AS141" s="28">
        <v>71.507000000000005</v>
      </c>
      <c r="AT141" s="28">
        <v>59.731000000000002</v>
      </c>
      <c r="AU141" s="28">
        <v>57.933</v>
      </c>
      <c r="AV141" s="28">
        <v>67.096999999999994</v>
      </c>
      <c r="AW141" s="28">
        <v>60.920999999999999</v>
      </c>
      <c r="AX141" s="28">
        <v>62.35</v>
      </c>
      <c r="AY141" s="28">
        <v>71.617000000000004</v>
      </c>
      <c r="AZ141" s="28">
        <v>58.637999999999998</v>
      </c>
      <c r="BA141" s="22">
        <v>70.013999999999996</v>
      </c>
      <c r="BB141" s="22">
        <v>81.165999999999997</v>
      </c>
      <c r="BC141" s="22">
        <v>75.194999999999993</v>
      </c>
      <c r="BD141" s="22">
        <v>82.361000000000004</v>
      </c>
      <c r="BE141" s="22">
        <v>82.881</v>
      </c>
      <c r="BF141" s="22">
        <v>82.436999999999998</v>
      </c>
      <c r="BG141" s="22">
        <v>53.384</v>
      </c>
      <c r="BH141" s="22">
        <v>67.88</v>
      </c>
      <c r="BI141" s="22">
        <v>67.384</v>
      </c>
      <c r="BJ141" s="22">
        <v>80.861000000000004</v>
      </c>
      <c r="BK141" s="22">
        <v>101.97199999999999</v>
      </c>
      <c r="BL141" s="22">
        <v>80.701999999999998</v>
      </c>
      <c r="BM141" s="22">
        <v>66.358999999999995</v>
      </c>
      <c r="BN141">
        <v>27391751.699999999</v>
      </c>
      <c r="BO141" s="1">
        <v>27351280.16158371</v>
      </c>
      <c r="BP141">
        <v>10046032</v>
      </c>
      <c r="BQ141" s="1">
        <v>10045633.348420205</v>
      </c>
      <c r="BR141" s="29">
        <v>17345719.699999999</v>
      </c>
      <c r="BS141" s="1">
        <v>17301873.633042041</v>
      </c>
      <c r="BT141">
        <v>3916484.5</v>
      </c>
      <c r="BU141" s="1">
        <v>3934078.0785157033</v>
      </c>
      <c r="BV141">
        <v>23475267.199999999</v>
      </c>
      <c r="BW141" s="1">
        <v>23419532.224014942</v>
      </c>
      <c r="BX141">
        <v>7800846</v>
      </c>
      <c r="BY141" s="1">
        <v>7805271.8106277687</v>
      </c>
      <c r="BZ141" s="21">
        <f t="shared" si="9"/>
        <v>4981.3953766994819</v>
      </c>
      <c r="CA141" s="12">
        <f t="shared" si="11"/>
        <v>19546008.350955941</v>
      </c>
      <c r="CB141" s="21">
        <f t="shared" si="10"/>
        <v>836.78863285738373</v>
      </c>
      <c r="CC141" s="21">
        <v>171.58</v>
      </c>
      <c r="CD141" s="17">
        <v>9.3000000000000007</v>
      </c>
      <c r="CE141" s="21">
        <v>0.86830878939190204</v>
      </c>
      <c r="CF141" s="21">
        <v>0.47661370729797398</v>
      </c>
      <c r="CG141">
        <v>60634.17</v>
      </c>
      <c r="CH141">
        <v>60346.821563999998</v>
      </c>
    </row>
    <row r="142" spans="1:86">
      <c r="A142" s="26">
        <v>33695</v>
      </c>
      <c r="B142" s="17">
        <v>4782</v>
      </c>
      <c r="C142" s="17">
        <v>6711.4</v>
      </c>
      <c r="D142">
        <v>60.667999999999999</v>
      </c>
      <c r="E142" s="22">
        <v>2256.7640000000001</v>
      </c>
      <c r="F142" s="22">
        <v>9223.5450000000001</v>
      </c>
      <c r="G142" s="22">
        <v>1245.7380000000001</v>
      </c>
      <c r="H142" s="17">
        <v>5857.2</v>
      </c>
      <c r="I142">
        <v>46.496000000000002</v>
      </c>
      <c r="J142" s="22">
        <v>726.72900000000004</v>
      </c>
      <c r="K142" s="22">
        <v>45.771000000000001</v>
      </c>
      <c r="L142" s="17">
        <v>1836.5</v>
      </c>
      <c r="M142">
        <v>74.155000000000001</v>
      </c>
      <c r="N142" s="22">
        <v>763.38</v>
      </c>
      <c r="O142" s="22">
        <v>38.493000000000002</v>
      </c>
      <c r="P142">
        <v>37.948999999999998</v>
      </c>
      <c r="Q142">
        <v>63.100999999999999</v>
      </c>
      <c r="R142">
        <v>65.608000000000004</v>
      </c>
      <c r="S142">
        <v>49.173000000000002</v>
      </c>
      <c r="T142">
        <v>110.736</v>
      </c>
      <c r="U142">
        <v>71.608000000000004</v>
      </c>
      <c r="V142" s="22">
        <v>25.315999999999999</v>
      </c>
      <c r="W142" s="3">
        <f t="shared" si="8"/>
        <v>2.7447147490471395E-3</v>
      </c>
      <c r="X142" s="22">
        <v>61.112000000000002</v>
      </c>
      <c r="Y142" s="22">
        <v>77.781999999999996</v>
      </c>
      <c r="Z142" s="22">
        <v>61.085999999999999</v>
      </c>
      <c r="AA142" s="22">
        <v>90.043999999999997</v>
      </c>
      <c r="AB142" s="22">
        <v>143.83500000000001</v>
      </c>
      <c r="AC142" s="22">
        <v>89.290999999999997</v>
      </c>
      <c r="AD142">
        <v>85.885000000000005</v>
      </c>
      <c r="AE142" s="22">
        <v>72.796999999999997</v>
      </c>
      <c r="AF142" s="22">
        <v>71.257999999999996</v>
      </c>
      <c r="AG142" s="27">
        <v>90.176000000000002</v>
      </c>
      <c r="AH142" s="28">
        <v>129.012</v>
      </c>
      <c r="AI142" s="28">
        <v>73.387</v>
      </c>
      <c r="AJ142" s="27">
        <v>62.58</v>
      </c>
      <c r="AK142" s="28">
        <v>61.85</v>
      </c>
      <c r="AL142" s="28">
        <v>90.643000000000001</v>
      </c>
      <c r="AM142" s="28">
        <v>111.027</v>
      </c>
      <c r="AN142" s="28">
        <v>291.94900000000001</v>
      </c>
      <c r="AO142" s="28">
        <v>98.820999999999998</v>
      </c>
      <c r="AP142" s="28">
        <v>67.59</v>
      </c>
      <c r="AQ142" s="28">
        <v>121.68300000000001</v>
      </c>
      <c r="AR142" s="28">
        <v>47.343000000000004</v>
      </c>
      <c r="AS142" s="28">
        <v>72.254999999999995</v>
      </c>
      <c r="AT142" s="28">
        <v>60.112000000000002</v>
      </c>
      <c r="AU142" s="28">
        <v>58.887</v>
      </c>
      <c r="AV142" s="28">
        <v>66.784000000000006</v>
      </c>
      <c r="AW142" s="28">
        <v>61.715000000000003</v>
      </c>
      <c r="AX142" s="28">
        <v>62.709000000000003</v>
      </c>
      <c r="AY142" s="28">
        <v>72.331000000000003</v>
      </c>
      <c r="AZ142" s="28">
        <v>59.149000000000001</v>
      </c>
      <c r="BA142" s="22">
        <v>70.456999999999994</v>
      </c>
      <c r="BB142" s="22">
        <v>81.302999999999997</v>
      </c>
      <c r="BC142" s="22">
        <v>75.516999999999996</v>
      </c>
      <c r="BD142" s="22">
        <v>82.712999999999994</v>
      </c>
      <c r="BE142" s="22">
        <v>83.051000000000002</v>
      </c>
      <c r="BF142" s="22">
        <v>82.474000000000004</v>
      </c>
      <c r="BG142" s="22">
        <v>54.076999999999998</v>
      </c>
      <c r="BH142" s="22">
        <v>68.412000000000006</v>
      </c>
      <c r="BI142" s="22">
        <v>67.869</v>
      </c>
      <c r="BJ142" s="22">
        <v>80.846000000000004</v>
      </c>
      <c r="BK142" s="22">
        <v>101.758</v>
      </c>
      <c r="BL142" s="22">
        <v>80.766000000000005</v>
      </c>
      <c r="BM142" s="22">
        <v>67.100999999999999</v>
      </c>
      <c r="BN142">
        <v>27538742.199999999</v>
      </c>
      <c r="BO142" s="1">
        <v>27602417.945471287</v>
      </c>
      <c r="BP142">
        <v>10094252</v>
      </c>
      <c r="BQ142" s="1">
        <v>10098080.332409929</v>
      </c>
      <c r="BR142" s="29">
        <v>17444490.199999999</v>
      </c>
      <c r="BS142" s="1">
        <v>17504251.408952981</v>
      </c>
      <c r="BT142">
        <v>3965581.2</v>
      </c>
      <c r="BU142" s="1">
        <v>3973878.1911147498</v>
      </c>
      <c r="BV142">
        <v>23573160.899999999</v>
      </c>
      <c r="BW142" s="1">
        <v>23626259.006711155</v>
      </c>
      <c r="BX142">
        <v>7826181</v>
      </c>
      <c r="BY142" s="1">
        <v>7828199.848270799</v>
      </c>
      <c r="BZ142" s="21">
        <f t="shared" si="9"/>
        <v>4940.6647860123703</v>
      </c>
      <c r="CA142" s="12">
        <f t="shared" si="11"/>
        <v>19774218.097200487</v>
      </c>
      <c r="CB142" s="21">
        <f t="shared" si="10"/>
        <v>831.00756819630908</v>
      </c>
      <c r="CC142" s="21">
        <v>171.55</v>
      </c>
      <c r="CD142" s="17">
        <v>18.2</v>
      </c>
      <c r="CE142" s="21">
        <v>0.32398585045539002</v>
      </c>
      <c r="CF142" s="21">
        <v>-0.56868561079291002</v>
      </c>
      <c r="CG142">
        <v>59608.37</v>
      </c>
      <c r="CH142">
        <v>60062.444888999999</v>
      </c>
    </row>
    <row r="143" spans="1:86">
      <c r="A143" s="26">
        <v>33786</v>
      </c>
      <c r="B143" s="17">
        <v>4833.5</v>
      </c>
      <c r="C143" s="17">
        <v>6740.7</v>
      </c>
      <c r="D143">
        <v>61.372</v>
      </c>
      <c r="E143" s="22">
        <v>2268.3969999999999</v>
      </c>
      <c r="F143" s="22">
        <v>9313.2080000000005</v>
      </c>
      <c r="G143" s="22">
        <v>1255.778</v>
      </c>
      <c r="H143" s="17">
        <v>5920.6</v>
      </c>
      <c r="I143">
        <v>47.551000000000002</v>
      </c>
      <c r="J143" s="22">
        <v>742.14400000000001</v>
      </c>
      <c r="K143" s="22">
        <v>46.741999999999997</v>
      </c>
      <c r="L143" s="17">
        <v>1848.7</v>
      </c>
      <c r="M143">
        <v>75.004000000000005</v>
      </c>
      <c r="N143" s="22">
        <v>775.41399999999999</v>
      </c>
      <c r="O143" s="22">
        <v>39.1</v>
      </c>
      <c r="P143">
        <v>38.758000000000003</v>
      </c>
      <c r="Q143">
        <v>63.78</v>
      </c>
      <c r="R143">
        <v>65.998999999999995</v>
      </c>
      <c r="S143">
        <v>49.933</v>
      </c>
      <c r="T143">
        <v>110.783</v>
      </c>
      <c r="U143">
        <v>71.63</v>
      </c>
      <c r="V143" s="22">
        <v>23.219000000000001</v>
      </c>
      <c r="W143" s="3">
        <f t="shared" si="8"/>
        <v>2.493125891744284E-3</v>
      </c>
      <c r="X143" s="22">
        <v>61.762999999999998</v>
      </c>
      <c r="Y143" s="22">
        <v>78.483000000000004</v>
      </c>
      <c r="Z143" s="22">
        <v>61.743000000000002</v>
      </c>
      <c r="AA143" s="22">
        <v>90.183000000000007</v>
      </c>
      <c r="AB143" s="22">
        <v>142.42500000000001</v>
      </c>
      <c r="AC143" s="22">
        <v>89.465999999999994</v>
      </c>
      <c r="AD143">
        <v>86.084000000000003</v>
      </c>
      <c r="AE143" s="22">
        <v>73.227999999999994</v>
      </c>
      <c r="AF143" s="22">
        <v>71.712000000000003</v>
      </c>
      <c r="AG143" s="27">
        <v>90.637</v>
      </c>
      <c r="AH143" s="28">
        <v>129.11799999999999</v>
      </c>
      <c r="AI143" s="28">
        <v>73.915000000000006</v>
      </c>
      <c r="AJ143" s="27">
        <v>63.024999999999999</v>
      </c>
      <c r="AK143" s="28">
        <v>62.338000000000001</v>
      </c>
      <c r="AL143" s="28">
        <v>91.302999999999997</v>
      </c>
      <c r="AM143" s="28">
        <v>110.827</v>
      </c>
      <c r="AN143" s="28">
        <v>287.88299999999998</v>
      </c>
      <c r="AO143" s="28">
        <v>99.858999999999995</v>
      </c>
      <c r="AP143" s="28">
        <v>68.010999999999996</v>
      </c>
      <c r="AQ143" s="28">
        <v>121.874</v>
      </c>
      <c r="AR143" s="28">
        <v>48.259</v>
      </c>
      <c r="AS143" s="28">
        <v>72.787999999999997</v>
      </c>
      <c r="AT143" s="28">
        <v>60.421999999999997</v>
      </c>
      <c r="AU143" s="28">
        <v>59.783000000000001</v>
      </c>
      <c r="AV143" s="28">
        <v>66.563999999999993</v>
      </c>
      <c r="AW143" s="28">
        <v>62.164999999999999</v>
      </c>
      <c r="AX143" s="28">
        <v>63.104999999999997</v>
      </c>
      <c r="AY143" s="28">
        <v>72.656000000000006</v>
      </c>
      <c r="AZ143" s="28">
        <v>59.737000000000002</v>
      </c>
      <c r="BA143" s="22">
        <v>70.784999999999997</v>
      </c>
      <c r="BB143" s="22">
        <v>81.491</v>
      </c>
      <c r="BC143" s="22">
        <v>75.850999999999999</v>
      </c>
      <c r="BD143" s="22">
        <v>83.668000000000006</v>
      </c>
      <c r="BE143" s="22">
        <v>83.483000000000004</v>
      </c>
      <c r="BF143" s="22">
        <v>82.935000000000002</v>
      </c>
      <c r="BG143" s="22">
        <v>55.104999999999997</v>
      </c>
      <c r="BH143" s="22">
        <v>69.013000000000005</v>
      </c>
      <c r="BI143" s="22">
        <v>68.486000000000004</v>
      </c>
      <c r="BJ143" s="22">
        <v>81.064999999999998</v>
      </c>
      <c r="BK143" s="22">
        <v>101.64100000000001</v>
      </c>
      <c r="BL143" s="22">
        <v>80.977999999999994</v>
      </c>
      <c r="BM143" s="22">
        <v>67.591999999999999</v>
      </c>
      <c r="BN143">
        <v>27879000.300000001</v>
      </c>
      <c r="BO143" s="1">
        <v>27960490.378946383</v>
      </c>
      <c r="BP143">
        <v>10188302</v>
      </c>
      <c r="BQ143" s="1">
        <v>10181695.264348328</v>
      </c>
      <c r="BR143" s="29">
        <v>17690698.300000001</v>
      </c>
      <c r="BS143" s="1">
        <v>17778674.351338547</v>
      </c>
      <c r="BT143">
        <v>4030045.8</v>
      </c>
      <c r="BU143" s="1">
        <v>4026931.4212635551</v>
      </c>
      <c r="BV143">
        <v>23848954.5</v>
      </c>
      <c r="BW143" s="1">
        <v>23935736.262745075</v>
      </c>
      <c r="BX143">
        <v>7899703</v>
      </c>
      <c r="BY143" s="1">
        <v>7892398.2398297107</v>
      </c>
      <c r="BZ143" s="21">
        <f t="shared" si="9"/>
        <v>4952.0505353770714</v>
      </c>
      <c r="CA143" s="12">
        <f t="shared" si="11"/>
        <v>20068092.139116671</v>
      </c>
      <c r="CB143" s="21">
        <f t="shared" si="10"/>
        <v>833.12949648568429</v>
      </c>
      <c r="CC143" s="21">
        <v>173.49</v>
      </c>
      <c r="CD143" s="17">
        <v>21.1</v>
      </c>
      <c r="CE143" s="21">
        <v>0.48302339300664798</v>
      </c>
      <c r="CF143" s="21">
        <v>-1.1828027991007399</v>
      </c>
      <c r="CG143">
        <v>59949.93</v>
      </c>
      <c r="CH143">
        <v>60212.749302999997</v>
      </c>
    </row>
    <row r="144" spans="1:86">
      <c r="A144" s="26">
        <v>33878</v>
      </c>
      <c r="B144" s="17">
        <v>4884.2</v>
      </c>
      <c r="C144" s="17">
        <v>6763.8</v>
      </c>
      <c r="D144">
        <v>63.173000000000002</v>
      </c>
      <c r="E144" s="22">
        <v>2263.5100000000002</v>
      </c>
      <c r="F144" s="22">
        <v>9406.5280000000002</v>
      </c>
      <c r="G144" s="22">
        <v>1294.229</v>
      </c>
      <c r="H144" s="17">
        <v>5991.1</v>
      </c>
      <c r="I144">
        <v>49.301000000000002</v>
      </c>
      <c r="J144" s="22">
        <v>745.88599999999997</v>
      </c>
      <c r="K144" s="22">
        <v>46.978000000000002</v>
      </c>
      <c r="L144" s="17">
        <v>1890.5</v>
      </c>
      <c r="M144">
        <v>74.709000000000003</v>
      </c>
      <c r="N144" s="22">
        <v>793.976</v>
      </c>
      <c r="O144" s="22">
        <v>40.036000000000001</v>
      </c>
      <c r="P144">
        <v>39.527999999999999</v>
      </c>
      <c r="Q144">
        <v>64.489000000000004</v>
      </c>
      <c r="R144">
        <v>66.66</v>
      </c>
      <c r="S144">
        <v>51.247999999999998</v>
      </c>
      <c r="T144">
        <v>115.01300000000001</v>
      </c>
      <c r="U144">
        <v>71.575999999999993</v>
      </c>
      <c r="V144" s="22">
        <v>26.635999999999999</v>
      </c>
      <c r="W144" s="3">
        <f t="shared" si="8"/>
        <v>2.8316505303550895E-3</v>
      </c>
      <c r="X144" s="22">
        <v>62.491999999999997</v>
      </c>
      <c r="Y144" s="22">
        <v>79.167000000000002</v>
      </c>
      <c r="Z144" s="22">
        <v>62.531999999999996</v>
      </c>
      <c r="AA144" s="22">
        <v>90.778000000000006</v>
      </c>
      <c r="AB144" s="22">
        <v>143.87299999999999</v>
      </c>
      <c r="AC144" s="22">
        <v>90.072000000000003</v>
      </c>
      <c r="AD144">
        <v>86.492999999999995</v>
      </c>
      <c r="AE144" s="22">
        <v>73.77</v>
      </c>
      <c r="AF144" s="22">
        <v>72.216999999999999</v>
      </c>
      <c r="AG144" s="27">
        <v>90.858000000000004</v>
      </c>
      <c r="AH144" s="28">
        <v>129.32</v>
      </c>
      <c r="AI144" s="28">
        <v>74.129000000000005</v>
      </c>
      <c r="AJ144" s="27">
        <v>63.64</v>
      </c>
      <c r="AK144" s="28">
        <v>63.024000000000001</v>
      </c>
      <c r="AL144" s="28">
        <v>91.873999999999995</v>
      </c>
      <c r="AM144" s="28">
        <v>111.068</v>
      </c>
      <c r="AN144" s="28">
        <v>285.85199999999998</v>
      </c>
      <c r="AO144" s="28">
        <v>99.902000000000001</v>
      </c>
      <c r="AP144" s="28">
        <v>68.075000000000003</v>
      </c>
      <c r="AQ144" s="28">
        <v>122.294</v>
      </c>
      <c r="AR144" s="28">
        <v>48.781999999999996</v>
      </c>
      <c r="AS144" s="28">
        <v>72.923000000000002</v>
      </c>
      <c r="AT144" s="28">
        <v>60.912999999999997</v>
      </c>
      <c r="AU144" s="28">
        <v>60.74</v>
      </c>
      <c r="AV144" s="28">
        <v>68.305999999999997</v>
      </c>
      <c r="AW144" s="28">
        <v>62.472000000000001</v>
      </c>
      <c r="AX144" s="28">
        <v>63.344999999999999</v>
      </c>
      <c r="AY144" s="28">
        <v>73.974000000000004</v>
      </c>
      <c r="AZ144" s="28">
        <v>60.024000000000001</v>
      </c>
      <c r="BA144" s="22">
        <v>71.275000000000006</v>
      </c>
      <c r="BB144" s="22">
        <v>81.763999999999996</v>
      </c>
      <c r="BC144" s="22">
        <v>76.36</v>
      </c>
      <c r="BD144" s="22">
        <v>84.409000000000006</v>
      </c>
      <c r="BE144" s="22">
        <v>83.408000000000001</v>
      </c>
      <c r="BF144" s="22">
        <v>82.881</v>
      </c>
      <c r="BG144" s="22">
        <v>55.024999999999999</v>
      </c>
      <c r="BH144" s="22">
        <v>69.424999999999997</v>
      </c>
      <c r="BI144" s="22">
        <v>68.840999999999994</v>
      </c>
      <c r="BJ144" s="22">
        <v>81.231999999999999</v>
      </c>
      <c r="BK144" s="22">
        <v>103.5</v>
      </c>
      <c r="BL144" s="22">
        <v>81.06</v>
      </c>
      <c r="BM144" s="22">
        <v>68.760999999999996</v>
      </c>
      <c r="BN144">
        <v>28565605.300000001</v>
      </c>
      <c r="BO144" s="1">
        <v>28457089.69328016</v>
      </c>
      <c r="BP144">
        <v>10273905</v>
      </c>
      <c r="BQ144" s="1">
        <v>10276724.163234146</v>
      </c>
      <c r="BR144" s="29">
        <v>18291700.300000001</v>
      </c>
      <c r="BS144" s="1">
        <v>18184006.428590655</v>
      </c>
      <c r="BT144">
        <v>4110665</v>
      </c>
      <c r="BU144" s="1">
        <v>4087222.1250379933</v>
      </c>
      <c r="BV144">
        <v>24454940.199999999</v>
      </c>
      <c r="BW144" s="1">
        <v>24368583.930584203</v>
      </c>
      <c r="BX144">
        <v>7961595</v>
      </c>
      <c r="BY144" s="1">
        <v>7962223.5604134565</v>
      </c>
      <c r="BZ144" s="21">
        <f t="shared" si="9"/>
        <v>4989.2682385209873</v>
      </c>
      <c r="CA144" s="12">
        <f t="shared" si="11"/>
        <v>20494866.132866703</v>
      </c>
      <c r="CB144" s="21">
        <f t="shared" si="10"/>
        <v>836.82529893083688</v>
      </c>
      <c r="CC144" s="21">
        <v>174.38</v>
      </c>
      <c r="CD144" s="17">
        <v>16.399999999999999</v>
      </c>
      <c r="CE144" s="21">
        <v>0.25878526494988102</v>
      </c>
      <c r="CF144" s="21">
        <v>-1.0136001430846</v>
      </c>
      <c r="CG144">
        <v>60826.83</v>
      </c>
      <c r="CH144">
        <v>60448.449904000001</v>
      </c>
    </row>
    <row r="145" spans="1:86">
      <c r="A145" s="26">
        <v>33970</v>
      </c>
      <c r="B145" s="17">
        <v>4940.8</v>
      </c>
      <c r="C145" s="17">
        <v>6801.7</v>
      </c>
      <c r="D145">
        <v>63.639000000000003</v>
      </c>
      <c r="E145" s="22">
        <v>2237.8449999999998</v>
      </c>
      <c r="F145" s="22">
        <v>9424.0650000000005</v>
      </c>
      <c r="G145" s="22">
        <v>1324.6089999999999</v>
      </c>
      <c r="H145" s="17">
        <v>6013.8</v>
      </c>
      <c r="I145">
        <v>50.235999999999997</v>
      </c>
      <c r="J145" s="22">
        <v>747.58100000000002</v>
      </c>
      <c r="K145" s="22">
        <v>47.085000000000001</v>
      </c>
      <c r="L145" s="17">
        <v>1880.6</v>
      </c>
      <c r="M145">
        <v>72.463999999999999</v>
      </c>
      <c r="N145" s="22">
        <v>811.16600000000005</v>
      </c>
      <c r="O145" s="22">
        <v>40.902000000000001</v>
      </c>
      <c r="P145">
        <v>39.911999999999999</v>
      </c>
      <c r="Q145">
        <v>64.730999999999995</v>
      </c>
      <c r="R145">
        <v>66.727000000000004</v>
      </c>
      <c r="S145">
        <v>51.75</v>
      </c>
      <c r="T145">
        <v>115.092</v>
      </c>
      <c r="U145">
        <v>71.802000000000007</v>
      </c>
      <c r="V145" s="22">
        <v>45.978999999999999</v>
      </c>
      <c r="W145" s="3">
        <f t="shared" si="8"/>
        <v>4.8788924949053295E-3</v>
      </c>
      <c r="X145" s="22">
        <v>62.456000000000003</v>
      </c>
      <c r="Y145" s="22">
        <v>80.155000000000001</v>
      </c>
      <c r="Z145" s="22">
        <v>62.581000000000003</v>
      </c>
      <c r="AA145" s="22">
        <v>91.43</v>
      </c>
      <c r="AB145" s="22">
        <v>144.41999999999999</v>
      </c>
      <c r="AC145" s="22">
        <v>90.855000000000004</v>
      </c>
      <c r="AD145">
        <v>87.186999999999998</v>
      </c>
      <c r="AE145" s="22">
        <v>74.277000000000001</v>
      </c>
      <c r="AF145" s="22">
        <v>72.646000000000001</v>
      </c>
      <c r="AG145" s="27">
        <v>91.022000000000006</v>
      </c>
      <c r="AH145" s="28">
        <v>129.255</v>
      </c>
      <c r="AI145" s="28">
        <v>74.349999999999994</v>
      </c>
      <c r="AJ145" s="27">
        <v>64.171999999999997</v>
      </c>
      <c r="AK145" s="28">
        <v>63.601999999999997</v>
      </c>
      <c r="AL145" s="28">
        <v>92.620999999999995</v>
      </c>
      <c r="AM145" s="28">
        <v>110.621</v>
      </c>
      <c r="AN145" s="28">
        <v>282.62799999999999</v>
      </c>
      <c r="AO145" s="28">
        <v>99.688999999999993</v>
      </c>
      <c r="AP145" s="28">
        <v>68.195999999999998</v>
      </c>
      <c r="AQ145" s="28">
        <v>121.931</v>
      </c>
      <c r="AR145" s="28">
        <v>48.752000000000002</v>
      </c>
      <c r="AS145" s="28">
        <v>73.647999999999996</v>
      </c>
      <c r="AT145" s="28">
        <v>61.350999999999999</v>
      </c>
      <c r="AU145" s="28">
        <v>61.511000000000003</v>
      </c>
      <c r="AV145" s="28">
        <v>69.296000000000006</v>
      </c>
      <c r="AW145" s="28">
        <v>62.942999999999998</v>
      </c>
      <c r="AX145" s="28">
        <v>63.531999999999996</v>
      </c>
      <c r="AY145" s="28">
        <v>74.837999999999994</v>
      </c>
      <c r="AZ145" s="28">
        <v>60.561999999999998</v>
      </c>
      <c r="BA145" s="22">
        <v>71.703999999999994</v>
      </c>
      <c r="BB145" s="22">
        <v>82.02</v>
      </c>
      <c r="BC145" s="22">
        <v>76.802000000000007</v>
      </c>
      <c r="BD145" s="22">
        <v>80.135999999999996</v>
      </c>
      <c r="BE145" s="22">
        <v>82.216999999999999</v>
      </c>
      <c r="BF145" s="22">
        <v>81.844999999999999</v>
      </c>
      <c r="BG145" s="22">
        <v>55.500999999999998</v>
      </c>
      <c r="BH145" s="22">
        <v>68.88</v>
      </c>
      <c r="BI145" s="22">
        <v>68.31</v>
      </c>
      <c r="BJ145" s="22">
        <v>81.245999999999995</v>
      </c>
      <c r="BK145" s="22">
        <v>97.908000000000001</v>
      </c>
      <c r="BL145" s="22">
        <v>80.938999999999993</v>
      </c>
      <c r="BM145" s="22">
        <v>70.102999999999994</v>
      </c>
      <c r="BN145">
        <v>28927799</v>
      </c>
      <c r="BO145" s="1">
        <v>28896240.183919445</v>
      </c>
      <c r="BP145">
        <v>10296347</v>
      </c>
      <c r="BQ145" s="1">
        <v>10296226.749425793</v>
      </c>
      <c r="BR145" s="29">
        <v>18631452</v>
      </c>
      <c r="BS145" s="1">
        <v>18595792.685301628</v>
      </c>
      <c r="BT145">
        <v>4118865.1</v>
      </c>
      <c r="BU145" s="1">
        <v>4136295.4080341109</v>
      </c>
      <c r="BV145">
        <v>24808933.899999999</v>
      </c>
      <c r="BW145" s="1">
        <v>24760444.945683975</v>
      </c>
      <c r="BX145">
        <v>7969997</v>
      </c>
      <c r="BY145" s="1">
        <v>7974478.949110114</v>
      </c>
      <c r="BZ145" s="21">
        <f t="shared" si="9"/>
        <v>5011.4242522838358</v>
      </c>
      <c r="CA145" s="12">
        <f t="shared" si="11"/>
        <v>20921761.234809332</v>
      </c>
      <c r="CB145" s="21">
        <f t="shared" si="10"/>
        <v>837.17118847840652</v>
      </c>
      <c r="CC145" s="21">
        <v>174.44</v>
      </c>
      <c r="CD145" s="17">
        <v>14.8</v>
      </c>
      <c r="CE145" s="21">
        <v>0.161947808778621</v>
      </c>
      <c r="CF145" s="21">
        <v>-1.43125472977892</v>
      </c>
      <c r="CG145">
        <v>61105.840000000004</v>
      </c>
      <c r="CH145">
        <v>60777.991307999997</v>
      </c>
    </row>
    <row r="146" spans="1:86">
      <c r="A146" s="26">
        <v>34060</v>
      </c>
      <c r="B146" s="17">
        <v>4982.8999999999996</v>
      </c>
      <c r="C146" s="17">
        <v>6813.7</v>
      </c>
      <c r="D146">
        <v>64.778000000000006</v>
      </c>
      <c r="E146" s="22">
        <v>2240.3440000000001</v>
      </c>
      <c r="F146" s="22">
        <v>9480.1059999999998</v>
      </c>
      <c r="G146" s="22">
        <v>1332.1189999999999</v>
      </c>
      <c r="H146" s="17">
        <v>6067.8</v>
      </c>
      <c r="I146">
        <v>52.247</v>
      </c>
      <c r="J146" s="22">
        <v>756.54100000000005</v>
      </c>
      <c r="K146" s="22">
        <v>47.649000000000001</v>
      </c>
      <c r="L146" s="17">
        <v>1937.3</v>
      </c>
      <c r="M146">
        <v>71.873999999999995</v>
      </c>
      <c r="N146" s="22">
        <v>827.92499999999995</v>
      </c>
      <c r="O146" s="22">
        <v>41.747</v>
      </c>
      <c r="P146">
        <v>41.207999999999998</v>
      </c>
      <c r="Q146">
        <v>65.046999999999997</v>
      </c>
      <c r="R146">
        <v>67.257999999999996</v>
      </c>
      <c r="S146">
        <v>52.761000000000003</v>
      </c>
      <c r="T146">
        <v>116.627</v>
      </c>
      <c r="U146">
        <v>72.379000000000005</v>
      </c>
      <c r="V146" s="22">
        <v>31.024000000000001</v>
      </c>
      <c r="W146" s="3">
        <f t="shared" si="8"/>
        <v>3.2725372480012357E-3</v>
      </c>
      <c r="X146" s="22">
        <v>62.856000000000002</v>
      </c>
      <c r="Y146" s="22">
        <v>80.484999999999999</v>
      </c>
      <c r="Z146" s="22">
        <v>62.954999999999998</v>
      </c>
      <c r="AA146" s="22">
        <v>92.42</v>
      </c>
      <c r="AB146" s="22">
        <v>145.16800000000001</v>
      </c>
      <c r="AC146" s="22">
        <v>91.912999999999997</v>
      </c>
      <c r="AD146">
        <v>87.894999999999996</v>
      </c>
      <c r="AE146" s="22">
        <v>74.843000000000004</v>
      </c>
      <c r="AF146" s="22">
        <v>73.135999999999996</v>
      </c>
      <c r="AG146" s="27">
        <v>91.100999999999999</v>
      </c>
      <c r="AH146" s="28">
        <v>129.93600000000001</v>
      </c>
      <c r="AI146" s="28">
        <v>74.254999999999995</v>
      </c>
      <c r="AJ146" s="27">
        <v>64.825999999999993</v>
      </c>
      <c r="AK146" s="28">
        <v>64.269000000000005</v>
      </c>
      <c r="AL146" s="28">
        <v>93.879000000000005</v>
      </c>
      <c r="AM146" s="28">
        <v>111.425</v>
      </c>
      <c r="AN146" s="28">
        <v>279.93599999999998</v>
      </c>
      <c r="AO146" s="28">
        <v>99.855999999999995</v>
      </c>
      <c r="AP146" s="28">
        <v>68.650999999999996</v>
      </c>
      <c r="AQ146" s="28">
        <v>121.04300000000001</v>
      </c>
      <c r="AR146" s="28">
        <v>47.396999999999998</v>
      </c>
      <c r="AS146" s="28">
        <v>73.885999999999996</v>
      </c>
      <c r="AT146" s="28">
        <v>61.91</v>
      </c>
      <c r="AU146" s="28">
        <v>62.203000000000003</v>
      </c>
      <c r="AV146" s="28">
        <v>69.323999999999998</v>
      </c>
      <c r="AW146" s="28">
        <v>63.56</v>
      </c>
      <c r="AX146" s="28">
        <v>64.040999999999997</v>
      </c>
      <c r="AY146" s="28">
        <v>76.298000000000002</v>
      </c>
      <c r="AZ146" s="28">
        <v>61.2</v>
      </c>
      <c r="BA146" s="22">
        <v>72.135999999999996</v>
      </c>
      <c r="BB146" s="22">
        <v>82.325999999999993</v>
      </c>
      <c r="BC146" s="22">
        <v>77.287000000000006</v>
      </c>
      <c r="BD146" s="22">
        <v>82.436999999999998</v>
      </c>
      <c r="BE146" s="22">
        <v>82.278999999999996</v>
      </c>
      <c r="BF146" s="22">
        <v>81.977999999999994</v>
      </c>
      <c r="BG146" s="22">
        <v>55.442999999999998</v>
      </c>
      <c r="BH146" s="22">
        <v>68.494</v>
      </c>
      <c r="BI146" s="22">
        <v>68.010999999999996</v>
      </c>
      <c r="BJ146" s="22">
        <v>82.308999999999997</v>
      </c>
      <c r="BK146" s="22">
        <v>101.53400000000001</v>
      </c>
      <c r="BL146" s="22">
        <v>82.028999999999996</v>
      </c>
      <c r="BM146" s="22">
        <v>69.578000000000003</v>
      </c>
      <c r="BN146">
        <v>29266121.899999999</v>
      </c>
      <c r="BO146" s="1">
        <v>29327088.314568192</v>
      </c>
      <c r="BP146">
        <v>10407725</v>
      </c>
      <c r="BQ146" s="1">
        <v>10410696.989897737</v>
      </c>
      <c r="BR146" s="29">
        <v>18858396.899999999</v>
      </c>
      <c r="BS146" s="1">
        <v>18917139.951921169</v>
      </c>
      <c r="BT146">
        <v>4189265.4</v>
      </c>
      <c r="BU146" s="1">
        <v>4199113.6208451176</v>
      </c>
      <c r="BV146">
        <v>25076856.399999999</v>
      </c>
      <c r="BW146" s="1">
        <v>25125346.948253609</v>
      </c>
      <c r="BX146">
        <v>8050428</v>
      </c>
      <c r="BY146" s="1">
        <v>8051603.5906958487</v>
      </c>
      <c r="BZ146" s="21">
        <f t="shared" si="9"/>
        <v>5042.3141038860122</v>
      </c>
      <c r="CA146" s="12">
        <f t="shared" si="11"/>
        <v>21275484.723872341</v>
      </c>
      <c r="CB146" s="21">
        <f t="shared" si="10"/>
        <v>842.70477449780606</v>
      </c>
      <c r="CC146" s="21">
        <v>176.1</v>
      </c>
      <c r="CD146" s="17">
        <v>26.3</v>
      </c>
      <c r="CE146" s="21">
        <v>0.36063180759923602</v>
      </c>
      <c r="CF146" s="21">
        <v>0.113504282585851</v>
      </c>
      <c r="CG146">
        <v>60058.559999999998</v>
      </c>
      <c r="CH146">
        <v>60473.493002000003</v>
      </c>
    </row>
    <row r="147" spans="1:86">
      <c r="A147" s="26">
        <v>34151</v>
      </c>
      <c r="B147" s="17">
        <v>5007.7</v>
      </c>
      <c r="C147" s="17">
        <v>6817.7</v>
      </c>
      <c r="D147">
        <v>65.8</v>
      </c>
      <c r="E147" s="22">
        <v>2245.0970000000002</v>
      </c>
      <c r="F147" s="22">
        <v>9526.3369999999995</v>
      </c>
      <c r="G147" s="22">
        <v>1323.144</v>
      </c>
      <c r="H147" s="17">
        <v>6134.8</v>
      </c>
      <c r="I147">
        <v>52.847999999999999</v>
      </c>
      <c r="J147" s="22">
        <v>754.52599999999995</v>
      </c>
      <c r="K147" s="22">
        <v>47.521999999999998</v>
      </c>
      <c r="L147" s="17">
        <v>1956.3</v>
      </c>
      <c r="M147">
        <v>71.728999999999999</v>
      </c>
      <c r="N147" s="22">
        <v>838.82799999999997</v>
      </c>
      <c r="O147" s="22">
        <v>42.296999999999997</v>
      </c>
      <c r="P147">
        <v>41.667000000000002</v>
      </c>
      <c r="Q147">
        <v>65.790999999999997</v>
      </c>
      <c r="R147">
        <v>67.923000000000002</v>
      </c>
      <c r="S147">
        <v>53.19</v>
      </c>
      <c r="T147">
        <v>120.992</v>
      </c>
      <c r="U147">
        <v>72.753</v>
      </c>
      <c r="V147" s="22">
        <v>2.0550000000000002</v>
      </c>
      <c r="W147" s="3">
        <f t="shared" si="8"/>
        <v>2.1571775174445332E-4</v>
      </c>
      <c r="X147" s="22">
        <v>63.165999999999997</v>
      </c>
      <c r="Y147" s="22">
        <v>80.668000000000006</v>
      </c>
      <c r="Z147" s="22">
        <v>63.438000000000002</v>
      </c>
      <c r="AA147" s="22">
        <v>92.893000000000001</v>
      </c>
      <c r="AB147" s="22">
        <v>145.45400000000001</v>
      </c>
      <c r="AC147" s="22">
        <v>92.384</v>
      </c>
      <c r="AD147">
        <v>88.322999999999993</v>
      </c>
      <c r="AE147" s="22">
        <v>75.263000000000005</v>
      </c>
      <c r="AF147" s="22">
        <v>73.454999999999998</v>
      </c>
      <c r="AG147" s="27">
        <v>90.998000000000005</v>
      </c>
      <c r="AH147" s="28">
        <v>130.56899999999999</v>
      </c>
      <c r="AI147" s="28">
        <v>73.947000000000003</v>
      </c>
      <c r="AJ147" s="27">
        <v>65.316999999999993</v>
      </c>
      <c r="AK147" s="28">
        <v>64.798000000000002</v>
      </c>
      <c r="AL147" s="28">
        <v>95.176000000000002</v>
      </c>
      <c r="AM147" s="28">
        <v>111.584</v>
      </c>
      <c r="AN147" s="28">
        <v>278.26600000000002</v>
      </c>
      <c r="AO147" s="28">
        <v>100.075</v>
      </c>
      <c r="AP147" s="28">
        <v>68.772000000000006</v>
      </c>
      <c r="AQ147" s="28">
        <v>121.074</v>
      </c>
      <c r="AR147" s="28">
        <v>46.07</v>
      </c>
      <c r="AS147" s="28">
        <v>73.497</v>
      </c>
      <c r="AT147" s="28">
        <v>62.267000000000003</v>
      </c>
      <c r="AU147" s="28">
        <v>62.890999999999998</v>
      </c>
      <c r="AV147" s="28">
        <v>69.626000000000005</v>
      </c>
      <c r="AW147" s="28">
        <v>64.055000000000007</v>
      </c>
      <c r="AX147" s="28">
        <v>64.305999999999997</v>
      </c>
      <c r="AY147" s="28">
        <v>77.361999999999995</v>
      </c>
      <c r="AZ147" s="28">
        <v>61.726999999999997</v>
      </c>
      <c r="BA147" s="22">
        <v>72.504000000000005</v>
      </c>
      <c r="BB147" s="22">
        <v>82.522000000000006</v>
      </c>
      <c r="BC147" s="22">
        <v>77.736000000000004</v>
      </c>
      <c r="BD147" s="22">
        <v>82.716999999999999</v>
      </c>
      <c r="BE147" s="22">
        <v>82.025999999999996</v>
      </c>
      <c r="BF147" s="22">
        <v>81.727000000000004</v>
      </c>
      <c r="BG147" s="22">
        <v>55.459000000000003</v>
      </c>
      <c r="BH147" s="22">
        <v>68.668000000000006</v>
      </c>
      <c r="BI147" s="22">
        <v>67.998999999999995</v>
      </c>
      <c r="BJ147" s="22">
        <v>82.427999999999997</v>
      </c>
      <c r="BK147" s="22">
        <v>102.289</v>
      </c>
      <c r="BL147" s="22">
        <v>81.924000000000007</v>
      </c>
      <c r="BM147" s="22">
        <v>70.742000000000004</v>
      </c>
      <c r="BN147">
        <v>29711505.800000001</v>
      </c>
      <c r="BO147" s="1">
        <v>29778258.56603111</v>
      </c>
      <c r="BP147">
        <v>10522044</v>
      </c>
      <c r="BQ147" s="1">
        <v>10517589.823010236</v>
      </c>
      <c r="BR147" s="29">
        <v>19189461.800000001</v>
      </c>
      <c r="BS147" s="1">
        <v>19261032.773657624</v>
      </c>
      <c r="BT147">
        <v>4283777.3</v>
      </c>
      <c r="BU147" s="1">
        <v>4280404.5007151449</v>
      </c>
      <c r="BV147">
        <v>25427728.399999999</v>
      </c>
      <c r="BW147" s="1">
        <v>25502122.015485801</v>
      </c>
      <c r="BX147">
        <v>8134323</v>
      </c>
      <c r="BY147" s="1">
        <v>8129107.8682030225</v>
      </c>
      <c r="BZ147" s="21">
        <f t="shared" si="9"/>
        <v>5092.5818270834516</v>
      </c>
      <c r="CA147" s="12">
        <f t="shared" si="11"/>
        <v>21649150.697828088</v>
      </c>
      <c r="CB147" s="21">
        <f t="shared" si="10"/>
        <v>854.76456271644565</v>
      </c>
      <c r="CC147" s="21">
        <v>177.52</v>
      </c>
      <c r="CD147" s="17">
        <v>25.9</v>
      </c>
      <c r="CE147" s="21">
        <v>0.39064379137452299</v>
      </c>
      <c r="CF147" s="21">
        <v>0.34166387941336601</v>
      </c>
      <c r="CG147">
        <v>60417.4</v>
      </c>
      <c r="CH147">
        <v>60675.501542999998</v>
      </c>
    </row>
    <row r="148" spans="1:86">
      <c r="A148" s="26">
        <v>34243</v>
      </c>
      <c r="B148" s="17">
        <v>5069.5</v>
      </c>
      <c r="C148" s="17">
        <v>6862.5</v>
      </c>
      <c r="D148">
        <v>68.436999999999998</v>
      </c>
      <c r="E148" s="22">
        <v>2249.9499999999998</v>
      </c>
      <c r="F148" s="22">
        <v>9653.509</v>
      </c>
      <c r="G148" s="22">
        <v>1392.54</v>
      </c>
      <c r="H148" s="17">
        <v>6189.1</v>
      </c>
      <c r="I148">
        <v>55.76</v>
      </c>
      <c r="J148" s="22">
        <v>778.85900000000004</v>
      </c>
      <c r="K148" s="22">
        <v>49.055</v>
      </c>
      <c r="L148" s="17">
        <v>2026.2</v>
      </c>
      <c r="M148">
        <v>71.632000000000005</v>
      </c>
      <c r="N148" s="22">
        <v>872.52700000000004</v>
      </c>
      <c r="O148" s="22">
        <v>43.996000000000002</v>
      </c>
      <c r="P148">
        <v>42.67</v>
      </c>
      <c r="Q148">
        <v>66.225999999999999</v>
      </c>
      <c r="R148">
        <v>68.396000000000001</v>
      </c>
      <c r="S148">
        <v>55.101999999999997</v>
      </c>
      <c r="T148">
        <v>127.196</v>
      </c>
      <c r="U148">
        <v>73.096999999999994</v>
      </c>
      <c r="V148" s="22">
        <v>17.251000000000001</v>
      </c>
      <c r="W148" s="3">
        <f t="shared" si="8"/>
        <v>1.7870185856769805E-3</v>
      </c>
      <c r="X148" s="22">
        <v>64.245999999999995</v>
      </c>
      <c r="Y148" s="22">
        <v>82.028000000000006</v>
      </c>
      <c r="Z148" s="22">
        <v>64.356999999999999</v>
      </c>
      <c r="AA148" s="22">
        <v>93.667000000000002</v>
      </c>
      <c r="AB148" s="22">
        <v>145.911</v>
      </c>
      <c r="AC148" s="22">
        <v>93.165000000000006</v>
      </c>
      <c r="AD148">
        <v>89.004000000000005</v>
      </c>
      <c r="AE148" s="22">
        <v>75.649000000000001</v>
      </c>
      <c r="AF148" s="22">
        <v>73.876999999999995</v>
      </c>
      <c r="AG148" s="27">
        <v>91.484999999999999</v>
      </c>
      <c r="AH148" s="28">
        <v>131.43100000000001</v>
      </c>
      <c r="AI148" s="28">
        <v>74.295000000000002</v>
      </c>
      <c r="AJ148" s="27">
        <v>65.706999999999994</v>
      </c>
      <c r="AK148" s="28">
        <v>65.195999999999998</v>
      </c>
      <c r="AL148" s="28">
        <v>96.412000000000006</v>
      </c>
      <c r="AM148" s="28">
        <v>112.44499999999999</v>
      </c>
      <c r="AN148" s="28">
        <v>276.79500000000002</v>
      </c>
      <c r="AO148" s="28">
        <v>100.613</v>
      </c>
      <c r="AP148" s="28">
        <v>69.304000000000002</v>
      </c>
      <c r="AQ148" s="28">
        <v>120.97799999999999</v>
      </c>
      <c r="AR148" s="28">
        <v>47.134</v>
      </c>
      <c r="AS148" s="28">
        <v>73.323999999999998</v>
      </c>
      <c r="AT148" s="28">
        <v>62.619</v>
      </c>
      <c r="AU148" s="28">
        <v>63.423999999999999</v>
      </c>
      <c r="AV148" s="28">
        <v>69.855999999999995</v>
      </c>
      <c r="AW148" s="28">
        <v>64.635000000000005</v>
      </c>
      <c r="AX148" s="28">
        <v>64.563999999999993</v>
      </c>
      <c r="AY148" s="28">
        <v>77.489000000000004</v>
      </c>
      <c r="AZ148" s="28">
        <v>62.277999999999999</v>
      </c>
      <c r="BA148" s="22">
        <v>72.912999999999997</v>
      </c>
      <c r="BB148" s="22">
        <v>82.715000000000003</v>
      </c>
      <c r="BC148" s="22">
        <v>78.084000000000003</v>
      </c>
      <c r="BD148" s="22">
        <v>83.995000000000005</v>
      </c>
      <c r="BE148" s="22">
        <v>82.218000000000004</v>
      </c>
      <c r="BF148" s="22">
        <v>81.906000000000006</v>
      </c>
      <c r="BG148" s="22">
        <v>56.218000000000004</v>
      </c>
      <c r="BH148" s="22">
        <v>69.078999999999994</v>
      </c>
      <c r="BI148" s="22">
        <v>68.59</v>
      </c>
      <c r="BJ148" s="22">
        <v>82.44</v>
      </c>
      <c r="BK148" s="22">
        <v>103.149</v>
      </c>
      <c r="BL148" s="22">
        <v>82.168000000000006</v>
      </c>
      <c r="BM148" s="22">
        <v>71.191000000000003</v>
      </c>
      <c r="BN148">
        <v>30263779.899999999</v>
      </c>
      <c r="BO148" s="1">
        <v>30168719.281788696</v>
      </c>
      <c r="BP148">
        <v>10645784</v>
      </c>
      <c r="BQ148" s="1">
        <v>10647277.798907802</v>
      </c>
      <c r="BR148" s="29">
        <v>19617995.899999999</v>
      </c>
      <c r="BS148" s="1">
        <v>19524782.041215826</v>
      </c>
      <c r="BT148">
        <v>4381775.2</v>
      </c>
      <c r="BU148" s="1">
        <v>4356858.7080823276</v>
      </c>
      <c r="BV148">
        <v>25882004.699999999</v>
      </c>
      <c r="BW148" s="1">
        <v>25810639.527237792</v>
      </c>
      <c r="BX148">
        <v>8220171</v>
      </c>
      <c r="BY148" s="1">
        <v>8220016.7605279451</v>
      </c>
      <c r="BZ148" s="21">
        <f t="shared" si="9"/>
        <v>5091.358028846591</v>
      </c>
      <c r="CA148" s="12">
        <f t="shared" si="11"/>
        <v>21948702.52126075</v>
      </c>
      <c r="CB148" s="21">
        <f t="shared" si="10"/>
        <v>859.42572405214082</v>
      </c>
      <c r="CC148" s="21">
        <v>178.98</v>
      </c>
      <c r="CD148" s="17">
        <v>17.2</v>
      </c>
      <c r="CE148" s="21">
        <v>0.82682916456998901</v>
      </c>
      <c r="CF148" s="21">
        <v>0.86198826079938196</v>
      </c>
      <c r="CG148">
        <v>60991.4</v>
      </c>
      <c r="CH148">
        <v>60662.504188999999</v>
      </c>
    </row>
    <row r="149" spans="1:86">
      <c r="A149" s="26">
        <v>34335</v>
      </c>
      <c r="B149" s="17">
        <v>5123.1000000000004</v>
      </c>
      <c r="C149" s="17">
        <v>6910.6</v>
      </c>
      <c r="D149">
        <v>69.28</v>
      </c>
      <c r="E149" s="22">
        <v>2222.134</v>
      </c>
      <c r="F149" s="22">
        <v>9748.1560000000009</v>
      </c>
      <c r="G149" s="22">
        <v>1446.2439999999999</v>
      </c>
      <c r="H149" s="17">
        <v>6260.1</v>
      </c>
      <c r="I149">
        <v>57.34</v>
      </c>
      <c r="J149" s="22">
        <v>786.51099999999997</v>
      </c>
      <c r="K149" s="22">
        <v>49.536999999999999</v>
      </c>
      <c r="L149" s="17">
        <v>2031.9</v>
      </c>
      <c r="M149">
        <v>69.132000000000005</v>
      </c>
      <c r="N149" s="22">
        <v>892.85500000000002</v>
      </c>
      <c r="O149" s="22">
        <v>45.021000000000001</v>
      </c>
      <c r="P149">
        <v>43.686</v>
      </c>
      <c r="Q149">
        <v>66.775999999999996</v>
      </c>
      <c r="R149">
        <v>69.311000000000007</v>
      </c>
      <c r="S149">
        <v>55.723999999999997</v>
      </c>
      <c r="T149">
        <v>129.095</v>
      </c>
      <c r="U149">
        <v>73.388999999999996</v>
      </c>
      <c r="V149" s="22">
        <v>54.664000000000001</v>
      </c>
      <c r="W149" s="3">
        <f t="shared" si="8"/>
        <v>5.6076246625515634E-3</v>
      </c>
      <c r="X149" s="22">
        <v>65</v>
      </c>
      <c r="Y149" s="22">
        <v>82.906999999999996</v>
      </c>
      <c r="Z149" s="22">
        <v>64.980999999999995</v>
      </c>
      <c r="AA149" s="22">
        <v>94.352000000000004</v>
      </c>
      <c r="AB149" s="22">
        <v>146.36000000000001</v>
      </c>
      <c r="AC149" s="22">
        <v>93.54</v>
      </c>
      <c r="AD149">
        <v>89.66</v>
      </c>
      <c r="AE149" s="22">
        <v>75.988</v>
      </c>
      <c r="AF149" s="22">
        <v>74.138999999999996</v>
      </c>
      <c r="AG149" s="27">
        <v>91.388000000000005</v>
      </c>
      <c r="AH149" s="28">
        <v>131.73500000000001</v>
      </c>
      <c r="AI149" s="28">
        <v>74.084000000000003</v>
      </c>
      <c r="AJ149" s="27">
        <v>66.117000000000004</v>
      </c>
      <c r="AK149" s="28">
        <v>65.623999999999995</v>
      </c>
      <c r="AL149" s="28">
        <v>96.977000000000004</v>
      </c>
      <c r="AM149" s="28">
        <v>112.733</v>
      </c>
      <c r="AN149" s="28">
        <v>275.26600000000002</v>
      </c>
      <c r="AO149" s="28">
        <v>101.06</v>
      </c>
      <c r="AP149" s="28">
        <v>69.352000000000004</v>
      </c>
      <c r="AQ149" s="28">
        <v>119.37</v>
      </c>
      <c r="AR149" s="28">
        <v>46.529000000000003</v>
      </c>
      <c r="AS149" s="28">
        <v>73.575999999999993</v>
      </c>
      <c r="AT149" s="28">
        <v>63.095999999999997</v>
      </c>
      <c r="AU149" s="28">
        <v>64.122</v>
      </c>
      <c r="AV149" s="28">
        <v>70.072000000000003</v>
      </c>
      <c r="AW149" s="28">
        <v>65.052999999999997</v>
      </c>
      <c r="AX149" s="28">
        <v>64.733000000000004</v>
      </c>
      <c r="AY149" s="28">
        <v>77.231999999999999</v>
      </c>
      <c r="AZ149" s="28">
        <v>62.917000000000002</v>
      </c>
      <c r="BA149" s="22">
        <v>73.290999999999997</v>
      </c>
      <c r="BB149" s="22">
        <v>83.197000000000003</v>
      </c>
      <c r="BC149" s="22">
        <v>78.322999999999993</v>
      </c>
      <c r="BD149" s="22">
        <v>81.575000000000003</v>
      </c>
      <c r="BE149" s="22">
        <v>81.653999999999996</v>
      </c>
      <c r="BF149" s="22">
        <v>81.228999999999999</v>
      </c>
      <c r="BG149" s="22">
        <v>56.646000000000001</v>
      </c>
      <c r="BH149" s="22">
        <v>69.468000000000004</v>
      </c>
      <c r="BI149" s="22">
        <v>68.891000000000005</v>
      </c>
      <c r="BJ149" s="22">
        <v>81.626000000000005</v>
      </c>
      <c r="BK149" s="22">
        <v>99.694000000000003</v>
      </c>
      <c r="BL149" s="22">
        <v>81.370999999999995</v>
      </c>
      <c r="BM149" s="22">
        <v>72.861999999999995</v>
      </c>
      <c r="BN149">
        <v>30436175.600000001</v>
      </c>
      <c r="BO149" s="1">
        <v>30417539.606857527</v>
      </c>
      <c r="BP149">
        <v>10743186</v>
      </c>
      <c r="BQ149" s="1">
        <v>10742961.227673659</v>
      </c>
      <c r="BR149" s="29">
        <v>19692989.600000001</v>
      </c>
      <c r="BS149" s="1">
        <v>19670060.865013957</v>
      </c>
      <c r="BT149">
        <v>4413698.7</v>
      </c>
      <c r="BU149" s="1">
        <v>4431985.3858969118</v>
      </c>
      <c r="BV149">
        <v>26022476.899999999</v>
      </c>
      <c r="BW149" s="1">
        <v>25984217.848338015</v>
      </c>
      <c r="BX149">
        <v>8292287</v>
      </c>
      <c r="BY149" s="1">
        <v>8296074.33587394</v>
      </c>
      <c r="BZ149" s="21">
        <f t="shared" si="9"/>
        <v>5071.9716281817673</v>
      </c>
      <c r="CA149" s="12">
        <f t="shared" si="11"/>
        <v>22121465.270983588</v>
      </c>
      <c r="CB149" s="21">
        <f t="shared" si="10"/>
        <v>865.09835566296022</v>
      </c>
      <c r="CC149" s="21">
        <v>180.13</v>
      </c>
      <c r="CD149" s="17">
        <v>29.3</v>
      </c>
      <c r="CE149" s="21">
        <v>0.95313101717599802</v>
      </c>
      <c r="CF149" s="21">
        <v>1.27321989785107</v>
      </c>
      <c r="CG149" s="39">
        <v>60989</v>
      </c>
      <c r="CH149">
        <v>60686.236201</v>
      </c>
    </row>
    <row r="150" spans="1:86">
      <c r="A150" s="26">
        <v>34425</v>
      </c>
      <c r="B150" s="17">
        <v>5206.2</v>
      </c>
      <c r="C150" s="17">
        <v>6983.8</v>
      </c>
      <c r="D150">
        <v>70.668000000000006</v>
      </c>
      <c r="E150" s="22">
        <v>2235.145</v>
      </c>
      <c r="F150" s="22">
        <v>9881.384</v>
      </c>
      <c r="G150" s="22">
        <v>1517.13</v>
      </c>
      <c r="H150" s="17">
        <v>6308.6</v>
      </c>
      <c r="I150">
        <v>57.685000000000002</v>
      </c>
      <c r="J150" s="22">
        <v>813.06899999999996</v>
      </c>
      <c r="K150" s="22">
        <v>51.209000000000003</v>
      </c>
      <c r="L150" s="17">
        <v>2086</v>
      </c>
      <c r="M150">
        <v>68.992000000000004</v>
      </c>
      <c r="N150" s="22">
        <v>926.12300000000005</v>
      </c>
      <c r="O150" s="22">
        <v>46.698999999999998</v>
      </c>
      <c r="P150">
        <v>44.155999999999999</v>
      </c>
      <c r="Q150">
        <v>67.25</v>
      </c>
      <c r="R150">
        <v>69.86</v>
      </c>
      <c r="S150">
        <v>56.579000000000001</v>
      </c>
      <c r="T150">
        <v>133.27099999999999</v>
      </c>
      <c r="U150">
        <v>74.221999999999994</v>
      </c>
      <c r="V150" s="22">
        <v>98.683999999999997</v>
      </c>
      <c r="W150" s="3">
        <f t="shared" si="8"/>
        <v>9.9868601402394643E-3</v>
      </c>
      <c r="X150" s="22">
        <v>66.081000000000003</v>
      </c>
      <c r="Y150" s="22">
        <v>84.841999999999999</v>
      </c>
      <c r="Z150" s="22">
        <v>66.073999999999998</v>
      </c>
      <c r="AA150" s="22">
        <v>96.034999999999997</v>
      </c>
      <c r="AB150" s="22">
        <v>147.90199999999999</v>
      </c>
      <c r="AC150" s="22">
        <v>95.120999999999995</v>
      </c>
      <c r="AD150">
        <v>90.548000000000002</v>
      </c>
      <c r="AE150" s="22">
        <v>76.498000000000005</v>
      </c>
      <c r="AF150" s="22">
        <v>74.552000000000007</v>
      </c>
      <c r="AG150" s="27">
        <v>91.706000000000003</v>
      </c>
      <c r="AH150" s="28">
        <v>132.52099999999999</v>
      </c>
      <c r="AI150" s="28">
        <v>74.244</v>
      </c>
      <c r="AJ150" s="27">
        <v>66.566000000000003</v>
      </c>
      <c r="AK150" s="28">
        <v>66.081000000000003</v>
      </c>
      <c r="AL150" s="28">
        <v>98.052999999999997</v>
      </c>
      <c r="AM150" s="28">
        <v>113.477</v>
      </c>
      <c r="AN150" s="28">
        <v>274.78100000000001</v>
      </c>
      <c r="AO150" s="28">
        <v>101.285</v>
      </c>
      <c r="AP150" s="28">
        <v>69.563000000000002</v>
      </c>
      <c r="AQ150" s="28">
        <v>119.914</v>
      </c>
      <c r="AR150" s="28">
        <v>45.872999999999998</v>
      </c>
      <c r="AS150" s="28">
        <v>73.978999999999999</v>
      </c>
      <c r="AT150" s="28">
        <v>63.487000000000002</v>
      </c>
      <c r="AU150" s="28">
        <v>64.715999999999994</v>
      </c>
      <c r="AV150" s="28">
        <v>70.433999999999997</v>
      </c>
      <c r="AW150" s="28">
        <v>65.001000000000005</v>
      </c>
      <c r="AX150" s="28">
        <v>65.147999999999996</v>
      </c>
      <c r="AY150" s="28">
        <v>77.94</v>
      </c>
      <c r="AZ150" s="28">
        <v>63.363999999999997</v>
      </c>
      <c r="BA150" s="22">
        <v>73.652000000000001</v>
      </c>
      <c r="BB150" s="22">
        <v>83.429000000000002</v>
      </c>
      <c r="BC150" s="22">
        <v>78.635000000000005</v>
      </c>
      <c r="BD150" s="22">
        <v>82.144999999999996</v>
      </c>
      <c r="BE150" s="22">
        <v>81.867000000000004</v>
      </c>
      <c r="BF150" s="22">
        <v>81.293999999999997</v>
      </c>
      <c r="BG150" s="22">
        <v>57.363999999999997</v>
      </c>
      <c r="BH150" s="22">
        <v>69.462999999999994</v>
      </c>
      <c r="BI150" s="22">
        <v>68.808999999999997</v>
      </c>
      <c r="BJ150" s="22">
        <v>82.225999999999999</v>
      </c>
      <c r="BK150" s="22">
        <v>99.665000000000006</v>
      </c>
      <c r="BL150" s="22">
        <v>82.025999999999996</v>
      </c>
      <c r="BM150" s="22">
        <v>72.903999999999996</v>
      </c>
      <c r="BN150">
        <v>30688789.300000001</v>
      </c>
      <c r="BO150" s="1">
        <v>30734537.101339392</v>
      </c>
      <c r="BP150">
        <v>10874916</v>
      </c>
      <c r="BQ150" s="1">
        <v>10877072.047610551</v>
      </c>
      <c r="BR150" s="29">
        <v>19813873.300000001</v>
      </c>
      <c r="BS150" s="1">
        <v>19858442.516072646</v>
      </c>
      <c r="BT150">
        <v>4497456</v>
      </c>
      <c r="BU150" s="1">
        <v>4508297.4160783291</v>
      </c>
      <c r="BV150">
        <v>26191333.399999999</v>
      </c>
      <c r="BW150" s="1">
        <v>26224322.12711997</v>
      </c>
      <c r="BX150">
        <v>8389190</v>
      </c>
      <c r="BY150" s="1">
        <v>8389641.6959352177</v>
      </c>
      <c r="BZ150" s="21">
        <f t="shared" si="9"/>
        <v>5037.1330581076354</v>
      </c>
      <c r="CA150" s="12">
        <f t="shared" si="11"/>
        <v>22344895.405404173</v>
      </c>
      <c r="CB150" s="21">
        <f t="shared" si="10"/>
        <v>865.94779610432352</v>
      </c>
      <c r="CC150" s="21">
        <v>181.23</v>
      </c>
      <c r="CD150" s="17">
        <v>29.1</v>
      </c>
      <c r="CE150" s="21">
        <v>0.57240930365475495</v>
      </c>
      <c r="CF150" s="21">
        <v>1.4245805376477301</v>
      </c>
      <c r="CG150" s="39">
        <v>60808</v>
      </c>
      <c r="CH150">
        <v>61167.022213999997</v>
      </c>
    </row>
    <row r="151" spans="1:86">
      <c r="A151" s="26">
        <v>34516</v>
      </c>
      <c r="B151" s="17">
        <v>5274.5</v>
      </c>
      <c r="C151" s="17">
        <v>7025.3</v>
      </c>
      <c r="D151">
        <v>71.241</v>
      </c>
      <c r="E151" s="22">
        <v>2272.694</v>
      </c>
      <c r="F151" s="22">
        <v>9939.6550000000007</v>
      </c>
      <c r="G151" s="22">
        <v>1492.1579999999999</v>
      </c>
      <c r="H151" s="17">
        <v>6357.5</v>
      </c>
      <c r="I151">
        <v>59.183</v>
      </c>
      <c r="J151" s="22">
        <v>843.50099999999998</v>
      </c>
      <c r="K151" s="22">
        <v>53.125999999999998</v>
      </c>
      <c r="L151" s="17">
        <v>2112.8000000000002</v>
      </c>
      <c r="M151">
        <v>70.664000000000001</v>
      </c>
      <c r="N151" s="22">
        <v>952.16600000000005</v>
      </c>
      <c r="O151" s="22">
        <v>48.012</v>
      </c>
      <c r="P151">
        <v>44.621000000000002</v>
      </c>
      <c r="Q151">
        <v>67.709999999999994</v>
      </c>
      <c r="R151">
        <v>70.462000000000003</v>
      </c>
      <c r="S151">
        <v>57.531999999999996</v>
      </c>
      <c r="T151">
        <v>131.30799999999999</v>
      </c>
      <c r="U151">
        <v>75.087999999999994</v>
      </c>
      <c r="V151" s="22">
        <v>61.616999999999997</v>
      </c>
      <c r="W151" s="3">
        <f t="shared" si="8"/>
        <v>6.1991085203661487E-3</v>
      </c>
      <c r="X151" s="22">
        <v>66.477999999999994</v>
      </c>
      <c r="Y151" s="22">
        <v>86.197000000000003</v>
      </c>
      <c r="Z151" s="22">
        <v>66.474000000000004</v>
      </c>
      <c r="AA151" s="22">
        <v>97.144999999999996</v>
      </c>
      <c r="AB151" s="22">
        <v>149.30799999999999</v>
      </c>
      <c r="AC151" s="22">
        <v>96.284000000000006</v>
      </c>
      <c r="AD151">
        <v>91.6</v>
      </c>
      <c r="AE151" s="22">
        <v>76.921999999999997</v>
      </c>
      <c r="AF151" s="22">
        <v>75.084000000000003</v>
      </c>
      <c r="AG151" s="27">
        <v>92.551000000000002</v>
      </c>
      <c r="AH151" s="28">
        <v>133.45500000000001</v>
      </c>
      <c r="AI151" s="28">
        <v>75.012</v>
      </c>
      <c r="AJ151" s="27">
        <v>66.959999999999994</v>
      </c>
      <c r="AK151" s="28">
        <v>66.472999999999999</v>
      </c>
      <c r="AL151" s="28">
        <v>99.543000000000006</v>
      </c>
      <c r="AM151" s="28">
        <v>113.855</v>
      </c>
      <c r="AN151" s="28">
        <v>273.52199999999999</v>
      </c>
      <c r="AO151" s="28">
        <v>102.218</v>
      </c>
      <c r="AP151" s="28">
        <v>70.27</v>
      </c>
      <c r="AQ151" s="28">
        <v>119.303</v>
      </c>
      <c r="AR151" s="28">
        <v>48.430999999999997</v>
      </c>
      <c r="AS151" s="28">
        <v>74.301000000000002</v>
      </c>
      <c r="AT151" s="28">
        <v>63.802999999999997</v>
      </c>
      <c r="AU151" s="28">
        <v>65.378</v>
      </c>
      <c r="AV151" s="28">
        <v>70.555000000000007</v>
      </c>
      <c r="AW151" s="28">
        <v>65.114999999999995</v>
      </c>
      <c r="AX151" s="28">
        <v>65.346000000000004</v>
      </c>
      <c r="AY151" s="28">
        <v>78.027000000000001</v>
      </c>
      <c r="AZ151" s="28">
        <v>64.052000000000007</v>
      </c>
      <c r="BA151" s="22">
        <v>74.021000000000001</v>
      </c>
      <c r="BB151" s="22">
        <v>83.728999999999999</v>
      </c>
      <c r="BC151" s="22">
        <v>79.040000000000006</v>
      </c>
      <c r="BD151" s="22">
        <v>81.884</v>
      </c>
      <c r="BE151" s="22">
        <v>81.150000000000006</v>
      </c>
      <c r="BF151" s="22">
        <v>80.625</v>
      </c>
      <c r="BG151" s="22">
        <v>57.731000000000002</v>
      </c>
      <c r="BH151" s="22">
        <v>69.039000000000001</v>
      </c>
      <c r="BI151" s="22">
        <v>68.430999999999997</v>
      </c>
      <c r="BJ151" s="22">
        <v>82.647999999999996</v>
      </c>
      <c r="BK151" s="22">
        <v>99.497</v>
      </c>
      <c r="BL151" s="22">
        <v>82.453000000000003</v>
      </c>
      <c r="BM151" s="22">
        <v>73.475999999999999</v>
      </c>
      <c r="BN151">
        <v>31139332</v>
      </c>
      <c r="BO151" s="1">
        <v>31188730.790243909</v>
      </c>
      <c r="BP151">
        <v>10996026</v>
      </c>
      <c r="BQ151" s="1">
        <v>10993613.506639235</v>
      </c>
      <c r="BR151" s="29">
        <v>20143306</v>
      </c>
      <c r="BS151" s="1">
        <v>20195121.688765693</v>
      </c>
      <c r="BT151">
        <v>4589029.5</v>
      </c>
      <c r="BU151" s="1">
        <v>4584374.2662159773</v>
      </c>
      <c r="BV151">
        <v>26550302.600000001</v>
      </c>
      <c r="BW151" s="1">
        <v>26609775.22372254</v>
      </c>
      <c r="BX151">
        <v>8472123</v>
      </c>
      <c r="BY151" s="1">
        <v>8468852.606378451</v>
      </c>
      <c r="BZ151" s="21">
        <f t="shared" si="9"/>
        <v>5044.9853490800151</v>
      </c>
      <c r="CA151" s="12">
        <f t="shared" si="11"/>
        <v>22719878.183865458</v>
      </c>
      <c r="CB151" s="21">
        <f t="shared" si="10"/>
        <v>869.15807492956242</v>
      </c>
      <c r="CC151" s="21">
        <v>181.98</v>
      </c>
      <c r="CD151" s="17">
        <v>21.4</v>
      </c>
      <c r="CE151" s="21">
        <v>0.99356393361832696</v>
      </c>
      <c r="CF151" s="21">
        <v>1.2367047990762501</v>
      </c>
      <c r="CG151" s="39">
        <v>60896</v>
      </c>
      <c r="CH151">
        <v>61122.392116000003</v>
      </c>
    </row>
    <row r="152" spans="1:86">
      <c r="A152" s="26">
        <v>34608</v>
      </c>
      <c r="B152" s="17">
        <v>5373</v>
      </c>
      <c r="C152" s="17">
        <v>7122.9</v>
      </c>
      <c r="D152">
        <v>72.953999999999994</v>
      </c>
      <c r="E152" s="22">
        <v>2252.1990000000001</v>
      </c>
      <c r="F152" s="22">
        <v>10052.518</v>
      </c>
      <c r="G152" s="22">
        <v>1553.518</v>
      </c>
      <c r="H152" s="17">
        <v>6425.9</v>
      </c>
      <c r="I152">
        <v>62.746000000000002</v>
      </c>
      <c r="J152" s="22">
        <v>862.96900000000005</v>
      </c>
      <c r="K152" s="22">
        <v>54.351999999999997</v>
      </c>
      <c r="L152" s="17">
        <v>2145.1</v>
      </c>
      <c r="M152">
        <v>68.724999999999994</v>
      </c>
      <c r="N152" s="22">
        <v>978.95600000000002</v>
      </c>
      <c r="O152" s="22">
        <v>49.363</v>
      </c>
      <c r="P152">
        <v>46.189</v>
      </c>
      <c r="Q152">
        <v>68.11</v>
      </c>
      <c r="R152">
        <v>71.209999999999994</v>
      </c>
      <c r="S152">
        <v>59.768999999999998</v>
      </c>
      <c r="T152">
        <v>129.28800000000001</v>
      </c>
      <c r="U152">
        <v>75.373000000000005</v>
      </c>
      <c r="V152" s="22">
        <v>86.587999999999994</v>
      </c>
      <c r="W152" s="3">
        <f t="shared" si="8"/>
        <v>8.613563288322388E-3</v>
      </c>
      <c r="X152" s="22">
        <v>67.433999999999997</v>
      </c>
      <c r="Y152" s="22">
        <v>88.411000000000001</v>
      </c>
      <c r="Z152" s="22">
        <v>67.53</v>
      </c>
      <c r="AA152" s="22">
        <v>97.731999999999999</v>
      </c>
      <c r="AB152" s="22">
        <v>151.01300000000001</v>
      </c>
      <c r="AC152" s="22">
        <v>96.834999999999994</v>
      </c>
      <c r="AD152">
        <v>92.117999999999995</v>
      </c>
      <c r="AE152" s="22">
        <v>77.313000000000002</v>
      </c>
      <c r="AF152" s="22">
        <v>75.436999999999998</v>
      </c>
      <c r="AG152" s="27">
        <v>92.668000000000006</v>
      </c>
      <c r="AH152" s="28">
        <v>133.68199999999999</v>
      </c>
      <c r="AI152" s="28">
        <v>75.09</v>
      </c>
      <c r="AJ152" s="27">
        <v>67.41</v>
      </c>
      <c r="AK152" s="28">
        <v>66.912000000000006</v>
      </c>
      <c r="AL152" s="28">
        <v>101.06699999999999</v>
      </c>
      <c r="AM152" s="28">
        <v>112.899</v>
      </c>
      <c r="AN152" s="28">
        <v>270.77300000000002</v>
      </c>
      <c r="AO152" s="28">
        <v>102.063</v>
      </c>
      <c r="AP152" s="28">
        <v>70.340999999999994</v>
      </c>
      <c r="AQ152" s="28">
        <v>118.277</v>
      </c>
      <c r="AR152" s="28">
        <v>48.987000000000002</v>
      </c>
      <c r="AS152" s="28">
        <v>74.558999999999997</v>
      </c>
      <c r="AT152" s="28">
        <v>64.168999999999997</v>
      </c>
      <c r="AU152" s="28">
        <v>65.972999999999999</v>
      </c>
      <c r="AV152" s="28">
        <v>70.427999999999997</v>
      </c>
      <c r="AW152" s="28">
        <v>65.474000000000004</v>
      </c>
      <c r="AX152" s="28">
        <v>65.718000000000004</v>
      </c>
      <c r="AY152" s="28">
        <v>78.585999999999999</v>
      </c>
      <c r="AZ152" s="28">
        <v>64.605999999999995</v>
      </c>
      <c r="BA152" s="22">
        <v>74.44</v>
      </c>
      <c r="BB152" s="22">
        <v>84.075999999999993</v>
      </c>
      <c r="BC152" s="22">
        <v>79.384</v>
      </c>
      <c r="BD152" s="22">
        <v>82.067999999999998</v>
      </c>
      <c r="BE152" s="22">
        <v>81.260000000000005</v>
      </c>
      <c r="BF152" s="22">
        <v>80.661000000000001</v>
      </c>
      <c r="BG152" s="22">
        <v>58.545000000000002</v>
      </c>
      <c r="BH152" s="22">
        <v>69.736999999999995</v>
      </c>
      <c r="BI152" s="22">
        <v>68.998999999999995</v>
      </c>
      <c r="BJ152" s="22">
        <v>82.376000000000005</v>
      </c>
      <c r="BK152" s="22">
        <v>98.778000000000006</v>
      </c>
      <c r="BL152" s="22">
        <v>82.108999999999995</v>
      </c>
      <c r="BM152" s="22">
        <v>74.733000000000004</v>
      </c>
      <c r="BN152">
        <v>31503245.800000001</v>
      </c>
      <c r="BO152" s="1">
        <v>31437538.059775468</v>
      </c>
      <c r="BP152">
        <v>11092376</v>
      </c>
      <c r="BQ152" s="1">
        <v>11093766.316666631</v>
      </c>
      <c r="BR152" s="29">
        <v>20410869.800000001</v>
      </c>
      <c r="BS152" s="1">
        <v>20346945.346960422</v>
      </c>
      <c r="BT152">
        <v>4710114</v>
      </c>
      <c r="BU152" s="1">
        <v>4685246.2416287577</v>
      </c>
      <c r="BV152">
        <v>26793131.800000001</v>
      </c>
      <c r="BW152" s="1">
        <v>26750527.179649159</v>
      </c>
      <c r="BX152">
        <v>8539635</v>
      </c>
      <c r="BY152" s="1">
        <v>8540153.955435805</v>
      </c>
      <c r="BZ152" s="21">
        <f t="shared" si="9"/>
        <v>4978.6948035825717</v>
      </c>
      <c r="CA152" s="12">
        <f t="shared" si="11"/>
        <v>22897384.104339663</v>
      </c>
      <c r="CB152" s="21">
        <f t="shared" si="10"/>
        <v>871.99818381328078</v>
      </c>
      <c r="CC152" s="21">
        <v>181.82</v>
      </c>
      <c r="CD152" s="17">
        <v>25</v>
      </c>
      <c r="CE152" s="21">
        <v>0.77397012379319396</v>
      </c>
      <c r="CF152" s="21">
        <v>2.15524295834242</v>
      </c>
      <c r="CG152" s="39">
        <v>61993</v>
      </c>
      <c r="CH152">
        <v>61737.009353000001</v>
      </c>
    </row>
    <row r="153" spans="1:86">
      <c r="A153" s="26">
        <v>34700</v>
      </c>
      <c r="B153" s="17">
        <v>5450.3</v>
      </c>
      <c r="C153" s="17">
        <v>7190.9</v>
      </c>
      <c r="D153">
        <v>74.512</v>
      </c>
      <c r="E153" s="22">
        <v>2256.8150000000001</v>
      </c>
      <c r="F153" s="22">
        <v>10086.878000000001</v>
      </c>
      <c r="G153" s="22">
        <v>1570.2729999999999</v>
      </c>
      <c r="H153" s="17">
        <v>6442.9</v>
      </c>
      <c r="I153">
        <v>65.951999999999998</v>
      </c>
      <c r="J153" s="22">
        <v>879.58399999999995</v>
      </c>
      <c r="K153" s="22">
        <v>55.398000000000003</v>
      </c>
      <c r="L153" s="17">
        <v>2181</v>
      </c>
      <c r="M153">
        <v>68.278000000000006</v>
      </c>
      <c r="N153" s="22">
        <v>1000.4349999999999</v>
      </c>
      <c r="O153" s="22">
        <v>50.445999999999998</v>
      </c>
      <c r="P153">
        <v>45.231999999999999</v>
      </c>
      <c r="Q153">
        <v>68.594999999999999</v>
      </c>
      <c r="R153">
        <v>71.465000000000003</v>
      </c>
      <c r="S153">
        <v>61.994</v>
      </c>
      <c r="T153">
        <v>126.35</v>
      </c>
      <c r="U153">
        <v>75.965000000000003</v>
      </c>
      <c r="V153" s="22">
        <v>72.412000000000006</v>
      </c>
      <c r="W153" s="3">
        <f t="shared" si="8"/>
        <v>7.1788317455609161E-3</v>
      </c>
      <c r="X153" s="22">
        <v>67.619</v>
      </c>
      <c r="Y153" s="22">
        <v>89.798000000000002</v>
      </c>
      <c r="Z153" s="22">
        <v>67.843000000000004</v>
      </c>
      <c r="AA153" s="22">
        <v>98.435000000000002</v>
      </c>
      <c r="AB153" s="22">
        <v>151.06</v>
      </c>
      <c r="AC153" s="22">
        <v>97.512</v>
      </c>
      <c r="AD153">
        <v>92.927999999999997</v>
      </c>
      <c r="AE153" s="22">
        <v>77.709000000000003</v>
      </c>
      <c r="AF153" s="22">
        <v>75.798000000000002</v>
      </c>
      <c r="AG153" s="27">
        <v>92.778000000000006</v>
      </c>
      <c r="AH153" s="28">
        <v>134.21700000000001</v>
      </c>
      <c r="AI153" s="28">
        <v>75.066999999999993</v>
      </c>
      <c r="AJ153" s="27">
        <v>67.873999999999995</v>
      </c>
      <c r="AK153" s="28">
        <v>67.424000000000007</v>
      </c>
      <c r="AL153" s="28">
        <v>102.19799999999999</v>
      </c>
      <c r="AM153" s="28">
        <v>112.989</v>
      </c>
      <c r="AN153" s="28">
        <v>269.05099999999999</v>
      </c>
      <c r="AO153" s="28">
        <v>102.688</v>
      </c>
      <c r="AP153" s="28">
        <v>70.745000000000005</v>
      </c>
      <c r="AQ153" s="28">
        <v>117.029</v>
      </c>
      <c r="AR153" s="28">
        <v>48.543999999999997</v>
      </c>
      <c r="AS153" s="28">
        <v>74.724000000000004</v>
      </c>
      <c r="AT153" s="28">
        <v>64.677000000000007</v>
      </c>
      <c r="AU153" s="28">
        <v>66.8</v>
      </c>
      <c r="AV153" s="28">
        <v>70.682000000000002</v>
      </c>
      <c r="AW153" s="28">
        <v>65.891000000000005</v>
      </c>
      <c r="AX153" s="28">
        <v>66.022000000000006</v>
      </c>
      <c r="AY153" s="28">
        <v>78.790999999999997</v>
      </c>
      <c r="AZ153" s="28">
        <v>65.096999999999994</v>
      </c>
      <c r="BA153" s="22">
        <v>74.89</v>
      </c>
      <c r="BB153" s="22">
        <v>84.603999999999999</v>
      </c>
      <c r="BC153" s="22">
        <v>79.741</v>
      </c>
      <c r="BD153" s="22">
        <v>80.811999999999998</v>
      </c>
      <c r="BE153" s="22">
        <v>81.055000000000007</v>
      </c>
      <c r="BF153" s="22">
        <v>80.516999999999996</v>
      </c>
      <c r="BG153" s="22">
        <v>59.445</v>
      </c>
      <c r="BH153" s="22">
        <v>69.573999999999998</v>
      </c>
      <c r="BI153" s="22">
        <v>68.694000000000003</v>
      </c>
      <c r="BJ153" s="22">
        <v>83.088999999999999</v>
      </c>
      <c r="BK153" s="22">
        <v>96.369</v>
      </c>
      <c r="BL153" s="22">
        <v>82.587000000000003</v>
      </c>
      <c r="BM153" s="22">
        <v>74.917000000000002</v>
      </c>
      <c r="BN153">
        <v>32105372.5</v>
      </c>
      <c r="BO153" s="1">
        <v>32092792.719980918</v>
      </c>
      <c r="BP153">
        <v>11180368</v>
      </c>
      <c r="BQ153" s="1">
        <v>11178311.083221423</v>
      </c>
      <c r="BR153" s="29">
        <v>20925004.5</v>
      </c>
      <c r="BS153" s="1">
        <v>20910570.843306277</v>
      </c>
      <c r="BT153">
        <v>4739998.7</v>
      </c>
      <c r="BU153" s="1">
        <v>4759067.3320066081</v>
      </c>
      <c r="BV153">
        <v>27365373.899999999</v>
      </c>
      <c r="BW153" s="1">
        <v>27331061.136886068</v>
      </c>
      <c r="BX153">
        <v>8589278</v>
      </c>
      <c r="BY153" s="1">
        <v>8590325.7168753184</v>
      </c>
      <c r="BZ153" s="21">
        <f t="shared" si="9"/>
        <v>5014.597570204588</v>
      </c>
      <c r="CA153" s="12">
        <f t="shared" si="11"/>
        <v>23502467.003105599</v>
      </c>
      <c r="CB153" s="21">
        <f t="shared" si="10"/>
        <v>873.17529897558074</v>
      </c>
      <c r="CC153" s="21">
        <v>182.79</v>
      </c>
      <c r="CD153" s="17">
        <v>16.100000000000001</v>
      </c>
      <c r="CE153" s="21">
        <v>0.25089467145938699</v>
      </c>
      <c r="CF153" s="21">
        <v>0.52799581147929797</v>
      </c>
      <c r="CG153" s="39">
        <v>61916</v>
      </c>
      <c r="CH153">
        <v>61640.969642999997</v>
      </c>
    </row>
    <row r="154" spans="1:86">
      <c r="A154" s="26">
        <v>34790</v>
      </c>
      <c r="B154" s="17">
        <v>5493.5</v>
      </c>
      <c r="C154" s="17">
        <v>7207.3</v>
      </c>
      <c r="D154">
        <v>74.466999999999999</v>
      </c>
      <c r="E154" s="22">
        <v>2268.6439999999998</v>
      </c>
      <c r="F154" s="22">
        <v>10122.121999999999</v>
      </c>
      <c r="G154" s="22">
        <v>1537.7360000000001</v>
      </c>
      <c r="H154" s="17">
        <v>6500.7</v>
      </c>
      <c r="I154">
        <v>65.849000000000004</v>
      </c>
      <c r="J154" s="22">
        <v>891.91499999999996</v>
      </c>
      <c r="K154" s="22">
        <v>56.174999999999997</v>
      </c>
      <c r="L154" s="17">
        <v>2205.8000000000002</v>
      </c>
      <c r="M154">
        <v>68.372</v>
      </c>
      <c r="N154" s="22">
        <v>1009.936</v>
      </c>
      <c r="O154" s="22">
        <v>50.924999999999997</v>
      </c>
      <c r="P154">
        <v>45.692</v>
      </c>
      <c r="Q154">
        <v>69.298000000000002</v>
      </c>
      <c r="R154">
        <v>71.816999999999993</v>
      </c>
      <c r="S154">
        <v>62.594999999999999</v>
      </c>
      <c r="T154">
        <v>122.456</v>
      </c>
      <c r="U154">
        <v>76.56</v>
      </c>
      <c r="V154" s="22">
        <v>41.319000000000003</v>
      </c>
      <c r="W154" s="3">
        <f t="shared" si="8"/>
        <v>4.082049198774724E-3</v>
      </c>
      <c r="X154" s="22">
        <v>67.843000000000004</v>
      </c>
      <c r="Y154" s="22">
        <v>89.882000000000005</v>
      </c>
      <c r="Z154" s="22">
        <v>68.088999999999999</v>
      </c>
      <c r="AA154" s="22">
        <v>98.521000000000001</v>
      </c>
      <c r="AB154" s="22">
        <v>149.31200000000001</v>
      </c>
      <c r="AC154" s="22">
        <v>97.503</v>
      </c>
      <c r="AD154">
        <v>93.317999999999998</v>
      </c>
      <c r="AE154" s="22">
        <v>78.155000000000001</v>
      </c>
      <c r="AF154" s="22">
        <v>76.225999999999999</v>
      </c>
      <c r="AG154" s="27">
        <v>92.968000000000004</v>
      </c>
      <c r="AH154" s="28">
        <v>134.071</v>
      </c>
      <c r="AI154" s="28">
        <v>75.346999999999994</v>
      </c>
      <c r="AJ154" s="27">
        <v>68.397000000000006</v>
      </c>
      <c r="AK154" s="28">
        <v>67.953999999999994</v>
      </c>
      <c r="AL154" s="28">
        <v>102.908</v>
      </c>
      <c r="AM154" s="28">
        <v>112.63200000000001</v>
      </c>
      <c r="AN154" s="28">
        <v>265.27499999999998</v>
      </c>
      <c r="AO154" s="28">
        <v>102.88800000000001</v>
      </c>
      <c r="AP154" s="28">
        <v>71.358000000000004</v>
      </c>
      <c r="AQ154" s="28">
        <v>116.40300000000001</v>
      </c>
      <c r="AR154" s="28">
        <v>48.594000000000001</v>
      </c>
      <c r="AS154" s="28">
        <v>75.063999999999993</v>
      </c>
      <c r="AT154" s="28">
        <v>65.111000000000004</v>
      </c>
      <c r="AU154" s="28">
        <v>67.222999999999999</v>
      </c>
      <c r="AV154" s="28">
        <v>71.900000000000006</v>
      </c>
      <c r="AW154" s="28">
        <v>66.402000000000001</v>
      </c>
      <c r="AX154" s="28">
        <v>66.647999999999996</v>
      </c>
      <c r="AY154" s="28">
        <v>79.257000000000005</v>
      </c>
      <c r="AZ154" s="28">
        <v>65.739000000000004</v>
      </c>
      <c r="BA154" s="22">
        <v>75.225999999999999</v>
      </c>
      <c r="BB154" s="22">
        <v>84.912999999999997</v>
      </c>
      <c r="BC154" s="22">
        <v>80.070999999999998</v>
      </c>
      <c r="BD154" s="22">
        <v>81.400999999999996</v>
      </c>
      <c r="BE154" s="22">
        <v>80.965000000000003</v>
      </c>
      <c r="BF154" s="22">
        <v>80.346000000000004</v>
      </c>
      <c r="BG154" s="22">
        <v>60.197000000000003</v>
      </c>
      <c r="BH154" s="22">
        <v>69.832999999999998</v>
      </c>
      <c r="BI154" s="22">
        <v>68.861000000000004</v>
      </c>
      <c r="BJ154" s="22">
        <v>83.352999999999994</v>
      </c>
      <c r="BK154" s="22">
        <v>96.602999999999994</v>
      </c>
      <c r="BL154" s="22">
        <v>82.828000000000003</v>
      </c>
      <c r="BM154" s="22">
        <v>75.405000000000001</v>
      </c>
      <c r="BN154">
        <v>32736312.199999999</v>
      </c>
      <c r="BO154" s="1">
        <v>32736829.342083517</v>
      </c>
      <c r="BP154">
        <v>11276731</v>
      </c>
      <c r="BQ154" s="1">
        <v>11278941.375104571</v>
      </c>
      <c r="BR154" s="29">
        <v>21459581.199999999</v>
      </c>
      <c r="BS154" s="1">
        <v>21458004.689183187</v>
      </c>
      <c r="BT154">
        <v>4833679.4000000004</v>
      </c>
      <c r="BU154" s="1">
        <v>4844536.8901425954</v>
      </c>
      <c r="BV154">
        <v>27902632.800000001</v>
      </c>
      <c r="BW154" s="1">
        <v>27889652.32449878</v>
      </c>
      <c r="BX154">
        <v>8660648</v>
      </c>
      <c r="BY154" s="1">
        <v>8661362.1042843275</v>
      </c>
      <c r="BZ154" s="21">
        <f t="shared" si="9"/>
        <v>5076.8457858375859</v>
      </c>
      <c r="CA154" s="12">
        <f t="shared" si="11"/>
        <v>24075467.23779919</v>
      </c>
      <c r="CB154" s="21">
        <f t="shared" si="10"/>
        <v>881.86709568446258</v>
      </c>
      <c r="CC154" s="21">
        <v>185.77</v>
      </c>
      <c r="CD154" s="17">
        <v>18.5</v>
      </c>
      <c r="CE154" s="21">
        <v>0.41881604382239701</v>
      </c>
      <c r="CF154" s="21">
        <v>1.16271285823904</v>
      </c>
      <c r="CG154" s="39">
        <v>62127</v>
      </c>
      <c r="CH154">
        <v>62375.914325999998</v>
      </c>
    </row>
    <row r="155" spans="1:86">
      <c r="A155" s="26">
        <v>34881</v>
      </c>
      <c r="B155" s="17">
        <v>5564.8</v>
      </c>
      <c r="C155" s="17">
        <v>7271.6</v>
      </c>
      <c r="D155">
        <v>75.52</v>
      </c>
      <c r="E155" s="22">
        <v>2262.4349999999999</v>
      </c>
      <c r="F155" s="22">
        <v>10208.772000000001</v>
      </c>
      <c r="G155" s="22">
        <v>1528.614</v>
      </c>
      <c r="H155" s="17">
        <v>6560.3</v>
      </c>
      <c r="I155">
        <v>65.968000000000004</v>
      </c>
      <c r="J155" s="22">
        <v>930.51700000000005</v>
      </c>
      <c r="K155" s="22">
        <v>58.606000000000002</v>
      </c>
      <c r="L155" s="17">
        <v>2230</v>
      </c>
      <c r="M155">
        <v>67.811999999999998</v>
      </c>
      <c r="N155" s="22">
        <v>1013.407</v>
      </c>
      <c r="O155" s="22">
        <v>51.1</v>
      </c>
      <c r="P155">
        <v>46.981000000000002</v>
      </c>
      <c r="Q155">
        <v>69.817999999999998</v>
      </c>
      <c r="R155">
        <v>72.072000000000003</v>
      </c>
      <c r="S155">
        <v>63.01</v>
      </c>
      <c r="T155">
        <v>126.99</v>
      </c>
      <c r="U155">
        <v>76.626999999999995</v>
      </c>
      <c r="V155" s="22">
        <v>9.3979999999999997</v>
      </c>
      <c r="W155" s="3">
        <f t="shared" si="8"/>
        <v>9.2058084948904719E-4</v>
      </c>
      <c r="X155" s="22">
        <v>68.566000000000003</v>
      </c>
      <c r="Y155" s="22">
        <v>90.402000000000001</v>
      </c>
      <c r="Z155" s="22">
        <v>68.866</v>
      </c>
      <c r="AA155" s="22">
        <v>99.475999999999999</v>
      </c>
      <c r="AB155" s="22">
        <v>149.14599999999999</v>
      </c>
      <c r="AC155" s="22">
        <v>98.602999999999994</v>
      </c>
      <c r="AD155">
        <v>93.885999999999996</v>
      </c>
      <c r="AE155" s="22">
        <v>78.52</v>
      </c>
      <c r="AF155" s="22">
        <v>76.531000000000006</v>
      </c>
      <c r="AG155" s="27">
        <v>92.992999999999995</v>
      </c>
      <c r="AH155" s="28">
        <v>133.63900000000001</v>
      </c>
      <c r="AI155" s="28">
        <v>75.507999999999996</v>
      </c>
      <c r="AJ155" s="27">
        <v>68.817999999999998</v>
      </c>
      <c r="AK155" s="28">
        <v>68.375</v>
      </c>
      <c r="AL155" s="28">
        <v>102.79900000000001</v>
      </c>
      <c r="AM155" s="28">
        <v>113.381</v>
      </c>
      <c r="AN155" s="28">
        <v>259.41800000000001</v>
      </c>
      <c r="AO155" s="28">
        <v>103.804</v>
      </c>
      <c r="AP155" s="28">
        <v>71.567999999999998</v>
      </c>
      <c r="AQ155" s="28">
        <v>116.218</v>
      </c>
      <c r="AR155" s="28">
        <v>48.006999999999998</v>
      </c>
      <c r="AS155" s="28">
        <v>75.718000000000004</v>
      </c>
      <c r="AT155" s="28">
        <v>65.563000000000002</v>
      </c>
      <c r="AU155" s="28">
        <v>67.566999999999993</v>
      </c>
      <c r="AV155" s="28">
        <v>72.515000000000001</v>
      </c>
      <c r="AW155" s="28">
        <v>66.757000000000005</v>
      </c>
      <c r="AX155" s="28">
        <v>67.046000000000006</v>
      </c>
      <c r="AY155" s="28">
        <v>79.831999999999994</v>
      </c>
      <c r="AZ155" s="28">
        <v>66.066999999999993</v>
      </c>
      <c r="BA155" s="22">
        <v>75.548000000000002</v>
      </c>
      <c r="BB155" s="22">
        <v>85.144000000000005</v>
      </c>
      <c r="BC155" s="22">
        <v>80.430999999999997</v>
      </c>
      <c r="BD155" s="22">
        <v>81.787999999999997</v>
      </c>
      <c r="BE155" s="22">
        <v>81.046999999999997</v>
      </c>
      <c r="BF155" s="22">
        <v>80.48</v>
      </c>
      <c r="BG155" s="22">
        <v>60.613</v>
      </c>
      <c r="BH155" s="22">
        <v>69.841999999999999</v>
      </c>
      <c r="BI155" s="22">
        <v>68.927000000000007</v>
      </c>
      <c r="BJ155" s="22">
        <v>83.808000000000007</v>
      </c>
      <c r="BK155" s="22">
        <v>96.852999999999994</v>
      </c>
      <c r="BL155" s="22">
        <v>83.293000000000006</v>
      </c>
      <c r="BM155" s="22">
        <v>75.36</v>
      </c>
      <c r="BN155">
        <v>33511363.699999999</v>
      </c>
      <c r="BO155" s="1">
        <v>33596045.720651336</v>
      </c>
      <c r="BP155">
        <v>11389833</v>
      </c>
      <c r="BQ155" s="1">
        <v>11388820.845936697</v>
      </c>
      <c r="BR155" s="29">
        <v>22121530.699999999</v>
      </c>
      <c r="BS155" s="1">
        <v>22210871.733538609</v>
      </c>
      <c r="BT155">
        <v>4946126</v>
      </c>
      <c r="BU155" s="1">
        <v>4940079.8985771444</v>
      </c>
      <c r="BV155">
        <v>28565237.699999999</v>
      </c>
      <c r="BW155" s="1">
        <v>28666245.890543211</v>
      </c>
      <c r="BX155">
        <v>8751805</v>
      </c>
      <c r="BY155" s="1">
        <v>8749958.4941670801</v>
      </c>
      <c r="BZ155" s="21">
        <f t="shared" si="9"/>
        <v>5151.3524098877251</v>
      </c>
      <c r="CA155" s="12">
        <f t="shared" si="11"/>
        <v>24846087.226484254</v>
      </c>
      <c r="CB155" s="21">
        <f t="shared" si="10"/>
        <v>887.73718706461045</v>
      </c>
      <c r="CC155" s="21">
        <v>188.61</v>
      </c>
      <c r="CD155" s="17">
        <v>7</v>
      </c>
      <c r="CE155" s="21">
        <v>0.75174424271020401</v>
      </c>
      <c r="CF155" s="21">
        <v>0.13905812445091401</v>
      </c>
      <c r="CG155" s="39">
        <v>62725</v>
      </c>
      <c r="CH155">
        <v>62991.597543000003</v>
      </c>
    </row>
    <row r="156" spans="1:86">
      <c r="A156" s="26">
        <v>34973</v>
      </c>
      <c r="B156" s="17">
        <v>5621.6</v>
      </c>
      <c r="C156" s="17">
        <v>7313.8</v>
      </c>
      <c r="D156">
        <v>77.012</v>
      </c>
      <c r="E156" s="22">
        <v>2242.0970000000002</v>
      </c>
      <c r="F156" s="22">
        <v>10281.245999999999</v>
      </c>
      <c r="G156" s="22">
        <v>1566.652</v>
      </c>
      <c r="H156" s="17">
        <v>6606.4</v>
      </c>
      <c r="I156">
        <v>67.832999999999998</v>
      </c>
      <c r="J156" s="22">
        <v>943.81299999999999</v>
      </c>
      <c r="K156" s="22">
        <v>59.444000000000003</v>
      </c>
      <c r="L156" s="17">
        <v>2256.1999999999998</v>
      </c>
      <c r="M156">
        <v>65.754999999999995</v>
      </c>
      <c r="N156" s="22">
        <v>1026.3610000000001</v>
      </c>
      <c r="O156" s="22">
        <v>51.753</v>
      </c>
      <c r="P156">
        <v>47.795999999999999</v>
      </c>
      <c r="Q156">
        <v>70.210999999999999</v>
      </c>
      <c r="R156">
        <v>72.442999999999998</v>
      </c>
      <c r="S156">
        <v>64.260000000000005</v>
      </c>
      <c r="T156">
        <v>129.458</v>
      </c>
      <c r="U156">
        <v>77.016999999999996</v>
      </c>
      <c r="V156" s="22">
        <v>15.113</v>
      </c>
      <c r="W156" s="3">
        <f t="shared" si="8"/>
        <v>1.4699580187070712E-3</v>
      </c>
      <c r="X156" s="22">
        <v>69.212000000000003</v>
      </c>
      <c r="Y156" s="22">
        <v>91.078000000000003</v>
      </c>
      <c r="Z156" s="22">
        <v>69.471000000000004</v>
      </c>
      <c r="AA156" s="22">
        <v>99.498999999999995</v>
      </c>
      <c r="AB156" s="22">
        <v>148.96600000000001</v>
      </c>
      <c r="AC156" s="22">
        <v>98.68</v>
      </c>
      <c r="AD156">
        <v>94.152000000000001</v>
      </c>
      <c r="AE156" s="22">
        <v>78.914000000000001</v>
      </c>
      <c r="AF156" s="22">
        <v>76.867999999999995</v>
      </c>
      <c r="AG156" s="27">
        <v>93.015000000000001</v>
      </c>
      <c r="AH156" s="28">
        <v>133.34200000000001</v>
      </c>
      <c r="AI156" s="28">
        <v>75.626999999999995</v>
      </c>
      <c r="AJ156" s="27">
        <v>69.286000000000001</v>
      </c>
      <c r="AK156" s="28">
        <v>68.861999999999995</v>
      </c>
      <c r="AL156" s="28">
        <v>103.411</v>
      </c>
      <c r="AM156" s="28">
        <v>113.254</v>
      </c>
      <c r="AN156" s="28">
        <v>254.60300000000001</v>
      </c>
      <c r="AO156" s="28">
        <v>104.012</v>
      </c>
      <c r="AP156" s="28">
        <v>71.912999999999997</v>
      </c>
      <c r="AQ156" s="28">
        <v>116.075</v>
      </c>
      <c r="AR156" s="28">
        <v>47.219000000000001</v>
      </c>
      <c r="AS156" s="28">
        <v>76.158000000000001</v>
      </c>
      <c r="AT156" s="28">
        <v>66.087999999999994</v>
      </c>
      <c r="AU156" s="28">
        <v>68.087999999999994</v>
      </c>
      <c r="AV156" s="28">
        <v>72.608000000000004</v>
      </c>
      <c r="AW156" s="28">
        <v>67.337999999999994</v>
      </c>
      <c r="AX156" s="28">
        <v>67.385000000000005</v>
      </c>
      <c r="AY156" s="28">
        <v>80.683999999999997</v>
      </c>
      <c r="AZ156" s="28">
        <v>66.346000000000004</v>
      </c>
      <c r="BA156" s="22">
        <v>75.908000000000001</v>
      </c>
      <c r="BB156" s="22">
        <v>85.070999999999998</v>
      </c>
      <c r="BC156" s="22">
        <v>80.706000000000003</v>
      </c>
      <c r="BD156" s="22">
        <v>82.013000000000005</v>
      </c>
      <c r="BE156" s="22">
        <v>81.510999999999996</v>
      </c>
      <c r="BF156" s="22">
        <v>80.984999999999999</v>
      </c>
      <c r="BG156" s="22">
        <v>61.14</v>
      </c>
      <c r="BH156" s="22">
        <v>70.400999999999996</v>
      </c>
      <c r="BI156" s="22">
        <v>69.561000000000007</v>
      </c>
      <c r="BJ156" s="22">
        <v>83.924000000000007</v>
      </c>
      <c r="BK156" s="22">
        <v>96.694000000000003</v>
      </c>
      <c r="BL156" s="22">
        <v>83.460999999999999</v>
      </c>
      <c r="BM156" s="22">
        <v>75.599999999999994</v>
      </c>
      <c r="BN156">
        <v>34276422.899999999</v>
      </c>
      <c r="BO156" s="1">
        <v>34221067.299617209</v>
      </c>
      <c r="BP156">
        <v>11497709</v>
      </c>
      <c r="BQ156" s="1">
        <v>11499958.091226418</v>
      </c>
      <c r="BR156" s="29">
        <v>22778713.899999999</v>
      </c>
      <c r="BS156" s="1">
        <v>22720211.876911782</v>
      </c>
      <c r="BT156">
        <v>5041747.7</v>
      </c>
      <c r="BU156" s="1">
        <v>5017673.556721719</v>
      </c>
      <c r="BV156">
        <v>29234675.199999999</v>
      </c>
      <c r="BW156" s="1">
        <v>29198234.818348359</v>
      </c>
      <c r="BX156">
        <v>8835091</v>
      </c>
      <c r="BY156" s="1">
        <v>8837116.5443350803</v>
      </c>
      <c r="BZ156" s="21">
        <f t="shared" si="9"/>
        <v>5193.9367472513795</v>
      </c>
      <c r="CA156" s="12">
        <f t="shared" si="11"/>
        <v>25383950.755282126</v>
      </c>
      <c r="CB156" s="21">
        <f t="shared" si="10"/>
        <v>892.57036372593541</v>
      </c>
      <c r="CC156" s="21">
        <v>190.11</v>
      </c>
      <c r="CD156" s="17">
        <v>5.5</v>
      </c>
      <c r="CE156" s="21">
        <v>0.51748998421898396</v>
      </c>
      <c r="CF156" s="21">
        <v>0.16389265774394199</v>
      </c>
      <c r="CG156" s="39">
        <v>62951</v>
      </c>
      <c r="CH156">
        <v>62750.026158000001</v>
      </c>
    </row>
    <row r="157" spans="1:86">
      <c r="A157" s="26">
        <v>35065</v>
      </c>
      <c r="B157" s="17">
        <v>5707.2</v>
      </c>
      <c r="C157" s="17">
        <v>7383.7</v>
      </c>
      <c r="D157">
        <v>78.953000000000003</v>
      </c>
      <c r="E157" s="22">
        <v>2246.7759999999998</v>
      </c>
      <c r="F157" s="22">
        <v>10348.691000000001</v>
      </c>
      <c r="G157" s="22">
        <v>1590.623</v>
      </c>
      <c r="H157" s="17">
        <v>6667.7</v>
      </c>
      <c r="I157">
        <v>69.534999999999997</v>
      </c>
      <c r="J157" s="22">
        <v>955.19299999999998</v>
      </c>
      <c r="K157" s="22">
        <v>60.161000000000001</v>
      </c>
      <c r="L157" s="17">
        <v>2306.6999999999998</v>
      </c>
      <c r="M157">
        <v>66.302000000000007</v>
      </c>
      <c r="N157" s="22">
        <v>1059.7270000000001</v>
      </c>
      <c r="O157" s="22">
        <v>53.436</v>
      </c>
      <c r="P157">
        <v>48.314999999999998</v>
      </c>
      <c r="Q157">
        <v>70.912999999999997</v>
      </c>
      <c r="R157">
        <v>72.912000000000006</v>
      </c>
      <c r="S157">
        <v>65.858000000000004</v>
      </c>
      <c r="T157">
        <v>132.82499999999999</v>
      </c>
      <c r="U157">
        <v>76.870999999999995</v>
      </c>
      <c r="V157" s="22">
        <v>2.036</v>
      </c>
      <c r="W157" s="3">
        <f t="shared" si="8"/>
        <v>1.9673985821008666E-4</v>
      </c>
      <c r="X157" s="22">
        <v>69.787999999999997</v>
      </c>
      <c r="Y157" s="22">
        <v>91.061999999999998</v>
      </c>
      <c r="Z157" s="22">
        <v>69.953000000000003</v>
      </c>
      <c r="AA157" s="22">
        <v>99.370999999999995</v>
      </c>
      <c r="AB157" s="22">
        <v>147.31299999999999</v>
      </c>
      <c r="AC157" s="22">
        <v>98.519000000000005</v>
      </c>
      <c r="AD157">
        <v>94.802000000000007</v>
      </c>
      <c r="AE157" s="22">
        <v>79.228999999999999</v>
      </c>
      <c r="AF157" s="22">
        <v>77.299000000000007</v>
      </c>
      <c r="AG157" s="27">
        <v>93.635000000000005</v>
      </c>
      <c r="AH157" s="28">
        <v>133.44200000000001</v>
      </c>
      <c r="AI157" s="28">
        <v>76.373999999999995</v>
      </c>
      <c r="AJ157" s="27">
        <v>69.632999999999996</v>
      </c>
      <c r="AK157" s="28">
        <v>69.213999999999999</v>
      </c>
      <c r="AL157" s="28">
        <v>104.52200000000001</v>
      </c>
      <c r="AM157" s="28">
        <v>113.488</v>
      </c>
      <c r="AN157" s="28">
        <v>251.14500000000001</v>
      </c>
      <c r="AO157" s="28">
        <v>103.465</v>
      </c>
      <c r="AP157" s="28">
        <v>72.465000000000003</v>
      </c>
      <c r="AQ157" s="28">
        <v>116.07899999999999</v>
      </c>
      <c r="AR157" s="28">
        <v>49.575000000000003</v>
      </c>
      <c r="AS157" s="28">
        <v>76.512</v>
      </c>
      <c r="AT157" s="28">
        <v>66.600999999999999</v>
      </c>
      <c r="AU157" s="28">
        <v>68.406999999999996</v>
      </c>
      <c r="AV157" s="28">
        <v>71.846999999999994</v>
      </c>
      <c r="AW157" s="28">
        <v>67.876999999999995</v>
      </c>
      <c r="AX157" s="28">
        <v>67.698999999999998</v>
      </c>
      <c r="AY157" s="28">
        <v>81.001999999999995</v>
      </c>
      <c r="AZ157" s="28">
        <v>66.822000000000003</v>
      </c>
      <c r="BA157" s="22">
        <v>76.296000000000006</v>
      </c>
      <c r="BB157" s="22">
        <v>84.882000000000005</v>
      </c>
      <c r="BC157" s="22">
        <v>81.034000000000006</v>
      </c>
      <c r="BD157" s="22">
        <v>81.992000000000004</v>
      </c>
      <c r="BE157" s="22">
        <v>82.087000000000003</v>
      </c>
      <c r="BF157" s="22">
        <v>81.509</v>
      </c>
      <c r="BG157" s="22">
        <v>61.814999999999998</v>
      </c>
      <c r="BH157" s="22">
        <v>71.004000000000005</v>
      </c>
      <c r="BI157" s="22">
        <v>70.23</v>
      </c>
      <c r="BJ157" s="22">
        <v>84.325000000000003</v>
      </c>
      <c r="BK157" s="22">
        <v>96.370999999999995</v>
      </c>
      <c r="BL157" s="22">
        <v>83.997</v>
      </c>
      <c r="BM157" s="22">
        <v>75.492000000000004</v>
      </c>
      <c r="BN157">
        <v>34966943.299999997</v>
      </c>
      <c r="BO157" s="1">
        <v>34948710.912078761</v>
      </c>
      <c r="BP157">
        <v>11637223</v>
      </c>
      <c r="BQ157" s="1">
        <v>11632725.790769827</v>
      </c>
      <c r="BR157" s="29">
        <v>23329720.300000001</v>
      </c>
      <c r="BS157" s="1">
        <v>23312930.559291925</v>
      </c>
      <c r="BT157">
        <v>5103975.5</v>
      </c>
      <c r="BU157" s="1">
        <v>5124268.85695579</v>
      </c>
      <c r="BV157">
        <v>29862967.800000001</v>
      </c>
      <c r="BW157" s="1">
        <v>29820706.262908608</v>
      </c>
      <c r="BX157">
        <v>8940641</v>
      </c>
      <c r="BY157" s="1">
        <v>8938264.8705416191</v>
      </c>
      <c r="BZ157" s="21">
        <f t="shared" si="9"/>
        <v>5225.102723386005</v>
      </c>
      <c r="CA157" s="12">
        <f t="shared" si="11"/>
        <v>26010446.041537143</v>
      </c>
      <c r="CB157" s="21">
        <f t="shared" si="10"/>
        <v>897.86039685936885</v>
      </c>
      <c r="CC157" s="21">
        <v>192.26</v>
      </c>
      <c r="CD157" s="17">
        <v>5.4</v>
      </c>
      <c r="CE157" s="21">
        <v>0.58621604835739205</v>
      </c>
      <c r="CF157" s="21">
        <v>9.2116608435165906E-2</v>
      </c>
      <c r="CG157" s="39">
        <v>63448</v>
      </c>
      <c r="CH157">
        <v>63153.628988999997</v>
      </c>
    </row>
    <row r="158" spans="1:86">
      <c r="A158" s="26">
        <v>35156</v>
      </c>
      <c r="B158" s="17">
        <v>5799.8</v>
      </c>
      <c r="C158" s="17">
        <v>7454.3</v>
      </c>
      <c r="D158">
        <v>81.424999999999997</v>
      </c>
      <c r="E158" s="22">
        <v>2282.77</v>
      </c>
      <c r="F158" s="22">
        <v>10529.379000000001</v>
      </c>
      <c r="G158" s="22">
        <v>1667.682</v>
      </c>
      <c r="H158" s="17">
        <v>6740.1</v>
      </c>
      <c r="I158">
        <v>71.570999999999998</v>
      </c>
      <c r="J158" s="22">
        <v>970.73500000000001</v>
      </c>
      <c r="K158" s="22">
        <v>61.139000000000003</v>
      </c>
      <c r="L158" s="17">
        <v>2373.5</v>
      </c>
      <c r="M158">
        <v>67.528999999999996</v>
      </c>
      <c r="N158" s="22">
        <v>1083.443</v>
      </c>
      <c r="O158" s="22">
        <v>54.631999999999998</v>
      </c>
      <c r="P158">
        <v>49.853000000000002</v>
      </c>
      <c r="Q158">
        <v>71.334000000000003</v>
      </c>
      <c r="R158">
        <v>73.849000000000004</v>
      </c>
      <c r="S158">
        <v>67.638000000000005</v>
      </c>
      <c r="T158">
        <v>138.61600000000001</v>
      </c>
      <c r="U158">
        <v>77.980999999999995</v>
      </c>
      <c r="V158" s="22">
        <v>29.649000000000001</v>
      </c>
      <c r="W158" s="3">
        <f t="shared" si="8"/>
        <v>2.8158355777676914E-3</v>
      </c>
      <c r="X158" s="22">
        <v>71.22</v>
      </c>
      <c r="Y158" s="22">
        <v>92.846999999999994</v>
      </c>
      <c r="Z158" s="22">
        <v>71.355000000000004</v>
      </c>
      <c r="AA158" s="22">
        <v>100.08199999999999</v>
      </c>
      <c r="AB158" s="22">
        <v>149.45699999999999</v>
      </c>
      <c r="AC158" s="22">
        <v>99.311000000000007</v>
      </c>
      <c r="AD158">
        <v>95.406999999999996</v>
      </c>
      <c r="AE158" s="22">
        <v>79.599000000000004</v>
      </c>
      <c r="AF158" s="22">
        <v>77.81</v>
      </c>
      <c r="AG158" s="27">
        <v>94.048000000000002</v>
      </c>
      <c r="AH158" s="28">
        <v>132.56299999999999</v>
      </c>
      <c r="AI158" s="28">
        <v>77.171999999999997</v>
      </c>
      <c r="AJ158" s="27">
        <v>70.180999999999997</v>
      </c>
      <c r="AK158" s="28">
        <v>69.748000000000005</v>
      </c>
      <c r="AL158" s="28">
        <v>104.57</v>
      </c>
      <c r="AM158" s="28">
        <v>113.288</v>
      </c>
      <c r="AN158" s="28">
        <v>245.48400000000001</v>
      </c>
      <c r="AO158" s="28">
        <v>102.81</v>
      </c>
      <c r="AP158" s="28">
        <v>73.197000000000003</v>
      </c>
      <c r="AQ158" s="28">
        <v>115.58499999999999</v>
      </c>
      <c r="AR158" s="28">
        <v>52.354999999999997</v>
      </c>
      <c r="AS158" s="28">
        <v>76.772999999999996</v>
      </c>
      <c r="AT158" s="28">
        <v>67.09</v>
      </c>
      <c r="AU158" s="28">
        <v>68.814999999999998</v>
      </c>
      <c r="AV158" s="28">
        <v>72.506</v>
      </c>
      <c r="AW158" s="28">
        <v>68.513999999999996</v>
      </c>
      <c r="AX158" s="28">
        <v>68.319999999999993</v>
      </c>
      <c r="AY158" s="28">
        <v>81.784000000000006</v>
      </c>
      <c r="AZ158" s="28">
        <v>67.316000000000003</v>
      </c>
      <c r="BA158" s="22">
        <v>76.584000000000003</v>
      </c>
      <c r="BB158" s="22">
        <v>84.727000000000004</v>
      </c>
      <c r="BC158" s="22">
        <v>81.421999999999997</v>
      </c>
      <c r="BD158" s="22">
        <v>81.646000000000001</v>
      </c>
      <c r="BE158" s="22">
        <v>82.262</v>
      </c>
      <c r="BF158" s="22">
        <v>81.724999999999994</v>
      </c>
      <c r="BG158" s="22">
        <v>62.122999999999998</v>
      </c>
      <c r="BH158" s="22">
        <v>71.849999999999994</v>
      </c>
      <c r="BI158" s="22">
        <v>71.161000000000001</v>
      </c>
      <c r="BJ158" s="22">
        <v>84.159000000000006</v>
      </c>
      <c r="BK158" s="22">
        <v>96.31</v>
      </c>
      <c r="BL158" s="22">
        <v>83.9</v>
      </c>
      <c r="BM158" s="22">
        <v>76.364999999999995</v>
      </c>
      <c r="BN158">
        <v>35488093.100000001</v>
      </c>
      <c r="BO158" s="1">
        <v>35416511.552496597</v>
      </c>
      <c r="BP158">
        <v>11739558</v>
      </c>
      <c r="BQ158" s="1">
        <v>11742029.53034291</v>
      </c>
      <c r="BR158" s="29">
        <v>23748535.100000001</v>
      </c>
      <c r="BS158" s="1">
        <v>23673539.45722707</v>
      </c>
      <c r="BT158">
        <v>5205894.7</v>
      </c>
      <c r="BU158" s="1">
        <v>5216078.2549864957</v>
      </c>
      <c r="BV158">
        <v>30282198.399999999</v>
      </c>
      <c r="BW158" s="1">
        <v>30198608.462040566</v>
      </c>
      <c r="BX158">
        <v>9026047</v>
      </c>
      <c r="BY158" s="1">
        <v>9027461.2894470897</v>
      </c>
      <c r="BZ158" s="21">
        <f t="shared" si="9"/>
        <v>5206.8361774613895</v>
      </c>
      <c r="CA158" s="12">
        <f t="shared" si="11"/>
        <v>26389050.263049506</v>
      </c>
      <c r="CB158" s="21">
        <f t="shared" si="10"/>
        <v>899.35484930282007</v>
      </c>
      <c r="CC158" s="21">
        <v>192.57</v>
      </c>
      <c r="CD158" s="17">
        <v>-4</v>
      </c>
      <c r="CE158" s="21">
        <v>1.13615050360015</v>
      </c>
      <c r="CF158" s="21">
        <v>8.2110246877135404E-2</v>
      </c>
      <c r="CG158" s="39">
        <v>63445</v>
      </c>
      <c r="CH158">
        <v>63657.482464000001</v>
      </c>
    </row>
    <row r="159" spans="1:86">
      <c r="A159" s="26">
        <v>35247</v>
      </c>
      <c r="B159" s="17">
        <v>5871.1</v>
      </c>
      <c r="C159" s="17">
        <v>7513.7</v>
      </c>
      <c r="D159">
        <v>83.272999999999996</v>
      </c>
      <c r="E159" s="22">
        <v>2285.1770000000001</v>
      </c>
      <c r="F159" s="22">
        <v>10626.778</v>
      </c>
      <c r="G159" s="22">
        <v>1744.489</v>
      </c>
      <c r="H159" s="17">
        <v>6780.7</v>
      </c>
      <c r="I159">
        <v>74.441999999999993</v>
      </c>
      <c r="J159" s="22">
        <v>978.59400000000005</v>
      </c>
      <c r="K159" s="22">
        <v>61.634</v>
      </c>
      <c r="L159" s="17">
        <v>2393.9</v>
      </c>
      <c r="M159">
        <v>66.766000000000005</v>
      </c>
      <c r="N159" s="22">
        <v>1118.57</v>
      </c>
      <c r="O159" s="22">
        <v>56.402999999999999</v>
      </c>
      <c r="P159">
        <v>50.207999999999998</v>
      </c>
      <c r="Q159">
        <v>71.718999999999994</v>
      </c>
      <c r="R159">
        <v>74.375</v>
      </c>
      <c r="S159">
        <v>69.765000000000001</v>
      </c>
      <c r="T159">
        <v>138.32599999999999</v>
      </c>
      <c r="U159">
        <v>78.679000000000002</v>
      </c>
      <c r="V159" s="22">
        <v>65.483000000000004</v>
      </c>
      <c r="W159" s="3">
        <f t="shared" si="8"/>
        <v>6.1620747135208813E-3</v>
      </c>
      <c r="X159" s="22">
        <v>72.03</v>
      </c>
      <c r="Y159" s="22">
        <v>94.290999999999997</v>
      </c>
      <c r="Z159" s="22">
        <v>72.227000000000004</v>
      </c>
      <c r="AA159" s="22">
        <v>100.791</v>
      </c>
      <c r="AB159" s="22">
        <v>149.98699999999999</v>
      </c>
      <c r="AC159" s="22">
        <v>100.102</v>
      </c>
      <c r="AD159">
        <v>96.027000000000001</v>
      </c>
      <c r="AE159" s="22">
        <v>79.962999999999994</v>
      </c>
      <c r="AF159" s="22">
        <v>78.141999999999996</v>
      </c>
      <c r="AG159" s="27">
        <v>93.87</v>
      </c>
      <c r="AH159" s="28">
        <v>132.21700000000001</v>
      </c>
      <c r="AI159" s="28">
        <v>77.058000000000007</v>
      </c>
      <c r="AJ159" s="27">
        <v>70.73</v>
      </c>
      <c r="AK159" s="28">
        <v>70.3</v>
      </c>
      <c r="AL159" s="28">
        <v>104.931</v>
      </c>
      <c r="AM159" s="28">
        <v>113.614</v>
      </c>
      <c r="AN159" s="28">
        <v>240.947</v>
      </c>
      <c r="AO159" s="28">
        <v>102.77800000000001</v>
      </c>
      <c r="AP159" s="28">
        <v>74.001000000000005</v>
      </c>
      <c r="AQ159" s="28">
        <v>113.982</v>
      </c>
      <c r="AR159" s="28">
        <v>50.787999999999997</v>
      </c>
      <c r="AS159" s="28">
        <v>76.941999999999993</v>
      </c>
      <c r="AT159" s="28">
        <v>67.531000000000006</v>
      </c>
      <c r="AU159" s="28">
        <v>69.180999999999997</v>
      </c>
      <c r="AV159" s="28">
        <v>73.091999999999999</v>
      </c>
      <c r="AW159" s="28">
        <v>69.125</v>
      </c>
      <c r="AX159" s="28">
        <v>68.834999999999994</v>
      </c>
      <c r="AY159" s="28">
        <v>82.899000000000001</v>
      </c>
      <c r="AZ159" s="28">
        <v>67.991</v>
      </c>
      <c r="BA159" s="22">
        <v>76.932000000000002</v>
      </c>
      <c r="BB159" s="22">
        <v>84.975999999999999</v>
      </c>
      <c r="BC159" s="22">
        <v>81.558999999999997</v>
      </c>
      <c r="BD159" s="22">
        <v>81.775000000000006</v>
      </c>
      <c r="BE159" s="22">
        <v>82.477999999999994</v>
      </c>
      <c r="BF159" s="22">
        <v>82.061000000000007</v>
      </c>
      <c r="BG159" s="22">
        <v>62.866</v>
      </c>
      <c r="BH159" s="22">
        <v>72.153000000000006</v>
      </c>
      <c r="BI159" s="22">
        <v>71.465000000000003</v>
      </c>
      <c r="BJ159" s="22">
        <v>84.594999999999999</v>
      </c>
      <c r="BK159" s="22">
        <v>95.831000000000003</v>
      </c>
      <c r="BL159" s="22">
        <v>84.213999999999999</v>
      </c>
      <c r="BM159" s="22">
        <v>76.572000000000003</v>
      </c>
      <c r="BN159">
        <v>35883959.600000001</v>
      </c>
      <c r="BO159" s="1">
        <v>36070200.045290805</v>
      </c>
      <c r="BP159">
        <v>11858458</v>
      </c>
      <c r="BQ159" s="1">
        <v>11858320.057253234</v>
      </c>
      <c r="BR159" s="29">
        <v>24025501.600000001</v>
      </c>
      <c r="BS159" s="1">
        <v>24220236.445564058</v>
      </c>
      <c r="BT159">
        <v>5302044.4000000004</v>
      </c>
      <c r="BU159" s="1">
        <v>5294407.724297002</v>
      </c>
      <c r="BV159">
        <v>30581915.199999999</v>
      </c>
      <c r="BW159" s="1">
        <v>30789959.020005628</v>
      </c>
      <c r="BX159">
        <v>9117492</v>
      </c>
      <c r="BY159" s="1">
        <v>9116566.5220804848</v>
      </c>
      <c r="BZ159" s="21">
        <f t="shared" si="9"/>
        <v>5244.3254279446146</v>
      </c>
      <c r="CA159" s="12">
        <f t="shared" si="11"/>
        <v>26953633.523210321</v>
      </c>
      <c r="CB159" s="21">
        <f t="shared" si="10"/>
        <v>901.77440757217585</v>
      </c>
      <c r="CC159" s="21">
        <v>193.45</v>
      </c>
      <c r="CD159" s="17">
        <v>-6.1</v>
      </c>
      <c r="CE159" s="21">
        <v>0.75960429231429205</v>
      </c>
      <c r="CF159" s="21">
        <v>0.463587377278181</v>
      </c>
      <c r="CG159" s="39">
        <v>63659</v>
      </c>
      <c r="CH159">
        <v>63911.280256999999</v>
      </c>
    </row>
    <row r="160" spans="1:86">
      <c r="A160" s="26">
        <v>35339</v>
      </c>
      <c r="B160" s="17">
        <v>5941.6</v>
      </c>
      <c r="C160" s="17">
        <v>7552.9</v>
      </c>
      <c r="D160">
        <v>84.588999999999999</v>
      </c>
      <c r="E160" s="22">
        <v>2301.9079999999999</v>
      </c>
      <c r="F160" s="22">
        <v>10739.057000000001</v>
      </c>
      <c r="G160" s="22">
        <v>1743.944</v>
      </c>
      <c r="H160" s="17">
        <v>6834</v>
      </c>
      <c r="I160">
        <v>75.349999999999994</v>
      </c>
      <c r="J160" s="22">
        <v>1039.6089999999999</v>
      </c>
      <c r="K160" s="22">
        <v>65.477000000000004</v>
      </c>
      <c r="L160" s="17">
        <v>2454.9</v>
      </c>
      <c r="M160">
        <v>66.433999999999997</v>
      </c>
      <c r="N160" s="22">
        <v>1140.6279999999999</v>
      </c>
      <c r="O160" s="22">
        <v>57.515000000000001</v>
      </c>
      <c r="P160">
        <v>51.186999999999998</v>
      </c>
      <c r="Q160">
        <v>72.108000000000004</v>
      </c>
      <c r="R160">
        <v>74.977000000000004</v>
      </c>
      <c r="S160">
        <v>71.52</v>
      </c>
      <c r="T160">
        <v>136.75399999999999</v>
      </c>
      <c r="U160">
        <v>79.858000000000004</v>
      </c>
      <c r="V160" s="22">
        <v>38.167999999999999</v>
      </c>
      <c r="W160" s="3">
        <f t="shared" si="8"/>
        <v>3.5541295664973187E-3</v>
      </c>
      <c r="X160" s="22">
        <v>72.956000000000003</v>
      </c>
      <c r="Y160" s="22">
        <v>95.412000000000006</v>
      </c>
      <c r="Z160" s="22">
        <v>73.141999999999996</v>
      </c>
      <c r="AA160" s="22">
        <v>102.004</v>
      </c>
      <c r="AB160" s="22">
        <v>150.67500000000001</v>
      </c>
      <c r="AC160" s="22">
        <v>101.352</v>
      </c>
      <c r="AD160">
        <v>96.945999999999998</v>
      </c>
      <c r="AE160" s="22">
        <v>80.414000000000001</v>
      </c>
      <c r="AF160" s="22">
        <v>78.671000000000006</v>
      </c>
      <c r="AG160" s="27">
        <v>94.287000000000006</v>
      </c>
      <c r="AH160" s="28">
        <v>131.64500000000001</v>
      </c>
      <c r="AI160" s="28">
        <v>77.772999999999996</v>
      </c>
      <c r="AJ160" s="27">
        <v>71.302999999999997</v>
      </c>
      <c r="AK160" s="28">
        <v>70.867000000000004</v>
      </c>
      <c r="AL160" s="28">
        <v>105.54300000000001</v>
      </c>
      <c r="AM160" s="28">
        <v>113.149</v>
      </c>
      <c r="AN160" s="28">
        <v>236.464</v>
      </c>
      <c r="AO160" s="28">
        <v>101.875</v>
      </c>
      <c r="AP160" s="28">
        <v>74.634</v>
      </c>
      <c r="AQ160" s="28">
        <v>114.471</v>
      </c>
      <c r="AR160" s="28">
        <v>52.749000000000002</v>
      </c>
      <c r="AS160" s="28">
        <v>77.147000000000006</v>
      </c>
      <c r="AT160" s="28">
        <v>67.947999999999993</v>
      </c>
      <c r="AU160" s="28">
        <v>69.623000000000005</v>
      </c>
      <c r="AV160" s="28">
        <v>73.887</v>
      </c>
      <c r="AW160" s="28">
        <v>69.745000000000005</v>
      </c>
      <c r="AX160" s="28">
        <v>69.447000000000003</v>
      </c>
      <c r="AY160" s="28">
        <v>83.771000000000001</v>
      </c>
      <c r="AZ160" s="28">
        <v>68.718999999999994</v>
      </c>
      <c r="BA160" s="22">
        <v>77.257000000000005</v>
      </c>
      <c r="BB160" s="22">
        <v>84.896000000000001</v>
      </c>
      <c r="BC160" s="22">
        <v>81.935000000000002</v>
      </c>
      <c r="BD160" s="22">
        <v>81.569999999999993</v>
      </c>
      <c r="BE160" s="22">
        <v>82.201999999999998</v>
      </c>
      <c r="BF160" s="22">
        <v>81.781000000000006</v>
      </c>
      <c r="BG160" s="22">
        <v>63.323</v>
      </c>
      <c r="BH160" s="22">
        <v>72.165999999999997</v>
      </c>
      <c r="BI160" s="22">
        <v>71.522999999999996</v>
      </c>
      <c r="BJ160" s="22">
        <v>84.905000000000001</v>
      </c>
      <c r="BK160" s="22">
        <v>95.65</v>
      </c>
      <c r="BL160" s="22">
        <v>84.58</v>
      </c>
      <c r="BM160" s="22">
        <v>76.972999999999999</v>
      </c>
      <c r="BN160">
        <v>36366398.200000003</v>
      </c>
      <c r="BO160" s="1">
        <v>36294502.238308638</v>
      </c>
      <c r="BP160">
        <v>11985105</v>
      </c>
      <c r="BQ160" s="1">
        <v>11988906.700681122</v>
      </c>
      <c r="BR160" s="29">
        <v>24381293.199999999</v>
      </c>
      <c r="BS160" s="1">
        <v>24301151.082496215</v>
      </c>
      <c r="BT160">
        <v>5404175.2999999998</v>
      </c>
      <c r="BU160" s="1">
        <v>5381642.8823813926</v>
      </c>
      <c r="BV160">
        <v>30962222.899999999</v>
      </c>
      <c r="BW160" s="1">
        <v>30903375.396058571</v>
      </c>
      <c r="BX160">
        <v>9220469</v>
      </c>
      <c r="BY160" s="1">
        <v>9224266.7805226333</v>
      </c>
      <c r="BZ160" s="21">
        <f t="shared" si="9"/>
        <v>5201.1874572604293</v>
      </c>
      <c r="CA160" s="12">
        <f t="shared" si="11"/>
        <v>27070235.457786005</v>
      </c>
      <c r="CB160" s="21">
        <f t="shared" si="10"/>
        <v>905.75651043176788</v>
      </c>
      <c r="CC160" s="21">
        <v>194.94</v>
      </c>
      <c r="CD160" s="17">
        <v>-3.8</v>
      </c>
      <c r="CE160" s="21">
        <v>0.89163034398278096</v>
      </c>
      <c r="CF160" s="21">
        <v>0.70588592362299096</v>
      </c>
      <c r="CG160" s="39">
        <v>64713</v>
      </c>
      <c r="CH160">
        <v>64573.883027999997</v>
      </c>
    </row>
    <row r="161" spans="1:86">
      <c r="A161" s="26">
        <v>35431</v>
      </c>
      <c r="B161" s="17">
        <v>6027.7</v>
      </c>
      <c r="C161" s="17">
        <v>7628.7</v>
      </c>
      <c r="D161">
        <v>86.138999999999996</v>
      </c>
      <c r="E161" s="22">
        <v>2301.335</v>
      </c>
      <c r="F161" s="22">
        <v>10820.907999999999</v>
      </c>
      <c r="G161" s="22">
        <v>1781.576</v>
      </c>
      <c r="H161" s="17">
        <v>6906.1</v>
      </c>
      <c r="I161">
        <v>76.823999999999998</v>
      </c>
      <c r="J161" s="22">
        <v>1059.367</v>
      </c>
      <c r="K161" s="22">
        <v>66.721999999999994</v>
      </c>
      <c r="L161" s="17">
        <v>2490.8000000000002</v>
      </c>
      <c r="M161">
        <v>65.305999999999997</v>
      </c>
      <c r="N161" s="22">
        <v>1189.3430000000001</v>
      </c>
      <c r="O161" s="22">
        <v>59.972000000000001</v>
      </c>
      <c r="P161">
        <v>52.572000000000003</v>
      </c>
      <c r="Q161">
        <v>72.748999999999995</v>
      </c>
      <c r="R161">
        <v>75.433000000000007</v>
      </c>
      <c r="S161">
        <v>73.146000000000001</v>
      </c>
      <c r="T161">
        <v>137.453</v>
      </c>
      <c r="U161">
        <v>80.656000000000006</v>
      </c>
      <c r="V161" s="22">
        <v>51.405999999999999</v>
      </c>
      <c r="W161" s="3">
        <f t="shared" si="8"/>
        <v>4.7506179703218996E-3</v>
      </c>
      <c r="X161" s="22">
        <v>73.58</v>
      </c>
      <c r="Y161" s="22">
        <v>97.453999999999994</v>
      </c>
      <c r="Z161" s="22">
        <v>73.721000000000004</v>
      </c>
      <c r="AA161" s="22">
        <v>103.13800000000001</v>
      </c>
      <c r="AB161" s="22">
        <v>151.67500000000001</v>
      </c>
      <c r="AC161" s="22">
        <v>102.44</v>
      </c>
      <c r="AD161">
        <v>97.686999999999998</v>
      </c>
      <c r="AE161" s="22">
        <v>80.728999999999999</v>
      </c>
      <c r="AF161" s="22">
        <v>79.016999999999996</v>
      </c>
      <c r="AG161" s="27">
        <v>94.397000000000006</v>
      </c>
      <c r="AH161" s="28">
        <v>131.137</v>
      </c>
      <c r="AI161" s="28">
        <v>78.081000000000003</v>
      </c>
      <c r="AJ161" s="27">
        <v>71.748000000000005</v>
      </c>
      <c r="AK161" s="28">
        <v>71.293999999999997</v>
      </c>
      <c r="AL161" s="28">
        <v>105.89700000000001</v>
      </c>
      <c r="AM161" s="28">
        <v>113.301</v>
      </c>
      <c r="AN161" s="28">
        <v>231.285</v>
      </c>
      <c r="AO161" s="28">
        <v>101.798</v>
      </c>
      <c r="AP161" s="28">
        <v>74.703000000000003</v>
      </c>
      <c r="AQ161" s="28">
        <v>114.758</v>
      </c>
      <c r="AR161" s="28">
        <v>53.66</v>
      </c>
      <c r="AS161" s="28">
        <v>77.417000000000002</v>
      </c>
      <c r="AT161" s="28">
        <v>68.513999999999996</v>
      </c>
      <c r="AU161" s="28">
        <v>69.900000000000006</v>
      </c>
      <c r="AV161" s="28">
        <v>73.709999999999994</v>
      </c>
      <c r="AW161" s="28">
        <v>70.302999999999997</v>
      </c>
      <c r="AX161" s="28">
        <v>69.912000000000006</v>
      </c>
      <c r="AY161" s="28">
        <v>84.486000000000004</v>
      </c>
      <c r="AZ161" s="28">
        <v>69.033000000000001</v>
      </c>
      <c r="BA161" s="22">
        <v>77.637</v>
      </c>
      <c r="BB161" s="22">
        <v>84.912999999999997</v>
      </c>
      <c r="BC161" s="22">
        <v>82.397999999999996</v>
      </c>
      <c r="BD161" s="22">
        <v>81.594999999999999</v>
      </c>
      <c r="BE161" s="22">
        <v>82.51</v>
      </c>
      <c r="BF161" s="22">
        <v>82.028999999999996</v>
      </c>
      <c r="BG161" s="22">
        <v>64.251999999999995</v>
      </c>
      <c r="BH161" s="22">
        <v>71.965000000000003</v>
      </c>
      <c r="BI161" s="22">
        <v>71.340999999999994</v>
      </c>
      <c r="BJ161" s="22">
        <v>85.840999999999994</v>
      </c>
      <c r="BK161" s="22">
        <v>94.807000000000002</v>
      </c>
      <c r="BL161" s="22">
        <v>85.596000000000004</v>
      </c>
      <c r="BM161" s="22">
        <v>76.661000000000001</v>
      </c>
      <c r="BN161">
        <v>36823485.5</v>
      </c>
      <c r="BO161" s="1">
        <v>36779773.010112114</v>
      </c>
      <c r="BP161">
        <v>12170740</v>
      </c>
      <c r="BQ161" s="1">
        <v>12163183.880485294</v>
      </c>
      <c r="BR161" s="29">
        <v>24652745.5</v>
      </c>
      <c r="BS161" s="1">
        <v>24610446.001682274</v>
      </c>
      <c r="BT161">
        <v>5447154.2000000002</v>
      </c>
      <c r="BU161" s="1">
        <v>5467866.3476583362</v>
      </c>
      <c r="BV161">
        <v>31376331.399999999</v>
      </c>
      <c r="BW161" s="1">
        <v>31304615.946986437</v>
      </c>
      <c r="BX161">
        <v>9375287</v>
      </c>
      <c r="BY161" s="1">
        <v>9369280.7312766332</v>
      </c>
      <c r="BZ161" s="21">
        <f t="shared" si="9"/>
        <v>5193.4595197150547</v>
      </c>
      <c r="CA161" s="12">
        <f t="shared" si="11"/>
        <v>27410492.278835483</v>
      </c>
      <c r="CB161" s="21">
        <f t="shared" si="10"/>
        <v>907.1231726294169</v>
      </c>
      <c r="CC161" s="21">
        <v>196.58</v>
      </c>
      <c r="CD161" s="17">
        <v>-2</v>
      </c>
      <c r="CE161" s="21">
        <v>0.77317250968804196</v>
      </c>
      <c r="CF161" s="21">
        <v>1.1636100564496901</v>
      </c>
      <c r="CG161" s="39">
        <v>65413</v>
      </c>
      <c r="CH161">
        <v>65091.987497000002</v>
      </c>
    </row>
    <row r="162" spans="1:86">
      <c r="A162" s="26">
        <v>35521</v>
      </c>
      <c r="B162" s="17">
        <v>6094.3</v>
      </c>
      <c r="C162" s="17">
        <v>7693.9</v>
      </c>
      <c r="D162">
        <v>87.796999999999997</v>
      </c>
      <c r="E162" s="22">
        <v>2325.2539999999999</v>
      </c>
      <c r="F162" s="22">
        <v>10984.15</v>
      </c>
      <c r="G162" s="22">
        <v>1879.9659999999999</v>
      </c>
      <c r="H162" s="17">
        <v>6937.4</v>
      </c>
      <c r="I162">
        <v>79.372</v>
      </c>
      <c r="J162" s="22">
        <v>1101.722</v>
      </c>
      <c r="K162" s="22">
        <v>69.388999999999996</v>
      </c>
      <c r="L162" s="17">
        <v>2534.1</v>
      </c>
      <c r="M162">
        <v>66.686000000000007</v>
      </c>
      <c r="N162" s="22">
        <v>1229.2670000000001</v>
      </c>
      <c r="O162" s="22">
        <v>61.984999999999999</v>
      </c>
      <c r="P162">
        <v>52.405000000000001</v>
      </c>
      <c r="Q162">
        <v>73.298000000000002</v>
      </c>
      <c r="R162">
        <v>75.474999999999994</v>
      </c>
      <c r="S162">
        <v>74.682000000000002</v>
      </c>
      <c r="T162">
        <v>139.376</v>
      </c>
      <c r="U162">
        <v>80.978999999999999</v>
      </c>
      <c r="V162" s="22">
        <v>112.88500000000001</v>
      </c>
      <c r="W162" s="3">
        <f t="shared" si="8"/>
        <v>1.0277081066809904E-2</v>
      </c>
      <c r="X162" s="22">
        <v>74.92</v>
      </c>
      <c r="Y162" s="22">
        <v>99.063999999999993</v>
      </c>
      <c r="Z162" s="22">
        <v>75.037000000000006</v>
      </c>
      <c r="AA162" s="22">
        <v>103.717</v>
      </c>
      <c r="AB162" s="22">
        <v>151.58500000000001</v>
      </c>
      <c r="AC162" s="22">
        <v>103.054</v>
      </c>
      <c r="AD162">
        <v>98.236999999999995</v>
      </c>
      <c r="AE162" s="22">
        <v>81.144999999999996</v>
      </c>
      <c r="AF162" s="22">
        <v>79.212000000000003</v>
      </c>
      <c r="AG162" s="27">
        <v>93.887</v>
      </c>
      <c r="AH162" s="28">
        <v>129.87299999999999</v>
      </c>
      <c r="AI162" s="28">
        <v>77.843999999999994</v>
      </c>
      <c r="AJ162" s="27">
        <v>72.248000000000005</v>
      </c>
      <c r="AK162" s="28">
        <v>71.802999999999997</v>
      </c>
      <c r="AL162" s="28">
        <v>105.279</v>
      </c>
      <c r="AM162" s="28">
        <v>113.60599999999999</v>
      </c>
      <c r="AN162" s="28">
        <v>224.398</v>
      </c>
      <c r="AO162" s="28">
        <v>101.401</v>
      </c>
      <c r="AP162" s="28">
        <v>74.822999999999993</v>
      </c>
      <c r="AQ162" s="28">
        <v>116.133</v>
      </c>
      <c r="AR162" s="28">
        <v>50.194000000000003</v>
      </c>
      <c r="AS162" s="28">
        <v>77.855999999999995</v>
      </c>
      <c r="AT162" s="28">
        <v>68.837999999999994</v>
      </c>
      <c r="AU162" s="28">
        <v>70.332999999999998</v>
      </c>
      <c r="AV162" s="28">
        <v>74.331999999999994</v>
      </c>
      <c r="AW162" s="28">
        <v>70.893000000000001</v>
      </c>
      <c r="AX162" s="28">
        <v>70.356999999999999</v>
      </c>
      <c r="AY162" s="28">
        <v>85.566000000000003</v>
      </c>
      <c r="AZ162" s="28">
        <v>69.608000000000004</v>
      </c>
      <c r="BA162" s="22">
        <v>77.998000000000005</v>
      </c>
      <c r="BB162" s="22">
        <v>84.924999999999997</v>
      </c>
      <c r="BC162" s="22">
        <v>82.539000000000001</v>
      </c>
      <c r="BD162" s="22">
        <v>82.486000000000004</v>
      </c>
      <c r="BE162" s="22">
        <v>82.956999999999994</v>
      </c>
      <c r="BF162" s="22">
        <v>82.486000000000004</v>
      </c>
      <c r="BG162" s="22">
        <v>65.352000000000004</v>
      </c>
      <c r="BH162" s="22">
        <v>72.813000000000002</v>
      </c>
      <c r="BI162" s="22">
        <v>72.234999999999999</v>
      </c>
      <c r="BJ162" s="22">
        <v>85.444000000000003</v>
      </c>
      <c r="BK162" s="22">
        <v>94.442999999999998</v>
      </c>
      <c r="BL162" s="22">
        <v>85.248999999999995</v>
      </c>
      <c r="BM162" s="22">
        <v>77.992000000000004</v>
      </c>
      <c r="BN162">
        <v>38357003.799999997</v>
      </c>
      <c r="BO162" s="1">
        <v>38208212.490159467</v>
      </c>
      <c r="BP162">
        <v>12309176</v>
      </c>
      <c r="BQ162" s="1">
        <v>12313566.001633216</v>
      </c>
      <c r="BR162" s="29">
        <v>26047827.800000001</v>
      </c>
      <c r="BS162" s="1">
        <v>25900617.78457031</v>
      </c>
      <c r="BT162">
        <v>5547338</v>
      </c>
      <c r="BU162" s="1">
        <v>5557238.6224721475</v>
      </c>
      <c r="BV162">
        <v>32809665.800000001</v>
      </c>
      <c r="BW162" s="1">
        <v>32659692.086585414</v>
      </c>
      <c r="BX162">
        <v>9501839</v>
      </c>
      <c r="BY162" s="1">
        <v>9505425.5552971773</v>
      </c>
      <c r="BZ162" s="21">
        <f t="shared" si="9"/>
        <v>5359.0555250948282</v>
      </c>
      <c r="CA162" s="12">
        <f t="shared" si="11"/>
        <v>28702786.93486229</v>
      </c>
      <c r="CB162" s="21">
        <f t="shared" si="10"/>
        <v>911.87480473100231</v>
      </c>
      <c r="CC162" s="21">
        <v>198.22</v>
      </c>
      <c r="CD162" s="17">
        <v>0</v>
      </c>
      <c r="CE162" s="21">
        <v>1.1920255106266899</v>
      </c>
      <c r="CF162" s="21">
        <v>1.97573106517941</v>
      </c>
      <c r="CG162" s="39">
        <v>65358</v>
      </c>
      <c r="CH162">
        <v>65561.672388999999</v>
      </c>
    </row>
    <row r="163" spans="1:86">
      <c r="A163" s="26">
        <v>35612</v>
      </c>
      <c r="B163" s="17">
        <v>6182.7</v>
      </c>
      <c r="C163" s="17">
        <v>7785.5</v>
      </c>
      <c r="D163">
        <v>90.938999999999993</v>
      </c>
      <c r="E163" s="22">
        <v>2329.0340000000001</v>
      </c>
      <c r="F163" s="22">
        <v>11124.013000000001</v>
      </c>
      <c r="G163" s="22">
        <v>1913.623</v>
      </c>
      <c r="H163" s="17">
        <v>7056.1</v>
      </c>
      <c r="I163">
        <v>83.628</v>
      </c>
      <c r="J163" s="22">
        <v>1127.242</v>
      </c>
      <c r="K163" s="22">
        <v>70.997</v>
      </c>
      <c r="L163" s="17">
        <v>2590.5</v>
      </c>
      <c r="M163">
        <v>66.536000000000001</v>
      </c>
      <c r="N163" s="22">
        <v>1274.579</v>
      </c>
      <c r="O163" s="22">
        <v>64.27</v>
      </c>
      <c r="P163">
        <v>54.738999999999997</v>
      </c>
      <c r="Q163">
        <v>74.182000000000002</v>
      </c>
      <c r="R163">
        <v>76.688999999999993</v>
      </c>
      <c r="S163">
        <v>78.001000000000005</v>
      </c>
      <c r="T163">
        <v>140.726</v>
      </c>
      <c r="U163">
        <v>81.302000000000007</v>
      </c>
      <c r="V163" s="22">
        <v>80.89</v>
      </c>
      <c r="W163" s="3">
        <f t="shared" si="8"/>
        <v>7.2716563707719501E-3</v>
      </c>
      <c r="X163" s="22">
        <v>76.022000000000006</v>
      </c>
      <c r="Y163" s="22">
        <v>101.48</v>
      </c>
      <c r="Z163" s="22">
        <v>76.105000000000004</v>
      </c>
      <c r="AA163" s="22">
        <v>104.27800000000001</v>
      </c>
      <c r="AB163" s="22">
        <v>151.88800000000001</v>
      </c>
      <c r="AC163" s="22">
        <v>103.682</v>
      </c>
      <c r="AD163">
        <v>98.713999999999999</v>
      </c>
      <c r="AE163" s="22">
        <v>81.328000000000003</v>
      </c>
      <c r="AF163" s="22">
        <v>79.415000000000006</v>
      </c>
      <c r="AG163" s="27">
        <v>93.622</v>
      </c>
      <c r="AH163" s="28">
        <v>129.00299999999999</v>
      </c>
      <c r="AI163" s="28">
        <v>77.793999999999997</v>
      </c>
      <c r="AJ163" s="27">
        <v>72.653000000000006</v>
      </c>
      <c r="AK163" s="28">
        <v>72.177000000000007</v>
      </c>
      <c r="AL163" s="28">
        <v>104.974</v>
      </c>
      <c r="AM163" s="28">
        <v>113.104</v>
      </c>
      <c r="AN163" s="28">
        <v>220.31100000000001</v>
      </c>
      <c r="AO163" s="28">
        <v>101.399</v>
      </c>
      <c r="AP163" s="28">
        <v>75.106999999999999</v>
      </c>
      <c r="AQ163" s="28">
        <v>114.919</v>
      </c>
      <c r="AR163" s="28">
        <v>50.716999999999999</v>
      </c>
      <c r="AS163" s="28">
        <v>77.573999999999998</v>
      </c>
      <c r="AT163" s="28">
        <v>69.331000000000003</v>
      </c>
      <c r="AU163" s="28">
        <v>70.594999999999999</v>
      </c>
      <c r="AV163" s="28">
        <v>74.536000000000001</v>
      </c>
      <c r="AW163" s="28">
        <v>71.364999999999995</v>
      </c>
      <c r="AX163" s="28">
        <v>70.77</v>
      </c>
      <c r="AY163" s="28">
        <v>86.007999999999996</v>
      </c>
      <c r="AZ163" s="28">
        <v>69.841999999999999</v>
      </c>
      <c r="BA163" s="22">
        <v>78.224999999999994</v>
      </c>
      <c r="BB163" s="22">
        <v>84.980999999999995</v>
      </c>
      <c r="BC163" s="22">
        <v>82.78</v>
      </c>
      <c r="BD163" s="22">
        <v>83.033000000000001</v>
      </c>
      <c r="BE163" s="22">
        <v>83.370999999999995</v>
      </c>
      <c r="BF163" s="22">
        <v>83.021000000000001</v>
      </c>
      <c r="BG163" s="22">
        <v>66.811999999999998</v>
      </c>
      <c r="BH163" s="22">
        <v>73.403000000000006</v>
      </c>
      <c r="BI163" s="22">
        <v>72.903000000000006</v>
      </c>
      <c r="BJ163" s="22">
        <v>85.606999999999999</v>
      </c>
      <c r="BK163" s="22">
        <v>93.424999999999997</v>
      </c>
      <c r="BL163" s="22">
        <v>85.384</v>
      </c>
      <c r="BM163" s="22">
        <v>78.33</v>
      </c>
      <c r="BN163">
        <v>39567576</v>
      </c>
      <c r="BO163" s="1">
        <v>39906895.695109621</v>
      </c>
      <c r="BP163">
        <v>12474574</v>
      </c>
      <c r="BQ163" s="1">
        <v>12473758.017426247</v>
      </c>
      <c r="BR163" s="29">
        <v>27093002</v>
      </c>
      <c r="BS163" s="1">
        <v>27445176.313012641</v>
      </c>
      <c r="BT163">
        <v>5656919.5999999996</v>
      </c>
      <c r="BU163" s="1">
        <v>5647795.0325904815</v>
      </c>
      <c r="BV163">
        <v>33910656.5</v>
      </c>
      <c r="BW163" s="1">
        <v>34270639.666705556</v>
      </c>
      <c r="BX163">
        <v>9642150</v>
      </c>
      <c r="BY163" s="1">
        <v>9640698.5491446536</v>
      </c>
      <c r="BZ163" s="21">
        <f t="shared" si="9"/>
        <v>5542.9892549704109</v>
      </c>
      <c r="CA163" s="12">
        <f t="shared" si="11"/>
        <v>30266197.145964965</v>
      </c>
      <c r="CB163" s="21">
        <f t="shared" si="10"/>
        <v>913.48359658247716</v>
      </c>
      <c r="CC163" s="21">
        <v>200.95</v>
      </c>
      <c r="CD163" s="17">
        <v>8.3000000000000007</v>
      </c>
      <c r="CE163" s="21">
        <v>0.92037009336388698</v>
      </c>
      <c r="CF163" s="21">
        <v>1.30870882472366</v>
      </c>
      <c r="CG163" s="39">
        <v>65772</v>
      </c>
      <c r="CH163">
        <v>66019.737108000001</v>
      </c>
    </row>
    <row r="164" spans="1:86">
      <c r="A164" s="26">
        <v>35704</v>
      </c>
      <c r="B164" s="17">
        <v>6290.7</v>
      </c>
      <c r="C164" s="17">
        <v>7897.1</v>
      </c>
      <c r="D164">
        <v>91.638000000000005</v>
      </c>
      <c r="E164" s="22">
        <v>2332.473</v>
      </c>
      <c r="F164" s="22">
        <v>11210.329</v>
      </c>
      <c r="G164" s="22">
        <v>1940.73</v>
      </c>
      <c r="H164" s="17">
        <v>7139.9</v>
      </c>
      <c r="I164">
        <v>83.430999999999997</v>
      </c>
      <c r="J164" s="22">
        <v>1125.67</v>
      </c>
      <c r="K164" s="22">
        <v>70.897999999999996</v>
      </c>
      <c r="L164" s="17">
        <v>2621.9</v>
      </c>
      <c r="M164">
        <v>66.361000000000004</v>
      </c>
      <c r="N164" s="22">
        <v>1302.1089999999999</v>
      </c>
      <c r="O164" s="22">
        <v>65.658000000000001</v>
      </c>
      <c r="P164">
        <v>56.137</v>
      </c>
      <c r="Q164">
        <v>74.986999999999995</v>
      </c>
      <c r="R164">
        <v>77.227999999999994</v>
      </c>
      <c r="S164">
        <v>78.531000000000006</v>
      </c>
      <c r="T164">
        <v>142.21199999999999</v>
      </c>
      <c r="U164">
        <v>81.623000000000005</v>
      </c>
      <c r="V164" s="22">
        <v>94.042000000000002</v>
      </c>
      <c r="W164" s="3">
        <f t="shared" si="8"/>
        <v>8.3888706566952673E-3</v>
      </c>
      <c r="X164" s="22">
        <v>76.659000000000006</v>
      </c>
      <c r="Y164" s="22">
        <v>104.05</v>
      </c>
      <c r="Z164" s="22">
        <v>76.78</v>
      </c>
      <c r="AA164" s="22">
        <v>104.65300000000001</v>
      </c>
      <c r="AB164" s="22">
        <v>152.88800000000001</v>
      </c>
      <c r="AC164" s="22">
        <v>104.16800000000001</v>
      </c>
      <c r="AD164">
        <v>99.326999999999998</v>
      </c>
      <c r="AE164" s="22">
        <v>81.581999999999994</v>
      </c>
      <c r="AF164" s="22">
        <v>79.662000000000006</v>
      </c>
      <c r="AG164" s="27">
        <v>93.497</v>
      </c>
      <c r="AH164" s="28">
        <v>128.28299999999999</v>
      </c>
      <c r="AI164" s="28">
        <v>77.876999999999995</v>
      </c>
      <c r="AJ164" s="27">
        <v>73.061999999999998</v>
      </c>
      <c r="AK164" s="28">
        <v>72.542000000000002</v>
      </c>
      <c r="AL164" s="28">
        <v>105.011</v>
      </c>
      <c r="AM164" s="28">
        <v>112.857</v>
      </c>
      <c r="AN164" s="28">
        <v>216.52199999999999</v>
      </c>
      <c r="AO164" s="28">
        <v>100.562</v>
      </c>
      <c r="AP164" s="28">
        <v>75.269000000000005</v>
      </c>
      <c r="AQ164" s="28">
        <v>114.449</v>
      </c>
      <c r="AR164" s="28">
        <v>50.889000000000003</v>
      </c>
      <c r="AS164" s="28">
        <v>77.738</v>
      </c>
      <c r="AT164" s="28">
        <v>69.820999999999998</v>
      </c>
      <c r="AU164" s="28">
        <v>70.727999999999994</v>
      </c>
      <c r="AV164" s="28">
        <v>75.209000000000003</v>
      </c>
      <c r="AW164" s="28">
        <v>71.600999999999999</v>
      </c>
      <c r="AX164" s="28">
        <v>71.396000000000001</v>
      </c>
      <c r="AY164" s="28">
        <v>86.501000000000005</v>
      </c>
      <c r="AZ164" s="28">
        <v>69.951999999999998</v>
      </c>
      <c r="BA164" s="22">
        <v>78.492999999999995</v>
      </c>
      <c r="BB164" s="22">
        <v>84.869</v>
      </c>
      <c r="BC164" s="22">
        <v>82.978999999999999</v>
      </c>
      <c r="BD164" s="22">
        <v>84.037000000000006</v>
      </c>
      <c r="BE164" s="22">
        <v>84.444999999999993</v>
      </c>
      <c r="BF164" s="22">
        <v>84.198999999999998</v>
      </c>
      <c r="BG164" s="22">
        <v>68.055999999999997</v>
      </c>
      <c r="BH164" s="22">
        <v>73.707999999999998</v>
      </c>
      <c r="BI164" s="22">
        <v>73.251000000000005</v>
      </c>
      <c r="BJ164" s="22">
        <v>86.849000000000004</v>
      </c>
      <c r="BK164" s="22">
        <v>93.296999999999997</v>
      </c>
      <c r="BL164" s="22">
        <v>86.561000000000007</v>
      </c>
      <c r="BM164" s="22">
        <v>77.176000000000002</v>
      </c>
      <c r="BN164">
        <v>40164579.100000001</v>
      </c>
      <c r="BO164" s="1">
        <v>40040076.670942284</v>
      </c>
      <c r="BP164">
        <v>12688190</v>
      </c>
      <c r="BQ164" s="1">
        <v>12692294.651854249</v>
      </c>
      <c r="BR164" s="29">
        <v>27476389.100000001</v>
      </c>
      <c r="BS164" s="1">
        <v>27340033.869823594</v>
      </c>
      <c r="BT164">
        <v>5757024.4000000004</v>
      </c>
      <c r="BU164" s="1">
        <v>5734883.74182628</v>
      </c>
      <c r="BV164">
        <v>34407554.700000003</v>
      </c>
      <c r="BW164" s="1">
        <v>34293528.768450499</v>
      </c>
      <c r="BX164">
        <v>9826719</v>
      </c>
      <c r="BY164" s="1">
        <v>9830948.1109880153</v>
      </c>
      <c r="BZ164" s="21">
        <f t="shared" si="9"/>
        <v>5451.4646650532532</v>
      </c>
      <c r="CA164" s="12">
        <f t="shared" si="11"/>
        <v>30209128.559954271</v>
      </c>
      <c r="CB164" s="21">
        <f t="shared" si="10"/>
        <v>911.64476796322833</v>
      </c>
      <c r="CC164" s="21">
        <v>203.56</v>
      </c>
      <c r="CD164" s="17">
        <v>10</v>
      </c>
      <c r="CE164" s="21">
        <v>0.83567236619067697</v>
      </c>
      <c r="CF164" s="21">
        <v>1.39965794720659</v>
      </c>
      <c r="CG164" s="39">
        <v>66668</v>
      </c>
      <c r="CH164">
        <v>66536.251692999998</v>
      </c>
    </row>
    <row r="165" spans="1:86">
      <c r="A165" s="26">
        <v>35796</v>
      </c>
      <c r="B165" s="17">
        <v>6424.4</v>
      </c>
      <c r="C165" s="17">
        <v>8065.3</v>
      </c>
      <c r="D165">
        <v>94.293999999999997</v>
      </c>
      <c r="E165" s="22">
        <v>2318.9549999999999</v>
      </c>
      <c r="F165" s="22">
        <v>11321.245999999999</v>
      </c>
      <c r="G165" s="22">
        <v>2027.1369999999999</v>
      </c>
      <c r="H165" s="17">
        <v>7213.6</v>
      </c>
      <c r="I165">
        <v>87.796000000000006</v>
      </c>
      <c r="J165" s="22">
        <v>1130.9359999999999</v>
      </c>
      <c r="K165" s="22">
        <v>71.228999999999999</v>
      </c>
      <c r="L165" s="17">
        <v>2668.1</v>
      </c>
      <c r="M165">
        <v>64.480999999999995</v>
      </c>
      <c r="N165" s="22">
        <v>1350.982</v>
      </c>
      <c r="O165" s="22">
        <v>68.122</v>
      </c>
      <c r="P165">
        <v>56.59</v>
      </c>
      <c r="Q165">
        <v>75.875</v>
      </c>
      <c r="R165">
        <v>77.783000000000001</v>
      </c>
      <c r="S165">
        <v>81.024000000000001</v>
      </c>
      <c r="T165">
        <v>145.15899999999999</v>
      </c>
      <c r="U165">
        <v>82.245000000000005</v>
      </c>
      <c r="V165" s="22">
        <v>127.889</v>
      </c>
      <c r="W165" s="3">
        <f t="shared" si="8"/>
        <v>1.1296371441800665E-2</v>
      </c>
      <c r="X165" s="22">
        <v>77.515000000000001</v>
      </c>
      <c r="Y165" s="22">
        <v>105.389</v>
      </c>
      <c r="Z165" s="22">
        <v>77.706999999999994</v>
      </c>
      <c r="AA165" s="22">
        <v>105.175</v>
      </c>
      <c r="AB165" s="22">
        <v>152.82400000000001</v>
      </c>
      <c r="AC165" s="22">
        <v>104.75</v>
      </c>
      <c r="AD165">
        <v>99.864000000000004</v>
      </c>
      <c r="AE165" s="22">
        <v>81.808000000000007</v>
      </c>
      <c r="AF165" s="22">
        <v>79.656999999999996</v>
      </c>
      <c r="AG165" s="27">
        <v>92.77</v>
      </c>
      <c r="AH165" s="28">
        <v>127.34099999999999</v>
      </c>
      <c r="AI165" s="28">
        <v>77.254000000000005</v>
      </c>
      <c r="AJ165" s="27">
        <v>73.375</v>
      </c>
      <c r="AK165" s="28">
        <v>72.819000000000003</v>
      </c>
      <c r="AL165" s="28">
        <v>104.35599999999999</v>
      </c>
      <c r="AM165" s="28">
        <v>113.071</v>
      </c>
      <c r="AN165" s="28">
        <v>211.91499999999999</v>
      </c>
      <c r="AO165" s="28">
        <v>100.60599999999999</v>
      </c>
      <c r="AP165" s="28">
        <v>75.522000000000006</v>
      </c>
      <c r="AQ165" s="28">
        <v>113.218</v>
      </c>
      <c r="AR165" s="28">
        <v>46.661000000000001</v>
      </c>
      <c r="AS165" s="28">
        <v>78.266999999999996</v>
      </c>
      <c r="AT165" s="28">
        <v>70.064999999999998</v>
      </c>
      <c r="AU165" s="28">
        <v>71.120999999999995</v>
      </c>
      <c r="AV165" s="28">
        <v>75.498000000000005</v>
      </c>
      <c r="AW165" s="28">
        <v>72.123000000000005</v>
      </c>
      <c r="AX165" s="28">
        <v>71.784999999999997</v>
      </c>
      <c r="AY165" s="28">
        <v>86.385000000000005</v>
      </c>
      <c r="AZ165" s="28">
        <v>70.200999999999993</v>
      </c>
      <c r="BA165" s="22">
        <v>78.605999999999995</v>
      </c>
      <c r="BB165" s="22">
        <v>84.489000000000004</v>
      </c>
      <c r="BC165" s="22">
        <v>82.997</v>
      </c>
      <c r="BD165" s="22">
        <v>84.447999999999993</v>
      </c>
      <c r="BE165" s="22">
        <v>85.834999999999994</v>
      </c>
      <c r="BF165" s="22">
        <v>85.56</v>
      </c>
      <c r="BG165" s="22">
        <v>68.960999999999999</v>
      </c>
      <c r="BH165" s="22">
        <v>74.183000000000007</v>
      </c>
      <c r="BI165" s="22">
        <v>73.700999999999993</v>
      </c>
      <c r="BJ165" s="22">
        <v>87.835999999999999</v>
      </c>
      <c r="BK165" s="22">
        <v>92.653000000000006</v>
      </c>
      <c r="BL165" s="22">
        <v>87.545000000000002</v>
      </c>
      <c r="BM165" s="22">
        <v>75.847999999999999</v>
      </c>
      <c r="BN165">
        <v>42003202.200000003</v>
      </c>
      <c r="BO165" s="1">
        <v>41948886.91823484</v>
      </c>
      <c r="BP165">
        <v>12949159</v>
      </c>
      <c r="BQ165" s="1">
        <v>12940737.205564518</v>
      </c>
      <c r="BR165" s="29">
        <v>29054043.199999999</v>
      </c>
      <c r="BS165" s="1">
        <v>28996508.496984724</v>
      </c>
      <c r="BT165">
        <v>5813400.2999999998</v>
      </c>
      <c r="BU165" s="1">
        <v>5835773.3552521262</v>
      </c>
      <c r="BV165">
        <v>36189801.899999999</v>
      </c>
      <c r="BW165" s="1">
        <v>36099604.12932004</v>
      </c>
      <c r="BX165">
        <v>10063046</v>
      </c>
      <c r="BY165" s="1">
        <v>10055665.628257832</v>
      </c>
      <c r="BZ165" s="21">
        <f t="shared" si="9"/>
        <v>5619.1401732955674</v>
      </c>
      <c r="CA165" s="12">
        <f t="shared" si="11"/>
        <v>31893221.289977007</v>
      </c>
      <c r="CB165" s="21">
        <f t="shared" si="10"/>
        <v>908.37640172656222</v>
      </c>
      <c r="CC165" s="21">
        <v>206.6</v>
      </c>
      <c r="CD165" s="17">
        <v>0</v>
      </c>
      <c r="CE165" s="21">
        <v>0.25612750012936403</v>
      </c>
      <c r="CF165" s="21">
        <v>1.1583316192399</v>
      </c>
      <c r="CG165" s="39">
        <v>67912</v>
      </c>
      <c r="CH165">
        <v>67567.120202000006</v>
      </c>
    </row>
    <row r="166" spans="1:86">
      <c r="A166" s="26">
        <v>35886</v>
      </c>
      <c r="B166" s="17">
        <v>6525.7</v>
      </c>
      <c r="C166" s="17">
        <v>8178</v>
      </c>
      <c r="D166">
        <v>97.445999999999998</v>
      </c>
      <c r="E166" s="22">
        <v>2366.049</v>
      </c>
      <c r="F166" s="22">
        <v>11431.046</v>
      </c>
      <c r="G166" s="22">
        <v>2013.441</v>
      </c>
      <c r="H166" s="17">
        <v>7341</v>
      </c>
      <c r="I166">
        <v>90.350999999999999</v>
      </c>
      <c r="J166" s="22">
        <v>1118.454</v>
      </c>
      <c r="K166" s="22">
        <v>70.442999999999998</v>
      </c>
      <c r="L166" s="17">
        <v>2706</v>
      </c>
      <c r="M166">
        <v>66.063999999999993</v>
      </c>
      <c r="N166" s="22">
        <v>1381.933</v>
      </c>
      <c r="O166" s="22">
        <v>69.683000000000007</v>
      </c>
      <c r="P166">
        <v>59.448999999999998</v>
      </c>
      <c r="Q166">
        <v>76.867000000000004</v>
      </c>
      <c r="R166">
        <v>78.724999999999994</v>
      </c>
      <c r="S166">
        <v>83.700999999999993</v>
      </c>
      <c r="T166">
        <v>150.19</v>
      </c>
      <c r="U166">
        <v>83.713999999999999</v>
      </c>
      <c r="V166" s="22">
        <v>49.642000000000003</v>
      </c>
      <c r="W166" s="3">
        <f t="shared" si="8"/>
        <v>4.3427346893713838E-3</v>
      </c>
      <c r="X166" s="22">
        <v>78.361000000000004</v>
      </c>
      <c r="Y166" s="22">
        <v>105.542</v>
      </c>
      <c r="Z166" s="22">
        <v>78.587000000000003</v>
      </c>
      <c r="AA166" s="22">
        <v>105.75</v>
      </c>
      <c r="AB166" s="22">
        <v>152.05500000000001</v>
      </c>
      <c r="AC166" s="22">
        <v>105.23399999999999</v>
      </c>
      <c r="AD166">
        <v>100.542</v>
      </c>
      <c r="AE166" s="22">
        <v>82.055999999999997</v>
      </c>
      <c r="AF166" s="22">
        <v>79.799000000000007</v>
      </c>
      <c r="AG166" s="27">
        <v>92.402000000000001</v>
      </c>
      <c r="AH166" s="28">
        <v>126.39100000000001</v>
      </c>
      <c r="AI166" s="28">
        <v>77.102000000000004</v>
      </c>
      <c r="AJ166" s="27">
        <v>73.741</v>
      </c>
      <c r="AK166" s="28">
        <v>73.147000000000006</v>
      </c>
      <c r="AL166" s="28">
        <v>103.739</v>
      </c>
      <c r="AM166" s="28">
        <v>113.62</v>
      </c>
      <c r="AN166" s="28">
        <v>207.48</v>
      </c>
      <c r="AO166" s="28">
        <v>99.853999999999999</v>
      </c>
      <c r="AP166" s="28">
        <v>75.710999999999999</v>
      </c>
      <c r="AQ166" s="28">
        <v>112.68</v>
      </c>
      <c r="AR166" s="28">
        <v>44.609000000000002</v>
      </c>
      <c r="AS166" s="28">
        <v>78.879000000000005</v>
      </c>
      <c r="AT166" s="28">
        <v>70.554000000000002</v>
      </c>
      <c r="AU166" s="28">
        <v>71.572999999999993</v>
      </c>
      <c r="AV166" s="28">
        <v>75.466999999999999</v>
      </c>
      <c r="AW166" s="28">
        <v>72.555000000000007</v>
      </c>
      <c r="AX166" s="28">
        <v>72.242000000000004</v>
      </c>
      <c r="AY166" s="28">
        <v>85.572000000000003</v>
      </c>
      <c r="AZ166" s="28">
        <v>70.867000000000004</v>
      </c>
      <c r="BA166" s="22">
        <v>78.786000000000001</v>
      </c>
      <c r="BB166" s="22">
        <v>84.284999999999997</v>
      </c>
      <c r="BC166" s="22">
        <v>83.016000000000005</v>
      </c>
      <c r="BD166" s="22">
        <v>85.513000000000005</v>
      </c>
      <c r="BE166" s="22">
        <v>86.710999999999999</v>
      </c>
      <c r="BF166" s="22">
        <v>86.382999999999996</v>
      </c>
      <c r="BG166" s="22">
        <v>69.41</v>
      </c>
      <c r="BH166" s="22">
        <v>74.677999999999997</v>
      </c>
      <c r="BI166" s="22">
        <v>74.099999999999994</v>
      </c>
      <c r="BJ166" s="22">
        <v>88.462000000000003</v>
      </c>
      <c r="BK166" s="22">
        <v>93.488</v>
      </c>
      <c r="BL166" s="22">
        <v>88.11</v>
      </c>
      <c r="BM166" s="22">
        <v>75.150999999999996</v>
      </c>
      <c r="BN166">
        <v>42700135.5</v>
      </c>
      <c r="BO166" s="1">
        <v>42444370.713968471</v>
      </c>
      <c r="BP166">
        <v>13194291</v>
      </c>
      <c r="BQ166" s="1">
        <v>13200982.193415165</v>
      </c>
      <c r="BR166" s="29">
        <v>29505844.5</v>
      </c>
      <c r="BS166" s="1">
        <v>29254371.235648289</v>
      </c>
      <c r="BT166">
        <v>5955899.7999999998</v>
      </c>
      <c r="BU166" s="1">
        <v>5965968.8154498888</v>
      </c>
      <c r="BV166">
        <v>36744235.799999997</v>
      </c>
      <c r="BW166" s="1">
        <v>36498654.810509674</v>
      </c>
      <c r="BX166">
        <v>10277333</v>
      </c>
      <c r="BY166" s="1">
        <v>10283495.902317049</v>
      </c>
      <c r="BZ166" s="21">
        <f t="shared" si="9"/>
        <v>5593.0635503485719</v>
      </c>
      <c r="CA166" s="12">
        <f t="shared" si="11"/>
        <v>32160874.811651424</v>
      </c>
      <c r="CB166" s="21">
        <f t="shared" si="10"/>
        <v>914.22664472008967</v>
      </c>
      <c r="CC166" s="21">
        <v>208.46</v>
      </c>
      <c r="CD166" s="17">
        <v>4</v>
      </c>
      <c r="CE166" s="21">
        <v>0.53049903224444095</v>
      </c>
      <c r="CF166" s="21">
        <v>0.20475859910990099</v>
      </c>
      <c r="CG166" s="39">
        <v>67378</v>
      </c>
      <c r="CH166">
        <v>67660.166664999997</v>
      </c>
    </row>
    <row r="167" spans="1:86">
      <c r="A167" s="26">
        <v>35977</v>
      </c>
      <c r="B167" s="17">
        <v>6612.1</v>
      </c>
      <c r="C167" s="17">
        <v>8261.4</v>
      </c>
      <c r="D167">
        <v>99.259</v>
      </c>
      <c r="E167" s="22">
        <v>2387.567</v>
      </c>
      <c r="F167" s="22">
        <v>11580.587</v>
      </c>
      <c r="G167" s="22">
        <v>2067.2179999999998</v>
      </c>
      <c r="H167" s="17">
        <v>7437.5</v>
      </c>
      <c r="I167">
        <v>91.724999999999994</v>
      </c>
      <c r="J167" s="22">
        <v>1113.2619999999999</v>
      </c>
      <c r="K167" s="22">
        <v>70.116</v>
      </c>
      <c r="L167" s="17">
        <v>2751.7</v>
      </c>
      <c r="M167">
        <v>65.66</v>
      </c>
      <c r="N167" s="22">
        <v>1400.5250000000001</v>
      </c>
      <c r="O167" s="22">
        <v>70.62</v>
      </c>
      <c r="P167">
        <v>61.137999999999998</v>
      </c>
      <c r="Q167">
        <v>77.799000000000007</v>
      </c>
      <c r="R167">
        <v>79.290999999999997</v>
      </c>
      <c r="S167">
        <v>84.962000000000003</v>
      </c>
      <c r="T167">
        <v>154.58199999999999</v>
      </c>
      <c r="U167">
        <v>85.206000000000003</v>
      </c>
      <c r="V167" s="22">
        <v>67.367000000000004</v>
      </c>
      <c r="W167" s="3">
        <f t="shared" si="8"/>
        <v>5.8172353439424106E-3</v>
      </c>
      <c r="X167" s="22">
        <v>79.575999999999993</v>
      </c>
      <c r="Y167" s="22">
        <v>106.07599999999999</v>
      </c>
      <c r="Z167" s="22">
        <v>79.796000000000006</v>
      </c>
      <c r="AA167" s="22">
        <v>105.864</v>
      </c>
      <c r="AB167" s="22">
        <v>150.24799999999999</v>
      </c>
      <c r="AC167" s="22">
        <v>105.404</v>
      </c>
      <c r="AD167">
        <v>100.985</v>
      </c>
      <c r="AE167" s="22">
        <v>82.341999999999999</v>
      </c>
      <c r="AF167" s="22">
        <v>80.040999999999997</v>
      </c>
      <c r="AG167" s="27">
        <v>92.376000000000005</v>
      </c>
      <c r="AH167" s="28">
        <v>125.425</v>
      </c>
      <c r="AI167" s="28">
        <v>77.412999999999997</v>
      </c>
      <c r="AJ167" s="27">
        <v>74.102000000000004</v>
      </c>
      <c r="AK167" s="28">
        <v>73.492000000000004</v>
      </c>
      <c r="AL167" s="28">
        <v>104.179</v>
      </c>
      <c r="AM167" s="28">
        <v>113.203</v>
      </c>
      <c r="AN167" s="28">
        <v>201.435</v>
      </c>
      <c r="AO167" s="28">
        <v>98.849000000000004</v>
      </c>
      <c r="AP167" s="28">
        <v>76</v>
      </c>
      <c r="AQ167" s="28">
        <v>113.41</v>
      </c>
      <c r="AR167" s="28">
        <v>44.42</v>
      </c>
      <c r="AS167" s="28">
        <v>79.293999999999997</v>
      </c>
      <c r="AT167" s="28">
        <v>70.983999999999995</v>
      </c>
      <c r="AU167" s="28">
        <v>71.885000000000005</v>
      </c>
      <c r="AV167" s="28">
        <v>75.988</v>
      </c>
      <c r="AW167" s="28">
        <v>72.974999999999994</v>
      </c>
      <c r="AX167" s="28">
        <v>72.66</v>
      </c>
      <c r="AY167" s="28">
        <v>85.531999999999996</v>
      </c>
      <c r="AZ167" s="28">
        <v>71.230999999999995</v>
      </c>
      <c r="BA167" s="22">
        <v>79.070999999999998</v>
      </c>
      <c r="BB167" s="22">
        <v>84.212000000000003</v>
      </c>
      <c r="BC167" s="22">
        <v>83.183999999999997</v>
      </c>
      <c r="BD167" s="22">
        <v>86.48</v>
      </c>
      <c r="BE167" s="22">
        <v>87.671999999999997</v>
      </c>
      <c r="BF167" s="22">
        <v>87.313999999999993</v>
      </c>
      <c r="BG167" s="22">
        <v>70.600999999999999</v>
      </c>
      <c r="BH167" s="22">
        <v>75.704999999999998</v>
      </c>
      <c r="BI167" s="22">
        <v>75.168000000000006</v>
      </c>
      <c r="BJ167" s="22">
        <v>88.551000000000002</v>
      </c>
      <c r="BK167" s="22">
        <v>93.379000000000005</v>
      </c>
      <c r="BL167" s="22">
        <v>88.283000000000001</v>
      </c>
      <c r="BM167" s="22">
        <v>75.412000000000006</v>
      </c>
      <c r="BN167">
        <v>41882649.299999997</v>
      </c>
      <c r="BO167" s="1">
        <v>42381870.664157659</v>
      </c>
      <c r="BP167">
        <v>13476291</v>
      </c>
      <c r="BQ167" s="1">
        <v>13473435.610209772</v>
      </c>
      <c r="BR167" s="29">
        <v>28406358.300000001</v>
      </c>
      <c r="BS167" s="1">
        <v>28914178.136659108</v>
      </c>
      <c r="BT167">
        <v>6059526.4000000004</v>
      </c>
      <c r="BU167" s="1">
        <v>6047969.1297167391</v>
      </c>
      <c r="BV167">
        <v>35823122.899999999</v>
      </c>
      <c r="BW167" s="1">
        <v>36335992.189936228</v>
      </c>
      <c r="BX167">
        <v>10527028</v>
      </c>
      <c r="BY167" s="1">
        <v>10523444.082218017</v>
      </c>
      <c r="BZ167" s="21">
        <f t="shared" si="9"/>
        <v>5495.3785015254198</v>
      </c>
      <c r="CA167" s="12">
        <f t="shared" si="11"/>
        <v>31858426.581939641</v>
      </c>
      <c r="CB167" s="21">
        <f t="shared" si="10"/>
        <v>914.68204197104376</v>
      </c>
      <c r="CC167" s="21">
        <v>211.37</v>
      </c>
      <c r="CD167" s="17">
        <v>9.8000000000000007</v>
      </c>
      <c r="CE167" s="21">
        <v>0.86508505226648003</v>
      </c>
      <c r="CF167" s="21">
        <v>5.1889843103899998E-2</v>
      </c>
      <c r="CG167" s="39">
        <v>66258</v>
      </c>
      <c r="CH167">
        <v>66432.153361999997</v>
      </c>
    </row>
    <row r="168" spans="1:86">
      <c r="A168" s="26">
        <v>36069</v>
      </c>
      <c r="B168" s="17">
        <v>6682.8</v>
      </c>
      <c r="C168" s="17">
        <v>8328.5</v>
      </c>
      <c r="D168">
        <v>101.98099999999999</v>
      </c>
      <c r="E168" s="22">
        <v>2409.4050000000002</v>
      </c>
      <c r="F168" s="22">
        <v>11770.686</v>
      </c>
      <c r="G168" s="22">
        <v>2125.5300000000002</v>
      </c>
      <c r="H168" s="17">
        <v>7546.8</v>
      </c>
      <c r="I168">
        <v>95.801000000000002</v>
      </c>
      <c r="J168" s="22">
        <v>1154.471</v>
      </c>
      <c r="K168" s="22">
        <v>72.712000000000003</v>
      </c>
      <c r="L168" s="17">
        <v>2801</v>
      </c>
      <c r="M168">
        <v>66.42</v>
      </c>
      <c r="N168" s="22">
        <v>1445.749</v>
      </c>
      <c r="O168" s="22">
        <v>72.900999999999996</v>
      </c>
      <c r="P168">
        <v>64.748999999999995</v>
      </c>
      <c r="Q168">
        <v>78.271000000000001</v>
      </c>
      <c r="R168">
        <v>80.364999999999995</v>
      </c>
      <c r="S168">
        <v>87.403999999999996</v>
      </c>
      <c r="T168">
        <v>158.21100000000001</v>
      </c>
      <c r="U168">
        <v>85.867999999999995</v>
      </c>
      <c r="V168" s="22">
        <v>71.055999999999997</v>
      </c>
      <c r="W168" s="3">
        <f t="shared" si="8"/>
        <v>6.0366914893490485E-3</v>
      </c>
      <c r="X168" s="22">
        <v>81.194999999999993</v>
      </c>
      <c r="Y168" s="22">
        <v>107.961</v>
      </c>
      <c r="Z168" s="22">
        <v>81.438000000000002</v>
      </c>
      <c r="AA168" s="22">
        <v>107.26300000000001</v>
      </c>
      <c r="AB168" s="22">
        <v>151.43100000000001</v>
      </c>
      <c r="AC168" s="22">
        <v>106.879</v>
      </c>
      <c r="AD168">
        <v>101.48399999999999</v>
      </c>
      <c r="AE168" s="22">
        <v>82.593999999999994</v>
      </c>
      <c r="AF168" s="22">
        <v>80.244</v>
      </c>
      <c r="AG168" s="27">
        <v>92.212000000000003</v>
      </c>
      <c r="AH168" s="28">
        <v>124.492</v>
      </c>
      <c r="AI168" s="28">
        <v>77.536000000000001</v>
      </c>
      <c r="AJ168" s="27">
        <v>74.47</v>
      </c>
      <c r="AK168" s="28">
        <v>73.869</v>
      </c>
      <c r="AL168" s="28">
        <v>104.309</v>
      </c>
      <c r="AM168" s="28">
        <v>112.595</v>
      </c>
      <c r="AN168" s="28">
        <v>196.34899999999999</v>
      </c>
      <c r="AO168" s="28">
        <v>98.444000000000003</v>
      </c>
      <c r="AP168" s="28">
        <v>76.438000000000002</v>
      </c>
      <c r="AQ168" s="28">
        <v>112.575</v>
      </c>
      <c r="AR168" s="28">
        <v>43.453000000000003</v>
      </c>
      <c r="AS168" s="28">
        <v>79.992999999999995</v>
      </c>
      <c r="AT168" s="28">
        <v>71.418000000000006</v>
      </c>
      <c r="AU168" s="28">
        <v>72.286000000000001</v>
      </c>
      <c r="AV168" s="28">
        <v>76.082999999999998</v>
      </c>
      <c r="AW168" s="28">
        <v>73.540999999999997</v>
      </c>
      <c r="AX168" s="28">
        <v>73.322999999999993</v>
      </c>
      <c r="AY168" s="28">
        <v>85.236000000000004</v>
      </c>
      <c r="AZ168" s="28">
        <v>71.817999999999998</v>
      </c>
      <c r="BA168" s="22">
        <v>79.278000000000006</v>
      </c>
      <c r="BB168" s="22">
        <v>84.251000000000005</v>
      </c>
      <c r="BC168" s="22">
        <v>83.242000000000004</v>
      </c>
      <c r="BD168" s="22">
        <v>86.313999999999993</v>
      </c>
      <c r="BE168" s="22">
        <v>87.628</v>
      </c>
      <c r="BF168" s="22">
        <v>87.353999999999999</v>
      </c>
      <c r="BG168" s="22">
        <v>71.293999999999997</v>
      </c>
      <c r="BH168" s="22">
        <v>76.195999999999998</v>
      </c>
      <c r="BI168" s="22">
        <v>75.697000000000003</v>
      </c>
      <c r="BJ168" s="22">
        <v>88.338999999999999</v>
      </c>
      <c r="BK168" s="22">
        <v>92.677999999999997</v>
      </c>
      <c r="BL168" s="22">
        <v>88.034999999999997</v>
      </c>
      <c r="BM168" s="22">
        <v>75.716999999999999</v>
      </c>
      <c r="BN168">
        <v>44426916.600000001</v>
      </c>
      <c r="BO168" s="1">
        <v>44257026.755693845</v>
      </c>
      <c r="BP168">
        <v>13778760</v>
      </c>
      <c r="BQ168" s="1">
        <v>13781618.848024828</v>
      </c>
      <c r="BR168" s="29">
        <v>30648156.600000001</v>
      </c>
      <c r="BS168" s="1">
        <v>30465792.05053756</v>
      </c>
      <c r="BT168">
        <v>6198182.7000000002</v>
      </c>
      <c r="BU168" s="1">
        <v>6176337.006064605</v>
      </c>
      <c r="BV168">
        <v>38228733.899999999</v>
      </c>
      <c r="BW168" s="1">
        <v>38068433.942585096</v>
      </c>
      <c r="BX168">
        <v>10788513</v>
      </c>
      <c r="BY168" s="1">
        <v>10792024.260818448</v>
      </c>
      <c r="BZ168" s="21">
        <f t="shared" si="9"/>
        <v>5696.479610729798</v>
      </c>
      <c r="CA168" s="12">
        <f t="shared" si="11"/>
        <v>33465002.494875398</v>
      </c>
      <c r="CB168" s="21">
        <f t="shared" si="10"/>
        <v>924.2139531430845</v>
      </c>
      <c r="CC168" s="21">
        <v>213.87</v>
      </c>
      <c r="CD168" s="17">
        <v>5.8</v>
      </c>
      <c r="CE168" s="21">
        <v>0.88122127546636297</v>
      </c>
      <c r="CF168" s="21">
        <v>-1.07110846910761</v>
      </c>
      <c r="CG168" s="39">
        <v>66602</v>
      </c>
      <c r="CH168">
        <v>66450.393184999994</v>
      </c>
    </row>
    <row r="169" spans="1:86">
      <c r="A169" s="26">
        <v>36161</v>
      </c>
      <c r="B169" s="17">
        <v>6760</v>
      </c>
      <c r="C169" s="17">
        <v>8403.1</v>
      </c>
      <c r="D169">
        <v>103.747</v>
      </c>
      <c r="E169" s="22">
        <v>2418.145</v>
      </c>
      <c r="F169" s="22">
        <v>11864.674999999999</v>
      </c>
      <c r="G169" s="22">
        <v>2186.0650000000001</v>
      </c>
      <c r="H169" s="17">
        <v>7618.7</v>
      </c>
      <c r="I169">
        <v>98.625</v>
      </c>
      <c r="J169" s="22">
        <v>1126.4369999999999</v>
      </c>
      <c r="K169" s="22">
        <v>70.945999999999998</v>
      </c>
      <c r="L169" s="17">
        <v>2836.6</v>
      </c>
      <c r="M169">
        <v>65.796000000000006</v>
      </c>
      <c r="N169" s="22">
        <v>1466.883</v>
      </c>
      <c r="O169" s="22">
        <v>73.965999999999994</v>
      </c>
      <c r="P169">
        <v>64.888999999999996</v>
      </c>
      <c r="Q169">
        <v>78.896000000000001</v>
      </c>
      <c r="R169">
        <v>81.843999999999994</v>
      </c>
      <c r="S169">
        <v>89.317999999999998</v>
      </c>
      <c r="T169">
        <v>158.82</v>
      </c>
      <c r="U169">
        <v>86.804000000000002</v>
      </c>
      <c r="V169" s="22">
        <v>97.513999999999996</v>
      </c>
      <c r="W169" s="3">
        <f t="shared" si="8"/>
        <v>8.2188513381108216E-3</v>
      </c>
      <c r="X169" s="22">
        <v>81.95</v>
      </c>
      <c r="Y169" s="22">
        <v>109.185</v>
      </c>
      <c r="Z169" s="22">
        <v>82.206999999999994</v>
      </c>
      <c r="AA169" s="22">
        <v>107.092</v>
      </c>
      <c r="AB169" s="22">
        <v>150.56800000000001</v>
      </c>
      <c r="AC169" s="22">
        <v>106.9</v>
      </c>
      <c r="AD169">
        <v>101.678</v>
      </c>
      <c r="AE169" s="22">
        <v>82.861000000000004</v>
      </c>
      <c r="AF169" s="22">
        <v>80.453000000000003</v>
      </c>
      <c r="AG169" s="27">
        <v>92.117999999999995</v>
      </c>
      <c r="AH169" s="28">
        <v>123.44499999999999</v>
      </c>
      <c r="AI169" s="28">
        <v>77.8</v>
      </c>
      <c r="AJ169" s="27">
        <v>74.817999999999998</v>
      </c>
      <c r="AK169" s="28">
        <v>74.22</v>
      </c>
      <c r="AL169" s="28">
        <v>104.05</v>
      </c>
      <c r="AM169" s="28">
        <v>112.413</v>
      </c>
      <c r="AN169" s="28">
        <v>192.15700000000001</v>
      </c>
      <c r="AO169" s="28">
        <v>97.051000000000002</v>
      </c>
      <c r="AP169" s="28">
        <v>76.754000000000005</v>
      </c>
      <c r="AQ169" s="28">
        <v>111.152</v>
      </c>
      <c r="AR169" s="28">
        <v>42.182000000000002</v>
      </c>
      <c r="AS169" s="28">
        <v>81.632000000000005</v>
      </c>
      <c r="AT169" s="28">
        <v>71.811000000000007</v>
      </c>
      <c r="AU169" s="28">
        <v>72.724999999999994</v>
      </c>
      <c r="AV169" s="28">
        <v>76.233999999999995</v>
      </c>
      <c r="AW169" s="28">
        <v>74.149000000000001</v>
      </c>
      <c r="AX169" s="28">
        <v>73.644999999999996</v>
      </c>
      <c r="AY169" s="28">
        <v>85.132000000000005</v>
      </c>
      <c r="AZ169" s="28">
        <v>72.313000000000002</v>
      </c>
      <c r="BA169" s="22">
        <v>79.575000000000003</v>
      </c>
      <c r="BB169" s="22">
        <v>84.370999999999995</v>
      </c>
      <c r="BC169" s="22">
        <v>83.501000000000005</v>
      </c>
      <c r="BD169" s="22">
        <v>87.372</v>
      </c>
      <c r="BE169" s="22">
        <v>88.712999999999994</v>
      </c>
      <c r="BF169" s="22">
        <v>88.63</v>
      </c>
      <c r="BG169" s="22">
        <v>72.515000000000001</v>
      </c>
      <c r="BH169" s="22">
        <v>76.900999999999996</v>
      </c>
      <c r="BI169" s="22">
        <v>76.522999999999996</v>
      </c>
      <c r="BJ169" s="22">
        <v>88.992999999999995</v>
      </c>
      <c r="BK169" s="22">
        <v>92.578000000000003</v>
      </c>
      <c r="BL169" s="22">
        <v>88.638000000000005</v>
      </c>
      <c r="BM169" s="22">
        <v>75.518000000000001</v>
      </c>
      <c r="BN169">
        <v>45208352.600000001</v>
      </c>
      <c r="BO169" s="1">
        <v>45109880.787483767</v>
      </c>
      <c r="BP169">
        <v>14027330</v>
      </c>
      <c r="BQ169" s="1">
        <v>14021233.248374602</v>
      </c>
      <c r="BR169" s="29">
        <v>31181022.600000001</v>
      </c>
      <c r="BS169" s="1">
        <v>31070467.532752074</v>
      </c>
      <c r="BT169">
        <v>6280654.2999999998</v>
      </c>
      <c r="BU169" s="1">
        <v>6305147.1787641533</v>
      </c>
      <c r="BV169">
        <v>38927698.299999997</v>
      </c>
      <c r="BW169" s="1">
        <v>38787827.414442576</v>
      </c>
      <c r="BX169">
        <v>11006110</v>
      </c>
      <c r="BY169" s="1">
        <v>11000324.499035519</v>
      </c>
      <c r="BZ169" s="21">
        <f t="shared" si="9"/>
        <v>5737.8442920773041</v>
      </c>
      <c r="CA169" s="12">
        <f t="shared" si="11"/>
        <v>34109556.288448244</v>
      </c>
      <c r="CB169" s="21">
        <f t="shared" si="10"/>
        <v>932.71407969883921</v>
      </c>
      <c r="CC169" s="21">
        <v>216.13</v>
      </c>
      <c r="CD169" s="17">
        <v>13.5</v>
      </c>
      <c r="CE169" s="21">
        <v>0.63384331936701299</v>
      </c>
      <c r="CF169" s="21">
        <v>0.13471269375820299</v>
      </c>
      <c r="CG169" s="39">
        <v>67089</v>
      </c>
      <c r="CH169">
        <v>66785.385351000004</v>
      </c>
    </row>
    <row r="170" spans="1:86">
      <c r="A170" s="26">
        <v>36251</v>
      </c>
      <c r="B170" s="17">
        <v>6812.9</v>
      </c>
      <c r="C170" s="17">
        <v>8423.9</v>
      </c>
      <c r="D170">
        <v>106.19499999999999</v>
      </c>
      <c r="E170" s="22">
        <v>2431.652</v>
      </c>
      <c r="F170" s="22">
        <v>11962.523999999999</v>
      </c>
      <c r="G170" s="22">
        <v>2188.002</v>
      </c>
      <c r="H170" s="17">
        <v>7731.5</v>
      </c>
      <c r="I170">
        <v>102.13200000000001</v>
      </c>
      <c r="J170" s="22">
        <v>1137.9110000000001</v>
      </c>
      <c r="K170" s="22">
        <v>71.668999999999997</v>
      </c>
      <c r="L170" s="17">
        <v>2868.7</v>
      </c>
      <c r="M170">
        <v>66.126999999999995</v>
      </c>
      <c r="N170" s="22">
        <v>1509.0239999999999</v>
      </c>
      <c r="O170" s="22">
        <v>76.090999999999994</v>
      </c>
      <c r="P170">
        <v>67.992000000000004</v>
      </c>
      <c r="Q170">
        <v>79.679000000000002</v>
      </c>
      <c r="R170">
        <v>82.605000000000004</v>
      </c>
      <c r="S170">
        <v>91.665000000000006</v>
      </c>
      <c r="T170">
        <v>161.29300000000001</v>
      </c>
      <c r="U170">
        <v>87.313999999999993</v>
      </c>
      <c r="V170" s="22">
        <v>45.271999999999998</v>
      </c>
      <c r="W170" s="3">
        <f t="shared" si="8"/>
        <v>3.7844856152430707E-3</v>
      </c>
      <c r="X170" s="22">
        <v>82.716999999999999</v>
      </c>
      <c r="Y170" s="22">
        <v>110.27</v>
      </c>
      <c r="Z170" s="22">
        <v>82.930999999999997</v>
      </c>
      <c r="AA170" s="22">
        <v>107.884</v>
      </c>
      <c r="AB170" s="22">
        <v>150.52099999999999</v>
      </c>
      <c r="AC170" s="22">
        <v>107.655</v>
      </c>
      <c r="AD170">
        <v>102.33499999999999</v>
      </c>
      <c r="AE170" s="22">
        <v>83.117999999999995</v>
      </c>
      <c r="AF170" s="22">
        <v>80.884</v>
      </c>
      <c r="AG170" s="27">
        <v>92.78</v>
      </c>
      <c r="AH170" s="28">
        <v>122.831</v>
      </c>
      <c r="AI170" s="28">
        <v>78.926000000000002</v>
      </c>
      <c r="AJ170" s="27">
        <v>75.141000000000005</v>
      </c>
      <c r="AK170" s="28">
        <v>74.516999999999996</v>
      </c>
      <c r="AL170" s="28">
        <v>104.039</v>
      </c>
      <c r="AM170" s="28">
        <v>111.917</v>
      </c>
      <c r="AN170" s="28">
        <v>188.76400000000001</v>
      </c>
      <c r="AO170" s="28">
        <v>97.453000000000003</v>
      </c>
      <c r="AP170" s="28">
        <v>76.960999999999999</v>
      </c>
      <c r="AQ170" s="28">
        <v>111.82899999999999</v>
      </c>
      <c r="AR170" s="28">
        <v>47.155999999999999</v>
      </c>
      <c r="AS170" s="28">
        <v>81.974999999999994</v>
      </c>
      <c r="AT170" s="28">
        <v>72.183000000000007</v>
      </c>
      <c r="AU170" s="28">
        <v>73.057000000000002</v>
      </c>
      <c r="AV170" s="28">
        <v>76.789000000000001</v>
      </c>
      <c r="AW170" s="28">
        <v>74.835999999999999</v>
      </c>
      <c r="AX170" s="28">
        <v>74.131</v>
      </c>
      <c r="AY170" s="28">
        <v>84.724000000000004</v>
      </c>
      <c r="AZ170" s="28">
        <v>72.557000000000002</v>
      </c>
      <c r="BA170" s="22">
        <v>79.908000000000001</v>
      </c>
      <c r="BB170" s="22">
        <v>84.426000000000002</v>
      </c>
      <c r="BC170" s="22">
        <v>83.569000000000003</v>
      </c>
      <c r="BD170" s="22">
        <v>87.251000000000005</v>
      </c>
      <c r="BE170" s="22">
        <v>88.272999999999996</v>
      </c>
      <c r="BF170" s="22">
        <v>88.171000000000006</v>
      </c>
      <c r="BG170" s="22">
        <v>73.259</v>
      </c>
      <c r="BH170" s="22">
        <v>77.034000000000006</v>
      </c>
      <c r="BI170" s="22">
        <v>76.671999999999997</v>
      </c>
      <c r="BJ170" s="22">
        <v>89.004000000000005</v>
      </c>
      <c r="BK170" s="22">
        <v>92.18</v>
      </c>
      <c r="BL170" s="22">
        <v>88.688999999999993</v>
      </c>
      <c r="BM170" s="22">
        <v>76.025000000000006</v>
      </c>
      <c r="BN170">
        <v>46577499.5</v>
      </c>
      <c r="BO170" s="1">
        <v>46245913.604708262</v>
      </c>
      <c r="BP170">
        <v>14288433</v>
      </c>
      <c r="BQ170" s="1">
        <v>14297061.871122494</v>
      </c>
      <c r="BR170" s="29">
        <v>32289066.5</v>
      </c>
      <c r="BS170" s="1">
        <v>31966962.423216529</v>
      </c>
      <c r="BT170">
        <v>6427452.9000000004</v>
      </c>
      <c r="BU170" s="1">
        <v>6437467.507801177</v>
      </c>
      <c r="BV170">
        <v>40150046.600000001</v>
      </c>
      <c r="BW170" s="1">
        <v>39840344.285759285</v>
      </c>
      <c r="BX170">
        <v>11219877</v>
      </c>
      <c r="BY170" s="1">
        <v>11228140.084607055</v>
      </c>
      <c r="BZ170" s="21">
        <f t="shared" si="9"/>
        <v>5847.7805759308503</v>
      </c>
      <c r="CA170" s="12">
        <f t="shared" si="11"/>
        <v>35017773.520101205</v>
      </c>
      <c r="CB170" s="21">
        <f t="shared" si="10"/>
        <v>944.89387893572155</v>
      </c>
      <c r="CC170" s="21">
        <v>219.02</v>
      </c>
      <c r="CD170" s="17">
        <v>14.5</v>
      </c>
      <c r="CE170" s="21">
        <v>0.76693963297517498</v>
      </c>
      <c r="CF170" s="21">
        <v>1.0132686754510201</v>
      </c>
      <c r="CG170" s="39">
        <v>65071</v>
      </c>
      <c r="CH170">
        <v>65400.147914000001</v>
      </c>
    </row>
    <row r="171" spans="1:86">
      <c r="A171" s="26">
        <v>36342</v>
      </c>
      <c r="B171" s="17">
        <v>6894.7</v>
      </c>
      <c r="C171" s="17">
        <v>8480.2999999999993</v>
      </c>
      <c r="D171">
        <v>108.623</v>
      </c>
      <c r="E171" s="22">
        <v>2460.252</v>
      </c>
      <c r="F171" s="22">
        <v>12113.075000000001</v>
      </c>
      <c r="G171" s="22">
        <v>2242.7860000000001</v>
      </c>
      <c r="H171" s="17">
        <v>7819.3</v>
      </c>
      <c r="I171">
        <v>105.59</v>
      </c>
      <c r="J171" s="22">
        <v>1171.3420000000001</v>
      </c>
      <c r="K171" s="22">
        <v>73.774000000000001</v>
      </c>
      <c r="L171" s="17">
        <v>2919.8</v>
      </c>
      <c r="M171">
        <v>67.292000000000002</v>
      </c>
      <c r="N171" s="22">
        <v>1565.2429999999999</v>
      </c>
      <c r="O171" s="22">
        <v>78.926000000000002</v>
      </c>
      <c r="P171">
        <v>69.622</v>
      </c>
      <c r="Q171">
        <v>80.561999999999998</v>
      </c>
      <c r="R171">
        <v>82.986999999999995</v>
      </c>
      <c r="S171">
        <v>94.236000000000004</v>
      </c>
      <c r="T171">
        <v>162.505</v>
      </c>
      <c r="U171">
        <v>88.063000000000002</v>
      </c>
      <c r="V171" s="22">
        <v>51.503</v>
      </c>
      <c r="W171" s="3">
        <f t="shared" si="8"/>
        <v>4.2518518212757697E-3</v>
      </c>
      <c r="X171" s="22">
        <v>83.935000000000002</v>
      </c>
      <c r="Y171" s="22">
        <v>111.06100000000001</v>
      </c>
      <c r="Z171" s="22">
        <v>84.188999999999993</v>
      </c>
      <c r="AA171" s="22">
        <v>108.56100000000001</v>
      </c>
      <c r="AB171" s="22">
        <v>151.29499999999999</v>
      </c>
      <c r="AC171" s="22">
        <v>108.36499999999999</v>
      </c>
      <c r="AD171">
        <v>102.902</v>
      </c>
      <c r="AE171" s="22">
        <v>83.403000000000006</v>
      </c>
      <c r="AF171" s="22">
        <v>81.31</v>
      </c>
      <c r="AG171" s="27">
        <v>93.241</v>
      </c>
      <c r="AH171" s="28">
        <v>122.264</v>
      </c>
      <c r="AI171" s="28">
        <v>79.772999999999996</v>
      </c>
      <c r="AJ171" s="27">
        <v>75.551000000000002</v>
      </c>
      <c r="AK171" s="28">
        <v>74.894000000000005</v>
      </c>
      <c r="AL171" s="28">
        <v>104.797</v>
      </c>
      <c r="AM171" s="28">
        <v>111.47799999999999</v>
      </c>
      <c r="AN171" s="28">
        <v>184.322</v>
      </c>
      <c r="AO171" s="28">
        <v>96.738</v>
      </c>
      <c r="AP171" s="28">
        <v>77.248999999999995</v>
      </c>
      <c r="AQ171" s="28">
        <v>111.381</v>
      </c>
      <c r="AR171" s="28">
        <v>50.881999999999998</v>
      </c>
      <c r="AS171" s="28">
        <v>82.492999999999995</v>
      </c>
      <c r="AT171" s="28">
        <v>72.637</v>
      </c>
      <c r="AU171" s="28">
        <v>73.457999999999998</v>
      </c>
      <c r="AV171" s="28">
        <v>77.022999999999996</v>
      </c>
      <c r="AW171" s="28">
        <v>75.417000000000002</v>
      </c>
      <c r="AX171" s="28">
        <v>74.641000000000005</v>
      </c>
      <c r="AY171" s="28">
        <v>84.81</v>
      </c>
      <c r="AZ171" s="28">
        <v>72.846000000000004</v>
      </c>
      <c r="BA171" s="22">
        <v>80.191000000000003</v>
      </c>
      <c r="BB171" s="22">
        <v>84.340999999999994</v>
      </c>
      <c r="BC171" s="22">
        <v>83.796000000000006</v>
      </c>
      <c r="BD171" s="22">
        <v>87.474999999999994</v>
      </c>
      <c r="BE171" s="22">
        <v>88.328999999999994</v>
      </c>
      <c r="BF171" s="22">
        <v>88.222999999999999</v>
      </c>
      <c r="BG171" s="22">
        <v>73.406999999999996</v>
      </c>
      <c r="BH171" s="22">
        <v>77.69</v>
      </c>
      <c r="BI171" s="22">
        <v>77.316000000000003</v>
      </c>
      <c r="BJ171" s="22">
        <v>89.004000000000005</v>
      </c>
      <c r="BK171" s="22">
        <v>92.947999999999993</v>
      </c>
      <c r="BL171" s="22">
        <v>88.680999999999997</v>
      </c>
      <c r="BM171" s="22">
        <v>76.638999999999996</v>
      </c>
      <c r="BN171">
        <v>46546148.899999999</v>
      </c>
      <c r="BO171" s="1">
        <v>47220397.915683426</v>
      </c>
      <c r="BP171">
        <v>14630075</v>
      </c>
      <c r="BQ171" s="1">
        <v>14623892.335309906</v>
      </c>
      <c r="BR171" s="29">
        <v>31916073.899999999</v>
      </c>
      <c r="BS171" s="1">
        <v>32610173.701698963</v>
      </c>
      <c r="BT171">
        <v>6587441.9000000004</v>
      </c>
      <c r="BU171" s="1">
        <v>6574079.2098188009</v>
      </c>
      <c r="BV171">
        <v>39958707</v>
      </c>
      <c r="BW171" s="1">
        <v>40642299.042580135</v>
      </c>
      <c r="BX171">
        <v>11512315</v>
      </c>
      <c r="BY171" s="1">
        <v>11505465.57934829</v>
      </c>
      <c r="BZ171" s="21">
        <f t="shared" si="9"/>
        <v>5894.7160924449408</v>
      </c>
      <c r="CA171" s="12">
        <f t="shared" si="11"/>
        <v>35714932.336335137</v>
      </c>
      <c r="CB171" s="21">
        <f t="shared" si="10"/>
        <v>953.49749950234252</v>
      </c>
      <c r="CC171" s="21">
        <v>222.12</v>
      </c>
      <c r="CD171" s="17">
        <v>7.5</v>
      </c>
      <c r="CE171" s="21">
        <v>1.0772694296479901</v>
      </c>
      <c r="CF171" s="21">
        <v>1.2180754497870001</v>
      </c>
      <c r="CG171" s="39">
        <v>65757</v>
      </c>
      <c r="CH171">
        <v>65885.501317999995</v>
      </c>
    </row>
    <row r="172" spans="1:86">
      <c r="A172" s="26">
        <v>36434</v>
      </c>
      <c r="B172" s="17">
        <v>7037.6</v>
      </c>
      <c r="C172" s="17">
        <v>8605.1</v>
      </c>
      <c r="D172">
        <v>109.123</v>
      </c>
      <c r="E172" s="22">
        <v>2496.7339999999999</v>
      </c>
      <c r="F172" s="22">
        <v>12323.335999999999</v>
      </c>
      <c r="G172" s="22">
        <v>2308.6370000000002</v>
      </c>
      <c r="H172" s="17">
        <v>7934.1</v>
      </c>
      <c r="I172">
        <v>104.90600000000001</v>
      </c>
      <c r="J172" s="22">
        <v>1200.895</v>
      </c>
      <c r="K172" s="22">
        <v>75.635000000000005</v>
      </c>
      <c r="L172" s="17">
        <v>2988.3</v>
      </c>
      <c r="M172">
        <v>68.620999999999995</v>
      </c>
      <c r="N172" s="22">
        <v>1603.779</v>
      </c>
      <c r="O172" s="22">
        <v>80.869</v>
      </c>
      <c r="P172">
        <v>70.456000000000003</v>
      </c>
      <c r="Q172">
        <v>81.634</v>
      </c>
      <c r="R172">
        <v>84.677000000000007</v>
      </c>
      <c r="S172">
        <v>94.578000000000003</v>
      </c>
      <c r="T172">
        <v>163.691</v>
      </c>
      <c r="U172">
        <v>89.134</v>
      </c>
      <c r="V172" s="22">
        <v>107.51</v>
      </c>
      <c r="W172" s="3">
        <f t="shared" si="8"/>
        <v>8.7240987343037649E-3</v>
      </c>
      <c r="X172" s="22">
        <v>85.638999999999996</v>
      </c>
      <c r="Y172" s="22">
        <v>113.33499999999999</v>
      </c>
      <c r="Z172" s="22">
        <v>85.88</v>
      </c>
      <c r="AA172" s="22">
        <v>109.045</v>
      </c>
      <c r="AB172" s="22">
        <v>150.03399999999999</v>
      </c>
      <c r="AC172" s="22">
        <v>108.73099999999999</v>
      </c>
      <c r="AD172">
        <v>103.348</v>
      </c>
      <c r="AE172" s="22">
        <v>83.781999999999996</v>
      </c>
      <c r="AF172" s="22">
        <v>81.792000000000002</v>
      </c>
      <c r="AG172" s="27">
        <v>93.561000000000007</v>
      </c>
      <c r="AH172" s="28">
        <v>121.538</v>
      </c>
      <c r="AI172" s="28">
        <v>80.492999999999995</v>
      </c>
      <c r="AJ172" s="27">
        <v>76.106999999999999</v>
      </c>
      <c r="AK172" s="28">
        <v>75.415999999999997</v>
      </c>
      <c r="AL172" s="28">
        <v>104.961</v>
      </c>
      <c r="AM172" s="28">
        <v>110.798</v>
      </c>
      <c r="AN172" s="28">
        <v>180.74700000000001</v>
      </c>
      <c r="AO172" s="28">
        <v>96.495999999999995</v>
      </c>
      <c r="AP172" s="28">
        <v>77.680000000000007</v>
      </c>
      <c r="AQ172" s="28">
        <v>111.54</v>
      </c>
      <c r="AR172" s="28">
        <v>53.673999999999999</v>
      </c>
      <c r="AS172" s="28">
        <v>82.725999999999999</v>
      </c>
      <c r="AT172" s="28">
        <v>73.125</v>
      </c>
      <c r="AU172" s="28">
        <v>73.921999999999997</v>
      </c>
      <c r="AV172" s="28">
        <v>77.504999999999995</v>
      </c>
      <c r="AW172" s="28">
        <v>76.149000000000001</v>
      </c>
      <c r="AX172" s="28">
        <v>75.088999999999999</v>
      </c>
      <c r="AY172" s="28">
        <v>85.506</v>
      </c>
      <c r="AZ172" s="28">
        <v>73.364999999999995</v>
      </c>
      <c r="BA172" s="22">
        <v>80.584999999999994</v>
      </c>
      <c r="BB172" s="22">
        <v>84.617999999999995</v>
      </c>
      <c r="BC172" s="22">
        <v>84.052999999999997</v>
      </c>
      <c r="BD172" s="22">
        <v>88.847999999999999</v>
      </c>
      <c r="BE172" s="22">
        <v>89.516999999999996</v>
      </c>
      <c r="BF172" s="22">
        <v>89.262</v>
      </c>
      <c r="BG172" s="22">
        <v>75.539000000000001</v>
      </c>
      <c r="BH172" s="22">
        <v>78.983999999999995</v>
      </c>
      <c r="BI172" s="22">
        <v>78.534999999999997</v>
      </c>
      <c r="BJ172" s="22">
        <v>89.302999999999997</v>
      </c>
      <c r="BK172" s="22">
        <v>92.414000000000001</v>
      </c>
      <c r="BL172" s="22">
        <v>89.05</v>
      </c>
      <c r="BM172" s="22">
        <v>76.885999999999996</v>
      </c>
      <c r="BN172">
        <v>49873896.200000003</v>
      </c>
      <c r="BO172" s="1">
        <v>49635911.33322864</v>
      </c>
      <c r="BP172">
        <v>14963434</v>
      </c>
      <c r="BQ172" s="1">
        <v>14964137.466367124</v>
      </c>
      <c r="BR172" s="29">
        <v>34910462.200000003</v>
      </c>
      <c r="BS172" s="1">
        <v>34653904.65229129</v>
      </c>
      <c r="BT172">
        <v>6753506.5999999996</v>
      </c>
      <c r="BU172" s="1">
        <v>6730174.8893548818</v>
      </c>
      <c r="BV172">
        <v>43120389.600000001</v>
      </c>
      <c r="BW172" s="1">
        <v>42892121.338240653</v>
      </c>
      <c r="BX172">
        <v>11800557</v>
      </c>
      <c r="BY172" s="1">
        <v>11802410.855459465</v>
      </c>
      <c r="BZ172" s="21">
        <f t="shared" si="9"/>
        <v>6094.708613481961</v>
      </c>
      <c r="CA172" s="12">
        <f t="shared" si="11"/>
        <v>37833500.477769174</v>
      </c>
      <c r="CB172" s="21">
        <f t="shared" si="10"/>
        <v>956.31676840895784</v>
      </c>
      <c r="CC172" s="21">
        <v>224.42</v>
      </c>
      <c r="CD172" s="17">
        <v>7.8</v>
      </c>
      <c r="CE172" s="21">
        <v>1.41283987752493</v>
      </c>
      <c r="CF172" s="21">
        <v>1.8685261724741</v>
      </c>
      <c r="CG172" s="39">
        <v>65968</v>
      </c>
      <c r="CH172">
        <v>65744.206135</v>
      </c>
    </row>
    <row r="173" spans="1:86">
      <c r="A173" s="26">
        <v>36526</v>
      </c>
      <c r="B173" s="17">
        <v>7236.3</v>
      </c>
      <c r="C173" s="17">
        <v>8774.6</v>
      </c>
      <c r="D173">
        <v>112.16200000000001</v>
      </c>
      <c r="E173" s="22">
        <v>2476.2220000000002</v>
      </c>
      <c r="F173" s="22">
        <v>12359.094999999999</v>
      </c>
      <c r="G173" s="22">
        <v>2287.8270000000002</v>
      </c>
      <c r="H173" s="17">
        <v>8054.9</v>
      </c>
      <c r="I173">
        <v>109.64400000000001</v>
      </c>
      <c r="J173" s="22">
        <v>1219.1579999999999</v>
      </c>
      <c r="K173" s="22">
        <v>76.786000000000001</v>
      </c>
      <c r="L173" s="17">
        <v>3093.9</v>
      </c>
      <c r="M173">
        <v>66.076999999999998</v>
      </c>
      <c r="N173" s="22">
        <v>1668.146</v>
      </c>
      <c r="O173" s="22">
        <v>84.114999999999995</v>
      </c>
      <c r="P173">
        <v>74.388000000000005</v>
      </c>
      <c r="Q173">
        <v>82.887</v>
      </c>
      <c r="R173">
        <v>83.935000000000002</v>
      </c>
      <c r="S173">
        <v>97.947000000000003</v>
      </c>
      <c r="T173">
        <v>164.505</v>
      </c>
      <c r="U173">
        <v>89.813999999999993</v>
      </c>
      <c r="V173" s="22">
        <v>23.616</v>
      </c>
      <c r="W173" s="3">
        <f t="shared" si="8"/>
        <v>1.9108195219795625E-3</v>
      </c>
      <c r="X173" s="22">
        <v>85.766000000000005</v>
      </c>
      <c r="Y173" s="22">
        <v>114.687</v>
      </c>
      <c r="Z173" s="22">
        <v>85.912999999999997</v>
      </c>
      <c r="AA173" s="22">
        <v>109.501</v>
      </c>
      <c r="AB173" s="22">
        <v>149.73099999999999</v>
      </c>
      <c r="AC173" s="22">
        <v>109.151</v>
      </c>
      <c r="AD173">
        <v>104.048</v>
      </c>
      <c r="AE173" s="22">
        <v>84.244</v>
      </c>
      <c r="AF173" s="22">
        <v>82.475999999999999</v>
      </c>
      <c r="AG173" s="27">
        <v>94.289000000000001</v>
      </c>
      <c r="AH173" s="28">
        <v>120.973</v>
      </c>
      <c r="AI173" s="28">
        <v>81.724999999999994</v>
      </c>
      <c r="AJ173" s="27">
        <v>76.766999999999996</v>
      </c>
      <c r="AK173" s="28">
        <v>76.084000000000003</v>
      </c>
      <c r="AL173" s="28">
        <v>104.553</v>
      </c>
      <c r="AM173" s="28">
        <v>111.208</v>
      </c>
      <c r="AN173" s="28">
        <v>177.90299999999999</v>
      </c>
      <c r="AO173" s="28">
        <v>96.58</v>
      </c>
      <c r="AP173" s="28">
        <v>78.117000000000004</v>
      </c>
      <c r="AQ173" s="28">
        <v>110.824</v>
      </c>
      <c r="AR173" s="28">
        <v>60.121000000000002</v>
      </c>
      <c r="AS173" s="28">
        <v>83.102000000000004</v>
      </c>
      <c r="AT173" s="28">
        <v>73.796999999999997</v>
      </c>
      <c r="AU173" s="28">
        <v>74.519000000000005</v>
      </c>
      <c r="AV173" s="28">
        <v>78.076999999999998</v>
      </c>
      <c r="AW173" s="28">
        <v>76.974000000000004</v>
      </c>
      <c r="AX173" s="28">
        <v>75.683999999999997</v>
      </c>
      <c r="AY173" s="28">
        <v>86.591999999999999</v>
      </c>
      <c r="AZ173" s="28">
        <v>73.793999999999997</v>
      </c>
      <c r="BA173" s="22">
        <v>81.183999999999997</v>
      </c>
      <c r="BB173" s="22">
        <v>85.141999999999996</v>
      </c>
      <c r="BC173" s="22">
        <v>84.587999999999994</v>
      </c>
      <c r="BD173" s="22">
        <v>91.811000000000007</v>
      </c>
      <c r="BE173" s="22">
        <v>91.995999999999995</v>
      </c>
      <c r="BF173" s="22">
        <v>91.665000000000006</v>
      </c>
      <c r="BG173" s="22">
        <v>76.594999999999999</v>
      </c>
      <c r="BH173" s="22">
        <v>78.709999999999994</v>
      </c>
      <c r="BI173" s="22">
        <v>78.323999999999998</v>
      </c>
      <c r="BJ173" s="22">
        <v>92.820999999999998</v>
      </c>
      <c r="BK173" s="22">
        <v>95.066999999999993</v>
      </c>
      <c r="BL173" s="22">
        <v>92.7</v>
      </c>
      <c r="BM173" s="22">
        <v>73.138000000000005</v>
      </c>
      <c r="BN173">
        <v>51318827.899999999</v>
      </c>
      <c r="BO173" s="1">
        <v>51200569.436337128</v>
      </c>
      <c r="BP173">
        <v>15404452</v>
      </c>
      <c r="BQ173" s="1">
        <v>15402560.432587033</v>
      </c>
      <c r="BR173" s="29">
        <v>35914375.899999999</v>
      </c>
      <c r="BS173" s="1">
        <v>35777446.664969534</v>
      </c>
      <c r="BT173">
        <v>6877330.9000000004</v>
      </c>
      <c r="BU173" s="1">
        <v>6906513.1178465458</v>
      </c>
      <c r="BV173">
        <v>44441497</v>
      </c>
      <c r="BW173" s="1">
        <v>44276260.950586885</v>
      </c>
      <c r="BX173">
        <v>12180222</v>
      </c>
      <c r="BY173" s="1">
        <v>12178090.070695193</v>
      </c>
      <c r="BZ173" s="21">
        <f t="shared" si="9"/>
        <v>6118.6325816490307</v>
      </c>
      <c r="CA173" s="12">
        <f t="shared" si="11"/>
        <v>39022479.365641937</v>
      </c>
      <c r="CB173" s="21">
        <f t="shared" si="10"/>
        <v>954.42603510724348</v>
      </c>
      <c r="CC173" s="21">
        <v>228.71</v>
      </c>
      <c r="CD173" s="17">
        <v>3.8</v>
      </c>
      <c r="CE173" s="21">
        <v>1.01475745370574</v>
      </c>
      <c r="CF173" s="21">
        <v>4.7988945432179998E-2</v>
      </c>
      <c r="CG173" s="39">
        <v>66867</v>
      </c>
      <c r="CH173">
        <v>66612.504339000006</v>
      </c>
    </row>
    <row r="174" spans="1:86">
      <c r="A174" s="26">
        <v>36617</v>
      </c>
      <c r="B174" s="17">
        <v>7344.9</v>
      </c>
      <c r="C174" s="17">
        <v>8865.6</v>
      </c>
      <c r="D174">
        <v>114.673</v>
      </c>
      <c r="E174" s="22">
        <v>2506.3919999999998</v>
      </c>
      <c r="F174" s="22">
        <v>12592.53</v>
      </c>
      <c r="G174" s="22">
        <v>2424.549</v>
      </c>
      <c r="H174" s="17">
        <v>8132.2</v>
      </c>
      <c r="I174">
        <v>113.69499999999999</v>
      </c>
      <c r="J174" s="22">
        <v>1254.7449999999999</v>
      </c>
      <c r="K174" s="22">
        <v>79.027000000000001</v>
      </c>
      <c r="L174" s="17">
        <v>3128.4</v>
      </c>
      <c r="M174">
        <v>68.394000000000005</v>
      </c>
      <c r="N174" s="22">
        <v>1719.607</v>
      </c>
      <c r="O174" s="22">
        <v>86.71</v>
      </c>
      <c r="P174">
        <v>73.013000000000005</v>
      </c>
      <c r="Q174">
        <v>83.888000000000005</v>
      </c>
      <c r="R174">
        <v>85.605999999999995</v>
      </c>
      <c r="S174">
        <v>101.045</v>
      </c>
      <c r="T174">
        <v>163.661</v>
      </c>
      <c r="U174">
        <v>89.835999999999999</v>
      </c>
      <c r="V174" s="22">
        <v>108.714</v>
      </c>
      <c r="W174" s="3">
        <f t="shared" si="8"/>
        <v>8.6332135003847517E-3</v>
      </c>
      <c r="X174" s="22">
        <v>87.65</v>
      </c>
      <c r="Y174" s="22">
        <v>116.149</v>
      </c>
      <c r="Z174" s="22">
        <v>87.802000000000007</v>
      </c>
      <c r="AA174" s="22">
        <v>109.515</v>
      </c>
      <c r="AB174" s="22">
        <v>149.94900000000001</v>
      </c>
      <c r="AC174" s="22">
        <v>109.267</v>
      </c>
      <c r="AD174">
        <v>104.396</v>
      </c>
      <c r="AE174" s="22">
        <v>84.52</v>
      </c>
      <c r="AF174" s="22">
        <v>82.852999999999994</v>
      </c>
      <c r="AG174" s="27">
        <v>94.725999999999999</v>
      </c>
      <c r="AH174" s="28">
        <v>120.717</v>
      </c>
      <c r="AI174" s="28">
        <v>82.438000000000002</v>
      </c>
      <c r="AJ174" s="27">
        <v>77.114999999999995</v>
      </c>
      <c r="AK174" s="28">
        <v>76.364999999999995</v>
      </c>
      <c r="AL174" s="28">
        <v>105.01300000000001</v>
      </c>
      <c r="AM174" s="28">
        <v>111.006</v>
      </c>
      <c r="AN174" s="28">
        <v>176.44</v>
      </c>
      <c r="AO174" s="28">
        <v>95.503</v>
      </c>
      <c r="AP174" s="28">
        <v>78.653000000000006</v>
      </c>
      <c r="AQ174" s="28">
        <v>110.102</v>
      </c>
      <c r="AR174" s="28">
        <v>62.048000000000002</v>
      </c>
      <c r="AS174" s="28">
        <v>84.016999999999996</v>
      </c>
      <c r="AT174" s="28">
        <v>74.403000000000006</v>
      </c>
      <c r="AU174" s="28">
        <v>74.88</v>
      </c>
      <c r="AV174" s="28">
        <v>78.834999999999994</v>
      </c>
      <c r="AW174" s="28">
        <v>77.516000000000005</v>
      </c>
      <c r="AX174" s="28">
        <v>76.153000000000006</v>
      </c>
      <c r="AY174" s="28">
        <v>85.540999999999997</v>
      </c>
      <c r="AZ174" s="28">
        <v>73.968000000000004</v>
      </c>
      <c r="BA174" s="22">
        <v>81.631</v>
      </c>
      <c r="BB174" s="22">
        <v>85.472999999999999</v>
      </c>
      <c r="BC174" s="22">
        <v>85.075000000000003</v>
      </c>
      <c r="BD174" s="22">
        <v>90.316999999999993</v>
      </c>
      <c r="BE174" s="22">
        <v>91.581999999999994</v>
      </c>
      <c r="BF174" s="22">
        <v>91.352999999999994</v>
      </c>
      <c r="BG174" s="22">
        <v>77.459000000000003</v>
      </c>
      <c r="BH174" s="22">
        <v>80.355000000000004</v>
      </c>
      <c r="BI174" s="22">
        <v>80.034999999999997</v>
      </c>
      <c r="BJ174" s="22">
        <v>91.228999999999999</v>
      </c>
      <c r="BK174" s="22">
        <v>93.192999999999998</v>
      </c>
      <c r="BL174" s="22">
        <v>91.093000000000004</v>
      </c>
      <c r="BM174" s="22">
        <v>76.378</v>
      </c>
      <c r="BN174">
        <v>51045618.799999997</v>
      </c>
      <c r="BO174" s="1">
        <v>50648646.09148322</v>
      </c>
      <c r="BP174">
        <v>15880920</v>
      </c>
      <c r="BQ174" s="1">
        <v>15890898.907425124</v>
      </c>
      <c r="BR174" s="29">
        <v>35164698.799999997</v>
      </c>
      <c r="BS174" s="1">
        <v>34776275.65858306</v>
      </c>
      <c r="BT174">
        <v>7025151</v>
      </c>
      <c r="BU174" s="1">
        <v>7033186.2977130273</v>
      </c>
      <c r="BV174">
        <v>44020467.799999997</v>
      </c>
      <c r="BW174" s="1">
        <v>43649647.741037153</v>
      </c>
      <c r="BX174">
        <v>12595272</v>
      </c>
      <c r="BY174" s="1">
        <v>12604812.399512833</v>
      </c>
      <c r="BZ174" s="21">
        <f t="shared" si="9"/>
        <v>5942.851194847739</v>
      </c>
      <c r="CA174" s="12">
        <f t="shared" si="11"/>
        <v>38043833.691970386</v>
      </c>
      <c r="CB174" s="21">
        <f t="shared" si="10"/>
        <v>957.56052467876043</v>
      </c>
      <c r="CC174" s="21">
        <v>232.44</v>
      </c>
      <c r="CD174" s="17">
        <v>-3.7</v>
      </c>
      <c r="CE174" s="21">
        <v>1.2456903376439701</v>
      </c>
      <c r="CF174" s="21">
        <v>2.4849437976401001</v>
      </c>
      <c r="CG174" s="39">
        <v>68039</v>
      </c>
      <c r="CH174">
        <v>68471.548305000004</v>
      </c>
    </row>
    <row r="175" spans="1:86">
      <c r="A175" s="26">
        <v>36708</v>
      </c>
      <c r="B175" s="17">
        <v>7477</v>
      </c>
      <c r="C175" s="17">
        <v>8969.2000000000007</v>
      </c>
      <c r="D175">
        <v>115.142</v>
      </c>
      <c r="E175" s="22">
        <v>2501.2179999999998</v>
      </c>
      <c r="F175" s="22">
        <v>12607.675999999999</v>
      </c>
      <c r="G175" s="22">
        <v>2394.1410000000001</v>
      </c>
      <c r="H175" s="17">
        <v>8211.2999999999993</v>
      </c>
      <c r="I175">
        <v>114.087</v>
      </c>
      <c r="J175" s="22">
        <v>1285.5160000000001</v>
      </c>
      <c r="K175" s="22">
        <v>80.965000000000003</v>
      </c>
      <c r="L175" s="17">
        <v>3143.1</v>
      </c>
      <c r="M175">
        <v>67.251000000000005</v>
      </c>
      <c r="N175" s="22">
        <v>1779.038</v>
      </c>
      <c r="O175" s="22">
        <v>89.706000000000003</v>
      </c>
      <c r="P175">
        <v>74.253</v>
      </c>
      <c r="Q175">
        <v>84.668999999999997</v>
      </c>
      <c r="R175">
        <v>86.17</v>
      </c>
      <c r="S175">
        <v>102.11</v>
      </c>
      <c r="T175">
        <v>161.11600000000001</v>
      </c>
      <c r="U175">
        <v>90.358000000000004</v>
      </c>
      <c r="V175" s="22">
        <v>68.703999999999994</v>
      </c>
      <c r="W175" s="3">
        <f t="shared" si="8"/>
        <v>5.4493786166459222E-3</v>
      </c>
      <c r="X175" s="22">
        <v>87.682000000000002</v>
      </c>
      <c r="Y175" s="22">
        <v>115.955</v>
      </c>
      <c r="Z175" s="22">
        <v>87.808000000000007</v>
      </c>
      <c r="AA175" s="22">
        <v>109.51900000000001</v>
      </c>
      <c r="AB175" s="22">
        <v>149.137</v>
      </c>
      <c r="AC175" s="22">
        <v>109.254</v>
      </c>
      <c r="AD175">
        <v>104.572</v>
      </c>
      <c r="AE175" s="22">
        <v>84.906000000000006</v>
      </c>
      <c r="AF175" s="22">
        <v>83.367999999999995</v>
      </c>
      <c r="AG175" s="27">
        <v>94.977999999999994</v>
      </c>
      <c r="AH175" s="28">
        <v>119.97799999999999</v>
      </c>
      <c r="AI175" s="28">
        <v>83.087000000000003</v>
      </c>
      <c r="AJ175" s="27">
        <v>77.748999999999995</v>
      </c>
      <c r="AK175" s="28">
        <v>77.013000000000005</v>
      </c>
      <c r="AL175" s="28">
        <v>104.69799999999999</v>
      </c>
      <c r="AM175" s="28">
        <v>110.827</v>
      </c>
      <c r="AN175" s="28">
        <v>173.85400000000001</v>
      </c>
      <c r="AO175" s="28">
        <v>94.863</v>
      </c>
      <c r="AP175" s="28">
        <v>79.396000000000001</v>
      </c>
      <c r="AQ175" s="28">
        <v>109.85899999999999</v>
      </c>
      <c r="AR175" s="28">
        <v>63.85</v>
      </c>
      <c r="AS175" s="28">
        <v>84.391000000000005</v>
      </c>
      <c r="AT175" s="28">
        <v>75.230999999999995</v>
      </c>
      <c r="AU175" s="28">
        <v>75.738</v>
      </c>
      <c r="AV175" s="28">
        <v>79.542000000000002</v>
      </c>
      <c r="AW175" s="28">
        <v>78.58</v>
      </c>
      <c r="AX175" s="28">
        <v>76.768000000000001</v>
      </c>
      <c r="AY175" s="28">
        <v>85.638999999999996</v>
      </c>
      <c r="AZ175" s="28">
        <v>74.203999999999994</v>
      </c>
      <c r="BA175" s="22">
        <v>82.153999999999996</v>
      </c>
      <c r="BB175" s="22">
        <v>85.856999999999999</v>
      </c>
      <c r="BC175" s="22">
        <v>85.528999999999996</v>
      </c>
      <c r="BD175" s="22">
        <v>91.513000000000005</v>
      </c>
      <c r="BE175" s="22">
        <v>92.572000000000003</v>
      </c>
      <c r="BF175" s="22">
        <v>92.35</v>
      </c>
      <c r="BG175" s="22">
        <v>77.751000000000005</v>
      </c>
      <c r="BH175" s="22">
        <v>80.37</v>
      </c>
      <c r="BI175" s="22">
        <v>80.061000000000007</v>
      </c>
      <c r="BJ175" s="22">
        <v>93.048000000000002</v>
      </c>
      <c r="BK175" s="22">
        <v>94.945999999999998</v>
      </c>
      <c r="BL175" s="22">
        <v>92.912999999999997</v>
      </c>
      <c r="BM175" s="22">
        <v>75.064999999999998</v>
      </c>
      <c r="BN175">
        <v>51904625</v>
      </c>
      <c r="BO175" s="1">
        <v>52713450.085171841</v>
      </c>
      <c r="BP175">
        <v>16421166</v>
      </c>
      <c r="BQ175" s="1">
        <v>16410537.684258295</v>
      </c>
      <c r="BR175" s="29">
        <v>35483459</v>
      </c>
      <c r="BS175" s="1">
        <v>36323171.325833037</v>
      </c>
      <c r="BT175">
        <v>7210337.5</v>
      </c>
      <c r="BU175" s="1">
        <v>7195522.5319116032</v>
      </c>
      <c r="BV175">
        <v>44694287.5</v>
      </c>
      <c r="BW175" s="1">
        <v>45513504.021230139</v>
      </c>
      <c r="BX175">
        <v>13087426</v>
      </c>
      <c r="BY175" s="1">
        <v>13076274.759291347</v>
      </c>
      <c r="BZ175" s="21">
        <f t="shared" si="9"/>
        <v>6087.1344150367977</v>
      </c>
      <c r="CA175" s="12">
        <f t="shared" si="11"/>
        <v>39637175.325880498</v>
      </c>
      <c r="CB175" s="21">
        <f t="shared" si="10"/>
        <v>962.35422387476308</v>
      </c>
      <c r="CC175" s="21">
        <v>236.65</v>
      </c>
      <c r="CD175" s="17">
        <v>1.9</v>
      </c>
      <c r="CE175" s="21">
        <v>0.40543832302581301</v>
      </c>
      <c r="CF175" s="21">
        <v>0.839320137912835</v>
      </c>
      <c r="CG175" s="39">
        <v>69252</v>
      </c>
      <c r="CH175">
        <v>69323.275194000002</v>
      </c>
    </row>
    <row r="176" spans="1:86">
      <c r="A176" s="26">
        <v>36800</v>
      </c>
      <c r="B176" s="17">
        <v>7543.8</v>
      </c>
      <c r="C176" s="17">
        <v>8999.5</v>
      </c>
      <c r="D176">
        <v>115.393</v>
      </c>
      <c r="E176" s="22">
        <v>2508.9650000000001</v>
      </c>
      <c r="F176" s="22">
        <v>12679.338</v>
      </c>
      <c r="G176" s="22">
        <v>2395.5659999999998</v>
      </c>
      <c r="H176" s="17">
        <v>8284.4</v>
      </c>
      <c r="I176">
        <v>113.871</v>
      </c>
      <c r="J176" s="22">
        <v>1274.3119999999999</v>
      </c>
      <c r="K176" s="22">
        <v>80.259</v>
      </c>
      <c r="L176" s="17">
        <v>3167.2</v>
      </c>
      <c r="M176">
        <v>66.894000000000005</v>
      </c>
      <c r="N176" s="22">
        <v>1778.0709999999999</v>
      </c>
      <c r="O176" s="22">
        <v>89.658000000000001</v>
      </c>
      <c r="P176">
        <v>74.766999999999996</v>
      </c>
      <c r="Q176">
        <v>85.430999999999997</v>
      </c>
      <c r="R176">
        <v>86.998999999999995</v>
      </c>
      <c r="S176">
        <v>102.38</v>
      </c>
      <c r="T176">
        <v>161.28200000000001</v>
      </c>
      <c r="U176">
        <v>91.034999999999997</v>
      </c>
      <c r="V176" s="22">
        <v>63.866999999999997</v>
      </c>
      <c r="W176" s="3">
        <f t="shared" si="8"/>
        <v>5.0370926305458533E-3</v>
      </c>
      <c r="X176" s="22">
        <v>88.16</v>
      </c>
      <c r="Y176" s="22">
        <v>115.173</v>
      </c>
      <c r="Z176" s="22">
        <v>88.32</v>
      </c>
      <c r="AA176" s="22">
        <v>108.896</v>
      </c>
      <c r="AB176" s="22">
        <v>146.672</v>
      </c>
      <c r="AC176" s="22">
        <v>108.80200000000001</v>
      </c>
      <c r="AD176">
        <v>104.503</v>
      </c>
      <c r="AE176" s="22">
        <v>85.314999999999998</v>
      </c>
      <c r="AF176" s="22">
        <v>83.828999999999994</v>
      </c>
      <c r="AG176" s="27">
        <v>95.081999999999994</v>
      </c>
      <c r="AH176" s="28">
        <v>119.68899999999999</v>
      </c>
      <c r="AI176" s="28">
        <v>83.353999999999999</v>
      </c>
      <c r="AJ176" s="27">
        <v>78.375</v>
      </c>
      <c r="AK176" s="28">
        <v>77.608000000000004</v>
      </c>
      <c r="AL176" s="28">
        <v>105.124</v>
      </c>
      <c r="AM176" s="28">
        <v>110.333</v>
      </c>
      <c r="AN176" s="28">
        <v>171.12899999999999</v>
      </c>
      <c r="AO176" s="28">
        <v>95.662999999999997</v>
      </c>
      <c r="AP176" s="28">
        <v>79.709000000000003</v>
      </c>
      <c r="AQ176" s="28">
        <v>109.807</v>
      </c>
      <c r="AR176" s="28">
        <v>64.652000000000001</v>
      </c>
      <c r="AS176" s="28">
        <v>84.5</v>
      </c>
      <c r="AT176" s="28">
        <v>76.108999999999995</v>
      </c>
      <c r="AU176" s="28">
        <v>76.278999999999996</v>
      </c>
      <c r="AV176" s="28">
        <v>80.326999999999998</v>
      </c>
      <c r="AW176" s="28">
        <v>79.108000000000004</v>
      </c>
      <c r="AX176" s="28">
        <v>77.225999999999999</v>
      </c>
      <c r="AY176" s="28">
        <v>85.828000000000003</v>
      </c>
      <c r="AZ176" s="28">
        <v>74.695999999999998</v>
      </c>
      <c r="BA176" s="22">
        <v>82.590999999999994</v>
      </c>
      <c r="BB176" s="22">
        <v>86.028999999999996</v>
      </c>
      <c r="BC176" s="22">
        <v>85.926000000000002</v>
      </c>
      <c r="BD176" s="22">
        <v>91.247</v>
      </c>
      <c r="BE176" s="22">
        <v>92.444999999999993</v>
      </c>
      <c r="BF176" s="22">
        <v>92.34</v>
      </c>
      <c r="BG176" s="22">
        <v>78.524000000000001</v>
      </c>
      <c r="BH176" s="22">
        <v>81.174999999999997</v>
      </c>
      <c r="BI176" s="22">
        <v>80.957999999999998</v>
      </c>
      <c r="BJ176" s="22">
        <v>92.647999999999996</v>
      </c>
      <c r="BK176" s="22">
        <v>94.388000000000005</v>
      </c>
      <c r="BL176" s="22">
        <v>92.504999999999995</v>
      </c>
      <c r="BM176" s="22">
        <v>76.483000000000004</v>
      </c>
      <c r="BN176">
        <v>51188478.5</v>
      </c>
      <c r="BO176" s="1">
        <v>50938608.752799176</v>
      </c>
      <c r="BP176">
        <v>16924638</v>
      </c>
      <c r="BQ176" s="1">
        <v>16925330.45521608</v>
      </c>
      <c r="BR176" s="29">
        <v>34263840.5</v>
      </c>
      <c r="BS176" s="1">
        <v>34004839.907353282</v>
      </c>
      <c r="BT176">
        <v>7348934.5</v>
      </c>
      <c r="BU176" s="1">
        <v>7325307.019922426</v>
      </c>
      <c r="BV176">
        <v>43839544</v>
      </c>
      <c r="BW176" s="1">
        <v>43602835.296905637</v>
      </c>
      <c r="BX176">
        <v>13533485</v>
      </c>
      <c r="BY176" s="1">
        <v>13535369.973874666</v>
      </c>
      <c r="BZ176" s="21">
        <f t="shared" si="9"/>
        <v>5779.9564273848237</v>
      </c>
      <c r="CA176" s="12">
        <f t="shared" si="11"/>
        <v>37403238.77892451</v>
      </c>
      <c r="CB176" s="21">
        <f t="shared" si="10"/>
        <v>971.0367480477247</v>
      </c>
      <c r="CC176" s="21">
        <v>240.31</v>
      </c>
      <c r="CD176" s="17">
        <v>1.8</v>
      </c>
      <c r="CE176" s="21">
        <v>0.49626086257018498</v>
      </c>
      <c r="CF176" s="21">
        <v>1.2981533444151601</v>
      </c>
      <c r="CG176" s="39">
        <v>69926</v>
      </c>
      <c r="CH176">
        <v>69616.067836000002</v>
      </c>
    </row>
    <row r="177" spans="1:86">
      <c r="A177" s="26">
        <v>36892</v>
      </c>
      <c r="B177" s="17">
        <v>7659.1</v>
      </c>
      <c r="C177" s="17">
        <v>9076.2000000000007</v>
      </c>
      <c r="D177">
        <v>114.798</v>
      </c>
      <c r="E177" s="22">
        <v>2546.27</v>
      </c>
      <c r="F177" s="22">
        <v>12643.282999999999</v>
      </c>
      <c r="G177" s="22">
        <v>2285.261</v>
      </c>
      <c r="H177" s="17">
        <v>8319.4</v>
      </c>
      <c r="I177">
        <v>113</v>
      </c>
      <c r="J177" s="22">
        <v>1254.4960000000001</v>
      </c>
      <c r="K177" s="22">
        <v>79.010999999999996</v>
      </c>
      <c r="L177" s="17">
        <v>3204.1</v>
      </c>
      <c r="M177">
        <v>68.349999999999994</v>
      </c>
      <c r="N177" s="22">
        <v>1748.4670000000001</v>
      </c>
      <c r="O177" s="22">
        <v>88.165000000000006</v>
      </c>
      <c r="P177">
        <v>75.997</v>
      </c>
      <c r="Q177">
        <v>85.876999999999995</v>
      </c>
      <c r="R177">
        <v>86.48</v>
      </c>
      <c r="S177">
        <v>101.554</v>
      </c>
      <c r="T177">
        <v>161.97499999999999</v>
      </c>
      <c r="U177">
        <v>92.063999999999993</v>
      </c>
      <c r="V177" s="22">
        <v>-37.892000000000003</v>
      </c>
      <c r="W177" s="3">
        <f t="shared" si="8"/>
        <v>-2.9970063946207644E-3</v>
      </c>
      <c r="X177" s="22">
        <v>87.73</v>
      </c>
      <c r="Y177" s="22">
        <v>113.28</v>
      </c>
      <c r="Z177" s="22">
        <v>87.912999999999997</v>
      </c>
      <c r="AA177" s="22">
        <v>108.71299999999999</v>
      </c>
      <c r="AB177" s="22">
        <v>144.22800000000001</v>
      </c>
      <c r="AC177" s="22">
        <v>108.616</v>
      </c>
      <c r="AD177">
        <v>104.914</v>
      </c>
      <c r="AE177" s="22">
        <v>85.798000000000002</v>
      </c>
      <c r="AF177" s="22">
        <v>84.387</v>
      </c>
      <c r="AG177" s="27">
        <v>95.075000000000003</v>
      </c>
      <c r="AH177" s="28">
        <v>119.152</v>
      </c>
      <c r="AI177" s="28">
        <v>83.573999999999998</v>
      </c>
      <c r="AJ177" s="27">
        <v>79.194000000000003</v>
      </c>
      <c r="AK177" s="28">
        <v>78.388999999999996</v>
      </c>
      <c r="AL177" s="28">
        <v>105.447</v>
      </c>
      <c r="AM177" s="28">
        <v>109.857</v>
      </c>
      <c r="AN177" s="28">
        <v>167.40199999999999</v>
      </c>
      <c r="AO177" s="28">
        <v>96.286000000000001</v>
      </c>
      <c r="AP177" s="28">
        <v>80.456000000000003</v>
      </c>
      <c r="AQ177" s="28">
        <v>109.974</v>
      </c>
      <c r="AR177" s="28">
        <v>62.987000000000002</v>
      </c>
      <c r="AS177" s="28">
        <v>85.045000000000002</v>
      </c>
      <c r="AT177" s="28">
        <v>77.462999999999994</v>
      </c>
      <c r="AU177" s="28">
        <v>77.033000000000001</v>
      </c>
      <c r="AV177" s="28">
        <v>80.338999999999999</v>
      </c>
      <c r="AW177" s="28">
        <v>79.713999999999999</v>
      </c>
      <c r="AX177" s="28">
        <v>77.813999999999993</v>
      </c>
      <c r="AY177" s="28">
        <v>86.012</v>
      </c>
      <c r="AZ177" s="28">
        <v>75.373000000000005</v>
      </c>
      <c r="BA177" s="22">
        <v>83.117000000000004</v>
      </c>
      <c r="BB177" s="22">
        <v>86.111000000000004</v>
      </c>
      <c r="BC177" s="22">
        <v>86.337999999999994</v>
      </c>
      <c r="BD177" s="22">
        <v>91.144000000000005</v>
      </c>
      <c r="BE177" s="22">
        <v>93.796999999999997</v>
      </c>
      <c r="BF177" s="22">
        <v>93.721999999999994</v>
      </c>
      <c r="BG177" s="22">
        <v>78.542000000000002</v>
      </c>
      <c r="BH177" s="22">
        <v>80.938999999999993</v>
      </c>
      <c r="BI177" s="22">
        <v>80.698999999999998</v>
      </c>
      <c r="BJ177" s="22">
        <v>95.245000000000005</v>
      </c>
      <c r="BK177" s="22">
        <v>95.168999999999997</v>
      </c>
      <c r="BL177" s="22">
        <v>95.039000000000001</v>
      </c>
      <c r="BM177" s="22">
        <v>73.867000000000004</v>
      </c>
      <c r="BN177">
        <v>50315825.399999999</v>
      </c>
      <c r="BO177" s="1">
        <v>50159153.125666939</v>
      </c>
      <c r="BP177">
        <v>17365199</v>
      </c>
      <c r="BQ177" s="1">
        <v>17366751.816623863</v>
      </c>
      <c r="BR177" s="29">
        <v>32950626.399999999</v>
      </c>
      <c r="BS177" s="1">
        <v>32779563.097495146</v>
      </c>
      <c r="BT177">
        <v>7395470.5</v>
      </c>
      <c r="BU177" s="1">
        <v>7428127.4453364508</v>
      </c>
      <c r="BV177">
        <v>42920354.899999999</v>
      </c>
      <c r="BW177" s="1">
        <v>42719099.335513502</v>
      </c>
      <c r="BX177">
        <v>13924981</v>
      </c>
      <c r="BY177" s="1">
        <v>13926775.418079577</v>
      </c>
      <c r="BZ177" s="21">
        <f t="shared" si="9"/>
        <v>5577.561245513637</v>
      </c>
      <c r="CA177" s="12">
        <f t="shared" si="11"/>
        <v>36232377.707587361</v>
      </c>
      <c r="CB177" s="21">
        <f t="shared" si="10"/>
        <v>969.84338177285201</v>
      </c>
      <c r="CC177" s="21">
        <v>246.23</v>
      </c>
      <c r="CD177" s="17">
        <v>-5.6</v>
      </c>
      <c r="CE177" s="21">
        <v>0.20754876701130801</v>
      </c>
      <c r="CF177" s="21">
        <v>-0.75372211751795704</v>
      </c>
      <c r="CG177" s="39">
        <v>69112</v>
      </c>
      <c r="CH177">
        <v>68916.859224</v>
      </c>
    </row>
    <row r="178" spans="1:86">
      <c r="A178" s="26">
        <v>36982</v>
      </c>
      <c r="B178" s="17">
        <v>7689</v>
      </c>
      <c r="C178" s="17">
        <v>9068.2000000000007</v>
      </c>
      <c r="D178">
        <v>113.279</v>
      </c>
      <c r="E178" s="22">
        <v>2596.404</v>
      </c>
      <c r="F178" s="22">
        <v>12710.303</v>
      </c>
      <c r="G178" s="22">
        <v>2277.0590000000002</v>
      </c>
      <c r="H178" s="17">
        <v>8340.7999999999993</v>
      </c>
      <c r="I178">
        <v>108.30800000000001</v>
      </c>
      <c r="J178" s="22">
        <v>1213.0440000000001</v>
      </c>
      <c r="K178" s="22">
        <v>76.400999999999996</v>
      </c>
      <c r="L178" s="17">
        <v>3197.7</v>
      </c>
      <c r="M178">
        <v>69.694999999999993</v>
      </c>
      <c r="N178" s="22">
        <v>1696.8119999999999</v>
      </c>
      <c r="O178" s="22">
        <v>85.56</v>
      </c>
      <c r="P178">
        <v>75.930999999999997</v>
      </c>
      <c r="Q178">
        <v>86.09</v>
      </c>
      <c r="R178">
        <v>86.882999999999996</v>
      </c>
      <c r="S178">
        <v>99.248000000000005</v>
      </c>
      <c r="T178">
        <v>164.48400000000001</v>
      </c>
      <c r="U178">
        <v>93.876000000000005</v>
      </c>
      <c r="V178" s="22">
        <v>-12.804</v>
      </c>
      <c r="W178" s="3">
        <f t="shared" si="8"/>
        <v>-1.0073717361419314E-3</v>
      </c>
      <c r="X178" s="22">
        <v>88.186000000000007</v>
      </c>
      <c r="Y178" s="22">
        <v>111.498</v>
      </c>
      <c r="Z178" s="22">
        <v>88.46</v>
      </c>
      <c r="AA178" s="22">
        <v>107.59399999999999</v>
      </c>
      <c r="AB178" s="22">
        <v>140.77600000000001</v>
      </c>
      <c r="AC178" s="22">
        <v>107.51900000000001</v>
      </c>
      <c r="AD178">
        <v>104.23099999999999</v>
      </c>
      <c r="AE178" s="22">
        <v>86.132000000000005</v>
      </c>
      <c r="AF178" s="22">
        <v>84.79</v>
      </c>
      <c r="AG178" s="27">
        <v>95.228999999999999</v>
      </c>
      <c r="AH178" s="28">
        <v>118.306</v>
      </c>
      <c r="AI178" s="28">
        <v>84.141999999999996</v>
      </c>
      <c r="AJ178" s="27">
        <v>79.712000000000003</v>
      </c>
      <c r="AK178" s="28">
        <v>78.897000000000006</v>
      </c>
      <c r="AL178" s="28">
        <v>105.288</v>
      </c>
      <c r="AM178" s="28">
        <v>109.155</v>
      </c>
      <c r="AN178" s="28">
        <v>164.233</v>
      </c>
      <c r="AO178" s="28">
        <v>96.075000000000003</v>
      </c>
      <c r="AP178" s="28">
        <v>80.975999999999999</v>
      </c>
      <c r="AQ178" s="28">
        <v>108.387</v>
      </c>
      <c r="AR178" s="28">
        <v>65.457999999999998</v>
      </c>
      <c r="AS178" s="28">
        <v>85.656999999999996</v>
      </c>
      <c r="AT178" s="28">
        <v>78.141000000000005</v>
      </c>
      <c r="AU178" s="28">
        <v>77.655000000000001</v>
      </c>
      <c r="AV178" s="28">
        <v>80.191999999999993</v>
      </c>
      <c r="AW178" s="28">
        <v>80.465000000000003</v>
      </c>
      <c r="AX178" s="28">
        <v>78.412999999999997</v>
      </c>
      <c r="AY178" s="28">
        <v>85.947000000000003</v>
      </c>
      <c r="AZ178" s="28">
        <v>75.936000000000007</v>
      </c>
      <c r="BA178" s="22">
        <v>83.698999999999998</v>
      </c>
      <c r="BB178" s="22">
        <v>86.375</v>
      </c>
      <c r="BC178" s="22">
        <v>86.863</v>
      </c>
      <c r="BD178" s="22">
        <v>91.072000000000003</v>
      </c>
      <c r="BE178" s="22">
        <v>93.381</v>
      </c>
      <c r="BF178" s="22">
        <v>93.37</v>
      </c>
      <c r="BG178" s="22">
        <v>79.201999999999998</v>
      </c>
      <c r="BH178" s="22">
        <v>82.274000000000001</v>
      </c>
      <c r="BI178" s="22">
        <v>81.962000000000003</v>
      </c>
      <c r="BJ178" s="22">
        <v>94.076999999999998</v>
      </c>
      <c r="BK178" s="22">
        <v>94.957999999999998</v>
      </c>
      <c r="BL178" s="22">
        <v>93.730999999999995</v>
      </c>
      <c r="BM178" s="22">
        <v>76.817999999999998</v>
      </c>
      <c r="BN178">
        <v>51692040.299999997</v>
      </c>
      <c r="BO178" s="1">
        <v>51345851.992708638</v>
      </c>
      <c r="BP178">
        <v>17728126</v>
      </c>
      <c r="BQ178" s="1">
        <v>17737619.937342744</v>
      </c>
      <c r="BR178" s="29">
        <v>33963914.299999997</v>
      </c>
      <c r="BS178" s="1">
        <v>33644654.464689091</v>
      </c>
      <c r="BT178">
        <v>7596613.0999999996</v>
      </c>
      <c r="BU178" s="1">
        <v>7601250.6428430434</v>
      </c>
      <c r="BV178">
        <v>44095427.200000003</v>
      </c>
      <c r="BW178" s="1">
        <v>43783122.02405332</v>
      </c>
      <c r="BX178">
        <v>14251837</v>
      </c>
      <c r="BY178" s="1">
        <v>14260057.630786566</v>
      </c>
      <c r="BZ178" s="21">
        <f t="shared" si="9"/>
        <v>5694.2543925157133</v>
      </c>
      <c r="CA178" s="12">
        <f t="shared" si="11"/>
        <v>37085794.36192207</v>
      </c>
      <c r="CB178" s="21">
        <f t="shared" si="10"/>
        <v>988.58767627039197</v>
      </c>
      <c r="CC178" s="21">
        <v>250.35</v>
      </c>
      <c r="CD178" s="17">
        <v>0</v>
      </c>
      <c r="CE178" s="21">
        <v>0.21277906415105299</v>
      </c>
      <c r="CF178" s="21">
        <v>-1.31266254525755</v>
      </c>
      <c r="CG178" s="39">
        <v>67476</v>
      </c>
      <c r="CH178">
        <v>67932.847924999995</v>
      </c>
    </row>
    <row r="179" spans="1:86">
      <c r="A179" s="26">
        <v>37073</v>
      </c>
      <c r="B179" s="17">
        <v>7876.7</v>
      </c>
      <c r="C179" s="17">
        <v>9282.6</v>
      </c>
      <c r="D179">
        <v>112.363</v>
      </c>
      <c r="E179" s="22">
        <v>2594.5839999999998</v>
      </c>
      <c r="F179" s="22">
        <v>12670.106</v>
      </c>
      <c r="G179" s="22">
        <v>2236.5909999999999</v>
      </c>
      <c r="H179" s="17">
        <v>8371.2000000000007</v>
      </c>
      <c r="I179">
        <v>105.497</v>
      </c>
      <c r="J179" s="22">
        <v>1154.0730000000001</v>
      </c>
      <c r="K179" s="22">
        <v>72.686999999999998</v>
      </c>
      <c r="L179" s="17">
        <v>2984.8</v>
      </c>
      <c r="M179">
        <v>70.286000000000001</v>
      </c>
      <c r="N179" s="22">
        <v>1662.797</v>
      </c>
      <c r="O179" s="22">
        <v>83.844999999999999</v>
      </c>
      <c r="P179">
        <v>76.802000000000007</v>
      </c>
      <c r="Q179">
        <v>86.24</v>
      </c>
      <c r="R179">
        <v>87.286000000000001</v>
      </c>
      <c r="S179">
        <v>97.950999999999993</v>
      </c>
      <c r="T179">
        <v>165.50800000000001</v>
      </c>
      <c r="U179">
        <v>93.366</v>
      </c>
      <c r="V179" s="22">
        <v>-36.893999999999998</v>
      </c>
      <c r="W179" s="3">
        <f t="shared" si="8"/>
        <v>-2.9118935547974103E-3</v>
      </c>
      <c r="X179" s="22">
        <v>87.68</v>
      </c>
      <c r="Y179" s="22">
        <v>109.524</v>
      </c>
      <c r="Z179" s="22">
        <v>87.974999999999994</v>
      </c>
      <c r="AA179" s="22">
        <v>106.393</v>
      </c>
      <c r="AB179" s="22">
        <v>137.72999999999999</v>
      </c>
      <c r="AC179" s="22">
        <v>106.352</v>
      </c>
      <c r="AD179">
        <v>103.45099999999999</v>
      </c>
      <c r="AE179" s="22">
        <v>86.378</v>
      </c>
      <c r="AF179" s="22">
        <v>84.855000000000004</v>
      </c>
      <c r="AG179" s="27">
        <v>94.75</v>
      </c>
      <c r="AH179" s="28">
        <v>117.52500000000001</v>
      </c>
      <c r="AI179" s="28">
        <v>83.796000000000006</v>
      </c>
      <c r="AJ179" s="27">
        <v>80.027000000000001</v>
      </c>
      <c r="AK179" s="28">
        <v>79.206000000000003</v>
      </c>
      <c r="AL179" s="28">
        <v>104.98399999999999</v>
      </c>
      <c r="AM179" s="28">
        <v>108.74</v>
      </c>
      <c r="AN179" s="28">
        <v>161.37299999999999</v>
      </c>
      <c r="AO179" s="28">
        <v>95.962999999999994</v>
      </c>
      <c r="AP179" s="28">
        <v>81.650000000000006</v>
      </c>
      <c r="AQ179" s="28">
        <v>107.303</v>
      </c>
      <c r="AR179" s="28">
        <v>60.847999999999999</v>
      </c>
      <c r="AS179" s="28">
        <v>86.427999999999997</v>
      </c>
      <c r="AT179" s="28">
        <v>78.680000000000007</v>
      </c>
      <c r="AU179" s="28">
        <v>78.164000000000001</v>
      </c>
      <c r="AV179" s="28">
        <v>79.936999999999998</v>
      </c>
      <c r="AW179" s="28">
        <v>80.837999999999994</v>
      </c>
      <c r="AX179" s="28">
        <v>78.989000000000004</v>
      </c>
      <c r="AY179" s="28">
        <v>84.426000000000002</v>
      </c>
      <c r="AZ179" s="28">
        <v>76.944000000000003</v>
      </c>
      <c r="BA179" s="22">
        <v>83.97</v>
      </c>
      <c r="BB179" s="22">
        <v>86.591999999999999</v>
      </c>
      <c r="BC179" s="22">
        <v>86.941000000000003</v>
      </c>
      <c r="BD179" s="22">
        <v>91.061000000000007</v>
      </c>
      <c r="BE179" s="22">
        <v>93.227000000000004</v>
      </c>
      <c r="BF179" s="22">
        <v>93.257000000000005</v>
      </c>
      <c r="BG179" s="22">
        <v>79.521000000000001</v>
      </c>
      <c r="BH179" s="22">
        <v>82.721000000000004</v>
      </c>
      <c r="BI179" s="22">
        <v>82.411000000000001</v>
      </c>
      <c r="BJ179" s="22">
        <v>93.713999999999999</v>
      </c>
      <c r="BK179" s="22">
        <v>94.832999999999998</v>
      </c>
      <c r="BL179" s="22">
        <v>93.334000000000003</v>
      </c>
      <c r="BM179" s="22">
        <v>77.424999999999997</v>
      </c>
      <c r="BN179">
        <v>50462395.100000001</v>
      </c>
      <c r="BO179" s="1">
        <v>51204031.823401667</v>
      </c>
      <c r="BP179">
        <v>18171958</v>
      </c>
      <c r="BQ179" s="1">
        <v>18158710.425183222</v>
      </c>
      <c r="BR179" s="29">
        <v>32290437.100000001</v>
      </c>
      <c r="BS179" s="1">
        <v>33016617.630059987</v>
      </c>
      <c r="BT179">
        <v>7843436.0999999996</v>
      </c>
      <c r="BU179" s="1">
        <v>7829279.9299121341</v>
      </c>
      <c r="BV179">
        <v>42618959</v>
      </c>
      <c r="BW179" s="1">
        <v>43349336.121302582</v>
      </c>
      <c r="BX179">
        <v>14660030</v>
      </c>
      <c r="BY179" s="1">
        <v>14646488.217618259</v>
      </c>
      <c r="BZ179" s="21">
        <f t="shared" si="9"/>
        <v>5503.4895478185763</v>
      </c>
      <c r="CA179" s="12">
        <f t="shared" si="11"/>
        <v>36557543.60578341</v>
      </c>
      <c r="CB179" s="21">
        <f t="shared" si="10"/>
        <v>993.97970341794587</v>
      </c>
      <c r="CC179" s="21">
        <v>254.23</v>
      </c>
      <c r="CD179" s="17">
        <v>0</v>
      </c>
      <c r="CE179" s="21">
        <v>-5.2674474461533102E-2</v>
      </c>
      <c r="CF179" s="21">
        <v>-0.105394037358544</v>
      </c>
      <c r="CG179" s="39">
        <v>68109</v>
      </c>
      <c r="CH179">
        <v>68164.791916999995</v>
      </c>
    </row>
    <row r="180" spans="1:86">
      <c r="A180" s="26">
        <v>37165</v>
      </c>
      <c r="B180" s="17">
        <v>7784.4</v>
      </c>
      <c r="C180" s="17">
        <v>9167.7999999999993</v>
      </c>
      <c r="D180">
        <v>109.782</v>
      </c>
      <c r="E180" s="22">
        <v>2632.3670000000002</v>
      </c>
      <c r="F180" s="22">
        <v>12705.269</v>
      </c>
      <c r="G180" s="22">
        <v>2126.8789999999999</v>
      </c>
      <c r="H180" s="17">
        <v>8499.1</v>
      </c>
      <c r="I180">
        <v>105.074</v>
      </c>
      <c r="J180" s="22">
        <v>1117.9929999999999</v>
      </c>
      <c r="K180" s="22">
        <v>70.414000000000001</v>
      </c>
      <c r="L180" s="17">
        <v>3086.2</v>
      </c>
      <c r="M180">
        <v>70.835999999999999</v>
      </c>
      <c r="N180" s="22">
        <v>1639.787</v>
      </c>
      <c r="O180" s="22">
        <v>82.685000000000002</v>
      </c>
      <c r="P180">
        <v>83.201999999999998</v>
      </c>
      <c r="Q180">
        <v>86.587999999999994</v>
      </c>
      <c r="R180">
        <v>88.025000000000006</v>
      </c>
      <c r="S180">
        <v>95.113</v>
      </c>
      <c r="T180">
        <v>164.446</v>
      </c>
      <c r="U180">
        <v>95.057000000000002</v>
      </c>
      <c r="V180" s="22">
        <v>-97.393000000000001</v>
      </c>
      <c r="W180" s="3">
        <f t="shared" si="8"/>
        <v>-7.6655598555213592E-3</v>
      </c>
      <c r="X180" s="22">
        <v>87.933000000000007</v>
      </c>
      <c r="Y180" s="22">
        <v>108.295</v>
      </c>
      <c r="Z180" s="22">
        <v>88.054000000000002</v>
      </c>
      <c r="AA180" s="22">
        <v>105.298</v>
      </c>
      <c r="AB180" s="22">
        <v>133.03399999999999</v>
      </c>
      <c r="AC180" s="22">
        <v>105.15</v>
      </c>
      <c r="AD180">
        <v>102.50700000000001</v>
      </c>
      <c r="AE180" s="22">
        <v>86.816999999999993</v>
      </c>
      <c r="AF180" s="22">
        <v>84.911000000000001</v>
      </c>
      <c r="AG180" s="27">
        <v>93.734999999999999</v>
      </c>
      <c r="AH180" s="28">
        <v>116.946</v>
      </c>
      <c r="AI180" s="28">
        <v>82.602999999999994</v>
      </c>
      <c r="AJ180" s="27">
        <v>80.585999999999999</v>
      </c>
      <c r="AK180" s="28">
        <v>79.808999999999997</v>
      </c>
      <c r="AL180" s="28">
        <v>105.31399999999999</v>
      </c>
      <c r="AM180" s="28">
        <v>108.02500000000001</v>
      </c>
      <c r="AN180" s="28">
        <v>158.667</v>
      </c>
      <c r="AO180" s="28">
        <v>95.503</v>
      </c>
      <c r="AP180" s="28">
        <v>82.004000000000005</v>
      </c>
      <c r="AQ180" s="28">
        <v>106.196</v>
      </c>
      <c r="AR180" s="28">
        <v>52.74</v>
      </c>
      <c r="AS180" s="28">
        <v>86.665000000000006</v>
      </c>
      <c r="AT180" s="28">
        <v>79.156999999999996</v>
      </c>
      <c r="AU180" s="28">
        <v>78.677000000000007</v>
      </c>
      <c r="AV180" s="28">
        <v>79.867999999999995</v>
      </c>
      <c r="AW180" s="28">
        <v>81.382999999999996</v>
      </c>
      <c r="AX180" s="28">
        <v>79.343999999999994</v>
      </c>
      <c r="AY180" s="28">
        <v>85.932000000000002</v>
      </c>
      <c r="AZ180" s="28">
        <v>77.686999999999998</v>
      </c>
      <c r="BA180" s="22">
        <v>84.233000000000004</v>
      </c>
      <c r="BB180" s="22">
        <v>86.665000000000006</v>
      </c>
      <c r="BC180" s="22">
        <v>86.972999999999999</v>
      </c>
      <c r="BD180" s="22">
        <v>92.956000000000003</v>
      </c>
      <c r="BE180" s="22">
        <v>94.143000000000001</v>
      </c>
      <c r="BF180" s="22">
        <v>94.108999999999995</v>
      </c>
      <c r="BG180" s="22">
        <v>81.403999999999996</v>
      </c>
      <c r="BH180" s="22">
        <v>83.741</v>
      </c>
      <c r="BI180" s="22">
        <v>83.509</v>
      </c>
      <c r="BJ180" s="22">
        <v>93.22</v>
      </c>
      <c r="BK180" s="22">
        <v>94.457999999999998</v>
      </c>
      <c r="BL180" s="22">
        <v>92.995000000000005</v>
      </c>
      <c r="BM180" s="22">
        <v>78.394000000000005</v>
      </c>
      <c r="BN180">
        <v>52132386.899999999</v>
      </c>
      <c r="BO180" s="1">
        <v>51871258.442061052</v>
      </c>
      <c r="BP180">
        <v>18457396</v>
      </c>
      <c r="BQ180" s="1">
        <v>18459836.347711429</v>
      </c>
      <c r="BR180" s="29">
        <v>33674990.899999999</v>
      </c>
      <c r="BS180" s="1">
        <v>33410106.235801872</v>
      </c>
      <c r="BT180">
        <v>7973990.5</v>
      </c>
      <c r="BU180" s="1">
        <v>7948851.2519634841</v>
      </c>
      <c r="BV180">
        <v>44158396.399999999</v>
      </c>
      <c r="BW180" s="1">
        <v>43919335.840098701</v>
      </c>
      <c r="BX180">
        <v>14889122</v>
      </c>
      <c r="BY180" s="1">
        <v>14892652.188519843</v>
      </c>
      <c r="BZ180" s="21">
        <f t="shared" si="9"/>
        <v>5641.9680181001368</v>
      </c>
      <c r="CA180" s="12">
        <f t="shared" si="11"/>
        <v>36978606.253541209</v>
      </c>
      <c r="CB180" s="21">
        <f t="shared" si="10"/>
        <v>1021.1257453321366</v>
      </c>
      <c r="CC180" s="21">
        <v>257.39</v>
      </c>
      <c r="CD180" s="17">
        <v>-7.1</v>
      </c>
      <c r="CE180" s="21">
        <v>0.173743453944433</v>
      </c>
      <c r="CF180" s="21">
        <v>-1.3141324009422899</v>
      </c>
      <c r="CG180" s="39">
        <v>67845</v>
      </c>
      <c r="CH180">
        <v>67489.495897000001</v>
      </c>
    </row>
    <row r="181" spans="1:86">
      <c r="A181" s="26">
        <v>37257</v>
      </c>
      <c r="B181" s="17">
        <v>7988.2</v>
      </c>
      <c r="C181" s="17">
        <v>9390.7999999999993</v>
      </c>
      <c r="D181">
        <v>109.13500000000001</v>
      </c>
      <c r="E181" s="22">
        <v>2671.2719999999999</v>
      </c>
      <c r="F181" s="22">
        <v>12822.258</v>
      </c>
      <c r="G181" s="22">
        <v>2202.7759999999998</v>
      </c>
      <c r="H181" s="17">
        <v>8524.6</v>
      </c>
      <c r="I181">
        <v>103.289</v>
      </c>
      <c r="J181" s="22">
        <v>1140.855</v>
      </c>
      <c r="K181" s="22">
        <v>71.853999999999999</v>
      </c>
      <c r="L181" s="17">
        <v>2946.1</v>
      </c>
      <c r="M181">
        <v>72.593000000000004</v>
      </c>
      <c r="N181" s="22">
        <v>1686.9010000000001</v>
      </c>
      <c r="O181" s="22">
        <v>85.061000000000007</v>
      </c>
      <c r="P181">
        <v>82.18</v>
      </c>
      <c r="Q181">
        <v>87.116</v>
      </c>
      <c r="R181">
        <v>88.350999999999999</v>
      </c>
      <c r="S181">
        <v>93.180999999999997</v>
      </c>
      <c r="T181">
        <v>169.83699999999999</v>
      </c>
      <c r="U181">
        <v>95.965000000000003</v>
      </c>
      <c r="V181" s="22">
        <v>-3.8460000000000001</v>
      </c>
      <c r="W181" s="3">
        <f t="shared" si="8"/>
        <v>-2.9994716999143212E-4</v>
      </c>
      <c r="X181" s="22">
        <v>88.872</v>
      </c>
      <c r="Y181" s="22">
        <v>109.28700000000001</v>
      </c>
      <c r="Z181" s="22">
        <v>89.241</v>
      </c>
      <c r="AA181" s="22">
        <v>104.434</v>
      </c>
      <c r="AB181" s="22">
        <v>130.702</v>
      </c>
      <c r="AC181" s="22">
        <v>104.20699999999999</v>
      </c>
      <c r="AD181">
        <v>101.56</v>
      </c>
      <c r="AE181" s="22">
        <v>87.064999999999998</v>
      </c>
      <c r="AF181" s="22">
        <v>85.066999999999993</v>
      </c>
      <c r="AG181" s="27">
        <v>93.325000000000003</v>
      </c>
      <c r="AH181" s="28">
        <v>115.926</v>
      </c>
      <c r="AI181" s="28">
        <v>82.456999999999994</v>
      </c>
      <c r="AJ181" s="27">
        <v>81.009</v>
      </c>
      <c r="AK181" s="28">
        <v>80.215000000000003</v>
      </c>
      <c r="AL181" s="28">
        <v>104.789</v>
      </c>
      <c r="AM181" s="28">
        <v>107.245</v>
      </c>
      <c r="AN181" s="28">
        <v>155.68899999999999</v>
      </c>
      <c r="AO181" s="28">
        <v>95.21</v>
      </c>
      <c r="AP181" s="28">
        <v>82.445999999999998</v>
      </c>
      <c r="AQ181" s="28">
        <v>105.785</v>
      </c>
      <c r="AR181" s="28">
        <v>50.536999999999999</v>
      </c>
      <c r="AS181" s="28">
        <v>86.906999999999996</v>
      </c>
      <c r="AT181" s="28">
        <v>79.777000000000001</v>
      </c>
      <c r="AU181" s="28">
        <v>78.908000000000001</v>
      </c>
      <c r="AV181" s="28">
        <v>79.866</v>
      </c>
      <c r="AW181" s="28">
        <v>81.864000000000004</v>
      </c>
      <c r="AX181" s="28">
        <v>79.917000000000002</v>
      </c>
      <c r="AY181" s="28">
        <v>85.897000000000006</v>
      </c>
      <c r="AZ181" s="28">
        <v>78.311999999999998</v>
      </c>
      <c r="BA181" s="22">
        <v>84.48</v>
      </c>
      <c r="BB181" s="22">
        <v>86.600999999999999</v>
      </c>
      <c r="BC181" s="22">
        <v>86.972999999999999</v>
      </c>
      <c r="BD181" s="22">
        <v>92.512</v>
      </c>
      <c r="BE181" s="22">
        <v>94.305999999999997</v>
      </c>
      <c r="BF181" s="22">
        <v>94.180999999999997</v>
      </c>
      <c r="BG181" s="22">
        <v>83.616</v>
      </c>
      <c r="BH181" s="22">
        <v>85.638000000000005</v>
      </c>
      <c r="BI181" s="22">
        <v>85.099000000000004</v>
      </c>
      <c r="BJ181" s="22">
        <v>91.876000000000005</v>
      </c>
      <c r="BK181" s="22">
        <v>91.847999999999999</v>
      </c>
      <c r="BL181" s="22">
        <v>91.418000000000006</v>
      </c>
      <c r="BM181" s="22">
        <v>80.3</v>
      </c>
      <c r="BN181">
        <v>52930211.5</v>
      </c>
      <c r="BO181" s="1">
        <v>52785099.76463411</v>
      </c>
      <c r="BP181">
        <v>18784315</v>
      </c>
      <c r="BQ181" s="1">
        <v>18786631.820763588</v>
      </c>
      <c r="BR181" s="29">
        <v>34145896.5</v>
      </c>
      <c r="BS181" s="1">
        <v>33991476.261904083</v>
      </c>
      <c r="BT181">
        <v>8105058.5</v>
      </c>
      <c r="BU181" s="1">
        <v>8142994.1985056167</v>
      </c>
      <c r="BV181">
        <v>44825153</v>
      </c>
      <c r="BW181" s="1">
        <v>44636521.291180804</v>
      </c>
      <c r="BX181">
        <v>15177025</v>
      </c>
      <c r="BY181" s="1">
        <v>15180608.474671634</v>
      </c>
      <c r="BZ181" s="21">
        <f t="shared" si="9"/>
        <v>5587.8071769836515</v>
      </c>
      <c r="CA181" s="12">
        <f t="shared" si="11"/>
        <v>37604491.289962478</v>
      </c>
      <c r="CB181" s="21">
        <f t="shared" si="10"/>
        <v>1019.3778571525021</v>
      </c>
      <c r="CC181" s="21">
        <v>261.10000000000002</v>
      </c>
      <c r="CD181" s="17">
        <v>-5.7</v>
      </c>
      <c r="CE181" s="21">
        <v>0.61758242285446996</v>
      </c>
      <c r="CF181" s="21">
        <v>0.741128403290226</v>
      </c>
      <c r="CG181" s="39">
        <v>66934</v>
      </c>
      <c r="CH181">
        <v>66783.311344999995</v>
      </c>
    </row>
    <row r="182" spans="1:86">
      <c r="A182" s="26">
        <v>37347</v>
      </c>
      <c r="B182" s="17">
        <v>8090.5</v>
      </c>
      <c r="C182" s="17">
        <v>9438.4</v>
      </c>
      <c r="D182">
        <v>108.86</v>
      </c>
      <c r="E182" s="22">
        <v>2696.875</v>
      </c>
      <c r="F182" s="22">
        <v>12893.002</v>
      </c>
      <c r="G182" s="22">
        <v>2224.915</v>
      </c>
      <c r="H182" s="17">
        <v>8568.1</v>
      </c>
      <c r="I182">
        <v>102.11499999999999</v>
      </c>
      <c r="J182" s="22">
        <v>1172.095</v>
      </c>
      <c r="K182" s="22">
        <v>73.822000000000003</v>
      </c>
      <c r="L182" s="17">
        <v>2947.7</v>
      </c>
      <c r="M182">
        <v>74.3</v>
      </c>
      <c r="N182" s="22">
        <v>1739.799</v>
      </c>
      <c r="O182" s="22">
        <v>87.727999999999994</v>
      </c>
      <c r="P182">
        <v>82.986999999999995</v>
      </c>
      <c r="Q182">
        <v>87.616</v>
      </c>
      <c r="R182">
        <v>88.394999999999996</v>
      </c>
      <c r="S182">
        <v>91.944000000000003</v>
      </c>
      <c r="T182">
        <v>174.054</v>
      </c>
      <c r="U182">
        <v>96.174000000000007</v>
      </c>
      <c r="V182" s="22">
        <v>26.477</v>
      </c>
      <c r="W182" s="3">
        <f t="shared" si="8"/>
        <v>2.0535946554572785E-3</v>
      </c>
      <c r="X182" s="22">
        <v>89.344999999999999</v>
      </c>
      <c r="Y182" s="22">
        <v>110.91200000000001</v>
      </c>
      <c r="Z182" s="22">
        <v>89.551000000000002</v>
      </c>
      <c r="AA182" s="22">
        <v>104.65300000000001</v>
      </c>
      <c r="AB182" s="22">
        <v>130.12899999999999</v>
      </c>
      <c r="AC182" s="22">
        <v>104.489</v>
      </c>
      <c r="AD182">
        <v>101.404</v>
      </c>
      <c r="AE182" s="22">
        <v>87.573999999999998</v>
      </c>
      <c r="AF182" s="22">
        <v>85.721999999999994</v>
      </c>
      <c r="AG182" s="27">
        <v>93.983000000000004</v>
      </c>
      <c r="AH182" s="28">
        <v>115.36</v>
      </c>
      <c r="AI182" s="28">
        <v>83.644000000000005</v>
      </c>
      <c r="AJ182" s="27">
        <v>81.661000000000001</v>
      </c>
      <c r="AK182" s="28">
        <v>80.87</v>
      </c>
      <c r="AL182" s="28">
        <v>104.60299999999999</v>
      </c>
      <c r="AM182" s="28">
        <v>107.151</v>
      </c>
      <c r="AN182" s="28">
        <v>153.46700000000001</v>
      </c>
      <c r="AO182" s="28">
        <v>94.935000000000002</v>
      </c>
      <c r="AP182" s="28">
        <v>82.498999999999995</v>
      </c>
      <c r="AQ182" s="28">
        <v>105.56</v>
      </c>
      <c r="AR182" s="28">
        <v>56.734999999999999</v>
      </c>
      <c r="AS182" s="28">
        <v>87.605999999999995</v>
      </c>
      <c r="AT182" s="28">
        <v>80.366</v>
      </c>
      <c r="AU182" s="28">
        <v>79.438000000000002</v>
      </c>
      <c r="AV182" s="28">
        <v>80.62</v>
      </c>
      <c r="AW182" s="28">
        <v>82.691000000000003</v>
      </c>
      <c r="AX182" s="28">
        <v>80.28</v>
      </c>
      <c r="AY182" s="28">
        <v>87.225999999999999</v>
      </c>
      <c r="AZ182" s="28">
        <v>78.850999999999999</v>
      </c>
      <c r="BA182" s="22">
        <v>84.828999999999994</v>
      </c>
      <c r="BB182" s="22">
        <v>86.637</v>
      </c>
      <c r="BC182" s="22">
        <v>87.221999999999994</v>
      </c>
      <c r="BD182" s="22">
        <v>92.924999999999997</v>
      </c>
      <c r="BE182" s="22">
        <v>94.393000000000001</v>
      </c>
      <c r="BF182" s="22">
        <v>94.289000000000001</v>
      </c>
      <c r="BG182" s="22">
        <v>85.231999999999999</v>
      </c>
      <c r="BH182" s="22">
        <v>85.703999999999994</v>
      </c>
      <c r="BI182" s="22">
        <v>85.373000000000005</v>
      </c>
      <c r="BJ182" s="22">
        <v>92.411000000000001</v>
      </c>
      <c r="BK182" s="22">
        <v>91.222999999999999</v>
      </c>
      <c r="BL182" s="22">
        <v>92.155000000000001</v>
      </c>
      <c r="BM182" s="22">
        <v>80.358000000000004</v>
      </c>
      <c r="BN182">
        <v>52082962.399999999</v>
      </c>
      <c r="BO182" s="1">
        <v>51797089.873572372</v>
      </c>
      <c r="BP182">
        <v>19200823</v>
      </c>
      <c r="BQ182" s="1">
        <v>19207249.327408914</v>
      </c>
      <c r="BR182" s="29">
        <v>32882139.399999999</v>
      </c>
      <c r="BS182" s="1">
        <v>32623023.617460858</v>
      </c>
      <c r="BT182">
        <v>8295331.5</v>
      </c>
      <c r="BU182" s="1">
        <v>8295315.7233648319</v>
      </c>
      <c r="BV182">
        <v>43787630.899999999</v>
      </c>
      <c r="BW182" s="1">
        <v>43529292.260899261</v>
      </c>
      <c r="BX182">
        <v>15543272</v>
      </c>
      <c r="BY182" s="1">
        <v>15547239.264207866</v>
      </c>
      <c r="BZ182" s="21">
        <f t="shared" si="9"/>
        <v>5380.2969236634644</v>
      </c>
      <c r="CA182" s="12">
        <f t="shared" si="11"/>
        <v>36249850.60936451</v>
      </c>
      <c r="CB182" s="21">
        <f t="shared" si="10"/>
        <v>1025.3155828891702</v>
      </c>
      <c r="CC182" s="21">
        <v>265.52</v>
      </c>
      <c r="CD182" s="17">
        <v>0</v>
      </c>
      <c r="CE182" s="21">
        <v>0.718900944432881</v>
      </c>
      <c r="CF182" s="21">
        <v>0.78296635899019595</v>
      </c>
      <c r="CG182" s="39">
        <v>66621</v>
      </c>
      <c r="CH182">
        <v>67079.136855999997</v>
      </c>
    </row>
    <row r="183" spans="1:86">
      <c r="A183" s="26">
        <v>37438</v>
      </c>
      <c r="B183" s="17">
        <v>8120.8</v>
      </c>
      <c r="C183" s="17">
        <v>9426.2999999999993</v>
      </c>
      <c r="D183">
        <v>108.497</v>
      </c>
      <c r="E183" s="22">
        <v>2717.759</v>
      </c>
      <c r="F183" s="22">
        <v>12955.769</v>
      </c>
      <c r="G183" s="22">
        <v>2224.6120000000001</v>
      </c>
      <c r="H183" s="17">
        <v>8628</v>
      </c>
      <c r="I183">
        <v>102.349</v>
      </c>
      <c r="J183" s="22">
        <v>1180.452</v>
      </c>
      <c r="K183" s="22">
        <v>74.347999999999999</v>
      </c>
      <c r="L183" s="17">
        <v>2979.1</v>
      </c>
      <c r="M183">
        <v>75.471999999999994</v>
      </c>
      <c r="N183" s="22">
        <v>1765.579</v>
      </c>
      <c r="O183" s="22">
        <v>89.028000000000006</v>
      </c>
      <c r="P183">
        <v>85.42</v>
      </c>
      <c r="Q183">
        <v>87.962000000000003</v>
      </c>
      <c r="R183">
        <v>88.611999999999995</v>
      </c>
      <c r="S183">
        <v>91.400999999999996</v>
      </c>
      <c r="T183">
        <v>174.56800000000001</v>
      </c>
      <c r="U183">
        <v>96.501000000000005</v>
      </c>
      <c r="V183" s="22">
        <v>32.421999999999997</v>
      </c>
      <c r="W183" s="3">
        <f t="shared" si="8"/>
        <v>2.5025145168920499E-3</v>
      </c>
      <c r="X183" s="22">
        <v>89.822000000000003</v>
      </c>
      <c r="Y183" s="22">
        <v>111.58799999999999</v>
      </c>
      <c r="Z183" s="22">
        <v>89.956999999999994</v>
      </c>
      <c r="AA183" s="22">
        <v>104.28400000000001</v>
      </c>
      <c r="AB183" s="22">
        <v>128.71899999999999</v>
      </c>
      <c r="AC183" s="22">
        <v>104.167</v>
      </c>
      <c r="AD183">
        <v>101.295</v>
      </c>
      <c r="AE183" s="22">
        <v>88.027000000000001</v>
      </c>
      <c r="AF183" s="22">
        <v>86.155000000000001</v>
      </c>
      <c r="AG183" s="27">
        <v>93.971999999999994</v>
      </c>
      <c r="AH183" s="28">
        <v>114.801</v>
      </c>
      <c r="AI183" s="28">
        <v>83.878</v>
      </c>
      <c r="AJ183" s="27">
        <v>82.304000000000002</v>
      </c>
      <c r="AK183" s="28">
        <v>81.566999999999993</v>
      </c>
      <c r="AL183" s="28">
        <v>104.904</v>
      </c>
      <c r="AM183" s="28">
        <v>106.50700000000001</v>
      </c>
      <c r="AN183" s="28">
        <v>151.15600000000001</v>
      </c>
      <c r="AO183" s="28">
        <v>94.21</v>
      </c>
      <c r="AP183" s="28">
        <v>82.43</v>
      </c>
      <c r="AQ183" s="28">
        <v>104.982</v>
      </c>
      <c r="AR183" s="28">
        <v>58.283999999999999</v>
      </c>
      <c r="AS183" s="28">
        <v>87.897000000000006</v>
      </c>
      <c r="AT183" s="28">
        <v>80.873000000000005</v>
      </c>
      <c r="AU183" s="28">
        <v>80.234999999999999</v>
      </c>
      <c r="AV183" s="28">
        <v>80.516000000000005</v>
      </c>
      <c r="AW183" s="28">
        <v>83.233999999999995</v>
      </c>
      <c r="AX183" s="28">
        <v>80.751999999999995</v>
      </c>
      <c r="AY183" s="28">
        <v>88.221999999999994</v>
      </c>
      <c r="AZ183" s="28">
        <v>80.061000000000007</v>
      </c>
      <c r="BA183" s="22">
        <v>85.203999999999994</v>
      </c>
      <c r="BB183" s="22">
        <v>86.724999999999994</v>
      </c>
      <c r="BC183" s="22">
        <v>87.53</v>
      </c>
      <c r="BD183" s="22">
        <v>93.138000000000005</v>
      </c>
      <c r="BE183" s="22">
        <v>94.343999999999994</v>
      </c>
      <c r="BF183" s="22">
        <v>94.277000000000001</v>
      </c>
      <c r="BG183" s="22">
        <v>86.691000000000003</v>
      </c>
      <c r="BH183" s="22">
        <v>86.358000000000004</v>
      </c>
      <c r="BI183" s="22">
        <v>86.132000000000005</v>
      </c>
      <c r="BJ183" s="22">
        <v>92.070999999999998</v>
      </c>
      <c r="BK183" s="22">
        <v>90.372</v>
      </c>
      <c r="BL183" s="22">
        <v>91.894000000000005</v>
      </c>
      <c r="BM183" s="22">
        <v>81.335999999999999</v>
      </c>
      <c r="BN183">
        <v>51038953.299999997</v>
      </c>
      <c r="BO183" s="1">
        <v>51685206.181928769</v>
      </c>
      <c r="BP183">
        <v>19656714</v>
      </c>
      <c r="BQ183" s="1">
        <v>19645804.488342214</v>
      </c>
      <c r="BR183" s="29">
        <v>31382239.300000001</v>
      </c>
      <c r="BS183" s="1">
        <v>31998899.555625547</v>
      </c>
      <c r="BT183">
        <v>8490681.5</v>
      </c>
      <c r="BU183" s="1">
        <v>8476828.1103591286</v>
      </c>
      <c r="BV183">
        <v>42548271.799999997</v>
      </c>
      <c r="BW183" s="1">
        <v>43180739.779120669</v>
      </c>
      <c r="BX183">
        <v>15945720</v>
      </c>
      <c r="BY183" s="1">
        <v>15934755.003778823</v>
      </c>
      <c r="BZ183" s="21">
        <f t="shared" si="9"/>
        <v>5317.3012239090567</v>
      </c>
      <c r="CA183" s="12">
        <f t="shared" si="11"/>
        <v>35750451.178149946</v>
      </c>
      <c r="CB183" s="21">
        <f t="shared" si="10"/>
        <v>1043.8415070386081</v>
      </c>
      <c r="CC183" s="21">
        <v>270.79000000000002</v>
      </c>
      <c r="CD183" s="17">
        <v>5.6</v>
      </c>
      <c r="CE183" s="21">
        <v>0.564834496578421</v>
      </c>
      <c r="CF183" s="21">
        <v>0.173127597817818</v>
      </c>
      <c r="CG183" s="39">
        <v>67186</v>
      </c>
      <c r="CH183">
        <v>67236.332156999997</v>
      </c>
    </row>
    <row r="184" spans="1:86">
      <c r="A184" s="26">
        <v>37530</v>
      </c>
      <c r="B184" s="17">
        <v>8197.2000000000007</v>
      </c>
      <c r="C184" s="17">
        <v>9471.6</v>
      </c>
      <c r="D184">
        <v>108.155</v>
      </c>
      <c r="E184" s="22">
        <v>2737.143</v>
      </c>
      <c r="F184" s="22">
        <v>12964.016</v>
      </c>
      <c r="G184" s="22">
        <v>2220.654</v>
      </c>
      <c r="H184" s="17">
        <v>8674.4</v>
      </c>
      <c r="I184">
        <v>100.762</v>
      </c>
      <c r="J184" s="22">
        <v>1164.472</v>
      </c>
      <c r="K184" s="22">
        <v>73.340999999999994</v>
      </c>
      <c r="L184" s="17">
        <v>2995.2</v>
      </c>
      <c r="M184">
        <v>76.84</v>
      </c>
      <c r="N184" s="22">
        <v>1802.902</v>
      </c>
      <c r="O184" s="22">
        <v>90.91</v>
      </c>
      <c r="P184">
        <v>84.24</v>
      </c>
      <c r="Q184">
        <v>88.552000000000007</v>
      </c>
      <c r="R184">
        <v>89.766999999999996</v>
      </c>
      <c r="S184">
        <v>90.305000000000007</v>
      </c>
      <c r="T184">
        <v>177.71100000000001</v>
      </c>
      <c r="U184">
        <v>96.608000000000004</v>
      </c>
      <c r="V184" s="22">
        <v>35.1</v>
      </c>
      <c r="W184" s="3">
        <f t="shared" si="8"/>
        <v>2.7074943443451474E-3</v>
      </c>
      <c r="X184" s="22">
        <v>89.802999999999997</v>
      </c>
      <c r="Y184" s="22">
        <v>111.197</v>
      </c>
      <c r="Z184" s="22">
        <v>89.903999999999996</v>
      </c>
      <c r="AA184" s="22">
        <v>104.45099999999999</v>
      </c>
      <c r="AB184" s="22">
        <v>127.04</v>
      </c>
      <c r="AC184" s="22">
        <v>104.273</v>
      </c>
      <c r="AD184">
        <v>101.459</v>
      </c>
      <c r="AE184" s="22">
        <v>88.332999999999998</v>
      </c>
      <c r="AF184" s="22">
        <v>86.55</v>
      </c>
      <c r="AG184" s="27">
        <v>93.941999999999993</v>
      </c>
      <c r="AH184" s="28">
        <v>114.051</v>
      </c>
      <c r="AI184" s="28">
        <v>84.174000000000007</v>
      </c>
      <c r="AJ184" s="27">
        <v>82.900999999999996</v>
      </c>
      <c r="AK184" s="28">
        <v>82.212999999999994</v>
      </c>
      <c r="AL184" s="28">
        <v>104.52200000000001</v>
      </c>
      <c r="AM184" s="28">
        <v>105.87</v>
      </c>
      <c r="AN184" s="28">
        <v>149.13999999999999</v>
      </c>
      <c r="AO184" s="28">
        <v>93.953999999999994</v>
      </c>
      <c r="AP184" s="28">
        <v>82.626000000000005</v>
      </c>
      <c r="AQ184" s="28">
        <v>104.194</v>
      </c>
      <c r="AR184" s="28">
        <v>60.996000000000002</v>
      </c>
      <c r="AS184" s="28">
        <v>87.676000000000002</v>
      </c>
      <c r="AT184" s="28">
        <v>81.528999999999996</v>
      </c>
      <c r="AU184" s="28">
        <v>80.95</v>
      </c>
      <c r="AV184" s="28">
        <v>80.873000000000005</v>
      </c>
      <c r="AW184" s="28">
        <v>83.897999999999996</v>
      </c>
      <c r="AX184" s="28">
        <v>81.22</v>
      </c>
      <c r="AY184" s="28">
        <v>89.35</v>
      </c>
      <c r="AZ184" s="28">
        <v>80.418999999999997</v>
      </c>
      <c r="BA184" s="22">
        <v>85.649000000000001</v>
      </c>
      <c r="BB184" s="22">
        <v>87.171000000000006</v>
      </c>
      <c r="BC184" s="22">
        <v>87.885000000000005</v>
      </c>
      <c r="BD184" s="22">
        <v>93.527000000000001</v>
      </c>
      <c r="BE184" s="22">
        <v>94.009</v>
      </c>
      <c r="BF184" s="22">
        <v>93.915999999999997</v>
      </c>
      <c r="BG184" s="22">
        <v>87.528999999999996</v>
      </c>
      <c r="BH184" s="22">
        <v>86.22</v>
      </c>
      <c r="BI184" s="22">
        <v>85.977000000000004</v>
      </c>
      <c r="BJ184" s="22">
        <v>92.45</v>
      </c>
      <c r="BK184" s="22">
        <v>90.433999999999997</v>
      </c>
      <c r="BL184" s="22">
        <v>92.28</v>
      </c>
      <c r="BM184" s="22">
        <v>81.56</v>
      </c>
      <c r="BN184">
        <v>52430018.5</v>
      </c>
      <c r="BO184" s="1">
        <v>52207517.178735077</v>
      </c>
      <c r="BP184">
        <v>20048913</v>
      </c>
      <c r="BQ184" s="1">
        <v>20053975.346147921</v>
      </c>
      <c r="BR184" s="29">
        <v>32381105.5</v>
      </c>
      <c r="BS184" s="1">
        <v>32164164.046583127</v>
      </c>
      <c r="BT184">
        <v>8757905.5</v>
      </c>
      <c r="BU184" s="1">
        <v>8734545.7444390077</v>
      </c>
      <c r="BV184">
        <v>43672113</v>
      </c>
      <c r="BW184" s="1">
        <v>43480587.512653127</v>
      </c>
      <c r="BX184">
        <v>16298503</v>
      </c>
      <c r="BY184" s="1">
        <v>16304390.315570926</v>
      </c>
      <c r="BZ184" s="21">
        <f t="shared" si="9"/>
        <v>5304.321904144479</v>
      </c>
      <c r="CA184" s="12">
        <f t="shared" si="11"/>
        <v>35903126.863164149</v>
      </c>
      <c r="CB184" s="21">
        <f t="shared" si="10"/>
        <v>1065.552352564169</v>
      </c>
      <c r="CC184" s="21">
        <v>274.64999999999998</v>
      </c>
      <c r="CD184" s="17">
        <v>5.6</v>
      </c>
      <c r="CE184" s="21">
        <v>0.28400431035641099</v>
      </c>
      <c r="CF184" s="21">
        <v>3.5299592913959003E-2</v>
      </c>
      <c r="CG184" s="39">
        <v>68405</v>
      </c>
      <c r="CH184">
        <v>68034.703695000004</v>
      </c>
    </row>
    <row r="185" spans="1:86">
      <c r="A185" s="26">
        <v>37622</v>
      </c>
      <c r="B185" s="17">
        <v>8278.1</v>
      </c>
      <c r="C185" s="17">
        <v>9498</v>
      </c>
      <c r="D185">
        <v>108.93899999999999</v>
      </c>
      <c r="E185" s="22">
        <v>2728.2910000000002</v>
      </c>
      <c r="F185" s="22">
        <v>13031.169</v>
      </c>
      <c r="G185" s="22">
        <v>2239.4740000000002</v>
      </c>
      <c r="H185" s="17">
        <v>8712.5</v>
      </c>
      <c r="I185">
        <v>100.809</v>
      </c>
      <c r="J185" s="22">
        <v>1157.558</v>
      </c>
      <c r="K185" s="22">
        <v>72.906000000000006</v>
      </c>
      <c r="L185" s="17">
        <v>3009</v>
      </c>
      <c r="M185">
        <v>76.861000000000004</v>
      </c>
      <c r="N185" s="22">
        <v>1777.883</v>
      </c>
      <c r="O185" s="22">
        <v>89.647999999999996</v>
      </c>
      <c r="P185">
        <v>84.498000000000005</v>
      </c>
      <c r="Q185">
        <v>88.882999999999996</v>
      </c>
      <c r="R185">
        <v>90.384</v>
      </c>
      <c r="S185">
        <v>90.52</v>
      </c>
      <c r="T185">
        <v>180.959</v>
      </c>
      <c r="U185">
        <v>96.105999999999995</v>
      </c>
      <c r="V185" s="22">
        <v>36.334000000000003</v>
      </c>
      <c r="W185" s="3">
        <f t="shared" si="8"/>
        <v>2.7882379547069032E-3</v>
      </c>
      <c r="X185" s="22">
        <v>90.233999999999995</v>
      </c>
      <c r="Y185" s="22">
        <v>111.34399999999999</v>
      </c>
      <c r="Z185" s="22">
        <v>90.322000000000003</v>
      </c>
      <c r="AA185" s="22">
        <v>103.88500000000001</v>
      </c>
      <c r="AB185" s="22">
        <v>125.13</v>
      </c>
      <c r="AC185" s="22">
        <v>103.73099999999999</v>
      </c>
      <c r="AD185">
        <v>101.34099999999999</v>
      </c>
      <c r="AE185" s="22">
        <v>88.548000000000002</v>
      </c>
      <c r="AF185" s="22">
        <v>87.161000000000001</v>
      </c>
      <c r="AG185" s="27">
        <v>94.474999999999994</v>
      </c>
      <c r="AH185" s="28">
        <v>112.601</v>
      </c>
      <c r="AI185" s="28">
        <v>85.584999999999994</v>
      </c>
      <c r="AJ185" s="27">
        <v>83.55</v>
      </c>
      <c r="AK185" s="28">
        <v>82.905000000000001</v>
      </c>
      <c r="AL185" s="28">
        <v>102.92400000000001</v>
      </c>
      <c r="AM185" s="28">
        <v>105.193</v>
      </c>
      <c r="AN185" s="28">
        <v>146.67500000000001</v>
      </c>
      <c r="AO185" s="28">
        <v>93.259</v>
      </c>
      <c r="AP185" s="28">
        <v>83.072999999999993</v>
      </c>
      <c r="AQ185" s="28">
        <v>103.08199999999999</v>
      </c>
      <c r="AR185" s="28">
        <v>70.521000000000001</v>
      </c>
      <c r="AS185" s="28">
        <v>87.593999999999994</v>
      </c>
      <c r="AT185" s="28">
        <v>82.37</v>
      </c>
      <c r="AU185" s="28">
        <v>81.634</v>
      </c>
      <c r="AV185" s="28">
        <v>81.31</v>
      </c>
      <c r="AW185" s="28">
        <v>84.721999999999994</v>
      </c>
      <c r="AX185" s="28">
        <v>81.504000000000005</v>
      </c>
      <c r="AY185" s="28">
        <v>89.852000000000004</v>
      </c>
      <c r="AZ185" s="28">
        <v>81.284999999999997</v>
      </c>
      <c r="BA185" s="22">
        <v>86.183999999999997</v>
      </c>
      <c r="BB185" s="22">
        <v>87.533000000000001</v>
      </c>
      <c r="BC185" s="22">
        <v>88.227999999999994</v>
      </c>
      <c r="BD185" s="22">
        <v>93.471999999999994</v>
      </c>
      <c r="BE185" s="22">
        <v>93.652000000000001</v>
      </c>
      <c r="BF185" s="22">
        <v>93.569000000000003</v>
      </c>
      <c r="BG185" s="22">
        <v>88.981999999999999</v>
      </c>
      <c r="BH185" s="22">
        <v>87.073999999999998</v>
      </c>
      <c r="BI185" s="22">
        <v>86.858999999999995</v>
      </c>
      <c r="BJ185" s="22">
        <v>92.084999999999994</v>
      </c>
      <c r="BK185" s="22">
        <v>89.795000000000002</v>
      </c>
      <c r="BL185" s="22">
        <v>91.938999999999993</v>
      </c>
      <c r="BM185" s="22">
        <v>82.912000000000006</v>
      </c>
      <c r="BN185">
        <v>52879093.299999997</v>
      </c>
      <c r="BO185" s="1">
        <v>52700340.536613405</v>
      </c>
      <c r="BP185">
        <v>20449372</v>
      </c>
      <c r="BQ185" s="1">
        <v>20447317.676516909</v>
      </c>
      <c r="BR185" s="29">
        <v>32429721.300000001</v>
      </c>
      <c r="BS185" s="1">
        <v>32250521.650639351</v>
      </c>
      <c r="BT185">
        <v>8950122</v>
      </c>
      <c r="BU185" s="1">
        <v>8989246.2232893854</v>
      </c>
      <c r="BV185">
        <v>43928971.299999997</v>
      </c>
      <c r="BW185" s="1">
        <v>43708616.92725075</v>
      </c>
      <c r="BX185">
        <v>16671865</v>
      </c>
      <c r="BY185" s="1">
        <v>16672356.738122033</v>
      </c>
      <c r="BZ185" s="21">
        <f t="shared" si="9"/>
        <v>5280.03007057788</v>
      </c>
      <c r="CA185" s="12">
        <f t="shared" si="11"/>
        <v>36027983.798491374</v>
      </c>
      <c r="CB185" s="21">
        <f t="shared" si="10"/>
        <v>1085.9069379796554</v>
      </c>
      <c r="CC185" s="21">
        <v>277.99</v>
      </c>
      <c r="CD185" s="17">
        <v>5.3</v>
      </c>
      <c r="CE185" s="21">
        <v>0.20481415937978001</v>
      </c>
      <c r="CF185" s="21">
        <v>0.39763609542127198</v>
      </c>
      <c r="CG185" s="39">
        <v>68988</v>
      </c>
      <c r="CH185">
        <v>68867.621943000006</v>
      </c>
    </row>
    <row r="186" spans="1:86">
      <c r="A186" s="26">
        <v>37712</v>
      </c>
      <c r="B186" s="17">
        <v>8405.2000000000007</v>
      </c>
      <c r="C186" s="17">
        <v>9635.5</v>
      </c>
      <c r="D186">
        <v>111.291</v>
      </c>
      <c r="E186" s="22">
        <v>2771.221</v>
      </c>
      <c r="F186" s="22">
        <v>13152.089</v>
      </c>
      <c r="G186" s="22">
        <v>2251.2829999999999</v>
      </c>
      <c r="H186" s="17">
        <v>8809.5</v>
      </c>
      <c r="I186">
        <v>104.185</v>
      </c>
      <c r="J186" s="22">
        <v>1156.2249999999999</v>
      </c>
      <c r="K186" s="22">
        <v>72.822000000000003</v>
      </c>
      <c r="L186" s="17">
        <v>3028.6</v>
      </c>
      <c r="M186">
        <v>80.709999999999994</v>
      </c>
      <c r="N186" s="22">
        <v>1805.9290000000001</v>
      </c>
      <c r="O186" s="22">
        <v>91.061999999999998</v>
      </c>
      <c r="P186">
        <v>88.376000000000005</v>
      </c>
      <c r="Q186">
        <v>89.378</v>
      </c>
      <c r="R186">
        <v>91.043000000000006</v>
      </c>
      <c r="S186">
        <v>92.706999999999994</v>
      </c>
      <c r="T186">
        <v>183.81399999999999</v>
      </c>
      <c r="U186">
        <v>95.741</v>
      </c>
      <c r="V186" s="22">
        <v>-0.19800000000000001</v>
      </c>
      <c r="W186" s="3">
        <f t="shared" si="8"/>
        <v>-1.5054642650304451E-5</v>
      </c>
      <c r="X186" s="22">
        <v>91.26</v>
      </c>
      <c r="Y186" s="22">
        <v>110.52800000000001</v>
      </c>
      <c r="Z186" s="22">
        <v>91.302999999999997</v>
      </c>
      <c r="AA186" s="22">
        <v>103.352</v>
      </c>
      <c r="AB186" s="22">
        <v>123.033</v>
      </c>
      <c r="AC186" s="22">
        <v>103.438</v>
      </c>
      <c r="AD186">
        <v>101.06100000000001</v>
      </c>
      <c r="AE186" s="22">
        <v>88.869</v>
      </c>
      <c r="AF186" s="22">
        <v>87.234999999999999</v>
      </c>
      <c r="AG186" s="27">
        <v>93.171000000000006</v>
      </c>
      <c r="AH186" s="28">
        <v>111.38800000000001</v>
      </c>
      <c r="AI186" s="28">
        <v>84.256</v>
      </c>
      <c r="AJ186" s="27">
        <v>84.287000000000006</v>
      </c>
      <c r="AK186" s="28">
        <v>83.706999999999994</v>
      </c>
      <c r="AL186" s="28">
        <v>102.256</v>
      </c>
      <c r="AM186" s="28">
        <v>104.059</v>
      </c>
      <c r="AN186" s="28">
        <v>143.65</v>
      </c>
      <c r="AO186" s="28">
        <v>92.906000000000006</v>
      </c>
      <c r="AP186" s="28">
        <v>83.611999999999995</v>
      </c>
      <c r="AQ186" s="28">
        <v>102.012</v>
      </c>
      <c r="AR186" s="28">
        <v>61.238</v>
      </c>
      <c r="AS186" s="28">
        <v>87.644000000000005</v>
      </c>
      <c r="AT186" s="28">
        <v>83.010999999999996</v>
      </c>
      <c r="AU186" s="28">
        <v>82.58</v>
      </c>
      <c r="AV186" s="28">
        <v>81.908000000000001</v>
      </c>
      <c r="AW186" s="28">
        <v>85.165999999999997</v>
      </c>
      <c r="AX186" s="28">
        <v>81.891000000000005</v>
      </c>
      <c r="AY186" s="28">
        <v>91.31</v>
      </c>
      <c r="AZ186" s="28">
        <v>82.171999999999997</v>
      </c>
      <c r="BA186" s="22">
        <v>86.462999999999994</v>
      </c>
      <c r="BB186" s="22">
        <v>87.545000000000002</v>
      </c>
      <c r="BC186" s="22">
        <v>88.379000000000005</v>
      </c>
      <c r="BD186" s="22">
        <v>95.438999999999993</v>
      </c>
      <c r="BE186" s="22">
        <v>95.465999999999994</v>
      </c>
      <c r="BF186" s="22">
        <v>95.566999999999993</v>
      </c>
      <c r="BG186" s="22">
        <v>89.835999999999999</v>
      </c>
      <c r="BH186" s="22">
        <v>88.269000000000005</v>
      </c>
      <c r="BI186" s="22">
        <v>88.3</v>
      </c>
      <c r="BJ186" s="22">
        <v>92.367999999999995</v>
      </c>
      <c r="BK186" s="22">
        <v>90.665999999999997</v>
      </c>
      <c r="BL186" s="22">
        <v>92.302999999999997</v>
      </c>
      <c r="BM186" s="22">
        <v>82.683999999999997</v>
      </c>
      <c r="BN186">
        <v>55055811.399999999</v>
      </c>
      <c r="BO186" s="1">
        <v>54873705.873667441</v>
      </c>
      <c r="BP186">
        <v>20857494</v>
      </c>
      <c r="BQ186" s="1">
        <v>20861688.827586062</v>
      </c>
      <c r="BR186" s="29">
        <v>34198317.399999999</v>
      </c>
      <c r="BS186" s="1">
        <v>34034911.815848745</v>
      </c>
      <c r="BT186">
        <v>9327245.5</v>
      </c>
      <c r="BU186" s="1">
        <v>9324001.8527398799</v>
      </c>
      <c r="BV186">
        <v>45728565.899999999</v>
      </c>
      <c r="BW186" s="1">
        <v>45565878.404648349</v>
      </c>
      <c r="BX186">
        <v>17038299</v>
      </c>
      <c r="BY186" s="1">
        <v>17038929.934970543</v>
      </c>
      <c r="BZ186" s="21">
        <f t="shared" si="9"/>
        <v>5421.1533817932168</v>
      </c>
      <c r="CA186" s="12">
        <f t="shared" si="11"/>
        <v>37834775.938696899</v>
      </c>
      <c r="CB186" s="21">
        <f t="shared" si="10"/>
        <v>1109.3135026816587</v>
      </c>
      <c r="CC186" s="21">
        <v>281.37</v>
      </c>
      <c r="CD186" s="17">
        <v>3.7</v>
      </c>
      <c r="CE186" s="21">
        <v>0.60358609954736497</v>
      </c>
      <c r="CF186" s="21">
        <v>-0.65186264570254104</v>
      </c>
      <c r="CG186" s="39">
        <v>68523</v>
      </c>
      <c r="CH186">
        <v>68937.888416999995</v>
      </c>
    </row>
    <row r="187" spans="1:86">
      <c r="A187" s="26">
        <v>37803</v>
      </c>
      <c r="B187" s="17">
        <v>8595.1</v>
      </c>
      <c r="C187" s="17">
        <v>9793.4</v>
      </c>
      <c r="D187">
        <v>114.82</v>
      </c>
      <c r="E187" s="22">
        <v>2771.2379999999998</v>
      </c>
      <c r="F187" s="22">
        <v>13372.357</v>
      </c>
      <c r="G187" s="22">
        <v>2330.89</v>
      </c>
      <c r="H187" s="17">
        <v>8939.4</v>
      </c>
      <c r="I187">
        <v>107.24</v>
      </c>
      <c r="J187" s="22">
        <v>1187.0329999999999</v>
      </c>
      <c r="K187" s="22">
        <v>74.762</v>
      </c>
      <c r="L187" s="17">
        <v>3006.5</v>
      </c>
      <c r="M187">
        <v>80.242000000000004</v>
      </c>
      <c r="N187" s="22">
        <v>1829.1110000000001</v>
      </c>
      <c r="O187" s="22">
        <v>92.230999999999995</v>
      </c>
      <c r="P187">
        <v>92.316999999999993</v>
      </c>
      <c r="Q187">
        <v>90.048000000000002</v>
      </c>
      <c r="R187">
        <v>92.728999999999999</v>
      </c>
      <c r="S187">
        <v>94.564999999999998</v>
      </c>
      <c r="T187">
        <v>194.35599999999999</v>
      </c>
      <c r="U187">
        <v>96.075000000000003</v>
      </c>
      <c r="V187" s="22">
        <v>7.5759999999999996</v>
      </c>
      <c r="W187" s="3">
        <f t="shared" si="8"/>
        <v>5.6654185944931027E-4</v>
      </c>
      <c r="X187" s="22">
        <v>93.254999999999995</v>
      </c>
      <c r="Y187" s="22">
        <v>111.006</v>
      </c>
      <c r="Z187" s="22">
        <v>93.414000000000001</v>
      </c>
      <c r="AA187" s="22">
        <v>103.685</v>
      </c>
      <c r="AB187" s="22">
        <v>121.02500000000001</v>
      </c>
      <c r="AC187" s="22">
        <v>103.58499999999999</v>
      </c>
      <c r="AD187">
        <v>101.339</v>
      </c>
      <c r="AE187" s="22">
        <v>89.228999999999999</v>
      </c>
      <c r="AF187" s="22">
        <v>87.769000000000005</v>
      </c>
      <c r="AG187" s="27">
        <v>93.616</v>
      </c>
      <c r="AH187" s="28">
        <v>110.274</v>
      </c>
      <c r="AI187" s="28">
        <v>85.423000000000002</v>
      </c>
      <c r="AJ187" s="27">
        <v>84.864000000000004</v>
      </c>
      <c r="AK187" s="28">
        <v>84.311999999999998</v>
      </c>
      <c r="AL187" s="28">
        <v>101.514</v>
      </c>
      <c r="AM187" s="28">
        <v>102.95399999999999</v>
      </c>
      <c r="AN187" s="28">
        <v>141.006</v>
      </c>
      <c r="AO187" s="28">
        <v>92.905000000000001</v>
      </c>
      <c r="AP187" s="28">
        <v>84.292000000000002</v>
      </c>
      <c r="AQ187" s="28">
        <v>102.53700000000001</v>
      </c>
      <c r="AR187" s="28">
        <v>66.191000000000003</v>
      </c>
      <c r="AS187" s="28">
        <v>87.983000000000004</v>
      </c>
      <c r="AT187" s="28">
        <v>83.441999999999993</v>
      </c>
      <c r="AU187" s="28">
        <v>83.31</v>
      </c>
      <c r="AV187" s="28">
        <v>82.584000000000003</v>
      </c>
      <c r="AW187" s="28">
        <v>85.777000000000001</v>
      </c>
      <c r="AX187" s="28">
        <v>82.468999999999994</v>
      </c>
      <c r="AY187" s="28">
        <v>92.153000000000006</v>
      </c>
      <c r="AZ187" s="28">
        <v>82.718999999999994</v>
      </c>
      <c r="BA187" s="22">
        <v>86.932000000000002</v>
      </c>
      <c r="BB187" s="22">
        <v>87.834000000000003</v>
      </c>
      <c r="BC187" s="22">
        <v>88.787999999999997</v>
      </c>
      <c r="BD187" s="22">
        <v>96.444999999999993</v>
      </c>
      <c r="BE187" s="22">
        <v>96.156999999999996</v>
      </c>
      <c r="BF187" s="22">
        <v>96.067999999999998</v>
      </c>
      <c r="BG187" s="22">
        <v>91.721999999999994</v>
      </c>
      <c r="BH187" s="22">
        <v>90.180999999999997</v>
      </c>
      <c r="BI187" s="22">
        <v>89.94</v>
      </c>
      <c r="BJ187" s="22">
        <v>91.847999999999999</v>
      </c>
      <c r="BK187" s="22">
        <v>90.418000000000006</v>
      </c>
      <c r="BL187" s="22">
        <v>91.686999999999998</v>
      </c>
      <c r="BM187" s="22">
        <v>84.286000000000001</v>
      </c>
      <c r="BN187">
        <v>56280474.600000001</v>
      </c>
      <c r="BO187" s="1">
        <v>56868519.099505976</v>
      </c>
      <c r="BP187">
        <v>21353687</v>
      </c>
      <c r="BQ187" s="1">
        <v>21349851.245819945</v>
      </c>
      <c r="BR187" s="29">
        <v>34926787.600000001</v>
      </c>
      <c r="BS187" s="1">
        <v>35499840.541230932</v>
      </c>
      <c r="BT187">
        <v>9582264</v>
      </c>
      <c r="BU187" s="1">
        <v>9568967.74824333</v>
      </c>
      <c r="BV187">
        <v>46698210.600000001</v>
      </c>
      <c r="BW187" s="1">
        <v>47279194.762714222</v>
      </c>
      <c r="BX187">
        <v>17483605</v>
      </c>
      <c r="BY187" s="1">
        <v>17479928.170043793</v>
      </c>
      <c r="BZ187" s="21">
        <f t="shared" si="9"/>
        <v>5500.7149146274296</v>
      </c>
      <c r="CA187" s="12">
        <f t="shared" si="11"/>
        <v>39388590.92946218</v>
      </c>
      <c r="CB187" s="21">
        <f t="shared" si="10"/>
        <v>1113.3049933384521</v>
      </c>
      <c r="CC187" s="21">
        <v>285.67</v>
      </c>
      <c r="CD187" s="17">
        <v>14.5</v>
      </c>
      <c r="CE187" s="21">
        <v>1.06614436564975</v>
      </c>
      <c r="CF187" s="21">
        <v>1.10285313819634</v>
      </c>
      <c r="CG187" s="39">
        <v>69102</v>
      </c>
      <c r="CH187">
        <v>69172.519708000007</v>
      </c>
    </row>
    <row r="188" spans="1:86">
      <c r="A188" s="26">
        <v>37895</v>
      </c>
      <c r="B188" s="17">
        <v>8664.7999999999993</v>
      </c>
      <c r="C188" s="17">
        <v>9833</v>
      </c>
      <c r="D188">
        <v>117.041</v>
      </c>
      <c r="E188" s="22">
        <v>2786.3229999999999</v>
      </c>
      <c r="F188" s="22">
        <v>13528.71</v>
      </c>
      <c r="G188" s="22">
        <v>2413.1410000000001</v>
      </c>
      <c r="H188" s="17">
        <v>9008.7999999999993</v>
      </c>
      <c r="I188">
        <v>109.316</v>
      </c>
      <c r="J188" s="22">
        <v>1239.2360000000001</v>
      </c>
      <c r="K188" s="22">
        <v>78.05</v>
      </c>
      <c r="L188" s="17">
        <v>3127.2</v>
      </c>
      <c r="M188">
        <v>81.796999999999997</v>
      </c>
      <c r="N188" s="22">
        <v>1894.6</v>
      </c>
      <c r="O188" s="22">
        <v>95.534000000000006</v>
      </c>
      <c r="P188">
        <v>93.5</v>
      </c>
      <c r="Q188">
        <v>90.682000000000002</v>
      </c>
      <c r="R188">
        <v>93.370999999999995</v>
      </c>
      <c r="S188">
        <v>95.918999999999997</v>
      </c>
      <c r="T188">
        <v>200.131</v>
      </c>
      <c r="U188">
        <v>95.808999999999997</v>
      </c>
      <c r="V188" s="22">
        <v>46.557000000000002</v>
      </c>
      <c r="W188" s="3">
        <f t="shared" si="8"/>
        <v>3.44134806644536E-3</v>
      </c>
      <c r="X188" s="22">
        <v>94.516999999999996</v>
      </c>
      <c r="Y188" s="22">
        <v>111.845</v>
      </c>
      <c r="Z188" s="22">
        <v>94.798000000000002</v>
      </c>
      <c r="AA188" s="22">
        <v>104.268</v>
      </c>
      <c r="AB188" s="22">
        <v>122.19499999999999</v>
      </c>
      <c r="AC188" s="22">
        <v>104.121</v>
      </c>
      <c r="AD188">
        <v>101.67700000000001</v>
      </c>
      <c r="AE188" s="22">
        <v>89.540999999999997</v>
      </c>
      <c r="AF188" s="22">
        <v>88.123999999999995</v>
      </c>
      <c r="AG188" s="27">
        <v>93.549000000000007</v>
      </c>
      <c r="AH188" s="28">
        <v>109.27800000000001</v>
      </c>
      <c r="AI188" s="28">
        <v>85.79</v>
      </c>
      <c r="AJ188" s="27">
        <v>85.43</v>
      </c>
      <c r="AK188" s="28">
        <v>84.906999999999996</v>
      </c>
      <c r="AL188" s="28">
        <v>100.346</v>
      </c>
      <c r="AM188" s="28">
        <v>102.55200000000001</v>
      </c>
      <c r="AN188" s="28">
        <v>139.62700000000001</v>
      </c>
      <c r="AO188" s="28">
        <v>92.024000000000001</v>
      </c>
      <c r="AP188" s="28">
        <v>85.272000000000006</v>
      </c>
      <c r="AQ188" s="28">
        <v>102.473</v>
      </c>
      <c r="AR188" s="28">
        <v>66.793999999999997</v>
      </c>
      <c r="AS188" s="28">
        <v>87.813000000000002</v>
      </c>
      <c r="AT188" s="28">
        <v>83.906000000000006</v>
      </c>
      <c r="AU188" s="28">
        <v>84.147000000000006</v>
      </c>
      <c r="AV188" s="28">
        <v>82.998999999999995</v>
      </c>
      <c r="AW188" s="28">
        <v>86.203000000000003</v>
      </c>
      <c r="AX188" s="28">
        <v>83.123000000000005</v>
      </c>
      <c r="AY188" s="28">
        <v>92.718000000000004</v>
      </c>
      <c r="AZ188" s="28">
        <v>83.295000000000002</v>
      </c>
      <c r="BA188" s="22">
        <v>87.363</v>
      </c>
      <c r="BB188" s="22">
        <v>88.453000000000003</v>
      </c>
      <c r="BC188" s="22">
        <v>89.061000000000007</v>
      </c>
      <c r="BD188" s="22">
        <v>97.87</v>
      </c>
      <c r="BE188" s="22">
        <v>97.087999999999994</v>
      </c>
      <c r="BF188" s="22">
        <v>96.93</v>
      </c>
      <c r="BG188" s="22">
        <v>91.53</v>
      </c>
      <c r="BH188" s="22">
        <v>91.046000000000006</v>
      </c>
      <c r="BI188" s="22">
        <v>90.647999999999996</v>
      </c>
      <c r="BJ188" s="22">
        <v>92.287999999999997</v>
      </c>
      <c r="BK188" s="22">
        <v>92.284999999999997</v>
      </c>
      <c r="BL188" s="22">
        <v>92.034999999999997</v>
      </c>
      <c r="BM188" s="22">
        <v>84.063000000000002</v>
      </c>
      <c r="BN188">
        <v>58861276.5</v>
      </c>
      <c r="BO188" s="1">
        <v>58611422.382679261</v>
      </c>
      <c r="BP188">
        <v>21929289</v>
      </c>
      <c r="BQ188" s="1">
        <v>21934873.208717793</v>
      </c>
      <c r="BR188" s="29">
        <v>36931987.5</v>
      </c>
      <c r="BS188" s="1">
        <v>36685561.895305686</v>
      </c>
      <c r="BT188">
        <v>9832718</v>
      </c>
      <c r="BU188" s="1">
        <v>9810348.7666956391</v>
      </c>
      <c r="BV188">
        <v>49028558.5</v>
      </c>
      <c r="BW188" s="1">
        <v>48817435.334167182</v>
      </c>
      <c r="BX188">
        <v>18006777</v>
      </c>
      <c r="BY188" s="1">
        <v>18012855.064958412</v>
      </c>
      <c r="BZ188" s="21">
        <f t="shared" si="9"/>
        <v>5633.9944758294696</v>
      </c>
      <c r="CA188" s="12">
        <f t="shared" si="11"/>
        <v>40598567.317720845</v>
      </c>
      <c r="CB188" s="21">
        <f t="shared" si="10"/>
        <v>1132.207179241949</v>
      </c>
      <c r="CC188" s="21">
        <v>293.73</v>
      </c>
      <c r="CD188" s="17">
        <v>14.3</v>
      </c>
      <c r="CE188" s="21">
        <v>1.0778348120788199</v>
      </c>
      <c r="CF188" s="21">
        <v>1.52390703944896</v>
      </c>
      <c r="CG188" s="39">
        <v>71208</v>
      </c>
      <c r="CH188">
        <v>70855.276677999995</v>
      </c>
    </row>
    <row r="189" spans="1:86">
      <c r="A189" s="26">
        <v>37987</v>
      </c>
      <c r="B189" s="17">
        <v>8794.5</v>
      </c>
      <c r="C189" s="17">
        <v>9904.7000000000007</v>
      </c>
      <c r="D189">
        <v>116.627</v>
      </c>
      <c r="E189" s="22">
        <v>2793.9349999999999</v>
      </c>
      <c r="F189" s="22">
        <v>13606.509</v>
      </c>
      <c r="G189" s="22">
        <v>2414.5279999999998</v>
      </c>
      <c r="H189" s="17">
        <v>9096.4</v>
      </c>
      <c r="I189">
        <v>107.532</v>
      </c>
      <c r="J189" s="22">
        <v>1276.616</v>
      </c>
      <c r="K189" s="22">
        <v>80.405000000000001</v>
      </c>
      <c r="L189" s="17">
        <v>3154.7</v>
      </c>
      <c r="M189">
        <v>82.364999999999995</v>
      </c>
      <c r="N189" s="22">
        <v>1952.748</v>
      </c>
      <c r="O189" s="22">
        <v>98.465999999999994</v>
      </c>
      <c r="P189">
        <v>95.051000000000002</v>
      </c>
      <c r="Q189">
        <v>91.509</v>
      </c>
      <c r="R189">
        <v>94.076999999999998</v>
      </c>
      <c r="S189">
        <v>94.852999999999994</v>
      </c>
      <c r="T189">
        <v>202.47200000000001</v>
      </c>
      <c r="U189">
        <v>95.828999999999994</v>
      </c>
      <c r="V189" s="22">
        <v>56.399000000000001</v>
      </c>
      <c r="W189" s="3">
        <f t="shared" si="8"/>
        <v>4.14500148421612E-3</v>
      </c>
      <c r="X189" s="22">
        <v>95.144999999999996</v>
      </c>
      <c r="Y189" s="22">
        <v>112.193</v>
      </c>
      <c r="Z189" s="22">
        <v>95.177000000000007</v>
      </c>
      <c r="AA189" s="22">
        <v>104.60599999999999</v>
      </c>
      <c r="AB189" s="22">
        <v>122.77200000000001</v>
      </c>
      <c r="AC189" s="22">
        <v>104.574</v>
      </c>
      <c r="AD189">
        <v>101.887</v>
      </c>
      <c r="AE189" s="22">
        <v>90.025999999999996</v>
      </c>
      <c r="AF189" s="22">
        <v>88.796999999999997</v>
      </c>
      <c r="AG189" s="27">
        <v>94.314999999999998</v>
      </c>
      <c r="AH189" s="28">
        <v>109.19</v>
      </c>
      <c r="AI189" s="28">
        <v>86.953999999999994</v>
      </c>
      <c r="AJ189" s="27">
        <v>86.057000000000002</v>
      </c>
      <c r="AK189" s="28">
        <v>85.608000000000004</v>
      </c>
      <c r="AL189" s="28">
        <v>100.495</v>
      </c>
      <c r="AM189" s="28">
        <v>102.761</v>
      </c>
      <c r="AN189" s="28">
        <v>138.30000000000001</v>
      </c>
      <c r="AO189" s="28">
        <v>92.46</v>
      </c>
      <c r="AP189" s="28">
        <v>85.644999999999996</v>
      </c>
      <c r="AQ189" s="28">
        <v>102.015</v>
      </c>
      <c r="AR189" s="28">
        <v>72.932000000000002</v>
      </c>
      <c r="AS189" s="28">
        <v>88.34</v>
      </c>
      <c r="AT189" s="28">
        <v>84.48</v>
      </c>
      <c r="AU189" s="28">
        <v>85.051000000000002</v>
      </c>
      <c r="AV189" s="28">
        <v>83.088999999999999</v>
      </c>
      <c r="AW189" s="28">
        <v>86.885999999999996</v>
      </c>
      <c r="AX189" s="28">
        <v>83.754999999999995</v>
      </c>
      <c r="AY189" s="28">
        <v>93.671000000000006</v>
      </c>
      <c r="AZ189" s="28">
        <v>84.001999999999995</v>
      </c>
      <c r="BA189" s="22">
        <v>88.114999999999995</v>
      </c>
      <c r="BB189" s="22">
        <v>89.281000000000006</v>
      </c>
      <c r="BC189" s="22">
        <v>89.724000000000004</v>
      </c>
      <c r="BD189" s="22">
        <v>94.884</v>
      </c>
      <c r="BE189" s="22">
        <v>96.116</v>
      </c>
      <c r="BF189" s="22">
        <v>96.132000000000005</v>
      </c>
      <c r="BG189" s="22">
        <v>91.382999999999996</v>
      </c>
      <c r="BH189" s="22">
        <v>91.013999999999996</v>
      </c>
      <c r="BI189" s="22">
        <v>90.956000000000003</v>
      </c>
      <c r="BJ189" s="22">
        <v>92.001999999999995</v>
      </c>
      <c r="BK189" s="22">
        <v>90.382999999999996</v>
      </c>
      <c r="BL189" s="22">
        <v>91.927000000000007</v>
      </c>
      <c r="BM189" s="22">
        <v>85.843000000000004</v>
      </c>
      <c r="BN189">
        <v>61259888.200000003</v>
      </c>
      <c r="BO189" s="1">
        <v>61084093.018335879</v>
      </c>
      <c r="BP189">
        <v>22658935</v>
      </c>
      <c r="BQ189" s="1">
        <v>22648020.146689042</v>
      </c>
      <c r="BR189" s="29">
        <v>38600953.200000003</v>
      </c>
      <c r="BS189" s="1">
        <v>38422484.312367424</v>
      </c>
      <c r="BT189">
        <v>10029201.4</v>
      </c>
      <c r="BU189" s="1">
        <v>10069622.036555761</v>
      </c>
      <c r="BV189">
        <v>51230686.799999997</v>
      </c>
      <c r="BW189" s="1">
        <v>51002425.351763286</v>
      </c>
      <c r="BX189">
        <v>18671766</v>
      </c>
      <c r="BY189" s="1">
        <v>18664001.046600923</v>
      </c>
      <c r="BZ189" s="21">
        <f t="shared" si="9"/>
        <v>5799.3547503284199</v>
      </c>
      <c r="CA189" s="12">
        <f t="shared" si="11"/>
        <v>42420091.971734956</v>
      </c>
      <c r="CB189" s="21">
        <f t="shared" si="10"/>
        <v>1144.9908507084838</v>
      </c>
      <c r="CC189" s="21">
        <v>298.31</v>
      </c>
      <c r="CD189" s="17">
        <v>11.3</v>
      </c>
      <c r="CE189" s="21">
        <v>0.81329635996641003</v>
      </c>
      <c r="CF189" s="21">
        <v>0.64181054636091694</v>
      </c>
      <c r="CG189" s="39">
        <v>71868</v>
      </c>
      <c r="CH189">
        <v>71748.735805000004</v>
      </c>
    </row>
    <row r="190" spans="1:86">
      <c r="A190" s="26">
        <v>38078</v>
      </c>
      <c r="B190" s="17">
        <v>8943.5</v>
      </c>
      <c r="C190" s="17">
        <v>10002.299999999999</v>
      </c>
      <c r="D190">
        <v>119.604</v>
      </c>
      <c r="E190" s="22">
        <v>2809.9229999999998</v>
      </c>
      <c r="F190" s="22">
        <v>13706.246999999999</v>
      </c>
      <c r="G190" s="22">
        <v>2500.8670000000002</v>
      </c>
      <c r="H190" s="17">
        <v>9155.5</v>
      </c>
      <c r="I190">
        <v>111.726</v>
      </c>
      <c r="J190" s="22">
        <v>1293.076</v>
      </c>
      <c r="K190" s="22">
        <v>81.441000000000003</v>
      </c>
      <c r="L190" s="17">
        <v>3218.3</v>
      </c>
      <c r="M190">
        <v>83.19</v>
      </c>
      <c r="N190" s="22">
        <v>2033.04</v>
      </c>
      <c r="O190" s="22">
        <v>102.514</v>
      </c>
      <c r="P190">
        <v>95.978999999999999</v>
      </c>
      <c r="Q190">
        <v>92.152000000000001</v>
      </c>
      <c r="R190">
        <v>94.367999999999995</v>
      </c>
      <c r="S190">
        <v>96.962000000000003</v>
      </c>
      <c r="T190">
        <v>208.922</v>
      </c>
      <c r="U190">
        <v>96.129000000000005</v>
      </c>
      <c r="V190" s="22">
        <v>81.882000000000005</v>
      </c>
      <c r="W190" s="3">
        <f t="shared" si="8"/>
        <v>5.9740642350892999E-3</v>
      </c>
      <c r="X190" s="22">
        <v>95.933999999999997</v>
      </c>
      <c r="Y190" s="22">
        <v>112.69799999999999</v>
      </c>
      <c r="Z190" s="22">
        <v>96.164000000000001</v>
      </c>
      <c r="AA190" s="22">
        <v>104.73</v>
      </c>
      <c r="AB190" s="22">
        <v>122.148</v>
      </c>
      <c r="AC190" s="22">
        <v>104.634</v>
      </c>
      <c r="AD190">
        <v>102.47499999999999</v>
      </c>
      <c r="AE190" s="22">
        <v>90.572000000000003</v>
      </c>
      <c r="AF190" s="22">
        <v>89.421000000000006</v>
      </c>
      <c r="AG190" s="27">
        <v>94.85</v>
      </c>
      <c r="AH190" s="28">
        <v>109.104</v>
      </c>
      <c r="AI190" s="28">
        <v>87.777000000000001</v>
      </c>
      <c r="AJ190" s="27">
        <v>86.725999999999999</v>
      </c>
      <c r="AK190" s="28">
        <v>86.277000000000001</v>
      </c>
      <c r="AL190" s="28">
        <v>100.875</v>
      </c>
      <c r="AM190" s="28">
        <v>102.53</v>
      </c>
      <c r="AN190" s="28">
        <v>137.05699999999999</v>
      </c>
      <c r="AO190" s="28">
        <v>92.950999999999993</v>
      </c>
      <c r="AP190" s="28">
        <v>86.578000000000003</v>
      </c>
      <c r="AQ190" s="28">
        <v>102.517</v>
      </c>
      <c r="AR190" s="28">
        <v>74.802000000000007</v>
      </c>
      <c r="AS190" s="28">
        <v>88.745999999999995</v>
      </c>
      <c r="AT190" s="28">
        <v>85.182000000000002</v>
      </c>
      <c r="AU190" s="28">
        <v>85.738</v>
      </c>
      <c r="AV190" s="28">
        <v>82.858999999999995</v>
      </c>
      <c r="AW190" s="28">
        <v>87.442999999999998</v>
      </c>
      <c r="AX190" s="28">
        <v>84.635999999999996</v>
      </c>
      <c r="AY190" s="28">
        <v>94.573999999999998</v>
      </c>
      <c r="AZ190" s="28">
        <v>84.638000000000005</v>
      </c>
      <c r="BA190" s="22">
        <v>88.855999999999995</v>
      </c>
      <c r="BB190" s="22">
        <v>90.238</v>
      </c>
      <c r="BC190" s="22">
        <v>90.441999999999993</v>
      </c>
      <c r="BD190" s="22">
        <v>96.370999999999995</v>
      </c>
      <c r="BE190" s="22">
        <v>97.26</v>
      </c>
      <c r="BF190" s="22">
        <v>97.225999999999999</v>
      </c>
      <c r="BG190" s="22">
        <v>92.263000000000005</v>
      </c>
      <c r="BH190" s="22">
        <v>91.905000000000001</v>
      </c>
      <c r="BI190" s="22">
        <v>91.602000000000004</v>
      </c>
      <c r="BJ190" s="22">
        <v>93.088999999999999</v>
      </c>
      <c r="BK190" s="22">
        <v>91.608000000000004</v>
      </c>
      <c r="BL190" s="22">
        <v>92.813999999999993</v>
      </c>
      <c r="BM190" s="22">
        <v>85.93</v>
      </c>
      <c r="BN190">
        <v>62777199.700000003</v>
      </c>
      <c r="BO190" s="1">
        <v>62671052.67997326</v>
      </c>
      <c r="BP190">
        <v>23472999</v>
      </c>
      <c r="BQ190" s="1">
        <v>23478727.018224757</v>
      </c>
      <c r="BR190" s="29">
        <v>39304200.700000003</v>
      </c>
      <c r="BS190" s="1">
        <v>39202795.069042183</v>
      </c>
      <c r="BT190">
        <v>10350571.9</v>
      </c>
      <c r="BU190" s="1">
        <v>10344542.226488972</v>
      </c>
      <c r="BV190">
        <v>52426627.799999997</v>
      </c>
      <c r="BW190" s="1">
        <v>52328550.445932165</v>
      </c>
      <c r="BX190">
        <v>19421158</v>
      </c>
      <c r="BY190" s="1">
        <v>19423319.768239517</v>
      </c>
      <c r="BZ190" s="21">
        <f t="shared" si="9"/>
        <v>5851.0147532769233</v>
      </c>
      <c r="CA190" s="12">
        <f t="shared" si="11"/>
        <v>43247732.911733747</v>
      </c>
      <c r="CB190" s="21">
        <f t="shared" si="10"/>
        <v>1156.6548025369232</v>
      </c>
      <c r="CC190" s="21">
        <v>305.56</v>
      </c>
      <c r="CD190" s="17">
        <v>17</v>
      </c>
      <c r="CE190" s="21">
        <v>0.65544772511668903</v>
      </c>
      <c r="CF190" s="21">
        <v>1.36442398600973</v>
      </c>
      <c r="CG190" s="39">
        <v>72050</v>
      </c>
      <c r="CH190">
        <v>72418.812091</v>
      </c>
    </row>
    <row r="191" spans="1:86">
      <c r="A191" s="26">
        <v>38169</v>
      </c>
      <c r="B191" s="17">
        <v>9042.9</v>
      </c>
      <c r="C191" s="17">
        <v>10054.9</v>
      </c>
      <c r="D191">
        <v>122.032</v>
      </c>
      <c r="E191" s="22">
        <v>2820.6640000000002</v>
      </c>
      <c r="F191" s="22">
        <v>13830.828</v>
      </c>
      <c r="G191" s="22">
        <v>2539.3760000000002</v>
      </c>
      <c r="H191" s="17">
        <v>9243</v>
      </c>
      <c r="I191">
        <v>115.57</v>
      </c>
      <c r="J191" s="22">
        <v>1300.5530000000001</v>
      </c>
      <c r="K191" s="22">
        <v>81.912000000000006</v>
      </c>
      <c r="L191" s="17">
        <v>3310.2</v>
      </c>
      <c r="M191">
        <v>84.643000000000001</v>
      </c>
      <c r="N191" s="22">
        <v>2053.5749999999998</v>
      </c>
      <c r="O191" s="22">
        <v>103.55</v>
      </c>
      <c r="P191">
        <v>97.852999999999994</v>
      </c>
      <c r="Q191">
        <v>92.909000000000006</v>
      </c>
      <c r="R191">
        <v>95.099000000000004</v>
      </c>
      <c r="S191">
        <v>99.596999999999994</v>
      </c>
      <c r="T191">
        <v>210.39599999999999</v>
      </c>
      <c r="U191">
        <v>95.704999999999998</v>
      </c>
      <c r="V191" s="22">
        <v>71.081000000000003</v>
      </c>
      <c r="W191" s="3">
        <f t="shared" si="8"/>
        <v>5.1393163156970793E-3</v>
      </c>
      <c r="X191" s="22">
        <v>96.947999999999993</v>
      </c>
      <c r="Y191" s="22">
        <v>113.381</v>
      </c>
      <c r="Z191" s="22">
        <v>97.108000000000004</v>
      </c>
      <c r="AA191" s="22">
        <v>105.404</v>
      </c>
      <c r="AB191" s="22">
        <v>122.178</v>
      </c>
      <c r="AC191" s="22">
        <v>105.315</v>
      </c>
      <c r="AD191">
        <v>103.01</v>
      </c>
      <c r="AE191" s="22">
        <v>90.989000000000004</v>
      </c>
      <c r="AF191" s="22">
        <v>89.941999999999993</v>
      </c>
      <c r="AG191" s="27">
        <v>94.924999999999997</v>
      </c>
      <c r="AH191" s="28">
        <v>108.28</v>
      </c>
      <c r="AI191" s="28">
        <v>88.281999999999996</v>
      </c>
      <c r="AJ191" s="27">
        <v>87.466999999999999</v>
      </c>
      <c r="AK191" s="28">
        <v>87.031000000000006</v>
      </c>
      <c r="AL191" s="28">
        <v>100.575</v>
      </c>
      <c r="AM191" s="28">
        <v>101.943</v>
      </c>
      <c r="AN191" s="28">
        <v>134.80500000000001</v>
      </c>
      <c r="AO191" s="28">
        <v>92.409000000000006</v>
      </c>
      <c r="AP191" s="28">
        <v>86.966999999999999</v>
      </c>
      <c r="AQ191" s="28">
        <v>102.16200000000001</v>
      </c>
      <c r="AR191" s="28">
        <v>77.466999999999999</v>
      </c>
      <c r="AS191" s="28">
        <v>88.813999999999993</v>
      </c>
      <c r="AT191" s="28">
        <v>85.933000000000007</v>
      </c>
      <c r="AU191" s="28">
        <v>86.287000000000006</v>
      </c>
      <c r="AV191" s="28">
        <v>83.546999999999997</v>
      </c>
      <c r="AW191" s="28">
        <v>87.983000000000004</v>
      </c>
      <c r="AX191" s="28">
        <v>85.442999999999998</v>
      </c>
      <c r="AY191" s="28">
        <v>95.704999999999998</v>
      </c>
      <c r="AZ191" s="28">
        <v>85.528999999999996</v>
      </c>
      <c r="BA191" s="22">
        <v>89.438000000000002</v>
      </c>
      <c r="BB191" s="22">
        <v>91.1</v>
      </c>
      <c r="BC191" s="22">
        <v>90.86</v>
      </c>
      <c r="BD191" s="22">
        <v>98.066999999999993</v>
      </c>
      <c r="BE191" s="22">
        <v>98.263000000000005</v>
      </c>
      <c r="BF191" s="22">
        <v>98.212999999999994</v>
      </c>
      <c r="BG191" s="22">
        <v>92.8</v>
      </c>
      <c r="BH191" s="22">
        <v>92.206999999999994</v>
      </c>
      <c r="BI191" s="22">
        <v>91.977999999999994</v>
      </c>
      <c r="BJ191" s="22">
        <v>94.281999999999996</v>
      </c>
      <c r="BK191" s="22">
        <v>93.308000000000007</v>
      </c>
      <c r="BL191" s="22">
        <v>94.094999999999999</v>
      </c>
      <c r="BM191" s="22">
        <v>85.602999999999994</v>
      </c>
      <c r="BN191">
        <v>63966984.600000001</v>
      </c>
      <c r="BO191" s="1">
        <v>64479654.364176251</v>
      </c>
      <c r="BP191">
        <v>24209978</v>
      </c>
      <c r="BQ191" s="1">
        <v>24215870.621065266</v>
      </c>
      <c r="BR191" s="29">
        <v>39757006.600000001</v>
      </c>
      <c r="BS191" s="1">
        <v>40257889.905984007</v>
      </c>
      <c r="BT191">
        <v>10614991.9</v>
      </c>
      <c r="BU191" s="1">
        <v>10601231.464252306</v>
      </c>
      <c r="BV191">
        <v>53351992.700000003</v>
      </c>
      <c r="BW191" s="1">
        <v>53872926.287908904</v>
      </c>
      <c r="BX191">
        <v>20120500</v>
      </c>
      <c r="BY191" s="1">
        <v>20126647.164996617</v>
      </c>
      <c r="BZ191" s="21">
        <f t="shared" si="9"/>
        <v>5957.4833613010105</v>
      </c>
      <c r="CA191" s="12">
        <f t="shared" si="11"/>
        <v>44353007.199179634</v>
      </c>
      <c r="CB191" s="21">
        <f t="shared" si="10"/>
        <v>1172.3265174061758</v>
      </c>
      <c r="CC191" s="21">
        <v>317.23</v>
      </c>
      <c r="CD191" s="17">
        <v>9.1</v>
      </c>
      <c r="CE191" s="21">
        <v>0.58352658340018404</v>
      </c>
      <c r="CF191" s="21">
        <v>-0.58831354123517798</v>
      </c>
      <c r="CG191" s="39">
        <v>73036</v>
      </c>
      <c r="CH191">
        <v>73124.948487000001</v>
      </c>
    </row>
    <row r="192" spans="1:86">
      <c r="A192" s="26">
        <v>38261</v>
      </c>
      <c r="B192" s="17">
        <v>9228.2000000000007</v>
      </c>
      <c r="C192" s="17">
        <v>10180.6</v>
      </c>
      <c r="D192">
        <v>124.312</v>
      </c>
      <c r="E192" s="22">
        <v>2808.2289999999998</v>
      </c>
      <c r="F192" s="22">
        <v>13950.376</v>
      </c>
      <c r="G192" s="22">
        <v>2590.616</v>
      </c>
      <c r="H192" s="17">
        <v>9337.7999999999993</v>
      </c>
      <c r="I192">
        <v>119.105</v>
      </c>
      <c r="J192" s="22">
        <v>1332.0740000000001</v>
      </c>
      <c r="K192" s="22">
        <v>83.897000000000006</v>
      </c>
      <c r="L192" s="17">
        <v>3377.1</v>
      </c>
      <c r="M192">
        <v>83.915999999999997</v>
      </c>
      <c r="N192" s="22">
        <v>2101.9989999999998</v>
      </c>
      <c r="O192" s="22">
        <v>105.991</v>
      </c>
      <c r="P192">
        <v>99.236999999999995</v>
      </c>
      <c r="Q192">
        <v>93.831999999999994</v>
      </c>
      <c r="R192">
        <v>95.956000000000003</v>
      </c>
      <c r="S192">
        <v>101.712</v>
      </c>
      <c r="T192">
        <v>213.30199999999999</v>
      </c>
      <c r="U192">
        <v>95.528000000000006</v>
      </c>
      <c r="V192" s="22">
        <v>76.227999999999994</v>
      </c>
      <c r="W192" s="3">
        <f t="shared" si="8"/>
        <v>5.464225480374149E-3</v>
      </c>
      <c r="X192" s="22">
        <v>97.876999999999995</v>
      </c>
      <c r="Y192" s="22">
        <v>114.8</v>
      </c>
      <c r="Z192" s="22">
        <v>97.944999999999993</v>
      </c>
      <c r="AA192" s="22">
        <v>105.676</v>
      </c>
      <c r="AB192" s="22">
        <v>121.58799999999999</v>
      </c>
      <c r="AC192" s="22">
        <v>105.884</v>
      </c>
      <c r="AD192">
        <v>103.57899999999999</v>
      </c>
      <c r="AE192" s="22">
        <v>91.415000000000006</v>
      </c>
      <c r="AF192" s="22">
        <v>90.652000000000001</v>
      </c>
      <c r="AG192" s="27">
        <v>96.031000000000006</v>
      </c>
      <c r="AH192" s="28">
        <v>108.432</v>
      </c>
      <c r="AI192" s="28">
        <v>89.843999999999994</v>
      </c>
      <c r="AJ192" s="27">
        <v>87.980999999999995</v>
      </c>
      <c r="AK192" s="28">
        <v>87.581000000000003</v>
      </c>
      <c r="AL192" s="28">
        <v>101.822</v>
      </c>
      <c r="AM192" s="28">
        <v>102.404</v>
      </c>
      <c r="AN192" s="28">
        <v>132.70099999999999</v>
      </c>
      <c r="AO192" s="28">
        <v>92.308000000000007</v>
      </c>
      <c r="AP192" s="28">
        <v>87.552999999999997</v>
      </c>
      <c r="AQ192" s="28">
        <v>101.991</v>
      </c>
      <c r="AR192" s="28">
        <v>85.844999999999999</v>
      </c>
      <c r="AS192" s="28">
        <v>89.28</v>
      </c>
      <c r="AT192" s="28">
        <v>86.468999999999994</v>
      </c>
      <c r="AU192" s="28">
        <v>86.858999999999995</v>
      </c>
      <c r="AV192" s="28">
        <v>84.191000000000003</v>
      </c>
      <c r="AW192" s="28">
        <v>88.576999999999998</v>
      </c>
      <c r="AX192" s="28">
        <v>86.061999999999998</v>
      </c>
      <c r="AY192" s="28">
        <v>96.081000000000003</v>
      </c>
      <c r="AZ192" s="28">
        <v>86.097999999999999</v>
      </c>
      <c r="BA192" s="22">
        <v>90.063000000000002</v>
      </c>
      <c r="BB192" s="22">
        <v>91.962999999999994</v>
      </c>
      <c r="BC192" s="22">
        <v>91.564999999999998</v>
      </c>
      <c r="BD192" s="22">
        <v>97.647000000000006</v>
      </c>
      <c r="BE192" s="22">
        <v>97.637</v>
      </c>
      <c r="BF192" s="22">
        <v>97.855000000000004</v>
      </c>
      <c r="BG192" s="22">
        <v>94.417000000000002</v>
      </c>
      <c r="BH192" s="22">
        <v>92.501999999999995</v>
      </c>
      <c r="BI192" s="22">
        <v>92.62</v>
      </c>
      <c r="BJ192" s="22">
        <v>94.293000000000006</v>
      </c>
      <c r="BK192" s="22">
        <v>92.302000000000007</v>
      </c>
      <c r="BL192" s="22">
        <v>94.203000000000003</v>
      </c>
      <c r="BM192" s="22">
        <v>87.326999999999998</v>
      </c>
      <c r="BN192">
        <v>66955346.299999997</v>
      </c>
      <c r="BO192" s="1">
        <v>66699157.500893183</v>
      </c>
      <c r="BP192">
        <v>25006576</v>
      </c>
      <c r="BQ192" s="1">
        <v>25008552.622893203</v>
      </c>
      <c r="BR192" s="29">
        <v>41948770.299999997</v>
      </c>
      <c r="BS192" s="1">
        <v>41706334.653162107</v>
      </c>
      <c r="BT192">
        <v>11004078.4</v>
      </c>
      <c r="BU192" s="1">
        <v>10986428.394408561</v>
      </c>
      <c r="BV192">
        <v>55951268</v>
      </c>
      <c r="BW192" s="1">
        <v>55737706.991014086</v>
      </c>
      <c r="BX192">
        <v>20842150</v>
      </c>
      <c r="BY192" s="1">
        <v>20843385.133989505</v>
      </c>
      <c r="BZ192" s="21">
        <f t="shared" si="9"/>
        <v>6039.9327052961662</v>
      </c>
      <c r="CA192" s="12">
        <f t="shared" si="11"/>
        <v>45855772.366903678</v>
      </c>
      <c r="CB192" s="21">
        <f t="shared" si="10"/>
        <v>1190.527772957734</v>
      </c>
      <c r="CC192" s="21">
        <v>323.97000000000003</v>
      </c>
      <c r="CD192" s="17">
        <v>13</v>
      </c>
      <c r="CE192" s="21">
        <v>0.59519234408062405</v>
      </c>
      <c r="CF192" s="21">
        <v>8.2821124319568007E-2</v>
      </c>
      <c r="CG192" s="39">
        <v>73413</v>
      </c>
      <c r="CH192">
        <v>73096.566521000001</v>
      </c>
    </row>
    <row r="193" spans="1:86">
      <c r="A193" s="26">
        <v>38353</v>
      </c>
      <c r="B193" s="17">
        <v>9186.6</v>
      </c>
      <c r="C193" s="17">
        <v>10082.5</v>
      </c>
      <c r="D193">
        <v>126.316</v>
      </c>
      <c r="E193" s="22">
        <v>2814.0909999999999</v>
      </c>
      <c r="F193" s="22">
        <v>14099.081</v>
      </c>
      <c r="G193" s="22">
        <v>2664.3589999999999</v>
      </c>
      <c r="H193" s="17">
        <v>9409.2000000000007</v>
      </c>
      <c r="I193">
        <v>120.15300000000001</v>
      </c>
      <c r="J193" s="22">
        <v>1352.6479999999999</v>
      </c>
      <c r="K193" s="22">
        <v>85.192999999999998</v>
      </c>
      <c r="L193" s="17">
        <v>3568.3</v>
      </c>
      <c r="M193">
        <v>84.39</v>
      </c>
      <c r="N193" s="22">
        <v>2126.7950000000001</v>
      </c>
      <c r="O193" s="22">
        <v>107.242</v>
      </c>
      <c r="P193">
        <v>100.28700000000001</v>
      </c>
      <c r="Q193">
        <v>94.328999999999994</v>
      </c>
      <c r="R193">
        <v>97.191000000000003</v>
      </c>
      <c r="S193">
        <v>102.96899999999999</v>
      </c>
      <c r="T193">
        <v>218.33600000000001</v>
      </c>
      <c r="U193">
        <v>95.522000000000006</v>
      </c>
      <c r="V193" s="22">
        <v>111.3</v>
      </c>
      <c r="W193" s="3">
        <f t="shared" si="8"/>
        <v>7.8941315394953759E-3</v>
      </c>
      <c r="X193" s="22">
        <v>99.066999999999993</v>
      </c>
      <c r="Y193" s="22">
        <v>116.342</v>
      </c>
      <c r="Z193" s="22">
        <v>99.186000000000007</v>
      </c>
      <c r="AA193" s="22">
        <v>105.96599999999999</v>
      </c>
      <c r="AB193" s="22">
        <v>121.17400000000001</v>
      </c>
      <c r="AC193" s="22">
        <v>106.068</v>
      </c>
      <c r="AD193">
        <v>104.015</v>
      </c>
      <c r="AE193" s="22">
        <v>91.998999999999995</v>
      </c>
      <c r="AF193" s="22">
        <v>91.122</v>
      </c>
      <c r="AG193" s="27">
        <v>95.86</v>
      </c>
      <c r="AH193" s="28">
        <v>108.211</v>
      </c>
      <c r="AI193" s="28">
        <v>89.694000000000003</v>
      </c>
      <c r="AJ193" s="27">
        <v>88.771000000000001</v>
      </c>
      <c r="AK193" s="28">
        <v>88.36</v>
      </c>
      <c r="AL193" s="28">
        <v>102.405</v>
      </c>
      <c r="AM193" s="28">
        <v>102.605</v>
      </c>
      <c r="AN193" s="28">
        <v>130.66300000000001</v>
      </c>
      <c r="AO193" s="28">
        <v>91.965000000000003</v>
      </c>
      <c r="AP193" s="28">
        <v>87.363</v>
      </c>
      <c r="AQ193" s="28">
        <v>101.995</v>
      </c>
      <c r="AR193" s="28">
        <v>84.549000000000007</v>
      </c>
      <c r="AS193" s="28">
        <v>89.543000000000006</v>
      </c>
      <c r="AT193" s="28">
        <v>87.153999999999996</v>
      </c>
      <c r="AU193" s="28">
        <v>87.731999999999999</v>
      </c>
      <c r="AV193" s="28">
        <v>85.036000000000001</v>
      </c>
      <c r="AW193" s="28">
        <v>89.131</v>
      </c>
      <c r="AX193" s="28">
        <v>86.876999999999995</v>
      </c>
      <c r="AY193" s="28">
        <v>96.694999999999993</v>
      </c>
      <c r="AZ193" s="28">
        <v>87.087999999999994</v>
      </c>
      <c r="BA193" s="22">
        <v>90.894000000000005</v>
      </c>
      <c r="BB193" s="22">
        <v>92.942999999999998</v>
      </c>
      <c r="BC193" s="22">
        <v>92.338999999999999</v>
      </c>
      <c r="BD193" s="22">
        <v>97.481999999999999</v>
      </c>
      <c r="BE193" s="22">
        <v>97.921999999999997</v>
      </c>
      <c r="BF193" s="22">
        <v>98.04</v>
      </c>
      <c r="BG193" s="22">
        <v>96.012</v>
      </c>
      <c r="BH193" s="22">
        <v>93.512</v>
      </c>
      <c r="BI193" s="22">
        <v>93.49</v>
      </c>
      <c r="BJ193" s="22">
        <v>94.025000000000006</v>
      </c>
      <c r="BK193" s="22">
        <v>91.034000000000006</v>
      </c>
      <c r="BL193" s="22">
        <v>93.89</v>
      </c>
      <c r="BM193" s="22">
        <v>89.777000000000001</v>
      </c>
      <c r="BN193">
        <v>68275646</v>
      </c>
      <c r="BO193" s="1">
        <v>68110873.373304158</v>
      </c>
      <c r="BP193">
        <v>25950156</v>
      </c>
      <c r="BQ193" s="1">
        <v>25929667.026065964</v>
      </c>
      <c r="BR193" s="29">
        <v>42325490</v>
      </c>
      <c r="BS193" s="1">
        <v>42157037.603074789</v>
      </c>
      <c r="BT193">
        <v>11200119.4</v>
      </c>
      <c r="BU193" s="1">
        <v>11236422.715123011</v>
      </c>
      <c r="BV193">
        <v>57075526.600000001</v>
      </c>
      <c r="BW193" s="1">
        <v>56850709.798569858</v>
      </c>
      <c r="BX193">
        <v>21722405</v>
      </c>
      <c r="BY193" s="1">
        <v>21705557.605993867</v>
      </c>
      <c r="BZ193" s="21">
        <f t="shared" si="9"/>
        <v>6188.4385734188772</v>
      </c>
      <c r="CA193" s="12">
        <f t="shared" si="11"/>
        <v>46405315.767310292</v>
      </c>
      <c r="CB193" s="21">
        <f t="shared" si="10"/>
        <v>1223.131813197811</v>
      </c>
      <c r="CC193" s="21">
        <v>331.43</v>
      </c>
      <c r="CD193" s="17">
        <v>11.5</v>
      </c>
      <c r="CE193" s="21">
        <v>0.73240026745242104</v>
      </c>
      <c r="CF193" s="21">
        <v>0.25219946867840798</v>
      </c>
      <c r="CG193" s="39">
        <v>73647</v>
      </c>
      <c r="CH193">
        <v>73548.824127999993</v>
      </c>
    </row>
    <row r="194" spans="1:86">
      <c r="A194" s="26">
        <v>38443</v>
      </c>
      <c r="B194" s="17">
        <v>9320.7999999999993</v>
      </c>
      <c r="C194" s="17">
        <v>10162.299999999999</v>
      </c>
      <c r="D194">
        <v>128.31299999999999</v>
      </c>
      <c r="E194" s="22">
        <v>2818.942</v>
      </c>
      <c r="F194" s="22">
        <v>14172.695</v>
      </c>
      <c r="G194" s="22">
        <v>2630.5059999999999</v>
      </c>
      <c r="H194" s="17">
        <v>9511.5</v>
      </c>
      <c r="I194">
        <v>122.767</v>
      </c>
      <c r="J194" s="22">
        <v>1377.6369999999999</v>
      </c>
      <c r="K194" s="22">
        <v>86.766999999999996</v>
      </c>
      <c r="L194" s="17">
        <v>3616.5</v>
      </c>
      <c r="M194">
        <v>84.572999999999993</v>
      </c>
      <c r="N194" s="22">
        <v>2151.1770000000001</v>
      </c>
      <c r="O194" s="22">
        <v>108.471</v>
      </c>
      <c r="P194">
        <v>103.13200000000001</v>
      </c>
      <c r="Q194">
        <v>95.236000000000004</v>
      </c>
      <c r="R194">
        <v>97.613</v>
      </c>
      <c r="S194">
        <v>104.449</v>
      </c>
      <c r="T194">
        <v>222.386</v>
      </c>
      <c r="U194">
        <v>95.662000000000006</v>
      </c>
      <c r="V194" s="22">
        <v>33.027999999999999</v>
      </c>
      <c r="W194" s="3">
        <f t="shared" si="8"/>
        <v>2.3303965830069723E-3</v>
      </c>
      <c r="X194" s="22">
        <v>99.623999999999995</v>
      </c>
      <c r="Y194" s="22">
        <v>116.7</v>
      </c>
      <c r="Z194" s="22">
        <v>99.712000000000003</v>
      </c>
      <c r="AA194" s="22">
        <v>106.864</v>
      </c>
      <c r="AB194" s="22">
        <v>120.384</v>
      </c>
      <c r="AC194" s="22">
        <v>106.749</v>
      </c>
      <c r="AD194">
        <v>104.43300000000001</v>
      </c>
      <c r="AE194" s="22">
        <v>92.489000000000004</v>
      </c>
      <c r="AF194" s="22">
        <v>91.727999999999994</v>
      </c>
      <c r="AG194" s="27">
        <v>96.216999999999999</v>
      </c>
      <c r="AH194" s="28">
        <v>108.074</v>
      </c>
      <c r="AI194" s="28">
        <v>90.290999999999997</v>
      </c>
      <c r="AJ194" s="27">
        <v>89.501999999999995</v>
      </c>
      <c r="AK194" s="28">
        <v>89.094999999999999</v>
      </c>
      <c r="AL194" s="28">
        <v>102.806</v>
      </c>
      <c r="AM194" s="28">
        <v>102.97</v>
      </c>
      <c r="AN194" s="28">
        <v>129.27099999999999</v>
      </c>
      <c r="AO194" s="28">
        <v>91.492999999999995</v>
      </c>
      <c r="AP194" s="28">
        <v>88.242999999999995</v>
      </c>
      <c r="AQ194" s="28">
        <v>101.539</v>
      </c>
      <c r="AR194" s="28">
        <v>86.33</v>
      </c>
      <c r="AS194" s="28">
        <v>89.8</v>
      </c>
      <c r="AT194" s="28">
        <v>87.924000000000007</v>
      </c>
      <c r="AU194" s="28">
        <v>88.358999999999995</v>
      </c>
      <c r="AV194" s="28">
        <v>85.792000000000002</v>
      </c>
      <c r="AW194" s="28">
        <v>89.611000000000004</v>
      </c>
      <c r="AX194" s="28">
        <v>87.444999999999993</v>
      </c>
      <c r="AY194" s="28">
        <v>97.468999999999994</v>
      </c>
      <c r="AZ194" s="28">
        <v>88.122</v>
      </c>
      <c r="BA194" s="22">
        <v>91.549000000000007</v>
      </c>
      <c r="BB194" s="22">
        <v>93.899000000000001</v>
      </c>
      <c r="BC194" s="22">
        <v>93.007999999999996</v>
      </c>
      <c r="BD194" s="22">
        <v>97.879000000000005</v>
      </c>
      <c r="BE194" s="22">
        <v>97.778000000000006</v>
      </c>
      <c r="BF194" s="22">
        <v>97.668999999999997</v>
      </c>
      <c r="BG194" s="22">
        <v>96.94</v>
      </c>
      <c r="BH194" s="22">
        <v>93.408000000000001</v>
      </c>
      <c r="BI194" s="22">
        <v>93.224999999999994</v>
      </c>
      <c r="BJ194" s="22">
        <v>94.578999999999994</v>
      </c>
      <c r="BK194" s="22">
        <v>91.149000000000001</v>
      </c>
      <c r="BL194" s="22">
        <v>94.498999999999995</v>
      </c>
      <c r="BM194" s="22">
        <v>90.62</v>
      </c>
      <c r="BN194">
        <v>70119055.599999994</v>
      </c>
      <c r="BO194" s="1">
        <v>70108293.699710354</v>
      </c>
      <c r="BP194">
        <v>26917020</v>
      </c>
      <c r="BQ194" s="1">
        <v>26928307.400952604</v>
      </c>
      <c r="BR194" s="29">
        <v>43202035.600000001</v>
      </c>
      <c r="BS194" s="1">
        <v>43195739.312937714</v>
      </c>
      <c r="BT194">
        <v>11525221.4</v>
      </c>
      <c r="BU194" s="1">
        <v>11520461.88383024</v>
      </c>
      <c r="BV194">
        <v>58593834.200000003</v>
      </c>
      <c r="BW194" s="1">
        <v>58590967.306143284</v>
      </c>
      <c r="BX194">
        <v>22619402</v>
      </c>
      <c r="BY194" s="1">
        <v>22628765.481533222</v>
      </c>
      <c r="BZ194" s="21">
        <f t="shared" si="9"/>
        <v>6286.0449002385294</v>
      </c>
      <c r="CA194" s="12">
        <f t="shared" si="11"/>
        <v>47479528.218177132</v>
      </c>
      <c r="CB194" s="21">
        <f t="shared" si="10"/>
        <v>1235.9949665082654</v>
      </c>
      <c r="CC194" s="21">
        <v>342.01</v>
      </c>
      <c r="CD194" s="17">
        <v>15.7</v>
      </c>
      <c r="CE194" s="21">
        <v>0.80425248787341697</v>
      </c>
      <c r="CF194" s="21">
        <v>0.93955465536483496</v>
      </c>
      <c r="CG194" s="39">
        <v>74198</v>
      </c>
      <c r="CH194">
        <v>74497.807039000007</v>
      </c>
    </row>
    <row r="195" spans="1:86">
      <c r="A195" s="26">
        <v>38534</v>
      </c>
      <c r="B195" s="17">
        <v>9471.5</v>
      </c>
      <c r="C195" s="17">
        <v>10214.5</v>
      </c>
      <c r="D195">
        <v>130.345</v>
      </c>
      <c r="E195" s="22">
        <v>2840.97</v>
      </c>
      <c r="F195" s="22">
        <v>14291.757</v>
      </c>
      <c r="G195" s="22">
        <v>2657.8629999999998</v>
      </c>
      <c r="H195" s="17">
        <v>9585.2000000000007</v>
      </c>
      <c r="I195">
        <v>126.937</v>
      </c>
      <c r="J195" s="22">
        <v>1379.2080000000001</v>
      </c>
      <c r="K195" s="22">
        <v>86.866</v>
      </c>
      <c r="L195" s="17">
        <v>3686.8</v>
      </c>
      <c r="M195">
        <v>86.114999999999995</v>
      </c>
      <c r="N195" s="22">
        <v>2156.8870000000002</v>
      </c>
      <c r="O195" s="22">
        <v>108.759</v>
      </c>
      <c r="P195">
        <v>104.301</v>
      </c>
      <c r="Q195">
        <v>96.087999999999994</v>
      </c>
      <c r="R195">
        <v>97.828999999999994</v>
      </c>
      <c r="S195">
        <v>106.363</v>
      </c>
      <c r="T195">
        <v>224.83</v>
      </c>
      <c r="U195">
        <v>95.802000000000007</v>
      </c>
      <c r="V195" s="22">
        <v>18.198</v>
      </c>
      <c r="W195" s="3">
        <f t="shared" si="8"/>
        <v>1.2733213977819523E-3</v>
      </c>
      <c r="X195" s="22">
        <v>100.578</v>
      </c>
      <c r="Y195" s="22">
        <v>116.212</v>
      </c>
      <c r="Z195" s="22">
        <v>100.673</v>
      </c>
      <c r="AA195" s="22">
        <v>106.998</v>
      </c>
      <c r="AB195" s="22">
        <v>120.042</v>
      </c>
      <c r="AC195" s="22">
        <v>106.979</v>
      </c>
      <c r="AD195">
        <v>104.813</v>
      </c>
      <c r="AE195" s="22">
        <v>92.873999999999995</v>
      </c>
      <c r="AF195" s="22">
        <v>92.733999999999995</v>
      </c>
      <c r="AG195" s="27">
        <v>97.813999999999993</v>
      </c>
      <c r="AH195" s="28">
        <v>107.312</v>
      </c>
      <c r="AI195" s="28">
        <v>93.061999999999998</v>
      </c>
      <c r="AJ195" s="27">
        <v>90.212000000000003</v>
      </c>
      <c r="AK195" s="28">
        <v>89.798000000000002</v>
      </c>
      <c r="AL195" s="28">
        <v>102.048</v>
      </c>
      <c r="AM195" s="28">
        <v>102.161</v>
      </c>
      <c r="AN195" s="28">
        <v>127.818</v>
      </c>
      <c r="AO195" s="28">
        <v>91.950999999999993</v>
      </c>
      <c r="AP195" s="28">
        <v>88.352000000000004</v>
      </c>
      <c r="AQ195" s="28">
        <v>100.881</v>
      </c>
      <c r="AR195" s="28">
        <v>105.39100000000001</v>
      </c>
      <c r="AS195" s="28">
        <v>90.302999999999997</v>
      </c>
      <c r="AT195" s="28">
        <v>88.814999999999998</v>
      </c>
      <c r="AU195" s="28">
        <v>88.953999999999994</v>
      </c>
      <c r="AV195" s="28">
        <v>86.721000000000004</v>
      </c>
      <c r="AW195" s="28">
        <v>90.5</v>
      </c>
      <c r="AX195" s="28">
        <v>87.802000000000007</v>
      </c>
      <c r="AY195" s="28">
        <v>98.290999999999997</v>
      </c>
      <c r="AZ195" s="28">
        <v>88.593000000000004</v>
      </c>
      <c r="BA195" s="22">
        <v>92.399000000000001</v>
      </c>
      <c r="BB195" s="22">
        <v>95.061000000000007</v>
      </c>
      <c r="BC195" s="22">
        <v>93.935000000000002</v>
      </c>
      <c r="BD195" s="22">
        <v>97.301000000000002</v>
      </c>
      <c r="BE195" s="22">
        <v>97.510999999999996</v>
      </c>
      <c r="BF195" s="22">
        <v>97.462000000000003</v>
      </c>
      <c r="BG195" s="22">
        <v>96.81</v>
      </c>
      <c r="BH195" s="22">
        <v>94.105999999999995</v>
      </c>
      <c r="BI195" s="22">
        <v>93.998999999999995</v>
      </c>
      <c r="BJ195" s="22">
        <v>95.016000000000005</v>
      </c>
      <c r="BK195" s="22">
        <v>92.105000000000004</v>
      </c>
      <c r="BL195" s="22">
        <v>94.956000000000003</v>
      </c>
      <c r="BM195" s="22">
        <v>92.265000000000001</v>
      </c>
      <c r="BN195">
        <v>72099111.400000006</v>
      </c>
      <c r="BO195" s="1">
        <v>72474785.342124686</v>
      </c>
      <c r="BP195">
        <v>27751645</v>
      </c>
      <c r="BQ195" s="1">
        <v>27766779.759488288</v>
      </c>
      <c r="BR195" s="29">
        <v>44347466.399999999</v>
      </c>
      <c r="BS195" s="1">
        <v>44693405.384054966</v>
      </c>
      <c r="BT195">
        <v>11872531.4</v>
      </c>
      <c r="BU195" s="1">
        <v>11857259.716655115</v>
      </c>
      <c r="BV195">
        <v>60226580</v>
      </c>
      <c r="BW195" s="1">
        <v>60609486.388015874</v>
      </c>
      <c r="BX195">
        <v>23411489</v>
      </c>
      <c r="BY195" s="1">
        <v>23426014.917581543</v>
      </c>
      <c r="BZ195" s="21">
        <f t="shared" si="9"/>
        <v>6399.1433656776517</v>
      </c>
      <c r="CA195" s="12">
        <f t="shared" si="11"/>
        <v>49048770.424543142</v>
      </c>
      <c r="CB195" s="21">
        <f t="shared" si="10"/>
        <v>1251.8882665528286</v>
      </c>
      <c r="CC195" s="21">
        <v>352.3</v>
      </c>
      <c r="CD195" s="17">
        <v>21.2</v>
      </c>
      <c r="CE195" s="21">
        <v>0.84625794444892599</v>
      </c>
      <c r="CF195" s="21">
        <v>0.66809908805542395</v>
      </c>
      <c r="CG195" s="39">
        <v>73707</v>
      </c>
      <c r="CH195">
        <v>73789.023004000002</v>
      </c>
    </row>
    <row r="196" spans="1:86">
      <c r="A196" s="26">
        <v>38626</v>
      </c>
      <c r="B196" s="17">
        <v>9624.4</v>
      </c>
      <c r="C196" s="17">
        <v>10298.700000000001</v>
      </c>
      <c r="D196">
        <v>130.596</v>
      </c>
      <c r="E196" s="22">
        <v>2830.703</v>
      </c>
      <c r="F196" s="22">
        <v>14373.438</v>
      </c>
      <c r="G196" s="22">
        <v>2737.6390000000001</v>
      </c>
      <c r="H196" s="17">
        <v>9621.2999999999993</v>
      </c>
      <c r="I196">
        <v>127.79600000000001</v>
      </c>
      <c r="J196" s="22">
        <v>1418.1279999999999</v>
      </c>
      <c r="K196" s="22">
        <v>89.316999999999993</v>
      </c>
      <c r="L196" s="17">
        <v>3782.6</v>
      </c>
      <c r="M196">
        <v>84.847999999999999</v>
      </c>
      <c r="N196" s="22">
        <v>2222.0030000000002</v>
      </c>
      <c r="O196" s="22">
        <v>112.04300000000001</v>
      </c>
      <c r="P196">
        <v>101.517</v>
      </c>
      <c r="Q196">
        <v>96.591999999999999</v>
      </c>
      <c r="R196">
        <v>99.498000000000005</v>
      </c>
      <c r="S196">
        <v>106.79</v>
      </c>
      <c r="T196">
        <v>224.316</v>
      </c>
      <c r="U196">
        <v>96.111000000000004</v>
      </c>
      <c r="V196" s="22">
        <v>94.778999999999996</v>
      </c>
      <c r="W196" s="3">
        <f t="shared" si="8"/>
        <v>6.5940382530609585E-3</v>
      </c>
      <c r="X196" s="22">
        <v>101.25700000000001</v>
      </c>
      <c r="Y196" s="22">
        <v>117.562</v>
      </c>
      <c r="Z196" s="22">
        <v>101.377</v>
      </c>
      <c r="AA196" s="22">
        <v>107.541</v>
      </c>
      <c r="AB196" s="22">
        <v>121.413</v>
      </c>
      <c r="AC196" s="22">
        <v>107.664</v>
      </c>
      <c r="AD196">
        <v>105.277</v>
      </c>
      <c r="AE196" s="22">
        <v>93.480999999999995</v>
      </c>
      <c r="AF196" s="22">
        <v>93.457999999999998</v>
      </c>
      <c r="AG196" s="27">
        <v>97.912000000000006</v>
      </c>
      <c r="AH196" s="28">
        <v>107.078</v>
      </c>
      <c r="AI196" s="28">
        <v>93.320999999999998</v>
      </c>
      <c r="AJ196" s="27">
        <v>91.248999999999995</v>
      </c>
      <c r="AK196" s="28">
        <v>90.856999999999999</v>
      </c>
      <c r="AL196" s="28">
        <v>102.7</v>
      </c>
      <c r="AM196" s="28">
        <v>101.986</v>
      </c>
      <c r="AN196" s="28">
        <v>125.675</v>
      </c>
      <c r="AO196" s="28">
        <v>92.388000000000005</v>
      </c>
      <c r="AP196" s="28">
        <v>88.843999999999994</v>
      </c>
      <c r="AQ196" s="28">
        <v>100.655</v>
      </c>
      <c r="AR196" s="28">
        <v>104.634</v>
      </c>
      <c r="AS196" s="28">
        <v>90.92</v>
      </c>
      <c r="AT196" s="28">
        <v>90.311000000000007</v>
      </c>
      <c r="AU196" s="28">
        <v>89.825000000000003</v>
      </c>
      <c r="AV196" s="28">
        <v>88.293999999999997</v>
      </c>
      <c r="AW196" s="28">
        <v>91.516000000000005</v>
      </c>
      <c r="AX196" s="28">
        <v>88.653999999999996</v>
      </c>
      <c r="AY196" s="28">
        <v>99.334000000000003</v>
      </c>
      <c r="AZ196" s="28">
        <v>89.05</v>
      </c>
      <c r="BA196" s="22">
        <v>93.097999999999999</v>
      </c>
      <c r="BB196" s="22">
        <v>96.272999999999996</v>
      </c>
      <c r="BC196" s="22">
        <v>94.622</v>
      </c>
      <c r="BD196" s="22">
        <v>95.938000000000002</v>
      </c>
      <c r="BE196" s="22">
        <v>97.224000000000004</v>
      </c>
      <c r="BF196" s="22">
        <v>97.284999999999997</v>
      </c>
      <c r="BG196" s="22">
        <v>96.828000000000003</v>
      </c>
      <c r="BH196" s="22">
        <v>94.161000000000001</v>
      </c>
      <c r="BI196" s="22">
        <v>94.156999999999996</v>
      </c>
      <c r="BJ196" s="22">
        <v>95.570999999999998</v>
      </c>
      <c r="BK196" s="22">
        <v>91.647000000000006</v>
      </c>
      <c r="BL196" s="22">
        <v>95.507000000000005</v>
      </c>
      <c r="BM196" s="22">
        <v>93.215999999999994</v>
      </c>
      <c r="BN196">
        <v>74006588.799999997</v>
      </c>
      <c r="BO196" s="1">
        <v>73751558.294092849</v>
      </c>
      <c r="BP196">
        <v>28531788</v>
      </c>
      <c r="BQ196" s="1">
        <v>28522774.252368521</v>
      </c>
      <c r="BR196" s="29">
        <v>45474800.799999997</v>
      </c>
      <c r="BS196" s="1">
        <v>45257391.632037401</v>
      </c>
      <c r="BT196">
        <v>12162410.4</v>
      </c>
      <c r="BU196" s="1">
        <v>12147519.452581115</v>
      </c>
      <c r="BV196">
        <v>61844178.5</v>
      </c>
      <c r="BW196" s="1">
        <v>61637290.908912368</v>
      </c>
      <c r="BX196">
        <v>24138422</v>
      </c>
      <c r="BY196" s="1">
        <v>24127211.514943704</v>
      </c>
      <c r="BZ196" s="21">
        <f t="shared" si="9"/>
        <v>6404.2736075924076</v>
      </c>
      <c r="CA196" s="12">
        <f t="shared" si="11"/>
        <v>49624346.779149145</v>
      </c>
      <c r="CB196" s="21">
        <f t="shared" si="10"/>
        <v>1262.1586231433769</v>
      </c>
      <c r="CC196" s="21">
        <v>360.27</v>
      </c>
      <c r="CD196" s="17">
        <v>3.8</v>
      </c>
      <c r="CE196" s="21">
        <v>0.70884014571813703</v>
      </c>
      <c r="CF196" s="21">
        <v>1.8466317667885901</v>
      </c>
      <c r="CG196" s="39">
        <v>73911</v>
      </c>
      <c r="CH196">
        <v>73647.076501000003</v>
      </c>
    </row>
    <row r="197" spans="1:86">
      <c r="A197" s="26">
        <v>38718</v>
      </c>
      <c r="B197" s="17">
        <v>9889.7999999999993</v>
      </c>
      <c r="C197" s="17">
        <v>10534</v>
      </c>
      <c r="D197">
        <v>133.322</v>
      </c>
      <c r="E197" s="22">
        <v>2853.4960000000001</v>
      </c>
      <c r="F197" s="22">
        <v>14546.119000000001</v>
      </c>
      <c r="G197" s="22">
        <v>2773.826</v>
      </c>
      <c r="H197" s="17">
        <v>9729.2000000000007</v>
      </c>
      <c r="I197">
        <v>134.489</v>
      </c>
      <c r="J197" s="22">
        <v>1470.9590000000001</v>
      </c>
      <c r="K197" s="22">
        <v>92.644999999999996</v>
      </c>
      <c r="L197" s="17">
        <v>3920.6</v>
      </c>
      <c r="M197">
        <v>86.96</v>
      </c>
      <c r="N197" s="22">
        <v>2269.94</v>
      </c>
      <c r="O197" s="22">
        <v>114.46</v>
      </c>
      <c r="P197">
        <v>105.67100000000001</v>
      </c>
      <c r="Q197">
        <v>97.230999999999995</v>
      </c>
      <c r="R197">
        <v>100.32</v>
      </c>
      <c r="S197">
        <v>110.72799999999999</v>
      </c>
      <c r="T197">
        <v>222.22399999999999</v>
      </c>
      <c r="U197">
        <v>95.909000000000006</v>
      </c>
      <c r="V197" s="22">
        <v>78.616</v>
      </c>
      <c r="W197" s="3">
        <f t="shared" si="8"/>
        <v>5.4046031109741361E-3</v>
      </c>
      <c r="X197" s="22">
        <v>102.77</v>
      </c>
      <c r="Y197" s="22">
        <v>118.265</v>
      </c>
      <c r="Z197" s="22">
        <v>102.934</v>
      </c>
      <c r="AA197" s="22">
        <v>108.42</v>
      </c>
      <c r="AB197" s="22">
        <v>122.17</v>
      </c>
      <c r="AC197" s="22">
        <v>108.63800000000001</v>
      </c>
      <c r="AD197">
        <v>106.19199999999999</v>
      </c>
      <c r="AE197" s="22">
        <v>93.956999999999994</v>
      </c>
      <c r="AF197" s="22">
        <v>93.89</v>
      </c>
      <c r="AG197" s="27">
        <v>97.844999999999999</v>
      </c>
      <c r="AH197" s="28">
        <v>106.65300000000001</v>
      </c>
      <c r="AI197" s="28">
        <v>93.427000000000007</v>
      </c>
      <c r="AJ197" s="27">
        <v>91.930999999999997</v>
      </c>
      <c r="AK197" s="28">
        <v>91.557000000000002</v>
      </c>
      <c r="AL197" s="28">
        <v>102.941</v>
      </c>
      <c r="AM197" s="28">
        <v>101.98</v>
      </c>
      <c r="AN197" s="28">
        <v>123.61</v>
      </c>
      <c r="AO197" s="28">
        <v>92.266999999999996</v>
      </c>
      <c r="AP197" s="28">
        <v>89.274000000000001</v>
      </c>
      <c r="AQ197" s="28">
        <v>100.29900000000001</v>
      </c>
      <c r="AR197" s="28">
        <v>103.19499999999999</v>
      </c>
      <c r="AS197" s="28">
        <v>91.494</v>
      </c>
      <c r="AT197" s="28">
        <v>91.138999999999996</v>
      </c>
      <c r="AU197" s="28">
        <v>90.268000000000001</v>
      </c>
      <c r="AV197" s="28">
        <v>89.216999999999999</v>
      </c>
      <c r="AW197" s="28">
        <v>92.138000000000005</v>
      </c>
      <c r="AX197" s="28">
        <v>89.525999999999996</v>
      </c>
      <c r="AY197" s="28">
        <v>99.727000000000004</v>
      </c>
      <c r="AZ197" s="28">
        <v>90.009</v>
      </c>
      <c r="BA197" s="22">
        <v>93.816000000000003</v>
      </c>
      <c r="BB197" s="22">
        <v>97.215999999999994</v>
      </c>
      <c r="BC197" s="22">
        <v>95.180999999999997</v>
      </c>
      <c r="BD197" s="22">
        <v>97.271000000000001</v>
      </c>
      <c r="BE197" s="22">
        <v>98.747</v>
      </c>
      <c r="BF197" s="22">
        <v>98.852000000000004</v>
      </c>
      <c r="BG197" s="22">
        <v>96.804000000000002</v>
      </c>
      <c r="BH197" s="22">
        <v>94.75</v>
      </c>
      <c r="BI197" s="22">
        <v>94.787999999999997</v>
      </c>
      <c r="BJ197" s="22">
        <v>96.992999999999995</v>
      </c>
      <c r="BK197" s="22">
        <v>93.453999999999994</v>
      </c>
      <c r="BL197" s="22">
        <v>96.929000000000002</v>
      </c>
      <c r="BM197" s="22">
        <v>92.632999999999996</v>
      </c>
      <c r="BN197">
        <v>76405280.900000006</v>
      </c>
      <c r="BO197" s="1">
        <v>76353453.164622247</v>
      </c>
      <c r="BP197">
        <v>29091506</v>
      </c>
      <c r="BQ197" s="1">
        <v>29070421.281763557</v>
      </c>
      <c r="BR197" s="29">
        <v>47313774.899999999</v>
      </c>
      <c r="BS197" s="1">
        <v>47254662.066555284</v>
      </c>
      <c r="BT197">
        <v>12524963.4</v>
      </c>
      <c r="BU197" s="1">
        <v>12559174.61074803</v>
      </c>
      <c r="BV197">
        <v>63880317.600000001</v>
      </c>
      <c r="BW197" s="1">
        <v>63769019.27095367</v>
      </c>
      <c r="BX197">
        <v>24637336</v>
      </c>
      <c r="BY197" s="1">
        <v>24619657.920170072</v>
      </c>
      <c r="BZ197" s="21">
        <f t="shared" si="9"/>
        <v>6447.9584289827571</v>
      </c>
      <c r="CA197" s="12">
        <f t="shared" si="11"/>
        <v>51733795.244452178</v>
      </c>
      <c r="CB197" s="21">
        <f t="shared" si="10"/>
        <v>1269.9118901037464</v>
      </c>
      <c r="CC197" s="21">
        <v>366.04</v>
      </c>
      <c r="CD197" s="17">
        <v>11.5</v>
      </c>
      <c r="CE197" s="21">
        <v>0.99312293284778197</v>
      </c>
      <c r="CF197" s="21">
        <v>0.39381970069780597</v>
      </c>
      <c r="CG197" s="39">
        <v>73578</v>
      </c>
      <c r="CH197">
        <v>73503.467762</v>
      </c>
    </row>
    <row r="198" spans="1:86">
      <c r="A198" s="26">
        <v>38808</v>
      </c>
      <c r="B198" s="17">
        <v>9981.1</v>
      </c>
      <c r="C198" s="17">
        <v>10549.8</v>
      </c>
      <c r="D198">
        <v>132.14500000000001</v>
      </c>
      <c r="E198" s="22">
        <v>2864.1219999999998</v>
      </c>
      <c r="F198" s="22">
        <v>14589.584999999999</v>
      </c>
      <c r="G198" s="22">
        <v>2755.7139999999999</v>
      </c>
      <c r="H198" s="17">
        <v>9781</v>
      </c>
      <c r="I198">
        <v>134.96</v>
      </c>
      <c r="J198" s="22">
        <v>1498.5039999999999</v>
      </c>
      <c r="K198" s="22">
        <v>94.38</v>
      </c>
      <c r="L198" s="17">
        <v>3984.4</v>
      </c>
      <c r="M198">
        <v>86.861999999999995</v>
      </c>
      <c r="N198" s="22">
        <v>2297.607</v>
      </c>
      <c r="O198" s="22">
        <v>115.855</v>
      </c>
      <c r="P198">
        <v>105.554</v>
      </c>
      <c r="Q198">
        <v>97.936000000000007</v>
      </c>
      <c r="R198">
        <v>100.652</v>
      </c>
      <c r="S198">
        <v>112.111</v>
      </c>
      <c r="T198">
        <v>211.05</v>
      </c>
      <c r="U198">
        <v>96.555000000000007</v>
      </c>
      <c r="V198" s="22">
        <v>84.438999999999993</v>
      </c>
      <c r="W198" s="3">
        <f t="shared" si="8"/>
        <v>5.7876217863633544E-3</v>
      </c>
      <c r="X198" s="22">
        <v>103.1</v>
      </c>
      <c r="Y198" s="22">
        <v>118.053</v>
      </c>
      <c r="Z198" s="22">
        <v>103.13</v>
      </c>
      <c r="AA198" s="22">
        <v>108.831</v>
      </c>
      <c r="AB198" s="22">
        <v>122.61799999999999</v>
      </c>
      <c r="AC198" s="22">
        <v>108.937</v>
      </c>
      <c r="AD198">
        <v>106.532</v>
      </c>
      <c r="AE198" s="22">
        <v>94.59</v>
      </c>
      <c r="AF198" s="22">
        <v>94.613</v>
      </c>
      <c r="AG198" s="27">
        <v>98.603999999999999</v>
      </c>
      <c r="AH198" s="28">
        <v>106.18600000000001</v>
      </c>
      <c r="AI198" s="28">
        <v>94.792000000000002</v>
      </c>
      <c r="AJ198" s="27">
        <v>92.635999999999996</v>
      </c>
      <c r="AK198" s="28">
        <v>92.283000000000001</v>
      </c>
      <c r="AL198" s="28">
        <v>102.684</v>
      </c>
      <c r="AM198" s="28">
        <v>101.881</v>
      </c>
      <c r="AN198" s="28">
        <v>121.657</v>
      </c>
      <c r="AO198" s="28">
        <v>93.07</v>
      </c>
      <c r="AP198" s="28">
        <v>89.286000000000001</v>
      </c>
      <c r="AQ198" s="28">
        <v>101.312</v>
      </c>
      <c r="AR198" s="28">
        <v>110.768</v>
      </c>
      <c r="AS198" s="28">
        <v>92.022999999999996</v>
      </c>
      <c r="AT198" s="28">
        <v>91.747</v>
      </c>
      <c r="AU198" s="28">
        <v>91.051000000000002</v>
      </c>
      <c r="AV198" s="28">
        <v>89.962999999999994</v>
      </c>
      <c r="AW198" s="28">
        <v>92.962000000000003</v>
      </c>
      <c r="AX198" s="28">
        <v>90.363</v>
      </c>
      <c r="AY198" s="28">
        <v>100.322</v>
      </c>
      <c r="AZ198" s="28">
        <v>90.864999999999995</v>
      </c>
      <c r="BA198" s="22">
        <v>94.588999999999999</v>
      </c>
      <c r="BB198" s="22">
        <v>97.850999999999999</v>
      </c>
      <c r="BC198" s="22">
        <v>95.873999999999995</v>
      </c>
      <c r="BD198" s="22">
        <v>95.611999999999995</v>
      </c>
      <c r="BE198" s="22">
        <v>97.929000000000002</v>
      </c>
      <c r="BF198" s="22">
        <v>97.918999999999997</v>
      </c>
      <c r="BG198" s="22">
        <v>96.277000000000001</v>
      </c>
      <c r="BH198" s="22">
        <v>94.668999999999997</v>
      </c>
      <c r="BI198" s="22">
        <v>94.733999999999995</v>
      </c>
      <c r="BJ198" s="22">
        <v>96.962999999999994</v>
      </c>
      <c r="BK198" s="22">
        <v>93.162000000000006</v>
      </c>
      <c r="BL198" s="22">
        <v>97.04</v>
      </c>
      <c r="BM198" s="22">
        <v>94.41</v>
      </c>
      <c r="BN198">
        <v>76630374</v>
      </c>
      <c r="BO198" s="1">
        <v>76642049.489568293</v>
      </c>
      <c r="BP198">
        <v>29238863</v>
      </c>
      <c r="BQ198" s="1">
        <v>29254038.415290151</v>
      </c>
      <c r="BR198" s="29">
        <v>47391511</v>
      </c>
      <c r="BS198" s="1">
        <v>47401903.30709549</v>
      </c>
      <c r="BT198">
        <v>12865980.4</v>
      </c>
      <c r="BU198" s="1">
        <v>12863808.806298776</v>
      </c>
      <c r="BV198">
        <v>63764393.700000003</v>
      </c>
      <c r="BW198" s="1">
        <v>63777359.002695248</v>
      </c>
      <c r="BX198">
        <v>24731122</v>
      </c>
      <c r="BY198" s="1">
        <v>24748117.682162579</v>
      </c>
      <c r="BZ198" s="21">
        <f t="shared" si="9"/>
        <v>6389.812646170787</v>
      </c>
      <c r="CA198" s="12">
        <f t="shared" si="11"/>
        <v>51893931.80740571</v>
      </c>
      <c r="CB198" s="21">
        <f t="shared" si="10"/>
        <v>1288.8167442765603</v>
      </c>
      <c r="CC198" s="21">
        <v>369.81</v>
      </c>
      <c r="CD198" s="17">
        <v>14.5</v>
      </c>
      <c r="CE198" s="21">
        <v>0.72946173356182897</v>
      </c>
      <c r="CF198" s="21">
        <v>1.9225512397944899</v>
      </c>
      <c r="CG198" s="39">
        <v>73193</v>
      </c>
      <c r="CH198">
        <v>73436.673028000005</v>
      </c>
    </row>
    <row r="199" spans="1:86">
      <c r="A199" s="26">
        <v>38899</v>
      </c>
      <c r="B199" s="17">
        <v>10081.200000000001</v>
      </c>
      <c r="C199" s="17">
        <v>10579.9</v>
      </c>
      <c r="D199">
        <v>130.79900000000001</v>
      </c>
      <c r="E199" s="22">
        <v>2870.4259999999999</v>
      </c>
      <c r="F199" s="22">
        <v>14602.633</v>
      </c>
      <c r="G199" s="22">
        <v>2727.6</v>
      </c>
      <c r="H199" s="17">
        <v>9838.1</v>
      </c>
      <c r="I199">
        <v>135.31800000000001</v>
      </c>
      <c r="J199" s="22">
        <v>1495.5170000000001</v>
      </c>
      <c r="K199" s="22">
        <v>94.191999999999993</v>
      </c>
      <c r="L199" s="17">
        <v>4030.8</v>
      </c>
      <c r="M199">
        <v>86.885999999999996</v>
      </c>
      <c r="N199" s="22">
        <v>2315.2260000000001</v>
      </c>
      <c r="O199" s="22">
        <v>116.74299999999999</v>
      </c>
      <c r="P199">
        <v>107.012</v>
      </c>
      <c r="Q199">
        <v>98.385999999999996</v>
      </c>
      <c r="R199">
        <v>101.15600000000001</v>
      </c>
      <c r="S199">
        <v>113.449</v>
      </c>
      <c r="T199">
        <v>199.27600000000001</v>
      </c>
      <c r="U199">
        <v>96.88</v>
      </c>
      <c r="V199" s="22">
        <v>81.948999999999998</v>
      </c>
      <c r="W199" s="3">
        <f t="shared" si="8"/>
        <v>5.6119331356201309E-3</v>
      </c>
      <c r="X199" s="22">
        <v>103.14</v>
      </c>
      <c r="Y199" s="22">
        <v>118.003</v>
      </c>
      <c r="Z199" s="22">
        <v>103.26300000000001</v>
      </c>
      <c r="AA199" s="22">
        <v>109.46299999999999</v>
      </c>
      <c r="AB199" s="22">
        <v>121.63500000000001</v>
      </c>
      <c r="AC199" s="22">
        <v>109.56399999999999</v>
      </c>
      <c r="AD199">
        <v>106.818</v>
      </c>
      <c r="AE199" s="22">
        <v>95.096999999999994</v>
      </c>
      <c r="AF199" s="22">
        <v>95.289000000000001</v>
      </c>
      <c r="AG199" s="27">
        <v>99.177999999999997</v>
      </c>
      <c r="AH199" s="28">
        <v>105.73699999999999</v>
      </c>
      <c r="AI199" s="28">
        <v>95.873000000000005</v>
      </c>
      <c r="AJ199" s="27">
        <v>93.364000000000004</v>
      </c>
      <c r="AK199" s="28">
        <v>93.055000000000007</v>
      </c>
      <c r="AL199" s="28">
        <v>102.52200000000001</v>
      </c>
      <c r="AM199" s="28">
        <v>101.86199999999999</v>
      </c>
      <c r="AN199" s="28">
        <v>119.69499999999999</v>
      </c>
      <c r="AO199" s="28">
        <v>93.691000000000003</v>
      </c>
      <c r="AP199" s="28">
        <v>89.876999999999995</v>
      </c>
      <c r="AQ199" s="28">
        <v>100.982</v>
      </c>
      <c r="AR199" s="28">
        <v>116.721</v>
      </c>
      <c r="AS199" s="28">
        <v>92.340999999999994</v>
      </c>
      <c r="AT199" s="28">
        <v>92.733000000000004</v>
      </c>
      <c r="AU199" s="28">
        <v>91.888999999999996</v>
      </c>
      <c r="AV199" s="28">
        <v>90.405000000000001</v>
      </c>
      <c r="AW199" s="28">
        <v>93.751000000000005</v>
      </c>
      <c r="AX199" s="28">
        <v>91.012</v>
      </c>
      <c r="AY199" s="28">
        <v>100.65600000000001</v>
      </c>
      <c r="AZ199" s="28">
        <v>91.635999999999996</v>
      </c>
      <c r="BA199" s="22">
        <v>95.25</v>
      </c>
      <c r="BB199" s="22">
        <v>98.412999999999997</v>
      </c>
      <c r="BC199" s="22">
        <v>96.491</v>
      </c>
      <c r="BD199" s="22">
        <v>95.058999999999997</v>
      </c>
      <c r="BE199" s="22">
        <v>97.096999999999994</v>
      </c>
      <c r="BF199" s="22">
        <v>97.102000000000004</v>
      </c>
      <c r="BG199" s="22">
        <v>97.013999999999996</v>
      </c>
      <c r="BH199" s="22">
        <v>94.248999999999995</v>
      </c>
      <c r="BI199" s="22">
        <v>94.224000000000004</v>
      </c>
      <c r="BJ199" s="22">
        <v>97.623999999999995</v>
      </c>
      <c r="BK199" s="22">
        <v>92.820999999999998</v>
      </c>
      <c r="BL199" s="22">
        <v>97.593000000000004</v>
      </c>
      <c r="BM199" s="22">
        <v>94.882999999999996</v>
      </c>
      <c r="BN199">
        <v>77510335.700000003</v>
      </c>
      <c r="BO199" s="1">
        <v>77710023.935535148</v>
      </c>
      <c r="BP199">
        <v>29354090</v>
      </c>
      <c r="BQ199" s="1">
        <v>29376405.789652623</v>
      </c>
      <c r="BR199" s="29">
        <v>48156245.700000003</v>
      </c>
      <c r="BS199" s="1">
        <v>48316359.950289927</v>
      </c>
      <c r="BT199">
        <v>13194987.4</v>
      </c>
      <c r="BU199" s="1">
        <v>13175914.071285639</v>
      </c>
      <c r="BV199">
        <v>64315348.299999997</v>
      </c>
      <c r="BW199" s="1">
        <v>64520548.268256702</v>
      </c>
      <c r="BX199">
        <v>24791149</v>
      </c>
      <c r="BY199" s="1">
        <v>24810174.485122409</v>
      </c>
      <c r="BZ199" s="21">
        <f t="shared" si="9"/>
        <v>6400.0861274706085</v>
      </c>
      <c r="CA199" s="12">
        <f t="shared" si="11"/>
        <v>52899849.450412735</v>
      </c>
      <c r="CB199" s="21">
        <f t="shared" si="10"/>
        <v>1306.9787397616988</v>
      </c>
      <c r="CC199" s="21">
        <v>372.91</v>
      </c>
      <c r="CD199" s="17">
        <v>7.7</v>
      </c>
      <c r="CE199" s="21">
        <v>0.39089067847162901</v>
      </c>
      <c r="CF199" s="21">
        <v>0.77475574533333602</v>
      </c>
      <c r="CG199" s="39">
        <v>73724</v>
      </c>
      <c r="CH199">
        <v>73788.981868999996</v>
      </c>
    </row>
    <row r="200" spans="1:86">
      <c r="A200" s="26">
        <v>38991</v>
      </c>
      <c r="B200" s="17">
        <v>10195.5</v>
      </c>
      <c r="C200" s="17">
        <v>10718.4</v>
      </c>
      <c r="D200">
        <v>129.47800000000001</v>
      </c>
      <c r="E200" s="22">
        <v>2889.085</v>
      </c>
      <c r="F200" s="22">
        <v>14716.93</v>
      </c>
      <c r="G200" s="22">
        <v>2663.03</v>
      </c>
      <c r="H200" s="17">
        <v>9938.4</v>
      </c>
      <c r="I200">
        <v>135.84</v>
      </c>
      <c r="J200" s="22">
        <v>1562.0989999999999</v>
      </c>
      <c r="K200" s="22">
        <v>98.385000000000005</v>
      </c>
      <c r="L200" s="17">
        <v>4071.5</v>
      </c>
      <c r="M200">
        <v>87.787000000000006</v>
      </c>
      <c r="N200" s="22">
        <v>2321.39</v>
      </c>
      <c r="O200" s="22">
        <v>117.054</v>
      </c>
      <c r="P200">
        <v>108.432</v>
      </c>
      <c r="Q200">
        <v>99.111999999999995</v>
      </c>
      <c r="R200">
        <v>102.845</v>
      </c>
      <c r="S200">
        <v>114.18600000000001</v>
      </c>
      <c r="T200">
        <v>189.97200000000001</v>
      </c>
      <c r="U200">
        <v>97.283000000000001</v>
      </c>
      <c r="V200" s="22">
        <v>41.423000000000002</v>
      </c>
      <c r="W200" s="3">
        <f t="shared" si="8"/>
        <v>2.8146495226925726E-3</v>
      </c>
      <c r="X200" s="22">
        <v>104.182</v>
      </c>
      <c r="Y200" s="22">
        <v>117.964</v>
      </c>
      <c r="Z200" s="22">
        <v>104.398</v>
      </c>
      <c r="AA200" s="22">
        <v>109.857</v>
      </c>
      <c r="AB200" s="22">
        <v>120.277</v>
      </c>
      <c r="AC200" s="22">
        <v>109.90300000000001</v>
      </c>
      <c r="AD200">
        <v>107.241</v>
      </c>
      <c r="AE200" s="22">
        <v>95.498000000000005</v>
      </c>
      <c r="AF200" s="22">
        <v>95.125</v>
      </c>
      <c r="AG200" s="27">
        <v>97.480999999999995</v>
      </c>
      <c r="AH200" s="28">
        <v>105.086</v>
      </c>
      <c r="AI200" s="28">
        <v>93.66</v>
      </c>
      <c r="AJ200" s="27">
        <v>93.974999999999994</v>
      </c>
      <c r="AK200" s="28">
        <v>93.683999999999997</v>
      </c>
      <c r="AL200" s="28">
        <v>102.05</v>
      </c>
      <c r="AM200" s="28">
        <v>101.893</v>
      </c>
      <c r="AN200" s="28">
        <v>117.352</v>
      </c>
      <c r="AO200" s="28">
        <v>94.308999999999997</v>
      </c>
      <c r="AP200" s="28">
        <v>90.293000000000006</v>
      </c>
      <c r="AQ200" s="28">
        <v>100.89400000000001</v>
      </c>
      <c r="AR200" s="28">
        <v>99.2</v>
      </c>
      <c r="AS200" s="28">
        <v>92.384</v>
      </c>
      <c r="AT200" s="28">
        <v>93.486999999999995</v>
      </c>
      <c r="AU200" s="28">
        <v>92.430999999999997</v>
      </c>
      <c r="AV200" s="28">
        <v>90.51</v>
      </c>
      <c r="AW200" s="28">
        <v>94.144000000000005</v>
      </c>
      <c r="AX200" s="28">
        <v>91.692999999999998</v>
      </c>
      <c r="AY200" s="28">
        <v>101.59699999999999</v>
      </c>
      <c r="AZ200" s="28">
        <v>92.173000000000002</v>
      </c>
      <c r="BA200" s="22">
        <v>95.590999999999994</v>
      </c>
      <c r="BB200" s="22">
        <v>99.241</v>
      </c>
      <c r="BC200" s="22">
        <v>96.623999999999995</v>
      </c>
      <c r="BD200" s="22">
        <v>97.635000000000005</v>
      </c>
      <c r="BE200" s="22">
        <v>99.248000000000005</v>
      </c>
      <c r="BF200" s="22">
        <v>99.192999999999998</v>
      </c>
      <c r="BG200" s="22">
        <v>98.076999999999998</v>
      </c>
      <c r="BH200" s="22">
        <v>94.991</v>
      </c>
      <c r="BI200" s="22">
        <v>94.834000000000003</v>
      </c>
      <c r="BJ200" s="22">
        <v>98.664000000000001</v>
      </c>
      <c r="BK200" s="22">
        <v>93.902000000000001</v>
      </c>
      <c r="BL200" s="22">
        <v>98.555000000000007</v>
      </c>
      <c r="BM200" s="22">
        <v>93.59</v>
      </c>
      <c r="BN200">
        <v>79800562.5</v>
      </c>
      <c r="BO200" s="1">
        <v>79620643.82280691</v>
      </c>
      <c r="BP200">
        <v>29494130</v>
      </c>
      <c r="BQ200" s="1">
        <v>29469870.916451436</v>
      </c>
      <c r="BR200" s="29">
        <v>50306432.5</v>
      </c>
      <c r="BS200" s="1">
        <v>50181691.765779473</v>
      </c>
      <c r="BT200">
        <v>13461538.4</v>
      </c>
      <c r="BU200" s="1">
        <v>13450760.638350429</v>
      </c>
      <c r="BV200">
        <v>66339024.100000001</v>
      </c>
      <c r="BW200" s="1">
        <v>66208117.582152098</v>
      </c>
      <c r="BX200">
        <v>24884782</v>
      </c>
      <c r="BY200" s="1">
        <v>24857900.097405013</v>
      </c>
      <c r="BZ200" s="21">
        <f t="shared" si="9"/>
        <v>6493.856856667363</v>
      </c>
      <c r="CA200" s="12">
        <f t="shared" si="11"/>
        <v>54762743.725401893</v>
      </c>
      <c r="CB200" s="21">
        <f t="shared" si="10"/>
        <v>1319.2840604531832</v>
      </c>
      <c r="CC200" s="21">
        <v>376.71</v>
      </c>
      <c r="CD200" s="17">
        <v>1.9</v>
      </c>
      <c r="CE200" s="21">
        <v>0.93066777110557097</v>
      </c>
      <c r="CF200" s="21">
        <v>1.5470515343253799</v>
      </c>
      <c r="CG200" s="39">
        <v>73414</v>
      </c>
      <c r="CH200">
        <v>73180.142189999999</v>
      </c>
    </row>
    <row r="201" spans="1:86">
      <c r="A201" s="26">
        <v>39083</v>
      </c>
      <c r="B201" s="17">
        <v>10358</v>
      </c>
      <c r="C201" s="17">
        <v>10788.7</v>
      </c>
      <c r="D201">
        <v>129.25</v>
      </c>
      <c r="E201" s="22">
        <v>2882.7440000000001</v>
      </c>
      <c r="F201" s="22">
        <v>14726.022000000001</v>
      </c>
      <c r="G201" s="22">
        <v>2638.5279999999998</v>
      </c>
      <c r="H201" s="17">
        <v>9990.7000000000007</v>
      </c>
      <c r="I201">
        <v>137.53</v>
      </c>
      <c r="J201" s="22">
        <v>1587.671</v>
      </c>
      <c r="K201" s="22">
        <v>99.995999999999995</v>
      </c>
      <c r="L201" s="17">
        <v>4181.3999999999996</v>
      </c>
      <c r="M201">
        <v>86.600999999999999</v>
      </c>
      <c r="N201" s="22">
        <v>2358.6840000000002</v>
      </c>
      <c r="O201" s="22">
        <v>118.935</v>
      </c>
      <c r="P201">
        <v>109.64700000000001</v>
      </c>
      <c r="Q201">
        <v>99.628</v>
      </c>
      <c r="R201">
        <v>103.05500000000001</v>
      </c>
      <c r="S201">
        <v>116.145</v>
      </c>
      <c r="T201">
        <v>181.30500000000001</v>
      </c>
      <c r="U201">
        <v>97.733000000000004</v>
      </c>
      <c r="V201" s="22">
        <v>19.613</v>
      </c>
      <c r="W201" s="3">
        <f t="shared" ref="W201:W232" si="12">V201/F201</f>
        <v>1.3318600230259061E-3</v>
      </c>
      <c r="X201" s="22">
        <v>104.26600000000001</v>
      </c>
      <c r="Y201" s="22">
        <v>118.63200000000001</v>
      </c>
      <c r="Z201" s="22">
        <v>104.523</v>
      </c>
      <c r="AA201" s="22">
        <v>109.92700000000001</v>
      </c>
      <c r="AB201" s="22">
        <v>119.991</v>
      </c>
      <c r="AC201" s="22">
        <v>109.929</v>
      </c>
      <c r="AD201">
        <v>107.523</v>
      </c>
      <c r="AE201" s="22">
        <v>96.177000000000007</v>
      </c>
      <c r="AF201" s="22">
        <v>96.010999999999996</v>
      </c>
      <c r="AG201" s="27">
        <v>98.173000000000002</v>
      </c>
      <c r="AH201" s="28">
        <v>104.56</v>
      </c>
      <c r="AI201" s="28">
        <v>94.962999999999994</v>
      </c>
      <c r="AJ201" s="27">
        <v>94.96</v>
      </c>
      <c r="AK201" s="28">
        <v>94.656000000000006</v>
      </c>
      <c r="AL201" s="28">
        <v>101.843</v>
      </c>
      <c r="AM201" s="28">
        <v>101.627</v>
      </c>
      <c r="AN201" s="28">
        <v>115.184</v>
      </c>
      <c r="AO201" s="28">
        <v>95.406999999999996</v>
      </c>
      <c r="AP201" s="28">
        <v>91.480999999999995</v>
      </c>
      <c r="AQ201" s="28">
        <v>100.932</v>
      </c>
      <c r="AR201" s="28">
        <v>104.181</v>
      </c>
      <c r="AS201" s="28">
        <v>92.918000000000006</v>
      </c>
      <c r="AT201" s="28">
        <v>94.512</v>
      </c>
      <c r="AU201" s="28">
        <v>93.807000000000002</v>
      </c>
      <c r="AV201" s="28">
        <v>91.125</v>
      </c>
      <c r="AW201" s="28">
        <v>94.86</v>
      </c>
      <c r="AX201" s="28">
        <v>92.68</v>
      </c>
      <c r="AY201" s="28">
        <v>102.57299999999999</v>
      </c>
      <c r="AZ201" s="28">
        <v>92.572000000000003</v>
      </c>
      <c r="BA201" s="22">
        <v>96.659000000000006</v>
      </c>
      <c r="BB201" s="22">
        <v>99.855000000000004</v>
      </c>
      <c r="BC201" s="22">
        <v>97.614000000000004</v>
      </c>
      <c r="BD201" s="22">
        <v>98.566000000000003</v>
      </c>
      <c r="BE201" s="22">
        <v>100.702</v>
      </c>
      <c r="BF201" s="22">
        <v>100.628</v>
      </c>
      <c r="BG201" s="22">
        <v>98.867999999999995</v>
      </c>
      <c r="BH201" s="22">
        <v>95.081999999999994</v>
      </c>
      <c r="BI201" s="22">
        <v>94.85</v>
      </c>
      <c r="BJ201" s="22">
        <v>101.051</v>
      </c>
      <c r="BK201" s="22">
        <v>94.957999999999998</v>
      </c>
      <c r="BL201" s="22">
        <v>100.878</v>
      </c>
      <c r="BM201" s="22">
        <v>92.462999999999994</v>
      </c>
      <c r="BN201">
        <v>80960713.599999994</v>
      </c>
      <c r="BO201" s="1">
        <v>80946793.499294877</v>
      </c>
      <c r="BP201">
        <v>29441774</v>
      </c>
      <c r="BQ201" s="1">
        <v>29430965.389300425</v>
      </c>
      <c r="BR201" s="29">
        <v>51518939.600000001</v>
      </c>
      <c r="BS201" s="1">
        <v>51493947.230518669</v>
      </c>
      <c r="BT201">
        <v>13645061.4</v>
      </c>
      <c r="BU201" s="1">
        <v>13674436.311526882</v>
      </c>
      <c r="BV201">
        <v>67315652.200000003</v>
      </c>
      <c r="BW201" s="1">
        <v>67250863.158784121</v>
      </c>
      <c r="BX201">
        <v>24779672</v>
      </c>
      <c r="BY201" s="1">
        <v>24771344.331587959</v>
      </c>
      <c r="BZ201" s="21">
        <f t="shared" ref="BZ201:BZ231" si="13">BW201/B201</f>
        <v>6492.6494650303266</v>
      </c>
      <c r="CA201" s="12">
        <f t="shared" si="11"/>
        <v>56175449.167706922</v>
      </c>
      <c r="CB201" s="21">
        <f t="shared" ref="CB201:CB231" si="14">BU201/B201</f>
        <v>1320.181146121537</v>
      </c>
      <c r="CC201" s="21">
        <v>378.14</v>
      </c>
      <c r="CD201" s="17">
        <v>1.8</v>
      </c>
      <c r="CE201" s="21">
        <v>0.63317405812056604</v>
      </c>
      <c r="CF201" s="21">
        <v>1.1051518774417199</v>
      </c>
      <c r="CG201" s="39">
        <v>73044</v>
      </c>
      <c r="CH201">
        <v>72998.960644000006</v>
      </c>
    </row>
    <row r="202" spans="1:86">
      <c r="A202" s="26">
        <v>39173</v>
      </c>
      <c r="B202" s="17">
        <v>10460.5</v>
      </c>
      <c r="C202" s="17">
        <v>10809.5</v>
      </c>
      <c r="D202">
        <v>129.58199999999999</v>
      </c>
      <c r="E202" s="22">
        <v>2907.0340000000001</v>
      </c>
      <c r="F202" s="22">
        <v>14838.664000000001</v>
      </c>
      <c r="G202" s="22">
        <v>2674.7</v>
      </c>
      <c r="H202" s="17">
        <v>10024.6</v>
      </c>
      <c r="I202">
        <v>139.101</v>
      </c>
      <c r="J202" s="22">
        <v>1615.6510000000001</v>
      </c>
      <c r="K202" s="22">
        <v>101.758</v>
      </c>
      <c r="L202" s="17">
        <v>4212.8</v>
      </c>
      <c r="M202">
        <v>87.968999999999994</v>
      </c>
      <c r="N202" s="22">
        <v>2369.3760000000002</v>
      </c>
      <c r="O202" s="22">
        <v>119.474</v>
      </c>
      <c r="P202">
        <v>111.23099999999999</v>
      </c>
      <c r="Q202">
        <v>99.944999999999993</v>
      </c>
      <c r="R202">
        <v>102.851</v>
      </c>
      <c r="S202">
        <v>118.42700000000001</v>
      </c>
      <c r="T202">
        <v>174.048</v>
      </c>
      <c r="U202">
        <v>98.128</v>
      </c>
      <c r="V202" s="22">
        <v>49.430999999999997</v>
      </c>
      <c r="W202" s="3">
        <f t="shared" si="12"/>
        <v>3.3312298196117923E-3</v>
      </c>
      <c r="X202" s="22">
        <v>105.255</v>
      </c>
      <c r="Y202" s="22">
        <v>120.065</v>
      </c>
      <c r="Z202" s="22">
        <v>105.58199999999999</v>
      </c>
      <c r="AA202" s="22">
        <v>110.05800000000001</v>
      </c>
      <c r="AB202" s="22">
        <v>120.345</v>
      </c>
      <c r="AC202" s="22">
        <v>110.322</v>
      </c>
      <c r="AD202">
        <v>107.83499999999999</v>
      </c>
      <c r="AE202" s="22">
        <v>96.516000000000005</v>
      </c>
      <c r="AF202" s="22">
        <v>96.774000000000001</v>
      </c>
      <c r="AG202" s="27">
        <v>99.253</v>
      </c>
      <c r="AH202" s="28">
        <v>104.09</v>
      </c>
      <c r="AI202" s="28">
        <v>96.823999999999998</v>
      </c>
      <c r="AJ202" s="27">
        <v>95.563000000000002</v>
      </c>
      <c r="AK202" s="28">
        <v>95.281000000000006</v>
      </c>
      <c r="AL202" s="28">
        <v>101.895</v>
      </c>
      <c r="AM202" s="28">
        <v>101.55200000000001</v>
      </c>
      <c r="AN202" s="28">
        <v>113.411</v>
      </c>
      <c r="AO202" s="28">
        <v>95.334999999999994</v>
      </c>
      <c r="AP202" s="28">
        <v>92.736000000000004</v>
      </c>
      <c r="AQ202" s="28">
        <v>100.066</v>
      </c>
      <c r="AR202" s="28">
        <v>115.49</v>
      </c>
      <c r="AS202" s="28">
        <v>92.983000000000004</v>
      </c>
      <c r="AT202" s="28">
        <v>95.218999999999994</v>
      </c>
      <c r="AU202" s="28">
        <v>94.344999999999999</v>
      </c>
      <c r="AV202" s="28">
        <v>91.421999999999997</v>
      </c>
      <c r="AW202" s="28">
        <v>95.731999999999999</v>
      </c>
      <c r="AX202" s="28">
        <v>93.649000000000001</v>
      </c>
      <c r="AY202" s="28">
        <v>102.58499999999999</v>
      </c>
      <c r="AZ202" s="28">
        <v>93.454999999999998</v>
      </c>
      <c r="BA202" s="22">
        <v>97.215999999999994</v>
      </c>
      <c r="BB202" s="22">
        <v>100.008</v>
      </c>
      <c r="BC202" s="22">
        <v>98.177000000000007</v>
      </c>
      <c r="BD202" s="22">
        <v>97.438000000000002</v>
      </c>
      <c r="BE202" s="22">
        <v>99.537999999999997</v>
      </c>
      <c r="BF202" s="22">
        <v>99.751999999999995</v>
      </c>
      <c r="BG202" s="22">
        <v>99.766999999999996</v>
      </c>
      <c r="BH202" s="22">
        <v>95.703000000000003</v>
      </c>
      <c r="BI202" s="22">
        <v>95.635999999999996</v>
      </c>
      <c r="BJ202" s="22">
        <v>100.485</v>
      </c>
      <c r="BK202" s="22">
        <v>94.088999999999999</v>
      </c>
      <c r="BL202" s="22">
        <v>100.199</v>
      </c>
      <c r="BM202" s="22">
        <v>94.74</v>
      </c>
      <c r="BN202">
        <v>81815945.299999997</v>
      </c>
      <c r="BO202" s="1">
        <v>81875856.976377279</v>
      </c>
      <c r="BP202">
        <v>29095164</v>
      </c>
      <c r="BQ202" s="1">
        <v>29106812.570296172</v>
      </c>
      <c r="BR202" s="29">
        <v>52720781.299999997</v>
      </c>
      <c r="BS202" s="1">
        <v>52778100.656041503</v>
      </c>
      <c r="BT202">
        <v>13941533.4</v>
      </c>
      <c r="BU202" s="1">
        <v>13943314.09174948</v>
      </c>
      <c r="BV202">
        <v>67874411.900000006</v>
      </c>
      <c r="BW202" s="1">
        <v>67930349.771331415</v>
      </c>
      <c r="BX202">
        <v>24378440</v>
      </c>
      <c r="BY202" s="1">
        <v>24396266.808976423</v>
      </c>
      <c r="BZ202" s="21">
        <f t="shared" si="13"/>
        <v>6493.9868812515097</v>
      </c>
      <c r="CA202" s="12">
        <f t="shared" ref="CA202:CA231" si="15">BO202-BY202</f>
        <v>57479590.167400852</v>
      </c>
      <c r="CB202" s="21">
        <f t="shared" si="14"/>
        <v>1332.9491029825992</v>
      </c>
      <c r="CC202" s="21">
        <v>377.91</v>
      </c>
      <c r="CD202" s="17">
        <v>7.8</v>
      </c>
      <c r="CE202" s="21">
        <v>0.71692318726727999</v>
      </c>
      <c r="CF202" s="21">
        <v>0.55763855137018803</v>
      </c>
      <c r="CG202" s="39">
        <v>72861</v>
      </c>
      <c r="CH202">
        <v>73077.473358999996</v>
      </c>
    </row>
    <row r="203" spans="1:86">
      <c r="A203" s="26">
        <v>39264</v>
      </c>
      <c r="B203" s="17">
        <v>10547.3</v>
      </c>
      <c r="C203" s="17">
        <v>10837.9</v>
      </c>
      <c r="D203">
        <v>128.79499999999999</v>
      </c>
      <c r="E203" s="22">
        <v>2928.0479999999998</v>
      </c>
      <c r="F203" s="22">
        <v>14938.467000000001</v>
      </c>
      <c r="G203" s="22">
        <v>2658.1179999999999</v>
      </c>
      <c r="H203" s="17">
        <v>10069.200000000001</v>
      </c>
      <c r="I203">
        <v>139.83000000000001</v>
      </c>
      <c r="J203" s="22">
        <v>1665.56</v>
      </c>
      <c r="K203" s="22">
        <v>104.901</v>
      </c>
      <c r="L203" s="17">
        <v>4198.7</v>
      </c>
      <c r="M203">
        <v>89.644000000000005</v>
      </c>
      <c r="N203" s="22">
        <v>2368.712</v>
      </c>
      <c r="O203" s="22">
        <v>119.44</v>
      </c>
      <c r="P203">
        <v>112.467</v>
      </c>
      <c r="Q203">
        <v>100.374</v>
      </c>
      <c r="R203">
        <v>102.991</v>
      </c>
      <c r="S203">
        <v>120.26300000000001</v>
      </c>
      <c r="T203">
        <v>162.95699999999999</v>
      </c>
      <c r="U203">
        <v>98.146000000000001</v>
      </c>
      <c r="V203" s="22">
        <v>50.180999999999997</v>
      </c>
      <c r="W203" s="3">
        <f t="shared" si="12"/>
        <v>3.3591800283121419E-3</v>
      </c>
      <c r="X203" s="22">
        <v>106.05200000000001</v>
      </c>
      <c r="Y203" s="22">
        <v>120.34099999999999</v>
      </c>
      <c r="Z203" s="22">
        <v>106.462</v>
      </c>
      <c r="AA203" s="22">
        <v>109.65900000000001</v>
      </c>
      <c r="AB203" s="22">
        <v>119.679</v>
      </c>
      <c r="AC203" s="22">
        <v>109.992</v>
      </c>
      <c r="AD203">
        <v>107.651</v>
      </c>
      <c r="AE203" s="22">
        <v>96.99</v>
      </c>
      <c r="AF203" s="22">
        <v>97.322000000000003</v>
      </c>
      <c r="AG203" s="27">
        <v>99.478999999999999</v>
      </c>
      <c r="AH203" s="28">
        <v>103.408</v>
      </c>
      <c r="AI203" s="28">
        <v>97.506</v>
      </c>
      <c r="AJ203" s="27">
        <v>96.275999999999996</v>
      </c>
      <c r="AK203" s="28">
        <v>95.995999999999995</v>
      </c>
      <c r="AL203" s="28">
        <v>102.018</v>
      </c>
      <c r="AM203" s="28">
        <v>100.88800000000001</v>
      </c>
      <c r="AN203" s="28">
        <v>111.045</v>
      </c>
      <c r="AO203" s="28">
        <v>95.757000000000005</v>
      </c>
      <c r="AP203" s="28">
        <v>93.763000000000005</v>
      </c>
      <c r="AQ203" s="28">
        <v>99.125</v>
      </c>
      <c r="AR203" s="28">
        <v>117.688</v>
      </c>
      <c r="AS203" s="28">
        <v>93.43</v>
      </c>
      <c r="AT203" s="28">
        <v>95.739000000000004</v>
      </c>
      <c r="AU203" s="28">
        <v>95.007999999999996</v>
      </c>
      <c r="AV203" s="28">
        <v>92.376999999999995</v>
      </c>
      <c r="AW203" s="28">
        <v>95.9</v>
      </c>
      <c r="AX203" s="28">
        <v>94.789000000000001</v>
      </c>
      <c r="AY203" s="28">
        <v>103.801</v>
      </c>
      <c r="AZ203" s="28">
        <v>94.094999999999999</v>
      </c>
      <c r="BA203" s="22">
        <v>97.537999999999997</v>
      </c>
      <c r="BB203" s="22">
        <v>100.024</v>
      </c>
      <c r="BC203" s="22">
        <v>98.429000000000002</v>
      </c>
      <c r="BD203" s="22">
        <v>96.91</v>
      </c>
      <c r="BE203" s="22">
        <v>99.231999999999999</v>
      </c>
      <c r="BF203" s="22">
        <v>99.519000000000005</v>
      </c>
      <c r="BG203" s="22">
        <v>100.553</v>
      </c>
      <c r="BH203" s="22">
        <v>96.790999999999997</v>
      </c>
      <c r="BI203" s="22">
        <v>96.710999999999999</v>
      </c>
      <c r="BJ203" s="22">
        <v>99.756</v>
      </c>
      <c r="BK203" s="22">
        <v>93.429000000000002</v>
      </c>
      <c r="BL203" s="22">
        <v>99.387</v>
      </c>
      <c r="BM203" s="22">
        <v>96.265000000000001</v>
      </c>
      <c r="BN203">
        <v>82055795.299999997</v>
      </c>
      <c r="BO203" s="1">
        <v>82131805.961602226</v>
      </c>
      <c r="BP203">
        <v>28686465</v>
      </c>
      <c r="BQ203" s="1">
        <v>28712887.343396626</v>
      </c>
      <c r="BR203" s="29">
        <v>53369330.299999997</v>
      </c>
      <c r="BS203" s="1">
        <v>53393957.853715084</v>
      </c>
      <c r="BT203">
        <v>14188655.4</v>
      </c>
      <c r="BU203" s="1">
        <v>14168464.939278107</v>
      </c>
      <c r="BV203">
        <v>67867139.900000006</v>
      </c>
      <c r="BW203" s="1">
        <v>67947624.138819799</v>
      </c>
      <c r="BX203">
        <v>23927676</v>
      </c>
      <c r="BY203" s="1">
        <v>23946944.107835334</v>
      </c>
      <c r="BZ203" s="21">
        <f t="shared" si="13"/>
        <v>6442.1818037620815</v>
      </c>
      <c r="CA203" s="12">
        <f t="shared" si="15"/>
        <v>58184861.853766888</v>
      </c>
      <c r="CB203" s="21">
        <f t="shared" si="14"/>
        <v>1343.326248355324</v>
      </c>
      <c r="CC203" s="21">
        <v>373.77</v>
      </c>
      <c r="CD203" s="17">
        <v>0</v>
      </c>
      <c r="CE203" s="21">
        <v>0.61422921457233204</v>
      </c>
      <c r="CF203" s="21">
        <v>1.1341790873090201</v>
      </c>
      <c r="CG203" s="39">
        <v>72855</v>
      </c>
      <c r="CH203">
        <v>72897.852648</v>
      </c>
    </row>
    <row r="204" spans="1:86">
      <c r="A204" s="26">
        <v>39356</v>
      </c>
      <c r="B204" s="17">
        <v>10662.2</v>
      </c>
      <c r="C204" s="17">
        <v>10847</v>
      </c>
      <c r="D204">
        <v>127.67400000000001</v>
      </c>
      <c r="E204" s="22">
        <v>2939.81</v>
      </c>
      <c r="F204" s="22">
        <v>14991.784</v>
      </c>
      <c r="G204" s="22">
        <v>2605.21</v>
      </c>
      <c r="H204" s="17">
        <v>10081.799999999999</v>
      </c>
      <c r="I204">
        <v>141.244</v>
      </c>
      <c r="J204" s="22">
        <v>1716.692</v>
      </c>
      <c r="K204" s="22">
        <v>108.122</v>
      </c>
      <c r="L204" s="17">
        <v>4216.7</v>
      </c>
      <c r="M204">
        <v>90.13</v>
      </c>
      <c r="N204" s="22">
        <v>2339.2739999999999</v>
      </c>
      <c r="O204" s="22">
        <v>117.956</v>
      </c>
      <c r="P204">
        <v>112.913</v>
      </c>
      <c r="Q204">
        <v>100.527</v>
      </c>
      <c r="R204">
        <v>102.91</v>
      </c>
      <c r="S204">
        <v>122.292</v>
      </c>
      <c r="T204">
        <v>149.42400000000001</v>
      </c>
      <c r="U204">
        <v>98.454999999999998</v>
      </c>
      <c r="V204" s="22">
        <v>22.956</v>
      </c>
      <c r="W204" s="3">
        <f t="shared" si="12"/>
        <v>1.5312387104830219E-3</v>
      </c>
      <c r="X204" s="22">
        <v>106.32</v>
      </c>
      <c r="Y204" s="22">
        <v>120.80200000000001</v>
      </c>
      <c r="Z204" s="22">
        <v>106.67400000000001</v>
      </c>
      <c r="AA204" s="22">
        <v>109.61199999999999</v>
      </c>
      <c r="AB204" s="22">
        <v>118.42700000000001</v>
      </c>
      <c r="AC204" s="22">
        <v>109.73</v>
      </c>
      <c r="AD204">
        <v>107.65</v>
      </c>
      <c r="AE204" s="22">
        <v>97.644999999999996</v>
      </c>
      <c r="AF204" s="22">
        <v>98.298000000000002</v>
      </c>
      <c r="AG204" s="27">
        <v>100.708</v>
      </c>
      <c r="AH204" s="28">
        <v>102.999</v>
      </c>
      <c r="AI204" s="28">
        <v>99.563999999999993</v>
      </c>
      <c r="AJ204" s="27">
        <v>97.126000000000005</v>
      </c>
      <c r="AK204" s="28">
        <v>96.915999999999997</v>
      </c>
      <c r="AL204" s="28">
        <v>102.172</v>
      </c>
      <c r="AM204" s="28">
        <v>100.233</v>
      </c>
      <c r="AN204" s="28">
        <v>109.605</v>
      </c>
      <c r="AO204" s="28">
        <v>96.372</v>
      </c>
      <c r="AP204" s="28">
        <v>94.748000000000005</v>
      </c>
      <c r="AQ204" s="28">
        <v>99.619</v>
      </c>
      <c r="AR204" s="28">
        <v>128.27799999999999</v>
      </c>
      <c r="AS204" s="28">
        <v>94.114000000000004</v>
      </c>
      <c r="AT204" s="28">
        <v>96.581000000000003</v>
      </c>
      <c r="AU204" s="28">
        <v>95.998999999999995</v>
      </c>
      <c r="AV204" s="28">
        <v>93.463999999999999</v>
      </c>
      <c r="AW204" s="28">
        <v>96.950999999999993</v>
      </c>
      <c r="AX204" s="28">
        <v>95.512</v>
      </c>
      <c r="AY204" s="28">
        <v>105.023</v>
      </c>
      <c r="AZ204" s="28">
        <v>94.816999999999993</v>
      </c>
      <c r="BA204" s="22">
        <v>97.944999999999993</v>
      </c>
      <c r="BB204" s="22">
        <v>100.116</v>
      </c>
      <c r="BC204" s="22">
        <v>98.753</v>
      </c>
      <c r="BD204" s="22">
        <v>96.801000000000002</v>
      </c>
      <c r="BE204" s="22">
        <v>99.102999999999994</v>
      </c>
      <c r="BF204" s="22">
        <v>99.188000000000002</v>
      </c>
      <c r="BG204" s="22">
        <v>102.006</v>
      </c>
      <c r="BH204" s="22">
        <v>97.215000000000003</v>
      </c>
      <c r="BI204" s="22">
        <v>96.997</v>
      </c>
      <c r="BJ204" s="22">
        <v>100.34399999999999</v>
      </c>
      <c r="BK204" s="22">
        <v>93.12</v>
      </c>
      <c r="BL204" s="22">
        <v>100.033</v>
      </c>
      <c r="BM204" s="22">
        <v>96.006</v>
      </c>
      <c r="BN204">
        <v>81149211.099999994</v>
      </c>
      <c r="BO204" s="1">
        <v>81017047.644080475</v>
      </c>
      <c r="BP204">
        <v>28175649</v>
      </c>
      <c r="BQ204" s="1">
        <v>28141773.140051294</v>
      </c>
      <c r="BR204" s="29">
        <v>52973562.100000001</v>
      </c>
      <c r="BS204" s="1">
        <v>52904843.305172659</v>
      </c>
      <c r="BT204">
        <v>14395757.4</v>
      </c>
      <c r="BU204" s="1">
        <v>14384969.82731948</v>
      </c>
      <c r="BV204">
        <v>66753453.700000003</v>
      </c>
      <c r="BW204" s="1">
        <v>66663837.731779777</v>
      </c>
      <c r="BX204">
        <v>23366169</v>
      </c>
      <c r="BY204" s="1">
        <v>23331193.730303437</v>
      </c>
      <c r="BZ204" s="21">
        <f t="shared" si="13"/>
        <v>6252.3529601564187</v>
      </c>
      <c r="CA204" s="12">
        <f t="shared" si="15"/>
        <v>57685853.913777038</v>
      </c>
      <c r="CB204" s="21">
        <f t="shared" si="14"/>
        <v>1349.155880336092</v>
      </c>
      <c r="CC204" s="21">
        <v>372.73</v>
      </c>
      <c r="CD204" s="17">
        <v>-6</v>
      </c>
      <c r="CE204" s="21">
        <v>0.59663987431104704</v>
      </c>
      <c r="CF204" s="21">
        <v>0.58215958191196104</v>
      </c>
      <c r="CG204" s="39">
        <v>73890</v>
      </c>
      <c r="CH204">
        <v>73677.567976000006</v>
      </c>
    </row>
    <row r="205" spans="1:86">
      <c r="A205" s="26">
        <v>39448</v>
      </c>
      <c r="B205" s="17">
        <v>10831.2</v>
      </c>
      <c r="C205" s="17">
        <v>10925.3</v>
      </c>
      <c r="D205">
        <v>125.34399999999999</v>
      </c>
      <c r="E205" s="22">
        <v>2951.9879999999998</v>
      </c>
      <c r="F205" s="22">
        <v>14889.45</v>
      </c>
      <c r="G205" s="22">
        <v>2517.473</v>
      </c>
      <c r="H205" s="17">
        <v>10061</v>
      </c>
      <c r="I205">
        <v>139.58699999999999</v>
      </c>
      <c r="J205" s="22">
        <v>1737.9369999999999</v>
      </c>
      <c r="K205" s="22">
        <v>109.46</v>
      </c>
      <c r="L205" s="17">
        <v>4179.5</v>
      </c>
      <c r="M205">
        <v>91.581999999999994</v>
      </c>
      <c r="N205" s="22">
        <v>2361.6329999999998</v>
      </c>
      <c r="O205" s="22">
        <v>119.083</v>
      </c>
      <c r="P205">
        <v>109.691</v>
      </c>
      <c r="Q205">
        <v>100.932</v>
      </c>
      <c r="R205">
        <v>102.346</v>
      </c>
      <c r="S205">
        <v>122.325</v>
      </c>
      <c r="T205">
        <v>137.673</v>
      </c>
      <c r="U205">
        <v>98.153000000000006</v>
      </c>
      <c r="V205" s="22">
        <v>-20.213999999999999</v>
      </c>
      <c r="W205" s="3">
        <f t="shared" si="12"/>
        <v>-1.3576055529250575E-3</v>
      </c>
      <c r="X205" s="22">
        <v>105.10299999999999</v>
      </c>
      <c r="Y205" s="22">
        <v>120.321</v>
      </c>
      <c r="Z205" s="22">
        <v>105.298</v>
      </c>
      <c r="AA205" s="22">
        <v>109.319</v>
      </c>
      <c r="AB205" s="22">
        <v>117.624</v>
      </c>
      <c r="AC205" s="22">
        <v>109.40600000000001</v>
      </c>
      <c r="AD205">
        <v>107.369</v>
      </c>
      <c r="AE205" s="22">
        <v>98.207999999999998</v>
      </c>
      <c r="AF205" s="22">
        <v>99.14</v>
      </c>
      <c r="AG205" s="27">
        <v>101.735</v>
      </c>
      <c r="AH205" s="28">
        <v>102.678</v>
      </c>
      <c r="AI205" s="28">
        <v>101.258</v>
      </c>
      <c r="AJ205" s="27">
        <v>97.878</v>
      </c>
      <c r="AK205" s="28">
        <v>97.668999999999997</v>
      </c>
      <c r="AL205" s="28">
        <v>101.32899999999999</v>
      </c>
      <c r="AM205" s="28">
        <v>100.548</v>
      </c>
      <c r="AN205" s="28">
        <v>108.54600000000001</v>
      </c>
      <c r="AO205" s="28">
        <v>97.602000000000004</v>
      </c>
      <c r="AP205" s="28">
        <v>96</v>
      </c>
      <c r="AQ205" s="28">
        <v>99.409000000000006</v>
      </c>
      <c r="AR205" s="28">
        <v>136.22499999999999</v>
      </c>
      <c r="AS205" s="28">
        <v>94.8</v>
      </c>
      <c r="AT205" s="28">
        <v>97.331000000000003</v>
      </c>
      <c r="AU205" s="28">
        <v>96.491</v>
      </c>
      <c r="AV205" s="28">
        <v>94.751999999999995</v>
      </c>
      <c r="AW205" s="28">
        <v>97.831999999999994</v>
      </c>
      <c r="AX205" s="28">
        <v>96.498999999999995</v>
      </c>
      <c r="AY205" s="28">
        <v>105.474</v>
      </c>
      <c r="AZ205" s="28">
        <v>95.867000000000004</v>
      </c>
      <c r="BA205" s="22">
        <v>98.506</v>
      </c>
      <c r="BB205" s="22">
        <v>100.282</v>
      </c>
      <c r="BC205" s="22">
        <v>99.141000000000005</v>
      </c>
      <c r="BD205" s="22">
        <v>95.991</v>
      </c>
      <c r="BE205" s="22">
        <v>98.988</v>
      </c>
      <c r="BF205" s="22">
        <v>99.019000000000005</v>
      </c>
      <c r="BG205" s="22">
        <v>102.29300000000001</v>
      </c>
      <c r="BH205" s="22">
        <v>96.245000000000005</v>
      </c>
      <c r="BI205" s="22">
        <v>96.144000000000005</v>
      </c>
      <c r="BJ205" s="22">
        <v>102.173</v>
      </c>
      <c r="BK205" s="22">
        <v>93.094999999999999</v>
      </c>
      <c r="BL205" s="22">
        <v>102.03400000000001</v>
      </c>
      <c r="BM205" s="22">
        <v>94.155000000000001</v>
      </c>
      <c r="BN205">
        <v>78930861.299999997</v>
      </c>
      <c r="BO205" s="1">
        <v>78928956.532795861</v>
      </c>
      <c r="BP205">
        <v>27369889</v>
      </c>
      <c r="BQ205" s="1">
        <v>27372414.208511729</v>
      </c>
      <c r="BR205" s="29">
        <v>51560972.299999997</v>
      </c>
      <c r="BS205" s="1">
        <v>51555061.059956059</v>
      </c>
      <c r="BT205">
        <v>14528361.4</v>
      </c>
      <c r="BU205" s="1">
        <v>14555987.404992083</v>
      </c>
      <c r="BV205">
        <v>64402500</v>
      </c>
      <c r="BW205" s="1">
        <v>64365847.511274643</v>
      </c>
      <c r="BX205">
        <v>22505365</v>
      </c>
      <c r="BY205" s="1">
        <v>22508575.384129781</v>
      </c>
      <c r="BZ205" s="21">
        <f t="shared" si="13"/>
        <v>5942.633088787451</v>
      </c>
      <c r="CA205" s="12">
        <f t="shared" si="15"/>
        <v>56420381.148666084</v>
      </c>
      <c r="CB205" s="21">
        <f t="shared" si="14"/>
        <v>1343.8942504055028</v>
      </c>
      <c r="CC205" s="21">
        <v>370.19</v>
      </c>
      <c r="CD205" s="17">
        <v>-15.1</v>
      </c>
      <c r="CE205" s="21">
        <v>0.104261071349994</v>
      </c>
      <c r="CF205" s="21">
        <v>0.94707607190346699</v>
      </c>
      <c r="CG205" s="39">
        <v>74362</v>
      </c>
      <c r="CH205">
        <v>74309.127464999998</v>
      </c>
    </row>
    <row r="206" spans="1:86">
      <c r="A206" s="26">
        <v>39539</v>
      </c>
      <c r="B206" s="17">
        <v>11175.4</v>
      </c>
      <c r="C206" s="17">
        <v>11155.7</v>
      </c>
      <c r="D206">
        <v>123.581</v>
      </c>
      <c r="E206" s="22">
        <v>2974.9810000000002</v>
      </c>
      <c r="F206" s="22">
        <v>14963.357</v>
      </c>
      <c r="G206" s="22">
        <v>2472.623</v>
      </c>
      <c r="H206" s="17">
        <v>10077.9</v>
      </c>
      <c r="I206">
        <v>136.05799999999999</v>
      </c>
      <c r="J206" s="22">
        <v>1790.0150000000001</v>
      </c>
      <c r="K206" s="22">
        <v>112.74</v>
      </c>
      <c r="L206" s="17">
        <v>3981.8</v>
      </c>
      <c r="M206">
        <v>93.265000000000001</v>
      </c>
      <c r="N206" s="22">
        <v>2340.3969999999999</v>
      </c>
      <c r="O206" s="22">
        <v>118.01300000000001</v>
      </c>
      <c r="P206">
        <v>109.35</v>
      </c>
      <c r="Q206">
        <v>101.00700000000001</v>
      </c>
      <c r="R206">
        <v>103.063</v>
      </c>
      <c r="S206">
        <v>121.62</v>
      </c>
      <c r="T206">
        <v>131.637</v>
      </c>
      <c r="U206">
        <v>98.281999999999996</v>
      </c>
      <c r="V206" s="22">
        <v>-26.402999999999999</v>
      </c>
      <c r="W206" s="3">
        <f t="shared" si="12"/>
        <v>-1.7645104637949893E-3</v>
      </c>
      <c r="X206" s="22">
        <v>105.551</v>
      </c>
      <c r="Y206" s="22">
        <v>118.371</v>
      </c>
      <c r="Z206" s="22">
        <v>105.827</v>
      </c>
      <c r="AA206" s="22">
        <v>108.738</v>
      </c>
      <c r="AB206" s="22">
        <v>117.145</v>
      </c>
      <c r="AC206" s="22">
        <v>108.884</v>
      </c>
      <c r="AD206">
        <v>106.889</v>
      </c>
      <c r="AE206" s="22">
        <v>98.703000000000003</v>
      </c>
      <c r="AF206" s="22">
        <v>100.17700000000001</v>
      </c>
      <c r="AG206" s="27">
        <v>102.949</v>
      </c>
      <c r="AH206" s="28">
        <v>101.892</v>
      </c>
      <c r="AI206" s="28">
        <v>103.455</v>
      </c>
      <c r="AJ206" s="27">
        <v>98.831000000000003</v>
      </c>
      <c r="AK206" s="28">
        <v>98.632999999999996</v>
      </c>
      <c r="AL206" s="28">
        <v>100.02800000000001</v>
      </c>
      <c r="AM206" s="28">
        <v>99.953000000000003</v>
      </c>
      <c r="AN206" s="28">
        <v>107.04900000000001</v>
      </c>
      <c r="AO206" s="28">
        <v>98.978999999999999</v>
      </c>
      <c r="AP206" s="28">
        <v>97.936999999999998</v>
      </c>
      <c r="AQ206" s="28">
        <v>98.88</v>
      </c>
      <c r="AR206" s="28">
        <v>147.18700000000001</v>
      </c>
      <c r="AS206" s="28">
        <v>95.302999999999997</v>
      </c>
      <c r="AT206" s="28">
        <v>98.626000000000005</v>
      </c>
      <c r="AU206" s="28">
        <v>97.043000000000006</v>
      </c>
      <c r="AV206" s="28">
        <v>96.471999999999994</v>
      </c>
      <c r="AW206" s="28">
        <v>98.634</v>
      </c>
      <c r="AX206" s="28">
        <v>97.191000000000003</v>
      </c>
      <c r="AY206" s="28">
        <v>105.855</v>
      </c>
      <c r="AZ206" s="28">
        <v>97.344999999999999</v>
      </c>
      <c r="BA206" s="22">
        <v>98.941000000000003</v>
      </c>
      <c r="BB206" s="22">
        <v>100.47499999999999</v>
      </c>
      <c r="BC206" s="22">
        <v>99.578999999999994</v>
      </c>
      <c r="BD206" s="22">
        <v>95.216999999999999</v>
      </c>
      <c r="BE206" s="22">
        <v>97.81</v>
      </c>
      <c r="BF206" s="22">
        <v>97.908000000000001</v>
      </c>
      <c r="BG206" s="22">
        <v>101.04600000000001</v>
      </c>
      <c r="BH206" s="22">
        <v>97.191999999999993</v>
      </c>
      <c r="BI206" s="22">
        <v>97.069000000000003</v>
      </c>
      <c r="BJ206" s="22">
        <v>101.345</v>
      </c>
      <c r="BK206" s="22">
        <v>94.68</v>
      </c>
      <c r="BL206" s="22">
        <v>101.11499999999999</v>
      </c>
      <c r="BM206" s="22">
        <v>96.486999999999995</v>
      </c>
      <c r="BN206">
        <v>77360692.299999997</v>
      </c>
      <c r="BO206" s="1">
        <v>77457105.273873299</v>
      </c>
      <c r="BP206">
        <v>26430120</v>
      </c>
      <c r="BQ206" s="1">
        <v>26433670.672585636</v>
      </c>
      <c r="BR206" s="29">
        <v>50930572.299999997</v>
      </c>
      <c r="BS206" s="1">
        <v>51023351.202925034</v>
      </c>
      <c r="BT206">
        <v>14453062.4</v>
      </c>
      <c r="BU206" s="1">
        <v>14455858.217447994</v>
      </c>
      <c r="BV206">
        <v>62907629.899999999</v>
      </c>
      <c r="BW206" s="1">
        <v>62994830.487842493</v>
      </c>
      <c r="BX206">
        <v>21536961</v>
      </c>
      <c r="BY206" s="1">
        <v>21549487.186233606</v>
      </c>
      <c r="BZ206" s="21">
        <f t="shared" si="13"/>
        <v>5636.9195275195962</v>
      </c>
      <c r="CA206" s="12">
        <f t="shared" si="15"/>
        <v>55907618.087639689</v>
      </c>
      <c r="CB206" s="21">
        <f t="shared" si="14"/>
        <v>1293.5428009241723</v>
      </c>
      <c r="CC206" s="21">
        <v>361.09</v>
      </c>
      <c r="CD206" s="17">
        <v>-22.6</v>
      </c>
      <c r="CE206" s="21">
        <v>-3.7227538724435599E-2</v>
      </c>
      <c r="CF206" s="21">
        <v>-1.15001721312024</v>
      </c>
      <c r="CG206" s="39">
        <v>74209</v>
      </c>
      <c r="CH206">
        <v>74430.974600999994</v>
      </c>
    </row>
    <row r="207" spans="1:86">
      <c r="A207" s="26">
        <v>39630</v>
      </c>
      <c r="B207" s="17">
        <v>11029.7</v>
      </c>
      <c r="C207" s="17">
        <v>10899.2</v>
      </c>
      <c r="D207">
        <v>119.67</v>
      </c>
      <c r="E207" s="22">
        <v>3016.1610000000001</v>
      </c>
      <c r="F207" s="22">
        <v>14891.643</v>
      </c>
      <c r="G207" s="22">
        <v>2403.7730000000001</v>
      </c>
      <c r="H207" s="17">
        <v>10005.1</v>
      </c>
      <c r="I207">
        <v>129.071</v>
      </c>
      <c r="J207" s="22">
        <v>1766.117</v>
      </c>
      <c r="K207" s="22">
        <v>111.235</v>
      </c>
      <c r="L207" s="17">
        <v>4054.6</v>
      </c>
      <c r="M207">
        <v>96.006</v>
      </c>
      <c r="N207" s="22">
        <v>2293.0360000000001</v>
      </c>
      <c r="O207" s="22">
        <v>115.624</v>
      </c>
      <c r="P207">
        <v>105.999</v>
      </c>
      <c r="Q207">
        <v>100.895</v>
      </c>
      <c r="R207">
        <v>101.703</v>
      </c>
      <c r="S207">
        <v>118.337</v>
      </c>
      <c r="T207">
        <v>125.151</v>
      </c>
      <c r="U207">
        <v>98.7</v>
      </c>
      <c r="V207" s="22">
        <v>-20.713999999999999</v>
      </c>
      <c r="W207" s="3">
        <f t="shared" si="12"/>
        <v>-1.3909815055330025E-3</v>
      </c>
      <c r="X207" s="22">
        <v>104.666</v>
      </c>
      <c r="Y207" s="22">
        <v>114.34099999999999</v>
      </c>
      <c r="Z207" s="22">
        <v>104.95699999999999</v>
      </c>
      <c r="AA207" s="22">
        <v>107.563</v>
      </c>
      <c r="AB207" s="22">
        <v>114.646</v>
      </c>
      <c r="AC207" s="22">
        <v>107.717</v>
      </c>
      <c r="AD207">
        <v>106.018</v>
      </c>
      <c r="AE207" s="22">
        <v>99.149000000000001</v>
      </c>
      <c r="AF207" s="22">
        <v>101.196</v>
      </c>
      <c r="AG207" s="27">
        <v>104.684</v>
      </c>
      <c r="AH207" s="28">
        <v>101.61</v>
      </c>
      <c r="AI207" s="28">
        <v>106.172</v>
      </c>
      <c r="AJ207" s="27">
        <v>99.5</v>
      </c>
      <c r="AK207" s="28">
        <v>99.317999999999998</v>
      </c>
      <c r="AL207" s="28">
        <v>99.304000000000002</v>
      </c>
      <c r="AM207" s="28">
        <v>100.54</v>
      </c>
      <c r="AN207" s="28">
        <v>106.119</v>
      </c>
      <c r="AO207" s="28">
        <v>99.444999999999993</v>
      </c>
      <c r="AP207" s="28">
        <v>100.164</v>
      </c>
      <c r="AQ207" s="28">
        <v>99.515000000000001</v>
      </c>
      <c r="AR207" s="28">
        <v>160.256</v>
      </c>
      <c r="AS207" s="28">
        <v>95.841999999999999</v>
      </c>
      <c r="AT207" s="28">
        <v>99.71</v>
      </c>
      <c r="AU207" s="28">
        <v>97.674999999999997</v>
      </c>
      <c r="AV207" s="28">
        <v>97.902000000000001</v>
      </c>
      <c r="AW207" s="28">
        <v>99.608000000000004</v>
      </c>
      <c r="AX207" s="28">
        <v>98.370999999999995</v>
      </c>
      <c r="AY207" s="28">
        <v>104.611</v>
      </c>
      <c r="AZ207" s="28">
        <v>98.144999999999996</v>
      </c>
      <c r="BA207" s="22">
        <v>99.619</v>
      </c>
      <c r="BB207" s="22">
        <v>100.983</v>
      </c>
      <c r="BC207" s="22">
        <v>100.252</v>
      </c>
      <c r="BD207" s="22">
        <v>94.956000000000003</v>
      </c>
      <c r="BE207" s="22">
        <v>97.155000000000001</v>
      </c>
      <c r="BF207" s="22">
        <v>97.234999999999999</v>
      </c>
      <c r="BG207" s="22">
        <v>99.733999999999995</v>
      </c>
      <c r="BH207" s="22">
        <v>97.438000000000002</v>
      </c>
      <c r="BI207" s="22">
        <v>97.305999999999997</v>
      </c>
      <c r="BJ207" s="22">
        <v>101.947</v>
      </c>
      <c r="BK207" s="22">
        <v>97.134</v>
      </c>
      <c r="BL207" s="22">
        <v>101.72499999999999</v>
      </c>
      <c r="BM207" s="22">
        <v>97.403000000000006</v>
      </c>
      <c r="BN207">
        <v>75325251.5</v>
      </c>
      <c r="BO207" s="1">
        <v>75328918.189677075</v>
      </c>
      <c r="BP207">
        <v>25810463</v>
      </c>
      <c r="BQ207" s="1">
        <v>25834843.858141761</v>
      </c>
      <c r="BR207" s="29">
        <v>49514788.5</v>
      </c>
      <c r="BS207" s="1">
        <v>49463400.355033569</v>
      </c>
      <c r="BT207">
        <v>14581664.4</v>
      </c>
      <c r="BU207" s="1">
        <v>14564645.952331858</v>
      </c>
      <c r="BV207">
        <v>60743587.100000001</v>
      </c>
      <c r="BW207" s="1">
        <v>60750115.69146163</v>
      </c>
      <c r="BX207">
        <v>20874525</v>
      </c>
      <c r="BY207" s="1">
        <v>20889410.368042048</v>
      </c>
      <c r="BZ207" s="21">
        <f t="shared" si="13"/>
        <v>5507.866550446669</v>
      </c>
      <c r="CA207" s="12">
        <f t="shared" si="15"/>
        <v>54439507.821635023</v>
      </c>
      <c r="CB207" s="21">
        <f t="shared" si="14"/>
        <v>1320.4933907841425</v>
      </c>
      <c r="CC207" s="21">
        <v>349.92</v>
      </c>
      <c r="CD207" s="17">
        <v>-34</v>
      </c>
      <c r="CE207" s="21">
        <v>-0.47430861953675302</v>
      </c>
      <c r="CF207" s="21">
        <v>-2.16849145794012</v>
      </c>
      <c r="CG207" s="39">
        <v>74015</v>
      </c>
      <c r="CH207">
        <v>74072.044062000001</v>
      </c>
    </row>
    <row r="208" spans="1:86">
      <c r="A208" s="26">
        <v>39722</v>
      </c>
      <c r="B208" s="17">
        <v>10941.4</v>
      </c>
      <c r="C208" s="17">
        <v>10969.2</v>
      </c>
      <c r="D208">
        <v>111.754</v>
      </c>
      <c r="E208" s="22">
        <v>3035.8820000000001</v>
      </c>
      <c r="F208" s="22">
        <v>14576.985000000001</v>
      </c>
      <c r="G208" s="22">
        <v>2190.0410000000002</v>
      </c>
      <c r="H208" s="17">
        <v>9884.7000000000007</v>
      </c>
      <c r="I208">
        <v>114.348</v>
      </c>
      <c r="J208" s="22">
        <v>1669.231</v>
      </c>
      <c r="K208" s="22">
        <v>105.13200000000001</v>
      </c>
      <c r="L208" s="17">
        <v>3951.2</v>
      </c>
      <c r="M208">
        <v>97.671999999999997</v>
      </c>
      <c r="N208" s="22">
        <v>2199.5140000000001</v>
      </c>
      <c r="O208" s="22">
        <v>110.90900000000001</v>
      </c>
      <c r="P208">
        <v>98.381</v>
      </c>
      <c r="Q208">
        <v>100.779</v>
      </c>
      <c r="R208">
        <v>100.158</v>
      </c>
      <c r="S208">
        <v>111.429</v>
      </c>
      <c r="T208">
        <v>113.08499999999999</v>
      </c>
      <c r="U208">
        <v>98.673000000000002</v>
      </c>
      <c r="V208" s="22">
        <v>-67.353999999999999</v>
      </c>
      <c r="W208" s="3">
        <f t="shared" si="12"/>
        <v>-4.6205714007389043E-3</v>
      </c>
      <c r="X208" s="22">
        <v>101.61499999999999</v>
      </c>
      <c r="Y208" s="22">
        <v>107.69499999999999</v>
      </c>
      <c r="Z208" s="22">
        <v>101.70099999999999</v>
      </c>
      <c r="AA208" s="22">
        <v>105.01900000000001</v>
      </c>
      <c r="AB208" s="22">
        <v>109.98</v>
      </c>
      <c r="AC208" s="22">
        <v>105.03</v>
      </c>
      <c r="AD208">
        <v>103.98099999999999</v>
      </c>
      <c r="AE208" s="22">
        <v>99.248000000000005</v>
      </c>
      <c r="AF208" s="22">
        <v>99.745000000000005</v>
      </c>
      <c r="AG208" s="27">
        <v>100.081</v>
      </c>
      <c r="AH208" s="28">
        <v>100.85299999999999</v>
      </c>
      <c r="AI208" s="28">
        <v>99.727000000000004</v>
      </c>
      <c r="AJ208" s="27">
        <v>99.578000000000003</v>
      </c>
      <c r="AK208" s="28">
        <v>99.450999999999993</v>
      </c>
      <c r="AL208" s="28">
        <v>97.948999999999998</v>
      </c>
      <c r="AM208" s="28">
        <v>100.51900000000001</v>
      </c>
      <c r="AN208" s="28">
        <v>104.961</v>
      </c>
      <c r="AO208" s="28">
        <v>99.438999999999993</v>
      </c>
      <c r="AP208" s="28">
        <v>101.304</v>
      </c>
      <c r="AQ208" s="28">
        <v>98.715000000000003</v>
      </c>
      <c r="AR208" s="28">
        <v>105.583</v>
      </c>
      <c r="AS208" s="28">
        <v>96.459000000000003</v>
      </c>
      <c r="AT208" s="28">
        <v>99.81</v>
      </c>
      <c r="AU208" s="28">
        <v>98.198999999999998</v>
      </c>
      <c r="AV208" s="28">
        <v>98.962000000000003</v>
      </c>
      <c r="AW208" s="28">
        <v>99.32</v>
      </c>
      <c r="AX208" s="28">
        <v>99.222999999999999</v>
      </c>
      <c r="AY208" s="28">
        <v>102.53400000000001</v>
      </c>
      <c r="AZ208" s="28">
        <v>98.820999999999998</v>
      </c>
      <c r="BA208" s="22">
        <v>99.805000000000007</v>
      </c>
      <c r="BB208" s="22">
        <v>102.371</v>
      </c>
      <c r="BC208" s="22">
        <v>100.089</v>
      </c>
      <c r="BD208" s="22">
        <v>99.524000000000001</v>
      </c>
      <c r="BE208" s="22">
        <v>100.518</v>
      </c>
      <c r="BF208" s="22">
        <v>100.502</v>
      </c>
      <c r="BG208" s="22">
        <v>97.921999999999997</v>
      </c>
      <c r="BH208" s="22">
        <v>96.831000000000003</v>
      </c>
      <c r="BI208" s="22">
        <v>96.759</v>
      </c>
      <c r="BJ208" s="22">
        <v>103.539</v>
      </c>
      <c r="BK208" s="22">
        <v>101.313</v>
      </c>
      <c r="BL208" s="22">
        <v>103.479</v>
      </c>
      <c r="BM208" s="22">
        <v>95.03</v>
      </c>
      <c r="BN208">
        <v>70779428.799999997</v>
      </c>
      <c r="BO208" s="1">
        <v>70726462.636970714</v>
      </c>
      <c r="BP208">
        <v>24780871</v>
      </c>
      <c r="BQ208" s="1">
        <v>24749777.537952062</v>
      </c>
      <c r="BR208" s="29">
        <v>45998557.799999997</v>
      </c>
      <c r="BS208" s="1">
        <v>45998525.127539001</v>
      </c>
      <c r="BT208">
        <v>14279874.4</v>
      </c>
      <c r="BU208" s="1">
        <v>14268379.425003264</v>
      </c>
      <c r="BV208">
        <v>56499554.399999999</v>
      </c>
      <c r="BW208" s="1">
        <v>56474976.06927713</v>
      </c>
      <c r="BX208">
        <v>19846638</v>
      </c>
      <c r="BY208" s="1">
        <v>19815846.847888701</v>
      </c>
      <c r="BZ208" s="21">
        <f t="shared" si="13"/>
        <v>5161.585909415352</v>
      </c>
      <c r="CA208" s="12">
        <f t="shared" si="15"/>
        <v>50910615.789082013</v>
      </c>
      <c r="CB208" s="21">
        <f t="shared" si="14"/>
        <v>1304.0725524158943</v>
      </c>
      <c r="CC208" s="21">
        <v>346.82</v>
      </c>
      <c r="CD208" s="17">
        <v>-47.2</v>
      </c>
      <c r="CE208" s="21">
        <v>-2.1605572557672899</v>
      </c>
      <c r="CF208" s="21">
        <v>-6.6024480996303403</v>
      </c>
      <c r="CG208" s="39">
        <v>73666</v>
      </c>
      <c r="CH208">
        <v>73454.740615000002</v>
      </c>
    </row>
    <row r="209" spans="1:86">
      <c r="A209" s="26">
        <v>39814</v>
      </c>
      <c r="B209" s="17">
        <v>10858.9</v>
      </c>
      <c r="C209" s="17">
        <v>10948.5</v>
      </c>
      <c r="D209">
        <v>103.139</v>
      </c>
      <c r="E209" s="22">
        <v>3040.5419999999999</v>
      </c>
      <c r="F209" s="22">
        <v>14375.018</v>
      </c>
      <c r="G209" s="22">
        <v>1937.6780000000001</v>
      </c>
      <c r="H209" s="17">
        <v>9850.7999999999993</v>
      </c>
      <c r="I209">
        <v>101.488</v>
      </c>
      <c r="J209" s="22">
        <v>1535.3440000000001</v>
      </c>
      <c r="K209" s="22">
        <v>96.7</v>
      </c>
      <c r="L209" s="17">
        <v>3664.9</v>
      </c>
      <c r="M209">
        <v>96.915000000000006</v>
      </c>
      <c r="N209" s="22">
        <v>1986.6679999999999</v>
      </c>
      <c r="O209" s="22">
        <v>100.176</v>
      </c>
      <c r="P209">
        <v>98.563000000000002</v>
      </c>
      <c r="Q209">
        <v>100.21</v>
      </c>
      <c r="R209">
        <v>100.23099999999999</v>
      </c>
      <c r="S209">
        <v>103.357</v>
      </c>
      <c r="T209">
        <v>102.224</v>
      </c>
      <c r="U209">
        <v>99.414000000000001</v>
      </c>
      <c r="V209" s="22">
        <v>-144.47499999999999</v>
      </c>
      <c r="W209" s="3">
        <f t="shared" si="12"/>
        <v>-1.0050422197732204E-2</v>
      </c>
      <c r="X209" s="22">
        <v>99.733000000000004</v>
      </c>
      <c r="Y209" s="22">
        <v>100.753</v>
      </c>
      <c r="Z209" s="22">
        <v>99.796999999999997</v>
      </c>
      <c r="AA209" s="22">
        <v>102.285</v>
      </c>
      <c r="AB209" s="22">
        <v>103.777</v>
      </c>
      <c r="AC209" s="22">
        <v>102.25700000000001</v>
      </c>
      <c r="AD209">
        <v>101.931</v>
      </c>
      <c r="AE209" s="22">
        <v>99.366</v>
      </c>
      <c r="AF209" s="22">
        <v>99.182000000000002</v>
      </c>
      <c r="AG209" s="27">
        <v>98.385999999999996</v>
      </c>
      <c r="AH209" s="28">
        <v>100.346</v>
      </c>
      <c r="AI209" s="28">
        <v>97.471000000000004</v>
      </c>
      <c r="AJ209" s="27">
        <v>99.56</v>
      </c>
      <c r="AK209" s="28">
        <v>99.51</v>
      </c>
      <c r="AL209" s="28">
        <v>97.787000000000006</v>
      </c>
      <c r="AM209" s="28">
        <v>100.896</v>
      </c>
      <c r="AN209" s="28">
        <v>103.027</v>
      </c>
      <c r="AO209" s="28">
        <v>99.558999999999997</v>
      </c>
      <c r="AP209" s="28">
        <v>100.97</v>
      </c>
      <c r="AQ209" s="28">
        <v>99.463999999999999</v>
      </c>
      <c r="AR209" s="28">
        <v>85.316000000000003</v>
      </c>
      <c r="AS209" s="28">
        <v>97.646000000000001</v>
      </c>
      <c r="AT209" s="28">
        <v>100.06100000000001</v>
      </c>
      <c r="AU209" s="28">
        <v>98.954999999999998</v>
      </c>
      <c r="AV209" s="28">
        <v>99.596000000000004</v>
      </c>
      <c r="AW209" s="28">
        <v>99.552000000000007</v>
      </c>
      <c r="AX209" s="28">
        <v>99.73</v>
      </c>
      <c r="AY209" s="28">
        <v>99.412000000000006</v>
      </c>
      <c r="AZ209" s="28">
        <v>99.24</v>
      </c>
      <c r="BA209" s="22">
        <v>100.045</v>
      </c>
      <c r="BB209" s="22">
        <v>101.684</v>
      </c>
      <c r="BC209" s="22">
        <v>100.28100000000001</v>
      </c>
      <c r="BD209" s="22">
        <v>98.679000000000002</v>
      </c>
      <c r="BE209" s="22">
        <v>98.69</v>
      </c>
      <c r="BF209" s="22">
        <v>98.69</v>
      </c>
      <c r="BG209" s="22">
        <v>97.085999999999999</v>
      </c>
      <c r="BH209" s="22">
        <v>97.593999999999994</v>
      </c>
      <c r="BI209" s="22">
        <v>97.504999999999995</v>
      </c>
      <c r="BJ209" s="22">
        <v>100.23</v>
      </c>
      <c r="BK209" s="22">
        <v>100.651</v>
      </c>
      <c r="BL209" s="22">
        <v>100.139</v>
      </c>
      <c r="BM209" s="22">
        <v>100.495</v>
      </c>
      <c r="BN209">
        <v>69053701.700000003</v>
      </c>
      <c r="BO209" s="1">
        <v>68959842.224034786</v>
      </c>
      <c r="BP209">
        <v>23936107</v>
      </c>
      <c r="BQ209" s="1">
        <v>23947270.093113661</v>
      </c>
      <c r="BR209" s="29">
        <v>45117594.700000003</v>
      </c>
      <c r="BS209" s="1">
        <v>45028604.178409629</v>
      </c>
      <c r="BT209">
        <v>14105746.4</v>
      </c>
      <c r="BU209" s="1">
        <v>14128097.877788033</v>
      </c>
      <c r="BV209">
        <v>54947955.299999997</v>
      </c>
      <c r="BW209" s="1">
        <v>54840208.108532317</v>
      </c>
      <c r="BX209">
        <v>19010573</v>
      </c>
      <c r="BY209" s="1">
        <v>19021377.98659528</v>
      </c>
      <c r="BZ209" s="21">
        <f t="shared" si="13"/>
        <v>5050.2544556568637</v>
      </c>
      <c r="CA209" s="12">
        <f t="shared" si="15"/>
        <v>49938464.237439506</v>
      </c>
      <c r="CB209" s="21">
        <f t="shared" si="14"/>
        <v>1301.0616064047033</v>
      </c>
      <c r="CC209" s="21">
        <v>349.41</v>
      </c>
      <c r="CD209" s="17">
        <v>-16</v>
      </c>
      <c r="CE209" s="21">
        <v>-2.2435760917316601</v>
      </c>
      <c r="CF209" s="21">
        <v>-8.0600499557485197</v>
      </c>
      <c r="CG209" s="39">
        <v>72228</v>
      </c>
      <c r="CH209">
        <v>72139.893781000006</v>
      </c>
    </row>
    <row r="210" spans="1:86">
      <c r="A210" s="26">
        <v>39904</v>
      </c>
      <c r="B210" s="17">
        <v>10985.2</v>
      </c>
      <c r="C210" s="17">
        <v>11026.4</v>
      </c>
      <c r="D210">
        <v>99.272999999999996</v>
      </c>
      <c r="E210" s="22">
        <v>3096.0010000000002</v>
      </c>
      <c r="F210" s="22">
        <v>14355.558000000001</v>
      </c>
      <c r="G210" s="22">
        <v>1820.549</v>
      </c>
      <c r="H210" s="17">
        <v>9806.4</v>
      </c>
      <c r="I210">
        <v>98.028000000000006</v>
      </c>
      <c r="J210" s="22">
        <v>1539.374</v>
      </c>
      <c r="K210" s="22">
        <v>96.953999999999994</v>
      </c>
      <c r="L210" s="17">
        <v>3651.2</v>
      </c>
      <c r="M210">
        <v>100.09699999999999</v>
      </c>
      <c r="N210" s="22">
        <v>1905.7070000000001</v>
      </c>
      <c r="O210" s="22">
        <v>96.093999999999994</v>
      </c>
      <c r="P210">
        <v>97.971999999999994</v>
      </c>
      <c r="Q210">
        <v>99.864000000000004</v>
      </c>
      <c r="R210">
        <v>99.506</v>
      </c>
      <c r="S210">
        <v>100.033</v>
      </c>
      <c r="T210">
        <v>96.102000000000004</v>
      </c>
      <c r="U210">
        <v>100.30500000000001</v>
      </c>
      <c r="V210" s="22">
        <v>-190.11600000000001</v>
      </c>
      <c r="W210" s="3">
        <f t="shared" si="12"/>
        <v>-1.3243372357939692E-2</v>
      </c>
      <c r="X210" s="22">
        <v>99.447999999999993</v>
      </c>
      <c r="Y210" s="22">
        <v>98.021000000000001</v>
      </c>
      <c r="Z210" s="22">
        <v>99.494</v>
      </c>
      <c r="AA210" s="22">
        <v>100.07</v>
      </c>
      <c r="AB210" s="22">
        <v>99.521000000000001</v>
      </c>
      <c r="AC210" s="22">
        <v>100.035</v>
      </c>
      <c r="AD210">
        <v>100.131</v>
      </c>
      <c r="AE210" s="22">
        <v>99.85</v>
      </c>
      <c r="AF210" s="22">
        <v>99.626999999999995</v>
      </c>
      <c r="AG210" s="27">
        <v>99.421999999999997</v>
      </c>
      <c r="AH210" s="28">
        <v>100.21599999999999</v>
      </c>
      <c r="AI210" s="28">
        <v>99.042000000000002</v>
      </c>
      <c r="AJ210" s="27">
        <v>99.727000000000004</v>
      </c>
      <c r="AK210" s="28">
        <v>99.707999999999998</v>
      </c>
      <c r="AL210" s="28">
        <v>98.802000000000007</v>
      </c>
      <c r="AM210" s="28">
        <v>101.06100000000001</v>
      </c>
      <c r="AN210" s="28">
        <v>101.22</v>
      </c>
      <c r="AO210" s="28">
        <v>99.891999999999996</v>
      </c>
      <c r="AP210" s="28">
        <v>100.023</v>
      </c>
      <c r="AQ210" s="28">
        <v>100.05200000000001</v>
      </c>
      <c r="AR210" s="28">
        <v>91.956000000000003</v>
      </c>
      <c r="AS210" s="28">
        <v>100.187</v>
      </c>
      <c r="AT210" s="28">
        <v>99.988</v>
      </c>
      <c r="AU210" s="28">
        <v>99.599000000000004</v>
      </c>
      <c r="AV210" s="28">
        <v>99.257000000000005</v>
      </c>
      <c r="AW210" s="28">
        <v>99.489000000000004</v>
      </c>
      <c r="AX210" s="28">
        <v>99.893000000000001</v>
      </c>
      <c r="AY210" s="28">
        <v>99.427000000000007</v>
      </c>
      <c r="AZ210" s="28">
        <v>99.659000000000006</v>
      </c>
      <c r="BA210" s="22">
        <v>99.888999999999996</v>
      </c>
      <c r="BB210" s="22">
        <v>100.262</v>
      </c>
      <c r="BC210" s="22">
        <v>99.876000000000005</v>
      </c>
      <c r="BD210" s="22">
        <v>100.556</v>
      </c>
      <c r="BE210" s="22">
        <v>100.59399999999999</v>
      </c>
      <c r="BF210" s="22">
        <v>100.553</v>
      </c>
      <c r="BG210" s="22">
        <v>98.492000000000004</v>
      </c>
      <c r="BH210" s="22">
        <v>99.459000000000003</v>
      </c>
      <c r="BI210" s="22">
        <v>99.378</v>
      </c>
      <c r="BJ210" s="22">
        <v>100.7</v>
      </c>
      <c r="BK210" s="22">
        <v>101.61</v>
      </c>
      <c r="BL210" s="22">
        <v>100.66</v>
      </c>
      <c r="BM210" s="22">
        <v>98.768000000000001</v>
      </c>
      <c r="BN210">
        <v>69951144.900000006</v>
      </c>
      <c r="BO210" s="1">
        <v>70109375.91674836</v>
      </c>
      <c r="BP210">
        <v>23629682</v>
      </c>
      <c r="BQ210" s="1">
        <v>23623312.107212879</v>
      </c>
      <c r="BR210" s="29">
        <v>46321462.899999999</v>
      </c>
      <c r="BS210" s="1">
        <v>46480169.600261562</v>
      </c>
      <c r="BT210">
        <v>14079929.4</v>
      </c>
      <c r="BU210" s="1">
        <v>14082980.125981918</v>
      </c>
      <c r="BV210">
        <v>55871215.5</v>
      </c>
      <c r="BW210" s="1">
        <v>56016062.306129441</v>
      </c>
      <c r="BX210">
        <v>18698109</v>
      </c>
      <c r="BY210" s="1">
        <v>18701696.871363837</v>
      </c>
      <c r="BZ210" s="21">
        <f t="shared" si="13"/>
        <v>5099.2300828505113</v>
      </c>
      <c r="CA210" s="12">
        <f t="shared" si="15"/>
        <v>51407679.045384526</v>
      </c>
      <c r="CB210" s="21">
        <f t="shared" si="14"/>
        <v>1281.9957876034953</v>
      </c>
      <c r="CC210" s="21">
        <v>340.13</v>
      </c>
      <c r="CD210" s="17">
        <v>-5.9</v>
      </c>
      <c r="CE210" s="21">
        <v>0.14800307127252799</v>
      </c>
      <c r="CF210" s="21">
        <v>-0.78377534501098201</v>
      </c>
      <c r="CG210" s="39">
        <v>72375</v>
      </c>
      <c r="CH210">
        <v>72611.576199999996</v>
      </c>
    </row>
    <row r="211" spans="1:86">
      <c r="A211" s="26">
        <v>39995</v>
      </c>
      <c r="B211" s="17">
        <v>10933</v>
      </c>
      <c r="C211" s="17">
        <v>10905.4</v>
      </c>
      <c r="D211">
        <v>99.147999999999996</v>
      </c>
      <c r="E211" s="22">
        <v>3112.9989999999998</v>
      </c>
      <c r="F211" s="22">
        <v>14402.477000000001</v>
      </c>
      <c r="G211" s="22">
        <v>1804.6790000000001</v>
      </c>
      <c r="H211" s="17">
        <v>9865.9</v>
      </c>
      <c r="I211">
        <v>99.308000000000007</v>
      </c>
      <c r="J211" s="22">
        <v>1593.3409999999999</v>
      </c>
      <c r="K211" s="22">
        <v>100.35299999999999</v>
      </c>
      <c r="L211" s="17">
        <v>3681.4</v>
      </c>
      <c r="M211">
        <v>101.468</v>
      </c>
      <c r="N211" s="22">
        <v>1976.9839999999999</v>
      </c>
      <c r="O211" s="22">
        <v>99.688000000000002</v>
      </c>
      <c r="P211">
        <v>102.66200000000001</v>
      </c>
      <c r="Q211">
        <v>99.912000000000006</v>
      </c>
      <c r="R211">
        <v>99.879000000000005</v>
      </c>
      <c r="S211">
        <v>98.753</v>
      </c>
      <c r="T211">
        <v>100.801</v>
      </c>
      <c r="U211">
        <v>100.322</v>
      </c>
      <c r="V211" s="22">
        <v>-206.11</v>
      </c>
      <c r="W211" s="3">
        <f t="shared" si="12"/>
        <v>-1.4310732799642728E-2</v>
      </c>
      <c r="X211" s="22">
        <v>99.813999999999993</v>
      </c>
      <c r="Y211" s="22">
        <v>99.802000000000007</v>
      </c>
      <c r="Z211" s="22">
        <v>99.727999999999994</v>
      </c>
      <c r="AA211" s="22">
        <v>98.831999999999994</v>
      </c>
      <c r="AB211" s="22">
        <v>98.406000000000006</v>
      </c>
      <c r="AC211" s="22">
        <v>98.820999999999998</v>
      </c>
      <c r="AD211">
        <v>99.213999999999999</v>
      </c>
      <c r="AE211" s="22">
        <v>100.131</v>
      </c>
      <c r="AF211" s="22">
        <v>100.254</v>
      </c>
      <c r="AG211" s="27">
        <v>100.687</v>
      </c>
      <c r="AH211" s="28">
        <v>99.539000000000001</v>
      </c>
      <c r="AI211" s="28">
        <v>101.224</v>
      </c>
      <c r="AJ211" s="27">
        <v>100.048</v>
      </c>
      <c r="AK211" s="28">
        <v>100.047</v>
      </c>
      <c r="AL211" s="28">
        <v>100.07599999999999</v>
      </c>
      <c r="AM211" s="28">
        <v>99.584000000000003</v>
      </c>
      <c r="AN211" s="28">
        <v>98.771000000000001</v>
      </c>
      <c r="AO211" s="28">
        <v>99.802999999999997</v>
      </c>
      <c r="AP211" s="28">
        <v>99.489000000000004</v>
      </c>
      <c r="AQ211" s="28">
        <v>100.348</v>
      </c>
      <c r="AR211" s="28">
        <v>107.768</v>
      </c>
      <c r="AS211" s="28">
        <v>100.904</v>
      </c>
      <c r="AT211" s="28">
        <v>99.944000000000003</v>
      </c>
      <c r="AU211" s="28">
        <v>100.279</v>
      </c>
      <c r="AV211" s="28">
        <v>100.075</v>
      </c>
      <c r="AW211" s="28">
        <v>100.458</v>
      </c>
      <c r="AX211" s="28">
        <v>99.888999999999996</v>
      </c>
      <c r="AY211" s="28">
        <v>99.531999999999996</v>
      </c>
      <c r="AZ211" s="28">
        <v>100.18300000000001</v>
      </c>
      <c r="BA211" s="22">
        <v>99.882000000000005</v>
      </c>
      <c r="BB211" s="22">
        <v>99.058000000000007</v>
      </c>
      <c r="BC211" s="22">
        <v>99.772000000000006</v>
      </c>
      <c r="BD211" s="22">
        <v>100.107</v>
      </c>
      <c r="BE211" s="22">
        <v>100.444</v>
      </c>
      <c r="BF211" s="22">
        <v>100.473</v>
      </c>
      <c r="BG211" s="22">
        <v>101.41800000000001</v>
      </c>
      <c r="BH211" s="22">
        <v>100.91800000000001</v>
      </c>
      <c r="BI211" s="22">
        <v>100.99299999999999</v>
      </c>
      <c r="BJ211" s="22">
        <v>99.853999999999999</v>
      </c>
      <c r="BK211" s="22">
        <v>99.072999999999993</v>
      </c>
      <c r="BL211" s="22">
        <v>99.899000000000001</v>
      </c>
      <c r="BM211" s="22">
        <v>99.783000000000001</v>
      </c>
      <c r="BN211">
        <v>71466439.700000003</v>
      </c>
      <c r="BO211" s="1">
        <v>71467335.118414149</v>
      </c>
      <c r="BP211">
        <v>23533234</v>
      </c>
      <c r="BQ211" s="1">
        <v>23551972.532270852</v>
      </c>
      <c r="BR211" s="29">
        <v>47933205.700000003</v>
      </c>
      <c r="BS211" s="1">
        <v>47880960.572040334</v>
      </c>
      <c r="BT211">
        <v>14080460.4</v>
      </c>
      <c r="BU211" s="1">
        <v>14071241.933126312</v>
      </c>
      <c r="BV211">
        <v>57385979.299999997</v>
      </c>
      <c r="BW211" s="1">
        <v>57385621.412202135</v>
      </c>
      <c r="BX211">
        <v>18611595</v>
      </c>
      <c r="BY211" s="1">
        <v>18620322.717455998</v>
      </c>
      <c r="BZ211" s="21">
        <f t="shared" si="13"/>
        <v>5248.8449110218726</v>
      </c>
      <c r="CA211" s="12">
        <f t="shared" si="15"/>
        <v>52847012.400958151</v>
      </c>
      <c r="CB211" s="21">
        <f t="shared" si="14"/>
        <v>1287.0430744650428</v>
      </c>
      <c r="CC211" s="21">
        <v>331.16</v>
      </c>
      <c r="CD211" s="17">
        <v>-6</v>
      </c>
      <c r="CE211" s="21">
        <v>0.56861294750490199</v>
      </c>
      <c r="CF211" s="21">
        <v>2.0267394974516502</v>
      </c>
      <c r="CG211" s="39">
        <v>73126</v>
      </c>
      <c r="CH211">
        <v>73204.522557000004</v>
      </c>
    </row>
    <row r="212" spans="1:86">
      <c r="A212" s="26">
        <v>40087</v>
      </c>
      <c r="B212" s="17">
        <v>10993</v>
      </c>
      <c r="C212" s="17">
        <v>10891</v>
      </c>
      <c r="D212">
        <v>98.44</v>
      </c>
      <c r="E212" s="22">
        <v>3106.8220000000001</v>
      </c>
      <c r="F212" s="22">
        <v>14541.901</v>
      </c>
      <c r="G212" s="22">
        <v>1949.5530000000001</v>
      </c>
      <c r="H212" s="17">
        <v>9864.7999999999993</v>
      </c>
      <c r="I212">
        <v>101.175</v>
      </c>
      <c r="J212" s="22">
        <v>1682.902</v>
      </c>
      <c r="K212" s="22">
        <v>105.994</v>
      </c>
      <c r="L212" s="17">
        <v>3758.4</v>
      </c>
      <c r="M212">
        <v>101.52</v>
      </c>
      <c r="N212" s="22">
        <v>2063.35</v>
      </c>
      <c r="O212" s="22">
        <v>104.04300000000001</v>
      </c>
      <c r="P212">
        <v>100.804</v>
      </c>
      <c r="Q212">
        <v>100.01300000000001</v>
      </c>
      <c r="R212">
        <v>100.384</v>
      </c>
      <c r="S212">
        <v>97.855999999999995</v>
      </c>
      <c r="T212">
        <v>100.873</v>
      </c>
      <c r="U212">
        <v>99.959000000000003</v>
      </c>
      <c r="V212" s="22">
        <v>-49.573999999999998</v>
      </c>
      <c r="W212" s="3">
        <f t="shared" si="12"/>
        <v>-3.4090453510858035E-3</v>
      </c>
      <c r="X212" s="22">
        <v>101.005</v>
      </c>
      <c r="Y212" s="22">
        <v>101.42400000000001</v>
      </c>
      <c r="Z212" s="22">
        <v>100.98099999999999</v>
      </c>
      <c r="AA212" s="22">
        <v>98.813000000000002</v>
      </c>
      <c r="AB212" s="22">
        <v>98.308000000000007</v>
      </c>
      <c r="AC212" s="22">
        <v>98.888999999999996</v>
      </c>
      <c r="AD212">
        <v>98.721999999999994</v>
      </c>
      <c r="AE212" s="22">
        <v>100.65300000000001</v>
      </c>
      <c r="AF212" s="22">
        <v>100.937</v>
      </c>
      <c r="AG212" s="27">
        <v>101.505</v>
      </c>
      <c r="AH212" s="28">
        <v>99.899000000000001</v>
      </c>
      <c r="AI212" s="28">
        <v>102.262</v>
      </c>
      <c r="AJ212" s="27">
        <v>100.66500000000001</v>
      </c>
      <c r="AK212" s="28">
        <v>100.73399999999999</v>
      </c>
      <c r="AL212" s="28">
        <v>103.33499999999999</v>
      </c>
      <c r="AM212" s="28">
        <v>98.457999999999998</v>
      </c>
      <c r="AN212" s="28">
        <v>96.980999999999995</v>
      </c>
      <c r="AO212" s="28">
        <v>100.745</v>
      </c>
      <c r="AP212" s="28">
        <v>99.518000000000001</v>
      </c>
      <c r="AQ212" s="28">
        <v>100.136</v>
      </c>
      <c r="AR212" s="28">
        <v>114.96</v>
      </c>
      <c r="AS212" s="28">
        <v>101.26300000000001</v>
      </c>
      <c r="AT212" s="28">
        <v>100.006</v>
      </c>
      <c r="AU212" s="28">
        <v>101.16800000000001</v>
      </c>
      <c r="AV212" s="28">
        <v>101.072</v>
      </c>
      <c r="AW212" s="28">
        <v>100.502</v>
      </c>
      <c r="AX212" s="28">
        <v>100.48699999999999</v>
      </c>
      <c r="AY212" s="28">
        <v>101.629</v>
      </c>
      <c r="AZ212" s="28">
        <v>100.919</v>
      </c>
      <c r="BA212" s="22">
        <v>100.18300000000001</v>
      </c>
      <c r="BB212" s="22">
        <v>98.995999999999995</v>
      </c>
      <c r="BC212" s="22">
        <v>100.069</v>
      </c>
      <c r="BD212" s="22">
        <v>100.652</v>
      </c>
      <c r="BE212" s="22">
        <v>100.23399999999999</v>
      </c>
      <c r="BF212" s="22">
        <v>100.251</v>
      </c>
      <c r="BG212" s="22">
        <v>103.169</v>
      </c>
      <c r="BH212" s="22">
        <v>102.116</v>
      </c>
      <c r="BI212" s="22">
        <v>102.218</v>
      </c>
      <c r="BJ212" s="22">
        <v>99.238</v>
      </c>
      <c r="BK212" s="22">
        <v>98.715999999999994</v>
      </c>
      <c r="BL212" s="22">
        <v>99.32</v>
      </c>
      <c r="BM212" s="22">
        <v>100.929</v>
      </c>
      <c r="BN212">
        <v>72310506.700000003</v>
      </c>
      <c r="BO212" s="1">
        <v>72292701.39785628</v>
      </c>
      <c r="BP212">
        <v>23692965</v>
      </c>
      <c r="BQ212" s="1">
        <v>23671801.586533103</v>
      </c>
      <c r="BR212" s="29">
        <v>48617541.700000003</v>
      </c>
      <c r="BS212" s="1">
        <v>48639869.600845538</v>
      </c>
      <c r="BT212">
        <v>14063165.4</v>
      </c>
      <c r="BU212" s="1">
        <v>14047089.683411771</v>
      </c>
      <c r="BV212">
        <v>58247341.299999997</v>
      </c>
      <c r="BW212" s="1">
        <v>58252744.782835074</v>
      </c>
      <c r="BX212">
        <v>18736549</v>
      </c>
      <c r="BY212" s="1">
        <v>18715469.853372183</v>
      </c>
      <c r="BZ212" s="21">
        <f t="shared" si="13"/>
        <v>5299.0762105735539</v>
      </c>
      <c r="CA212" s="12">
        <f t="shared" si="15"/>
        <v>53577231.544484094</v>
      </c>
      <c r="CB212" s="21">
        <f t="shared" si="14"/>
        <v>1277.8213120541955</v>
      </c>
      <c r="CC212" s="21">
        <v>328.82</v>
      </c>
      <c r="CD212" s="17">
        <v>-1.9</v>
      </c>
      <c r="CE212" s="21">
        <v>0.88897382018747895</v>
      </c>
      <c r="CF212" s="21">
        <v>1.7405683899654201</v>
      </c>
      <c r="CG212" s="39">
        <v>73735</v>
      </c>
      <c r="CH212">
        <v>73523.834715000005</v>
      </c>
    </row>
    <row r="213" spans="1:86">
      <c r="A213" s="26">
        <v>40179</v>
      </c>
      <c r="B213" s="17">
        <v>11041.5</v>
      </c>
      <c r="C213" s="17">
        <v>10902</v>
      </c>
      <c r="D213">
        <v>98.629000000000005</v>
      </c>
      <c r="E213" s="22">
        <v>3084.28</v>
      </c>
      <c r="F213" s="22">
        <v>14604.844999999999</v>
      </c>
      <c r="G213" s="22">
        <v>2012.8989999999999</v>
      </c>
      <c r="H213" s="17">
        <v>9917.7000000000007</v>
      </c>
      <c r="I213">
        <v>108.28</v>
      </c>
      <c r="J213" s="22">
        <v>1708.162</v>
      </c>
      <c r="K213" s="22">
        <v>107.584</v>
      </c>
      <c r="L213" s="17">
        <v>3780.5</v>
      </c>
      <c r="M213">
        <v>102.47199999999999</v>
      </c>
      <c r="N213" s="22">
        <v>2116.9380000000001</v>
      </c>
      <c r="O213" s="22">
        <v>106.745</v>
      </c>
      <c r="P213">
        <v>102.13500000000001</v>
      </c>
      <c r="Q213">
        <v>100.33199999999999</v>
      </c>
      <c r="R213">
        <v>101.218</v>
      </c>
      <c r="S213">
        <v>98.873999999999995</v>
      </c>
      <c r="T213">
        <v>97.635000000000005</v>
      </c>
      <c r="U213">
        <v>98.135000000000005</v>
      </c>
      <c r="V213" s="22">
        <v>9.843</v>
      </c>
      <c r="W213" s="3">
        <f t="shared" si="12"/>
        <v>6.7395443087550741E-4</v>
      </c>
      <c r="X213" s="22">
        <v>101.511</v>
      </c>
      <c r="Y213" s="22">
        <v>103.22</v>
      </c>
      <c r="Z213" s="22">
        <v>101.544</v>
      </c>
      <c r="AA213" s="22">
        <v>98.89</v>
      </c>
      <c r="AB213" s="22">
        <v>98.74</v>
      </c>
      <c r="AC213" s="22">
        <v>98.891000000000005</v>
      </c>
      <c r="AD213">
        <v>98.483999999999995</v>
      </c>
      <c r="AE213" s="22">
        <v>100.91</v>
      </c>
      <c r="AF213" s="22">
        <v>101.282</v>
      </c>
      <c r="AG213" s="27">
        <v>101.786</v>
      </c>
      <c r="AH213" s="28">
        <v>99.506</v>
      </c>
      <c r="AI213" s="28">
        <v>102.86799999999999</v>
      </c>
      <c r="AJ213" s="27">
        <v>101.03700000000001</v>
      </c>
      <c r="AK213" s="28">
        <v>101.134</v>
      </c>
      <c r="AL213" s="28">
        <v>104.946</v>
      </c>
      <c r="AM213" s="28">
        <v>97.55</v>
      </c>
      <c r="AN213" s="28">
        <v>95.334999999999994</v>
      </c>
      <c r="AO213" s="28">
        <v>99.838999999999999</v>
      </c>
      <c r="AP213" s="28">
        <v>99.903999999999996</v>
      </c>
      <c r="AQ213" s="28">
        <v>100.06699999999999</v>
      </c>
      <c r="AR213" s="28">
        <v>117.521</v>
      </c>
      <c r="AS213" s="28">
        <v>101.67100000000001</v>
      </c>
      <c r="AT213" s="28">
        <v>100.068</v>
      </c>
      <c r="AU213" s="28">
        <v>101.754</v>
      </c>
      <c r="AV213" s="28">
        <v>101.538</v>
      </c>
      <c r="AW213" s="28">
        <v>100.384</v>
      </c>
      <c r="AX213" s="28">
        <v>100.667</v>
      </c>
      <c r="AY213" s="28">
        <v>102.648</v>
      </c>
      <c r="AZ213" s="28">
        <v>101.535</v>
      </c>
      <c r="BA213" s="22">
        <v>100.517</v>
      </c>
      <c r="BB213" s="22">
        <v>98.798000000000002</v>
      </c>
      <c r="BC213" s="22">
        <v>100.491</v>
      </c>
      <c r="BD213" s="22">
        <v>98.328999999999994</v>
      </c>
      <c r="BE213" s="22">
        <v>99.444999999999993</v>
      </c>
      <c r="BF213" s="22">
        <v>99.394999999999996</v>
      </c>
      <c r="BG213" s="22">
        <v>104.538</v>
      </c>
      <c r="BH213" s="22">
        <v>102.68300000000001</v>
      </c>
      <c r="BI213" s="22">
        <v>102.651</v>
      </c>
      <c r="BJ213" s="22">
        <v>98.099000000000004</v>
      </c>
      <c r="BK213" s="22">
        <v>95.295000000000002</v>
      </c>
      <c r="BL213" s="22">
        <v>98.117999999999995</v>
      </c>
      <c r="BM213" s="22">
        <v>103.55</v>
      </c>
      <c r="BN213">
        <v>73195920</v>
      </c>
      <c r="BO213" s="1">
        <v>72974715.420343712</v>
      </c>
      <c r="BP213">
        <v>23712508</v>
      </c>
      <c r="BQ213" s="1">
        <v>23728255.154232413</v>
      </c>
      <c r="BR213" s="29">
        <v>49483412</v>
      </c>
      <c r="BS213" s="1">
        <v>49269267.27728723</v>
      </c>
      <c r="BT213">
        <v>13922946.4</v>
      </c>
      <c r="BU213" s="1">
        <v>13942047.942455176</v>
      </c>
      <c r="BV213">
        <v>59272973.600000001</v>
      </c>
      <c r="BW213" s="1">
        <v>59046682.987318307</v>
      </c>
      <c r="BX213">
        <v>18757097</v>
      </c>
      <c r="BY213" s="1">
        <v>18772425.83483829</v>
      </c>
      <c r="BZ213" s="21">
        <f t="shared" si="13"/>
        <v>5347.7048396792379</v>
      </c>
      <c r="CA213" s="12">
        <f t="shared" si="15"/>
        <v>54202289.585505426</v>
      </c>
      <c r="CB213" s="21">
        <f t="shared" si="14"/>
        <v>1262.6950996200858</v>
      </c>
      <c r="CC213" s="21">
        <v>324.89</v>
      </c>
      <c r="CD213" s="17">
        <v>9.6</v>
      </c>
      <c r="CE213" s="21">
        <v>0.68293885347379601</v>
      </c>
      <c r="CF213" s="21">
        <v>1.9440996026464601</v>
      </c>
      <c r="CG213" s="39">
        <v>74062</v>
      </c>
      <c r="CH213">
        <v>73929.736011000001</v>
      </c>
    </row>
    <row r="214" spans="1:86">
      <c r="A214" s="26">
        <v>40269</v>
      </c>
      <c r="B214" s="17">
        <v>11197.6</v>
      </c>
      <c r="C214" s="17">
        <v>11043.8</v>
      </c>
      <c r="D214">
        <v>101.83199999999999</v>
      </c>
      <c r="E214" s="22">
        <v>3106.2089999999998</v>
      </c>
      <c r="F214" s="22">
        <v>14745.933000000001</v>
      </c>
      <c r="G214" s="22">
        <v>2116.9070000000002</v>
      </c>
      <c r="H214" s="17">
        <v>9998.4</v>
      </c>
      <c r="I214">
        <v>114.099</v>
      </c>
      <c r="J214" s="22">
        <v>1748.067</v>
      </c>
      <c r="K214" s="22">
        <v>110.098</v>
      </c>
      <c r="L214" s="17">
        <v>3836.2</v>
      </c>
      <c r="M214">
        <v>104.577</v>
      </c>
      <c r="N214" s="22">
        <v>2217.7739999999999</v>
      </c>
      <c r="O214" s="22">
        <v>111.82899999999999</v>
      </c>
      <c r="P214">
        <v>105.17700000000001</v>
      </c>
      <c r="Q214">
        <v>100.93</v>
      </c>
      <c r="R214">
        <v>101.699</v>
      </c>
      <c r="S214">
        <v>101.581</v>
      </c>
      <c r="T214">
        <v>102.871</v>
      </c>
      <c r="U214">
        <v>97.936999999999998</v>
      </c>
      <c r="V214" s="22">
        <v>48.758000000000003</v>
      </c>
      <c r="W214" s="3">
        <f t="shared" si="12"/>
        <v>3.3065388266717336E-3</v>
      </c>
      <c r="X214" s="22">
        <v>102.752</v>
      </c>
      <c r="Y214" s="22">
        <v>106.093</v>
      </c>
      <c r="Z214" s="22">
        <v>102.72199999999999</v>
      </c>
      <c r="AA214" s="22">
        <v>99.772000000000006</v>
      </c>
      <c r="AB214" s="22">
        <v>99.662000000000006</v>
      </c>
      <c r="AC214" s="22">
        <v>99.727999999999994</v>
      </c>
      <c r="AD214">
        <v>98.7</v>
      </c>
      <c r="AE214" s="22">
        <v>101.17700000000001</v>
      </c>
      <c r="AF214" s="22">
        <v>101.396</v>
      </c>
      <c r="AG214" s="27">
        <v>101.14700000000001</v>
      </c>
      <c r="AH214" s="28">
        <v>98.902000000000001</v>
      </c>
      <c r="AI214" s="28">
        <v>102.21599999999999</v>
      </c>
      <c r="AJ214" s="27">
        <v>101.518</v>
      </c>
      <c r="AK214" s="28">
        <v>101.651</v>
      </c>
      <c r="AL214" s="28">
        <v>105.54300000000001</v>
      </c>
      <c r="AM214" s="28">
        <v>96.320999999999998</v>
      </c>
      <c r="AN214" s="28">
        <v>93.593000000000004</v>
      </c>
      <c r="AO214" s="28">
        <v>100.247</v>
      </c>
      <c r="AP214" s="28">
        <v>100.18300000000001</v>
      </c>
      <c r="AQ214" s="28">
        <v>99.328999999999994</v>
      </c>
      <c r="AR214" s="28">
        <v>112.41200000000001</v>
      </c>
      <c r="AS214" s="28">
        <v>101.694</v>
      </c>
      <c r="AT214" s="28">
        <v>100.172</v>
      </c>
      <c r="AU214" s="28">
        <v>102.318</v>
      </c>
      <c r="AV214" s="28">
        <v>101.916</v>
      </c>
      <c r="AW214" s="28">
        <v>101.01900000000001</v>
      </c>
      <c r="AX214" s="28">
        <v>101.15900000000001</v>
      </c>
      <c r="AY214" s="28">
        <v>103.88500000000001</v>
      </c>
      <c r="AZ214" s="28">
        <v>102.26900000000001</v>
      </c>
      <c r="BA214" s="22">
        <v>100.98099999999999</v>
      </c>
      <c r="BB214" s="22">
        <v>98.932000000000002</v>
      </c>
      <c r="BC214" s="22">
        <v>100.86</v>
      </c>
      <c r="BD214" s="22">
        <v>99.92</v>
      </c>
      <c r="BE214" s="22">
        <v>100.542</v>
      </c>
      <c r="BF214" s="22">
        <v>100.42700000000001</v>
      </c>
      <c r="BG214" s="22">
        <v>106.452</v>
      </c>
      <c r="BH214" s="22">
        <v>103.003</v>
      </c>
      <c r="BI214" s="22">
        <v>102.98699999999999</v>
      </c>
      <c r="BJ214" s="22">
        <v>98.793999999999997</v>
      </c>
      <c r="BK214" s="22">
        <v>95.096000000000004</v>
      </c>
      <c r="BL214" s="22">
        <v>98.891999999999996</v>
      </c>
      <c r="BM214" s="22">
        <v>103.417</v>
      </c>
      <c r="BN214">
        <v>72227235.099999994</v>
      </c>
      <c r="BO214" s="1">
        <v>72463453.966408595</v>
      </c>
      <c r="BP214">
        <v>23720482</v>
      </c>
      <c r="BQ214" s="1">
        <v>23704302.968593173</v>
      </c>
      <c r="BR214" s="29">
        <v>48506753.100000001</v>
      </c>
      <c r="BS214" s="1">
        <v>48751543.849589586</v>
      </c>
      <c r="BT214">
        <v>13868417.4</v>
      </c>
      <c r="BU214" s="1">
        <v>13872920.83986125</v>
      </c>
      <c r="BV214">
        <v>58358817.700000003</v>
      </c>
      <c r="BW214" s="1">
        <v>58579338.973557718</v>
      </c>
      <c r="BX214">
        <v>18766735</v>
      </c>
      <c r="BY214" s="1">
        <v>18761002.138205979</v>
      </c>
      <c r="BZ214" s="21">
        <f t="shared" si="13"/>
        <v>5231.4191410264448</v>
      </c>
      <c r="CA214" s="12">
        <f t="shared" si="15"/>
        <v>53702451.82820262</v>
      </c>
      <c r="CB214" s="21">
        <f t="shared" si="14"/>
        <v>1238.9191290867016</v>
      </c>
      <c r="CC214" s="21">
        <v>322.05</v>
      </c>
      <c r="CD214" s="17">
        <v>14</v>
      </c>
      <c r="CE214" s="21">
        <v>1.07236871051215</v>
      </c>
      <c r="CF214" s="21">
        <v>2.7032973439752599</v>
      </c>
      <c r="CG214" s="39">
        <v>74425</v>
      </c>
      <c r="CH214">
        <v>74675.661789999998</v>
      </c>
    </row>
    <row r="215" spans="1:86">
      <c r="A215" s="26">
        <v>40360</v>
      </c>
      <c r="B215" s="17">
        <v>11286.7</v>
      </c>
      <c r="C215" s="17">
        <v>11098.8</v>
      </c>
      <c r="D215">
        <v>101.733</v>
      </c>
      <c r="E215" s="22">
        <v>3103.5329999999999</v>
      </c>
      <c r="F215" s="22">
        <v>14845.458000000001</v>
      </c>
      <c r="G215" s="22">
        <v>2185.703</v>
      </c>
      <c r="H215" s="17">
        <v>10063.1</v>
      </c>
      <c r="I215">
        <v>118.91200000000001</v>
      </c>
      <c r="J215" s="22">
        <v>1797.508</v>
      </c>
      <c r="K215" s="22">
        <v>113.212</v>
      </c>
      <c r="L215" s="17">
        <v>3933.2</v>
      </c>
      <c r="M215">
        <v>105.53100000000001</v>
      </c>
      <c r="N215" s="22">
        <v>2295.953</v>
      </c>
      <c r="O215" s="22">
        <v>115.771</v>
      </c>
      <c r="P215">
        <v>106.884</v>
      </c>
      <c r="Q215">
        <v>101.43600000000001</v>
      </c>
      <c r="R215">
        <v>102.33799999999999</v>
      </c>
      <c r="S215">
        <v>103.63200000000001</v>
      </c>
      <c r="T215">
        <v>93.844999999999999</v>
      </c>
      <c r="U215">
        <v>97.173000000000002</v>
      </c>
      <c r="V215" s="22">
        <v>116.226</v>
      </c>
      <c r="W215" s="3">
        <f t="shared" si="12"/>
        <v>7.8290612522698855E-3</v>
      </c>
      <c r="X215" s="22">
        <v>103.786</v>
      </c>
      <c r="Y215" s="22">
        <v>107.51600000000001</v>
      </c>
      <c r="Z215" s="22">
        <v>103.77</v>
      </c>
      <c r="AA215" s="22">
        <v>100.15600000000001</v>
      </c>
      <c r="AB215" s="22">
        <v>100.752</v>
      </c>
      <c r="AC215" s="22">
        <v>100.176</v>
      </c>
      <c r="AD215">
        <v>98.766999999999996</v>
      </c>
      <c r="AE215" s="22">
        <v>101.425</v>
      </c>
      <c r="AF215" s="22">
        <v>101.696</v>
      </c>
      <c r="AG215" s="27">
        <v>101.307</v>
      </c>
      <c r="AH215" s="28">
        <v>98.275000000000006</v>
      </c>
      <c r="AI215" s="28">
        <v>102.76300000000001</v>
      </c>
      <c r="AJ215" s="27">
        <v>101.887</v>
      </c>
      <c r="AK215" s="28">
        <v>102.011</v>
      </c>
      <c r="AL215" s="28">
        <v>106.175</v>
      </c>
      <c r="AM215" s="28">
        <v>95.040999999999997</v>
      </c>
      <c r="AN215" s="28">
        <v>91.938000000000002</v>
      </c>
      <c r="AO215" s="28">
        <v>100.33</v>
      </c>
      <c r="AP215" s="28">
        <v>100.357</v>
      </c>
      <c r="AQ215" s="28">
        <v>99.272000000000006</v>
      </c>
      <c r="AR215" s="28">
        <v>115.069</v>
      </c>
      <c r="AS215" s="28">
        <v>102.11499999999999</v>
      </c>
      <c r="AT215" s="28">
        <v>100.31100000000001</v>
      </c>
      <c r="AU215" s="28">
        <v>102.783</v>
      </c>
      <c r="AV215" s="28">
        <v>102.05500000000001</v>
      </c>
      <c r="AW215" s="28">
        <v>101.43300000000001</v>
      </c>
      <c r="AX215" s="28">
        <v>101.52200000000001</v>
      </c>
      <c r="AY215" s="28">
        <v>104.46</v>
      </c>
      <c r="AZ215" s="28">
        <v>102.774</v>
      </c>
      <c r="BA215" s="22">
        <v>101.444</v>
      </c>
      <c r="BB215" s="22">
        <v>99.1</v>
      </c>
      <c r="BC215" s="22">
        <v>101.298</v>
      </c>
      <c r="BD215" s="22">
        <v>99.852999999999994</v>
      </c>
      <c r="BE215" s="22">
        <v>100.747</v>
      </c>
      <c r="BF215" s="22">
        <v>100.684</v>
      </c>
      <c r="BG215" s="22">
        <v>106.714</v>
      </c>
      <c r="BH215" s="22">
        <v>103.587</v>
      </c>
      <c r="BI215" s="22">
        <v>103.624</v>
      </c>
      <c r="BJ215" s="22">
        <v>98.745999999999995</v>
      </c>
      <c r="BK215" s="22">
        <v>95.096000000000004</v>
      </c>
      <c r="BL215" s="22">
        <v>98.843000000000004</v>
      </c>
      <c r="BM215" s="22">
        <v>104.379</v>
      </c>
      <c r="BN215">
        <v>73840524.5</v>
      </c>
      <c r="BO215" s="1">
        <v>73873797.09046337</v>
      </c>
      <c r="BP215">
        <v>23409820</v>
      </c>
      <c r="BQ215" s="1">
        <v>23424160.059341278</v>
      </c>
      <c r="BR215" s="29">
        <v>50430704.5</v>
      </c>
      <c r="BS215" s="1">
        <v>50416114.743008181</v>
      </c>
      <c r="BT215">
        <v>13822377.4</v>
      </c>
      <c r="BU215" s="1">
        <v>13819278.659902936</v>
      </c>
      <c r="BV215">
        <v>60018147.100000001</v>
      </c>
      <c r="BW215" s="1">
        <v>60046900.631957613</v>
      </c>
      <c r="BX215">
        <v>18456302</v>
      </c>
      <c r="BY215" s="1">
        <v>18461480.220107812</v>
      </c>
      <c r="BZ215" s="21">
        <f t="shared" si="13"/>
        <v>5320.1467773536651</v>
      </c>
      <c r="CA215" s="12">
        <f t="shared" si="15"/>
        <v>55412316.870355561</v>
      </c>
      <c r="CB215" s="21">
        <f t="shared" si="14"/>
        <v>1224.3861057619088</v>
      </c>
      <c r="CC215" s="21">
        <v>325.19</v>
      </c>
      <c r="CD215" s="17">
        <v>22.6</v>
      </c>
      <c r="CE215" s="21">
        <v>0.68830083567406297</v>
      </c>
      <c r="CF215" s="21">
        <v>0.749335968763714</v>
      </c>
      <c r="CG215" s="39">
        <v>74897</v>
      </c>
      <c r="CH215">
        <v>75010.067733000003</v>
      </c>
    </row>
    <row r="216" spans="1:86">
      <c r="A216" s="26">
        <v>40452</v>
      </c>
      <c r="B216" s="17">
        <v>11425.7</v>
      </c>
      <c r="C216" s="17">
        <v>11176.2</v>
      </c>
      <c r="D216">
        <v>103.82299999999999</v>
      </c>
      <c r="E216" s="22">
        <v>3071.5239999999999</v>
      </c>
      <c r="F216" s="22">
        <v>14939.001</v>
      </c>
      <c r="G216" s="22">
        <v>2166.1439999999998</v>
      </c>
      <c r="H216" s="17">
        <v>10166.1</v>
      </c>
      <c r="I216">
        <v>122.277</v>
      </c>
      <c r="J216" s="22">
        <v>1852.6410000000001</v>
      </c>
      <c r="K216" s="22">
        <v>116.684</v>
      </c>
      <c r="L216" s="17">
        <v>3989.9</v>
      </c>
      <c r="M216">
        <v>104.819</v>
      </c>
      <c r="N216" s="22">
        <v>2310.7350000000001</v>
      </c>
      <c r="O216" s="22">
        <v>116.517</v>
      </c>
      <c r="P216">
        <v>110.172</v>
      </c>
      <c r="Q216">
        <v>102.062</v>
      </c>
      <c r="R216">
        <v>103.64700000000001</v>
      </c>
      <c r="S216">
        <v>105.794</v>
      </c>
      <c r="T216">
        <v>95.635000000000005</v>
      </c>
      <c r="U216">
        <v>95.927999999999997</v>
      </c>
      <c r="V216" s="22">
        <v>58.073999999999998</v>
      </c>
      <c r="W216" s="3">
        <f t="shared" si="12"/>
        <v>3.88740853555067E-3</v>
      </c>
      <c r="X216" s="22">
        <v>104.652</v>
      </c>
      <c r="Y216" s="22">
        <v>107.842</v>
      </c>
      <c r="Z216" s="22">
        <v>104.739</v>
      </c>
      <c r="AA216" s="22">
        <v>100.714</v>
      </c>
      <c r="AB216" s="22">
        <v>100.705</v>
      </c>
      <c r="AC216" s="22">
        <v>100.74</v>
      </c>
      <c r="AD216">
        <v>99.158000000000001</v>
      </c>
      <c r="AE216" s="22">
        <v>101.63</v>
      </c>
      <c r="AF216" s="22">
        <v>102.23699999999999</v>
      </c>
      <c r="AG216" s="27">
        <v>102.30800000000001</v>
      </c>
      <c r="AH216" s="28">
        <v>97.802999999999997</v>
      </c>
      <c r="AI216" s="28">
        <v>104.492</v>
      </c>
      <c r="AJ216" s="27">
        <v>102.202</v>
      </c>
      <c r="AK216" s="28">
        <v>102.31699999999999</v>
      </c>
      <c r="AL216" s="28">
        <v>106.27800000000001</v>
      </c>
      <c r="AM216" s="28">
        <v>94.132000000000005</v>
      </c>
      <c r="AN216" s="28">
        <v>90.55</v>
      </c>
      <c r="AO216" s="28">
        <v>101.30500000000001</v>
      </c>
      <c r="AP216" s="28">
        <v>100.791</v>
      </c>
      <c r="AQ216" s="28">
        <v>98.718999999999994</v>
      </c>
      <c r="AR216" s="28">
        <v>127.557</v>
      </c>
      <c r="AS216" s="28">
        <v>102.334</v>
      </c>
      <c r="AT216" s="28">
        <v>100.444</v>
      </c>
      <c r="AU216" s="28">
        <v>103.214</v>
      </c>
      <c r="AV216" s="28">
        <v>102.589</v>
      </c>
      <c r="AW216" s="28">
        <v>101.465</v>
      </c>
      <c r="AX216" s="28">
        <v>101.971</v>
      </c>
      <c r="AY216" s="28">
        <v>104.98</v>
      </c>
      <c r="AZ216" s="28">
        <v>102.992</v>
      </c>
      <c r="BA216" s="22">
        <v>101.96299999999999</v>
      </c>
      <c r="BB216" s="22">
        <v>99.608000000000004</v>
      </c>
      <c r="BC216" s="22">
        <v>101.92400000000001</v>
      </c>
      <c r="BD216" s="22">
        <v>100.27</v>
      </c>
      <c r="BE216" s="22">
        <v>100.384</v>
      </c>
      <c r="BF216" s="22">
        <v>100.27200000000001</v>
      </c>
      <c r="BG216" s="22">
        <v>107.087</v>
      </c>
      <c r="BH216" s="22">
        <v>103.97</v>
      </c>
      <c r="BI216" s="22">
        <v>103.91</v>
      </c>
      <c r="BJ216" s="22">
        <v>98.826999999999998</v>
      </c>
      <c r="BK216" s="22">
        <v>95.893000000000001</v>
      </c>
      <c r="BL216" s="22">
        <v>98.88</v>
      </c>
      <c r="BM216" s="22">
        <v>105.47799999999999</v>
      </c>
      <c r="BN216">
        <v>76244635</v>
      </c>
      <c r="BO216" s="1">
        <v>76246245.041875049</v>
      </c>
      <c r="BP216">
        <v>23338937</v>
      </c>
      <c r="BQ216" s="1">
        <v>23331849.21840506</v>
      </c>
      <c r="BR216" s="29">
        <v>52905698</v>
      </c>
      <c r="BS216" s="1">
        <v>52932445.159989402</v>
      </c>
      <c r="BT216">
        <v>13782205.4</v>
      </c>
      <c r="BU216" s="1">
        <v>13761697.554395735</v>
      </c>
      <c r="BV216">
        <v>62462429.700000003</v>
      </c>
      <c r="BW216" s="1">
        <v>62489364.549359046</v>
      </c>
      <c r="BX216">
        <v>18370385</v>
      </c>
      <c r="BY216" s="1">
        <v>18362096.950237319</v>
      </c>
      <c r="BZ216" s="21">
        <f t="shared" si="13"/>
        <v>5469.1935329440685</v>
      </c>
      <c r="CA216" s="12">
        <f t="shared" si="15"/>
        <v>57884148.091637731</v>
      </c>
      <c r="CB216" s="21">
        <f t="shared" si="14"/>
        <v>1204.4511543621602</v>
      </c>
      <c r="CC216" s="21">
        <v>322.88</v>
      </c>
      <c r="CD216" s="17">
        <v>20</v>
      </c>
      <c r="CE216" s="21">
        <v>0.62946207424432798</v>
      </c>
      <c r="CF216" s="21">
        <v>2.0805850697395698</v>
      </c>
      <c r="CG216" s="39">
        <v>75214</v>
      </c>
      <c r="CH216">
        <v>75014.900668000002</v>
      </c>
    </row>
    <row r="217" spans="1:86">
      <c r="A217" s="26">
        <v>40544</v>
      </c>
      <c r="B217" s="17">
        <v>11652.2</v>
      </c>
      <c r="C217" s="17">
        <v>11312.9</v>
      </c>
      <c r="D217">
        <v>103.59</v>
      </c>
      <c r="E217" s="22">
        <v>3012.2159999999999</v>
      </c>
      <c r="F217" s="22">
        <v>14881.300999999999</v>
      </c>
      <c r="G217" s="22">
        <v>2125.9169999999999</v>
      </c>
      <c r="H217" s="17">
        <v>10217.1</v>
      </c>
      <c r="I217">
        <v>125.81100000000001</v>
      </c>
      <c r="J217" s="22">
        <v>1862.3009999999999</v>
      </c>
      <c r="K217" s="22">
        <v>117.29300000000001</v>
      </c>
      <c r="L217" s="17">
        <v>4054.2</v>
      </c>
      <c r="M217">
        <v>101.93</v>
      </c>
      <c r="N217" s="22">
        <v>2328.482</v>
      </c>
      <c r="O217" s="22">
        <v>117.41200000000001</v>
      </c>
      <c r="P217">
        <v>111.57599999999999</v>
      </c>
      <c r="Q217">
        <v>102.459</v>
      </c>
      <c r="R217">
        <v>104.13500000000001</v>
      </c>
      <c r="S217">
        <v>105.55200000000001</v>
      </c>
      <c r="T217">
        <v>95.448999999999998</v>
      </c>
      <c r="U217">
        <v>94.637</v>
      </c>
      <c r="V217" s="22">
        <v>25.065999999999999</v>
      </c>
      <c r="W217" s="3">
        <f t="shared" si="12"/>
        <v>1.6843957393241358E-3</v>
      </c>
      <c r="X217" s="22">
        <v>104.072</v>
      </c>
      <c r="Y217" s="22">
        <v>108.575</v>
      </c>
      <c r="Z217" s="22">
        <v>104.08799999999999</v>
      </c>
      <c r="AA217" s="22">
        <v>100.97799999999999</v>
      </c>
      <c r="AB217" s="22">
        <v>101.149</v>
      </c>
      <c r="AC217" s="22">
        <v>100.93300000000001</v>
      </c>
      <c r="AD217">
        <v>99.659000000000006</v>
      </c>
      <c r="AE217" s="22">
        <v>101.974</v>
      </c>
      <c r="AF217" s="22">
        <v>103.002</v>
      </c>
      <c r="AG217" s="27">
        <v>103.795</v>
      </c>
      <c r="AH217" s="28">
        <v>97.671999999999997</v>
      </c>
      <c r="AI217" s="28">
        <v>106.78400000000001</v>
      </c>
      <c r="AJ217" s="27">
        <v>102.61</v>
      </c>
      <c r="AK217" s="28">
        <v>102.73099999999999</v>
      </c>
      <c r="AL217" s="28">
        <v>106.997</v>
      </c>
      <c r="AM217" s="28">
        <v>94.072999999999993</v>
      </c>
      <c r="AN217" s="28">
        <v>88.906000000000006</v>
      </c>
      <c r="AO217" s="28">
        <v>102.51300000000001</v>
      </c>
      <c r="AP217" s="28">
        <v>102.235</v>
      </c>
      <c r="AQ217" s="28">
        <v>99.126000000000005</v>
      </c>
      <c r="AR217" s="28">
        <v>140.15</v>
      </c>
      <c r="AS217" s="28">
        <v>102.762</v>
      </c>
      <c r="AT217" s="28">
        <v>100.864</v>
      </c>
      <c r="AU217" s="28">
        <v>103.553</v>
      </c>
      <c r="AV217" s="28">
        <v>103.73</v>
      </c>
      <c r="AW217" s="28">
        <v>101.988</v>
      </c>
      <c r="AX217" s="28">
        <v>102.52200000000001</v>
      </c>
      <c r="AY217" s="28">
        <v>105.179</v>
      </c>
      <c r="AZ217" s="28">
        <v>103.33199999999999</v>
      </c>
      <c r="BA217" s="22">
        <v>102.40900000000001</v>
      </c>
      <c r="BB217" s="22">
        <v>99.926000000000002</v>
      </c>
      <c r="BC217" s="22">
        <v>102.34699999999999</v>
      </c>
      <c r="BD217" s="22">
        <v>100.187</v>
      </c>
      <c r="BE217" s="22">
        <v>101.16200000000001</v>
      </c>
      <c r="BF217" s="22">
        <v>100.96</v>
      </c>
      <c r="BG217" s="22">
        <v>107.34099999999999</v>
      </c>
      <c r="BH217" s="22">
        <v>103.126</v>
      </c>
      <c r="BI217" s="22">
        <v>103.06399999999999</v>
      </c>
      <c r="BJ217" s="22">
        <v>101.358</v>
      </c>
      <c r="BK217" s="22">
        <v>96.573999999999998</v>
      </c>
      <c r="BL217" s="22">
        <v>101.501</v>
      </c>
      <c r="BM217" s="22">
        <v>102.38200000000001</v>
      </c>
      <c r="BN217">
        <v>77714619.700000003</v>
      </c>
      <c r="BO217" s="1">
        <v>77347623.38900286</v>
      </c>
      <c r="BP217">
        <v>23235442</v>
      </c>
      <c r="BQ217" s="1">
        <v>23247022.7474382</v>
      </c>
      <c r="BR217" s="29">
        <v>54479177.700000003</v>
      </c>
      <c r="BS217" s="1">
        <v>54107550.806953534</v>
      </c>
      <c r="BT217">
        <v>13730123.4</v>
      </c>
      <c r="BU217" s="1">
        <v>13746461.211254124</v>
      </c>
      <c r="BV217">
        <v>63984496.299999997</v>
      </c>
      <c r="BW217" s="1">
        <v>63608208.177325085</v>
      </c>
      <c r="BX217">
        <v>18227393</v>
      </c>
      <c r="BY217" s="1">
        <v>18238930.278747149</v>
      </c>
      <c r="BZ217" s="21">
        <f t="shared" si="13"/>
        <v>5458.9011669320025</v>
      </c>
      <c r="CA217" s="12">
        <f t="shared" si="15"/>
        <v>59108693.110255711</v>
      </c>
      <c r="CB217" s="21">
        <f t="shared" si="14"/>
        <v>1179.7309702248608</v>
      </c>
      <c r="CC217" s="21">
        <v>313.99</v>
      </c>
      <c r="CD217" s="17">
        <v>20.399999999999999</v>
      </c>
      <c r="CE217" s="21">
        <v>0.13195326084007</v>
      </c>
      <c r="CF217" s="21">
        <v>1.3201356090774601</v>
      </c>
      <c r="CG217" s="39">
        <v>75048</v>
      </c>
      <c r="CH217">
        <v>74860.975019000005</v>
      </c>
    </row>
    <row r="218" spans="1:86">
      <c r="A218" s="26">
        <v>40634</v>
      </c>
      <c r="B218" s="17">
        <v>11751.7</v>
      </c>
      <c r="C218" s="17">
        <v>11295.2</v>
      </c>
      <c r="D218">
        <v>105.652</v>
      </c>
      <c r="E218" s="22">
        <v>3008.9949999999999</v>
      </c>
      <c r="F218" s="22">
        <v>14989.555</v>
      </c>
      <c r="G218" s="22">
        <v>2207.971</v>
      </c>
      <c r="H218" s="17">
        <v>10237.700000000001</v>
      </c>
      <c r="I218">
        <v>127.161</v>
      </c>
      <c r="J218" s="22">
        <v>1890.682</v>
      </c>
      <c r="K218" s="22">
        <v>119.08</v>
      </c>
      <c r="L218" s="17">
        <v>4071.5</v>
      </c>
      <c r="M218">
        <v>102.325</v>
      </c>
      <c r="N218" s="22">
        <v>2345.931</v>
      </c>
      <c r="O218" s="22">
        <v>118.292</v>
      </c>
      <c r="P218">
        <v>110.83799999999999</v>
      </c>
      <c r="Q218">
        <v>102.869</v>
      </c>
      <c r="R218">
        <v>104.15900000000001</v>
      </c>
      <c r="S218">
        <v>107.807</v>
      </c>
      <c r="T218">
        <v>96.707999999999998</v>
      </c>
      <c r="U218">
        <v>94.21</v>
      </c>
      <c r="V218" s="22">
        <v>57.518999999999998</v>
      </c>
      <c r="W218" s="3">
        <f t="shared" si="12"/>
        <v>3.8372720204168835E-3</v>
      </c>
      <c r="X218" s="22">
        <v>105.053</v>
      </c>
      <c r="Y218" s="22">
        <v>108.375</v>
      </c>
      <c r="Z218" s="22">
        <v>105.229</v>
      </c>
      <c r="AA218" s="22">
        <v>101.67</v>
      </c>
      <c r="AB218" s="22">
        <v>101.876</v>
      </c>
      <c r="AC218" s="22">
        <v>101.718</v>
      </c>
      <c r="AD218">
        <v>100.077</v>
      </c>
      <c r="AE218" s="22">
        <v>102.593</v>
      </c>
      <c r="AF218" s="22">
        <v>104.04300000000001</v>
      </c>
      <c r="AG218" s="27">
        <v>105.584</v>
      </c>
      <c r="AH218" s="28">
        <v>98.067999999999998</v>
      </c>
      <c r="AI218" s="28">
        <v>109.27</v>
      </c>
      <c r="AJ218" s="27">
        <v>103.28</v>
      </c>
      <c r="AK218" s="28">
        <v>103.42400000000001</v>
      </c>
      <c r="AL218" s="28">
        <v>108.97499999999999</v>
      </c>
      <c r="AM218" s="28">
        <v>94.45</v>
      </c>
      <c r="AN218" s="28">
        <v>87.512</v>
      </c>
      <c r="AO218" s="28">
        <v>103.63800000000001</v>
      </c>
      <c r="AP218" s="28">
        <v>103.846</v>
      </c>
      <c r="AQ218" s="28">
        <v>99.981999999999999</v>
      </c>
      <c r="AR218" s="28">
        <v>153.1</v>
      </c>
      <c r="AS218" s="28">
        <v>103.327</v>
      </c>
      <c r="AT218" s="28">
        <v>101.364</v>
      </c>
      <c r="AU218" s="28">
        <v>104.233</v>
      </c>
      <c r="AV218" s="28">
        <v>104.527</v>
      </c>
      <c r="AW218" s="28">
        <v>102.69799999999999</v>
      </c>
      <c r="AX218" s="28">
        <v>103.526</v>
      </c>
      <c r="AY218" s="28">
        <v>106.232</v>
      </c>
      <c r="AZ218" s="28">
        <v>103.9</v>
      </c>
      <c r="BA218" s="22">
        <v>103.17</v>
      </c>
      <c r="BB218" s="22">
        <v>100.371</v>
      </c>
      <c r="BC218" s="22">
        <v>103.128</v>
      </c>
      <c r="BD218" s="22">
        <v>98.337999999999994</v>
      </c>
      <c r="BE218" s="22">
        <v>99.361999999999995</v>
      </c>
      <c r="BF218" s="22">
        <v>99.253</v>
      </c>
      <c r="BG218" s="22">
        <v>106.38</v>
      </c>
      <c r="BH218" s="22">
        <v>103.452</v>
      </c>
      <c r="BI218" s="22">
        <v>103.327</v>
      </c>
      <c r="BJ218" s="22">
        <v>100.61</v>
      </c>
      <c r="BK218" s="22">
        <v>96.822999999999993</v>
      </c>
      <c r="BL218" s="22">
        <v>100.599</v>
      </c>
      <c r="BM218" s="22">
        <v>105.315</v>
      </c>
      <c r="BN218">
        <v>77926433.299999997</v>
      </c>
      <c r="BO218" s="1">
        <v>78234391.396167099</v>
      </c>
      <c r="BP218">
        <v>23189524</v>
      </c>
      <c r="BQ218" s="1">
        <v>23168194.408279981</v>
      </c>
      <c r="BR218" s="29">
        <v>54736909.299999997</v>
      </c>
      <c r="BS218" s="1">
        <v>55076941.654460587</v>
      </c>
      <c r="BT218">
        <v>13645383.4</v>
      </c>
      <c r="BU218" s="1">
        <v>13651582.866022581</v>
      </c>
      <c r="BV218">
        <v>64281050</v>
      </c>
      <c r="BW218" s="1">
        <v>64579481.976439111</v>
      </c>
      <c r="BX218">
        <v>18119233</v>
      </c>
      <c r="BY218" s="1">
        <v>18107571.691546004</v>
      </c>
      <c r="BZ218" s="21">
        <f t="shared" si="13"/>
        <v>5495.3310564802632</v>
      </c>
      <c r="CA218" s="12">
        <f t="shared" si="15"/>
        <v>60126819.704621091</v>
      </c>
      <c r="CB218" s="21">
        <f t="shared" si="14"/>
        <v>1161.6687684354247</v>
      </c>
      <c r="CC218" s="21">
        <v>308.70999999999998</v>
      </c>
      <c r="CD218" s="17">
        <v>28.8</v>
      </c>
      <c r="CE218" s="21">
        <v>0.38269123006841799</v>
      </c>
      <c r="CF218" s="21">
        <v>-0.38185845594346701</v>
      </c>
      <c r="CG218" s="39">
        <v>73809</v>
      </c>
      <c r="CH218">
        <v>74058.507763999994</v>
      </c>
    </row>
    <row r="219" spans="1:86">
      <c r="A219" s="26">
        <v>40725</v>
      </c>
      <c r="B219" s="17">
        <v>11876.6</v>
      </c>
      <c r="C219" s="17">
        <v>11355.1</v>
      </c>
      <c r="D219">
        <v>109.961</v>
      </c>
      <c r="E219" s="22">
        <v>2990.0059999999999</v>
      </c>
      <c r="F219" s="22">
        <v>15021.148999999999</v>
      </c>
      <c r="G219" s="22">
        <v>2214.0230000000001</v>
      </c>
      <c r="H219" s="17">
        <v>10282.200000000001</v>
      </c>
      <c r="I219">
        <v>135.18199999999999</v>
      </c>
      <c r="J219" s="22">
        <v>1910.595</v>
      </c>
      <c r="K219" s="22">
        <v>120.334</v>
      </c>
      <c r="L219" s="17">
        <v>4075.5</v>
      </c>
      <c r="M219">
        <v>101.279</v>
      </c>
      <c r="N219" s="22">
        <v>2364.9180000000001</v>
      </c>
      <c r="O219" s="22">
        <v>119.249</v>
      </c>
      <c r="P219">
        <v>112.244</v>
      </c>
      <c r="Q219">
        <v>103.431</v>
      </c>
      <c r="R219">
        <v>103.89</v>
      </c>
      <c r="S219">
        <v>112.69499999999999</v>
      </c>
      <c r="T219">
        <v>98.605000000000004</v>
      </c>
      <c r="U219">
        <v>93.873999999999995</v>
      </c>
      <c r="V219" s="22">
        <v>-13.026999999999999</v>
      </c>
      <c r="W219" s="3">
        <f t="shared" si="12"/>
        <v>-8.6724391056902498E-4</v>
      </c>
      <c r="X219" s="22">
        <v>105.34399999999999</v>
      </c>
      <c r="Y219" s="22">
        <v>109.53100000000001</v>
      </c>
      <c r="Z219" s="22">
        <v>105.52500000000001</v>
      </c>
      <c r="AA219" s="22">
        <v>102.22199999999999</v>
      </c>
      <c r="AB219" s="22">
        <v>101.974</v>
      </c>
      <c r="AC219" s="22">
        <v>102.227</v>
      </c>
      <c r="AD219">
        <v>100.47499999999999</v>
      </c>
      <c r="AE219" s="22">
        <v>103.11</v>
      </c>
      <c r="AF219" s="22">
        <v>104.595</v>
      </c>
      <c r="AG219" s="27">
        <v>106.095</v>
      </c>
      <c r="AH219" s="28">
        <v>97.840999999999994</v>
      </c>
      <c r="AI219" s="28">
        <v>110.151</v>
      </c>
      <c r="AJ219" s="27">
        <v>103.85299999999999</v>
      </c>
      <c r="AK219" s="28">
        <v>104.02200000000001</v>
      </c>
      <c r="AL219" s="28">
        <v>109.84399999999999</v>
      </c>
      <c r="AM219" s="28">
        <v>94.531000000000006</v>
      </c>
      <c r="AN219" s="28">
        <v>85.947000000000003</v>
      </c>
      <c r="AO219" s="28">
        <v>103.73</v>
      </c>
      <c r="AP219" s="28">
        <v>105.143</v>
      </c>
      <c r="AQ219" s="28">
        <v>102.251</v>
      </c>
      <c r="AR219" s="28">
        <v>152.80500000000001</v>
      </c>
      <c r="AS219" s="28">
        <v>103.66200000000001</v>
      </c>
      <c r="AT219" s="28">
        <v>101.956</v>
      </c>
      <c r="AU219" s="28">
        <v>104.71</v>
      </c>
      <c r="AV219" s="28">
        <v>105.017</v>
      </c>
      <c r="AW219" s="28">
        <v>103.012</v>
      </c>
      <c r="AX219" s="28">
        <v>104.521</v>
      </c>
      <c r="AY219" s="28">
        <v>106.904</v>
      </c>
      <c r="AZ219" s="28">
        <v>104.562</v>
      </c>
      <c r="BA219" s="22">
        <v>103.77</v>
      </c>
      <c r="BB219" s="22">
        <v>100.645</v>
      </c>
      <c r="BC219" s="22">
        <v>103.819</v>
      </c>
      <c r="BD219" s="22">
        <v>98.025000000000006</v>
      </c>
      <c r="BE219" s="22">
        <v>99.293000000000006</v>
      </c>
      <c r="BF219" s="22">
        <v>99.117999999999995</v>
      </c>
      <c r="BG219" s="22">
        <v>107.411</v>
      </c>
      <c r="BH219" s="22">
        <v>103.226</v>
      </c>
      <c r="BI219" s="22">
        <v>103.054</v>
      </c>
      <c r="BJ219" s="22">
        <v>101.402</v>
      </c>
      <c r="BK219" s="22">
        <v>96.215999999999994</v>
      </c>
      <c r="BL219" s="22">
        <v>101.411</v>
      </c>
      <c r="BM219" s="22">
        <v>105.699</v>
      </c>
      <c r="BN219">
        <v>75324800.700000003</v>
      </c>
      <c r="BO219" s="1">
        <v>75435632.157234326</v>
      </c>
      <c r="BP219">
        <v>23235970</v>
      </c>
      <c r="BQ219" s="1">
        <v>23246147.42742585</v>
      </c>
      <c r="BR219" s="29">
        <v>52088830.700000003</v>
      </c>
      <c r="BS219" s="1">
        <v>52164676.247163877</v>
      </c>
      <c r="BT219">
        <v>13567607.4</v>
      </c>
      <c r="BU219" s="1">
        <v>13569208.88647794</v>
      </c>
      <c r="BV219">
        <v>61757193.299999997</v>
      </c>
      <c r="BW219" s="1">
        <v>61861567.615748882</v>
      </c>
      <c r="BX219">
        <v>18133232</v>
      </c>
      <c r="BY219" s="1">
        <v>18136076.886294752</v>
      </c>
      <c r="BZ219" s="21">
        <f t="shared" si="13"/>
        <v>5208.6933647465503</v>
      </c>
      <c r="CA219" s="12">
        <f t="shared" si="15"/>
        <v>57299555.270939574</v>
      </c>
      <c r="CB219" s="21">
        <f t="shared" si="14"/>
        <v>1142.516282983172</v>
      </c>
      <c r="CC219" s="21">
        <v>311.24</v>
      </c>
      <c r="CD219" s="17">
        <v>26.9</v>
      </c>
      <c r="CE219" s="21">
        <v>0.65601423477597998</v>
      </c>
      <c r="CF219" s="21">
        <v>0.42712180226499302</v>
      </c>
      <c r="CG219" s="39">
        <v>74499</v>
      </c>
      <c r="CH219">
        <v>74639.726611000006</v>
      </c>
    </row>
    <row r="220" spans="1:86">
      <c r="A220" s="26">
        <v>40817</v>
      </c>
      <c r="B220" s="17">
        <v>11924.9</v>
      </c>
      <c r="C220" s="17">
        <v>11362</v>
      </c>
      <c r="D220">
        <v>112.584</v>
      </c>
      <c r="E220" s="22">
        <v>2978.279</v>
      </c>
      <c r="F220" s="22">
        <v>15190.254999999999</v>
      </c>
      <c r="G220" s="22">
        <v>2373.7429999999999</v>
      </c>
      <c r="H220" s="17">
        <v>10316.799999999999</v>
      </c>
      <c r="I220">
        <v>138.25200000000001</v>
      </c>
      <c r="J220" s="22">
        <v>1929.6690000000001</v>
      </c>
      <c r="K220" s="22">
        <v>121.536</v>
      </c>
      <c r="L220" s="17">
        <v>4109.1000000000004</v>
      </c>
      <c r="M220">
        <v>100.61799999999999</v>
      </c>
      <c r="N220" s="22">
        <v>2391.348</v>
      </c>
      <c r="O220" s="22">
        <v>120.58199999999999</v>
      </c>
      <c r="P220">
        <v>115.459</v>
      </c>
      <c r="Q220">
        <v>103.44799999999999</v>
      </c>
      <c r="R220">
        <v>104.01</v>
      </c>
      <c r="S220">
        <v>115.286</v>
      </c>
      <c r="T220">
        <v>101.364</v>
      </c>
      <c r="U220">
        <v>93.677000000000007</v>
      </c>
      <c r="V220" s="22">
        <v>80.816000000000003</v>
      </c>
      <c r="W220" s="3">
        <f t="shared" si="12"/>
        <v>5.3202530174773239E-3</v>
      </c>
      <c r="X220" s="22">
        <v>106.91</v>
      </c>
      <c r="Y220" s="22">
        <v>110.363</v>
      </c>
      <c r="Z220" s="22">
        <v>107.024</v>
      </c>
      <c r="AA220" s="22">
        <v>102.89</v>
      </c>
      <c r="AB220" s="22">
        <v>103.166</v>
      </c>
      <c r="AC220" s="22">
        <v>102.88200000000001</v>
      </c>
      <c r="AD220">
        <v>101.036</v>
      </c>
      <c r="AE220" s="22">
        <v>103.52200000000001</v>
      </c>
      <c r="AF220" s="22">
        <v>104.956</v>
      </c>
      <c r="AG220" s="27">
        <v>106.178</v>
      </c>
      <c r="AH220" s="28">
        <v>97.316999999999993</v>
      </c>
      <c r="AI220" s="28">
        <v>110.548</v>
      </c>
      <c r="AJ220" s="27">
        <v>104.35299999999999</v>
      </c>
      <c r="AK220" s="28">
        <v>104.53700000000001</v>
      </c>
      <c r="AL220" s="28">
        <v>109.758</v>
      </c>
      <c r="AM220" s="28">
        <v>93.912000000000006</v>
      </c>
      <c r="AN220" s="28">
        <v>84.49</v>
      </c>
      <c r="AO220" s="28">
        <v>104.54900000000001</v>
      </c>
      <c r="AP220" s="28">
        <v>105.881</v>
      </c>
      <c r="AQ220" s="28">
        <v>102.997</v>
      </c>
      <c r="AR220" s="28">
        <v>151.08699999999999</v>
      </c>
      <c r="AS220" s="28">
        <v>104.27800000000001</v>
      </c>
      <c r="AT220" s="28">
        <v>102.425</v>
      </c>
      <c r="AU220" s="28">
        <v>105.10299999999999</v>
      </c>
      <c r="AV220" s="28">
        <v>105.75700000000001</v>
      </c>
      <c r="AW220" s="28">
        <v>103.563</v>
      </c>
      <c r="AX220" s="28">
        <v>104.94199999999999</v>
      </c>
      <c r="AY220" s="28">
        <v>107.727</v>
      </c>
      <c r="AZ220" s="28">
        <v>105.126</v>
      </c>
      <c r="BA220" s="22">
        <v>103.913</v>
      </c>
      <c r="BB220" s="22">
        <v>100.87</v>
      </c>
      <c r="BC220" s="22">
        <v>104.03100000000001</v>
      </c>
      <c r="BD220" s="22">
        <v>96.504999999999995</v>
      </c>
      <c r="BE220" s="22">
        <v>97.715999999999994</v>
      </c>
      <c r="BF220" s="22">
        <v>97.587000000000003</v>
      </c>
      <c r="BG220" s="22">
        <v>106.976</v>
      </c>
      <c r="BH220" s="22">
        <v>104.026</v>
      </c>
      <c r="BI220" s="22">
        <v>103.908</v>
      </c>
      <c r="BJ220" s="22">
        <v>99.382999999999996</v>
      </c>
      <c r="BK220" s="22">
        <v>95.462000000000003</v>
      </c>
      <c r="BL220" s="22">
        <v>99.400999999999996</v>
      </c>
      <c r="BM220" s="22">
        <v>109.29300000000001</v>
      </c>
      <c r="BN220">
        <v>77250105</v>
      </c>
      <c r="BO220" s="1">
        <v>77229881.786924049</v>
      </c>
      <c r="BP220">
        <v>23371104</v>
      </c>
      <c r="BQ220" s="1">
        <v>23378404.143738642</v>
      </c>
      <c r="BR220" s="29">
        <v>53879001</v>
      </c>
      <c r="BS220" s="1">
        <v>53862133.341740437</v>
      </c>
      <c r="BT220">
        <v>13574477.4</v>
      </c>
      <c r="BU220" s="1">
        <v>13550014.43832417</v>
      </c>
      <c r="BV220">
        <v>63675627.600000001</v>
      </c>
      <c r="BW220" s="1">
        <v>63681478.936588585</v>
      </c>
      <c r="BX220">
        <v>18245474</v>
      </c>
      <c r="BY220" s="1">
        <v>18250074.335703205</v>
      </c>
      <c r="BZ220" s="21">
        <f t="shared" si="13"/>
        <v>5340.2107302022314</v>
      </c>
      <c r="CA220" s="12">
        <f t="shared" si="15"/>
        <v>58979807.45122084</v>
      </c>
      <c r="CB220" s="21">
        <f t="shared" si="14"/>
        <v>1136.2790831222208</v>
      </c>
      <c r="CC220" s="21">
        <v>312.73</v>
      </c>
      <c r="CD220" s="17">
        <v>18.8</v>
      </c>
      <c r="CE220" s="21">
        <v>0.49953037133769301</v>
      </c>
      <c r="CF220" s="21">
        <v>-0.55808468656686805</v>
      </c>
      <c r="CG220" s="39">
        <v>75574</v>
      </c>
      <c r="CH220">
        <v>75397.932260999994</v>
      </c>
    </row>
    <row r="221" spans="1:86">
      <c r="A221" s="26">
        <v>40909</v>
      </c>
      <c r="B221" s="17">
        <v>12186</v>
      </c>
      <c r="C221" s="17">
        <v>11549.8</v>
      </c>
      <c r="D221">
        <v>115.056</v>
      </c>
      <c r="E221" s="22">
        <v>2957.7620000000002</v>
      </c>
      <c r="F221" s="22">
        <v>15275.047</v>
      </c>
      <c r="G221" s="22">
        <v>2413.6709999999998</v>
      </c>
      <c r="H221" s="17">
        <v>10387.6</v>
      </c>
      <c r="I221">
        <v>139.48699999999999</v>
      </c>
      <c r="J221" s="22">
        <v>1935.9880000000001</v>
      </c>
      <c r="K221" s="22">
        <v>121.934</v>
      </c>
      <c r="L221" s="17">
        <v>4259.2</v>
      </c>
      <c r="M221">
        <v>99.863</v>
      </c>
      <c r="N221" s="22">
        <v>2401.7370000000001</v>
      </c>
      <c r="O221" s="22">
        <v>121.10599999999999</v>
      </c>
      <c r="P221">
        <v>118.438</v>
      </c>
      <c r="Q221">
        <v>103.91500000000001</v>
      </c>
      <c r="R221">
        <v>104.51900000000001</v>
      </c>
      <c r="S221">
        <v>116.935</v>
      </c>
      <c r="T221">
        <v>107.292</v>
      </c>
      <c r="U221">
        <v>93.070999999999998</v>
      </c>
      <c r="V221" s="22">
        <v>70.912000000000006</v>
      </c>
      <c r="W221" s="3">
        <f t="shared" si="12"/>
        <v>4.6423425080132329E-3</v>
      </c>
      <c r="X221" s="22">
        <v>107.73399999999999</v>
      </c>
      <c r="Y221" s="22">
        <v>112.001</v>
      </c>
      <c r="Z221" s="22">
        <v>107.904</v>
      </c>
      <c r="AA221" s="22">
        <v>103.71899999999999</v>
      </c>
      <c r="AB221" s="22">
        <v>103.96899999999999</v>
      </c>
      <c r="AC221" s="22">
        <v>103.68300000000001</v>
      </c>
      <c r="AD221">
        <v>101.651</v>
      </c>
      <c r="AE221" s="22">
        <v>104.063</v>
      </c>
      <c r="AF221" s="22">
        <v>105.51</v>
      </c>
      <c r="AG221" s="27">
        <v>106.661</v>
      </c>
      <c r="AH221" s="28">
        <v>97.132000000000005</v>
      </c>
      <c r="AI221" s="28">
        <v>111.386</v>
      </c>
      <c r="AJ221" s="27">
        <v>104.941</v>
      </c>
      <c r="AK221" s="28">
        <v>105.154</v>
      </c>
      <c r="AL221" s="28">
        <v>109.907</v>
      </c>
      <c r="AM221" s="28">
        <v>94.293999999999997</v>
      </c>
      <c r="AN221" s="28">
        <v>83.361999999999995</v>
      </c>
      <c r="AO221" s="28">
        <v>104.879</v>
      </c>
      <c r="AP221" s="28">
        <v>106.26600000000001</v>
      </c>
      <c r="AQ221" s="28">
        <v>103.607</v>
      </c>
      <c r="AR221" s="28">
        <v>154.37299999999999</v>
      </c>
      <c r="AS221" s="28">
        <v>104.852</v>
      </c>
      <c r="AT221" s="28">
        <v>102.771</v>
      </c>
      <c r="AU221" s="28">
        <v>105.505</v>
      </c>
      <c r="AV221" s="28">
        <v>106.39400000000001</v>
      </c>
      <c r="AW221" s="28">
        <v>104.748</v>
      </c>
      <c r="AX221" s="28">
        <v>105.813</v>
      </c>
      <c r="AY221" s="28">
        <v>108.988</v>
      </c>
      <c r="AZ221" s="28">
        <v>105.77200000000001</v>
      </c>
      <c r="BA221" s="22">
        <v>104.461</v>
      </c>
      <c r="BB221" s="22">
        <v>101.30800000000001</v>
      </c>
      <c r="BC221" s="22">
        <v>104.459</v>
      </c>
      <c r="BD221" s="22">
        <v>98.463999999999999</v>
      </c>
      <c r="BE221" s="22">
        <v>99.908000000000001</v>
      </c>
      <c r="BF221" s="22">
        <v>99.766000000000005</v>
      </c>
      <c r="BG221" s="22">
        <v>107.72499999999999</v>
      </c>
      <c r="BH221" s="22">
        <v>104.071</v>
      </c>
      <c r="BI221" s="22">
        <v>103.871</v>
      </c>
      <c r="BJ221" s="22">
        <v>102.17700000000001</v>
      </c>
      <c r="BK221" s="22">
        <v>97.234999999999999</v>
      </c>
      <c r="BL221" s="22">
        <v>102.126</v>
      </c>
      <c r="BM221" s="22">
        <v>106.468</v>
      </c>
      <c r="BN221">
        <v>79400670.299999997</v>
      </c>
      <c r="BO221" s="1">
        <v>78960664.248096392</v>
      </c>
      <c r="BP221">
        <v>23682047</v>
      </c>
      <c r="BQ221" s="1">
        <v>23685282.039043915</v>
      </c>
      <c r="BR221" s="29">
        <v>55718623.299999997</v>
      </c>
      <c r="BS221" s="1">
        <v>55275086.44656498</v>
      </c>
      <c r="BT221">
        <v>13559561.4</v>
      </c>
      <c r="BU221" s="1">
        <v>13574370.756385904</v>
      </c>
      <c r="BV221">
        <v>65841108.899999999</v>
      </c>
      <c r="BW221" s="1">
        <v>65387866.84244328</v>
      </c>
      <c r="BX221">
        <v>18512609</v>
      </c>
      <c r="BY221" s="1">
        <v>18516472.573588625</v>
      </c>
      <c r="BZ221" s="21">
        <f t="shared" si="13"/>
        <v>5365.8187134780301</v>
      </c>
      <c r="CA221" s="12">
        <f t="shared" si="15"/>
        <v>60444191.674507767</v>
      </c>
      <c r="CB221" s="21">
        <f t="shared" si="14"/>
        <v>1113.9316228775565</v>
      </c>
      <c r="CC221" s="21">
        <v>309.5</v>
      </c>
      <c r="CD221" s="17">
        <v>11.5</v>
      </c>
      <c r="CE221" s="21">
        <v>0.51485913712401998</v>
      </c>
      <c r="CF221" s="21">
        <v>-0.53812266779926299</v>
      </c>
      <c r="CG221" s="39">
        <v>76426</v>
      </c>
      <c r="CH221">
        <v>76185.998380000005</v>
      </c>
    </row>
    <row r="222" spans="1:86">
      <c r="A222" s="26">
        <v>41000</v>
      </c>
      <c r="B222" s="17">
        <v>12296.6</v>
      </c>
      <c r="C222" s="17">
        <v>11616.2</v>
      </c>
      <c r="D222">
        <v>116.288</v>
      </c>
      <c r="E222" s="22">
        <v>2954.8589999999999</v>
      </c>
      <c r="F222" s="22">
        <v>15336.735000000001</v>
      </c>
      <c r="G222" s="22">
        <v>2447.991</v>
      </c>
      <c r="H222" s="17">
        <v>10420.200000000001</v>
      </c>
      <c r="I222">
        <v>139.81899999999999</v>
      </c>
      <c r="J222" s="22">
        <v>1958.8620000000001</v>
      </c>
      <c r="K222" s="22">
        <v>123.374</v>
      </c>
      <c r="L222" s="17">
        <v>4292</v>
      </c>
      <c r="M222">
        <v>99.626000000000005</v>
      </c>
      <c r="N222" s="22">
        <v>2425.5430000000001</v>
      </c>
      <c r="O222" s="22">
        <v>122.306</v>
      </c>
      <c r="P222">
        <v>119.1</v>
      </c>
      <c r="Q222">
        <v>104.241</v>
      </c>
      <c r="R222">
        <v>104.72799999999999</v>
      </c>
      <c r="S222">
        <v>118.191</v>
      </c>
      <c r="T222">
        <v>108.416</v>
      </c>
      <c r="U222">
        <v>93.069000000000003</v>
      </c>
      <c r="V222" s="22">
        <v>78.887</v>
      </c>
      <c r="W222" s="3">
        <f t="shared" si="12"/>
        <v>5.1436632373187642E-3</v>
      </c>
      <c r="X222" s="22">
        <v>108.339</v>
      </c>
      <c r="Y222" s="22">
        <v>112.65900000000001</v>
      </c>
      <c r="Z222" s="22">
        <v>108.51900000000001</v>
      </c>
      <c r="AA222" s="22">
        <v>103.825</v>
      </c>
      <c r="AB222" s="22">
        <v>104.315</v>
      </c>
      <c r="AC222" s="22">
        <v>103.801</v>
      </c>
      <c r="AD222">
        <v>102.026</v>
      </c>
      <c r="AE222" s="22">
        <v>104.54600000000001</v>
      </c>
      <c r="AF222" s="22">
        <v>105.86</v>
      </c>
      <c r="AG222" s="27">
        <v>106.54300000000001</v>
      </c>
      <c r="AH222" s="28">
        <v>96.760999999999996</v>
      </c>
      <c r="AI222" s="28">
        <v>111.407</v>
      </c>
      <c r="AJ222" s="27">
        <v>105.526</v>
      </c>
      <c r="AK222" s="28">
        <v>105.771</v>
      </c>
      <c r="AL222" s="28">
        <v>110.584</v>
      </c>
      <c r="AM222" s="28">
        <v>94.197000000000003</v>
      </c>
      <c r="AN222" s="28">
        <v>82.093999999999994</v>
      </c>
      <c r="AO222" s="28">
        <v>104.03</v>
      </c>
      <c r="AP222" s="28">
        <v>106.529</v>
      </c>
      <c r="AQ222" s="28">
        <v>104.93300000000001</v>
      </c>
      <c r="AR222" s="28">
        <v>151.55000000000001</v>
      </c>
      <c r="AS222" s="28">
        <v>105.027</v>
      </c>
      <c r="AT222" s="28">
        <v>103.217</v>
      </c>
      <c r="AU222" s="28">
        <v>106.078</v>
      </c>
      <c r="AV222" s="28">
        <v>106.85299999999999</v>
      </c>
      <c r="AW222" s="28">
        <v>105.30500000000001</v>
      </c>
      <c r="AX222" s="28">
        <v>106.688</v>
      </c>
      <c r="AY222" s="28">
        <v>109.935</v>
      </c>
      <c r="AZ222" s="28">
        <v>106.471</v>
      </c>
      <c r="BA222" s="22">
        <v>104.937</v>
      </c>
      <c r="BB222" s="22">
        <v>101.643</v>
      </c>
      <c r="BC222" s="22">
        <v>105.026</v>
      </c>
      <c r="BD222" s="22">
        <v>98.218999999999994</v>
      </c>
      <c r="BE222" s="22">
        <v>99.736000000000004</v>
      </c>
      <c r="BF222" s="22">
        <v>99.63</v>
      </c>
      <c r="BG222" s="22">
        <v>107.999</v>
      </c>
      <c r="BH222" s="22">
        <v>104.545</v>
      </c>
      <c r="BI222" s="22">
        <v>104.348</v>
      </c>
      <c r="BJ222" s="22">
        <v>101.914</v>
      </c>
      <c r="BK222" s="22">
        <v>97.073999999999998</v>
      </c>
      <c r="BL222" s="22">
        <v>101.83</v>
      </c>
      <c r="BM222" s="22">
        <v>108.27500000000001</v>
      </c>
      <c r="BN222">
        <v>79614726.799999997</v>
      </c>
      <c r="BO222" s="1">
        <v>79922710.059964985</v>
      </c>
      <c r="BP222">
        <v>24121259</v>
      </c>
      <c r="BQ222" s="1">
        <v>24100640.820872821</v>
      </c>
      <c r="BR222" s="29">
        <v>55493467.799999997</v>
      </c>
      <c r="BS222" s="1">
        <v>55832370.238885768</v>
      </c>
      <c r="BT222">
        <v>13584255.4</v>
      </c>
      <c r="BU222" s="1">
        <v>13591903.514551573</v>
      </c>
      <c r="BV222">
        <v>66030471.399999999</v>
      </c>
      <c r="BW222" s="1">
        <v>66331387.415162615</v>
      </c>
      <c r="BX222">
        <v>18921000</v>
      </c>
      <c r="BY222" s="1">
        <v>18908467.501640759</v>
      </c>
      <c r="BZ222" s="21">
        <f t="shared" si="13"/>
        <v>5394.2868284861352</v>
      </c>
      <c r="CA222" s="12">
        <f t="shared" si="15"/>
        <v>61014242.558324225</v>
      </c>
      <c r="CB222" s="21">
        <f t="shared" si="14"/>
        <v>1105.3383467423168</v>
      </c>
      <c r="CC222" s="21">
        <v>308.45</v>
      </c>
      <c r="CD222" s="17">
        <v>23.6</v>
      </c>
      <c r="CE222" s="21">
        <v>0.12856392406917999</v>
      </c>
      <c r="CF222" s="21">
        <v>-0.34481068776777402</v>
      </c>
      <c r="CG222" s="39">
        <v>76088</v>
      </c>
      <c r="CH222">
        <v>76341.853164</v>
      </c>
    </row>
    <row r="223" spans="1:86">
      <c r="A223" s="26">
        <v>41091</v>
      </c>
      <c r="B223" s="17">
        <v>12323.8</v>
      </c>
      <c r="C223" s="17">
        <v>11604.1</v>
      </c>
      <c r="D223">
        <v>117.182</v>
      </c>
      <c r="E223" s="22">
        <v>2974.3939999999998</v>
      </c>
      <c r="F223" s="22">
        <v>15431.334999999999</v>
      </c>
      <c r="G223" s="22">
        <v>2457.71</v>
      </c>
      <c r="H223" s="17">
        <v>10470.4</v>
      </c>
      <c r="I223">
        <v>140.08000000000001</v>
      </c>
      <c r="J223" s="22">
        <v>1969.127</v>
      </c>
      <c r="K223" s="22">
        <v>124.021</v>
      </c>
      <c r="L223" s="17">
        <v>4275.3</v>
      </c>
      <c r="M223">
        <v>101.45399999999999</v>
      </c>
      <c r="N223" s="22">
        <v>2422.1480000000001</v>
      </c>
      <c r="O223" s="22">
        <v>122.13500000000001</v>
      </c>
      <c r="P223">
        <v>121.41</v>
      </c>
      <c r="Q223">
        <v>104.57599999999999</v>
      </c>
      <c r="R223">
        <v>105.012</v>
      </c>
      <c r="S223">
        <v>118.431</v>
      </c>
      <c r="T223">
        <v>112.039</v>
      </c>
      <c r="U223">
        <v>92.933999999999997</v>
      </c>
      <c r="V223" s="22">
        <v>71.150999999999996</v>
      </c>
      <c r="W223" s="3">
        <f t="shared" si="12"/>
        <v>4.6108129983569151E-3</v>
      </c>
      <c r="X223" s="22">
        <v>109.178</v>
      </c>
      <c r="Y223" s="22">
        <v>112.986</v>
      </c>
      <c r="Z223" s="22">
        <v>109.498</v>
      </c>
      <c r="AA223" s="22">
        <v>104.285</v>
      </c>
      <c r="AB223" s="22">
        <v>104.59699999999999</v>
      </c>
      <c r="AC223" s="22">
        <v>104.30500000000001</v>
      </c>
      <c r="AD223">
        <v>102.494</v>
      </c>
      <c r="AE223" s="22">
        <v>104.871</v>
      </c>
      <c r="AF223" s="22">
        <v>106.20399999999999</v>
      </c>
      <c r="AG223" s="27">
        <v>106.68300000000001</v>
      </c>
      <c r="AH223" s="28">
        <v>96.204999999999998</v>
      </c>
      <c r="AI223" s="28">
        <v>111.925</v>
      </c>
      <c r="AJ223" s="27">
        <v>105.973</v>
      </c>
      <c r="AK223" s="28">
        <v>106.27500000000001</v>
      </c>
      <c r="AL223" s="28">
        <v>110.49299999999999</v>
      </c>
      <c r="AM223" s="28">
        <v>93.953999999999994</v>
      </c>
      <c r="AN223" s="28">
        <v>80.831000000000003</v>
      </c>
      <c r="AO223" s="28">
        <v>103.69</v>
      </c>
      <c r="AP223" s="28">
        <v>106.658</v>
      </c>
      <c r="AQ223" s="28">
        <v>104.884</v>
      </c>
      <c r="AR223" s="28">
        <v>153.96600000000001</v>
      </c>
      <c r="AS223" s="28">
        <v>105.529</v>
      </c>
      <c r="AT223" s="28">
        <v>103.70099999999999</v>
      </c>
      <c r="AU223" s="28">
        <v>106.63</v>
      </c>
      <c r="AV223" s="28">
        <v>106.75700000000001</v>
      </c>
      <c r="AW223" s="28">
        <v>106.03700000000001</v>
      </c>
      <c r="AX223" s="28">
        <v>107.18600000000001</v>
      </c>
      <c r="AY223" s="28">
        <v>111.119</v>
      </c>
      <c r="AZ223" s="28">
        <v>106.501</v>
      </c>
      <c r="BA223" s="22">
        <v>105.47499999999999</v>
      </c>
      <c r="BB223" s="22">
        <v>102.02</v>
      </c>
      <c r="BC223" s="22">
        <v>105.557</v>
      </c>
      <c r="BD223" s="22">
        <v>97.305999999999997</v>
      </c>
      <c r="BE223" s="22">
        <v>99.274000000000001</v>
      </c>
      <c r="BF223" s="22">
        <v>99.221000000000004</v>
      </c>
      <c r="BG223" s="22">
        <v>108.02</v>
      </c>
      <c r="BH223" s="22">
        <v>104.979</v>
      </c>
      <c r="BI223" s="22">
        <v>104.69199999999999</v>
      </c>
      <c r="BJ223" s="22">
        <v>101.584</v>
      </c>
      <c r="BK223" s="22">
        <v>96.554000000000002</v>
      </c>
      <c r="BL223" s="22">
        <v>101.36</v>
      </c>
      <c r="BM223" s="22">
        <v>110.04</v>
      </c>
      <c r="BN223">
        <v>81787540.700000003</v>
      </c>
      <c r="BO223" s="1">
        <v>81990519.778887495</v>
      </c>
      <c r="BP223">
        <v>24593477</v>
      </c>
      <c r="BQ223" s="1">
        <v>24597921.374402948</v>
      </c>
      <c r="BR223" s="29">
        <v>57194063.700000003</v>
      </c>
      <c r="BS223" s="1">
        <v>57378988.450494796</v>
      </c>
      <c r="BT223">
        <v>13557848.4</v>
      </c>
      <c r="BU223" s="1">
        <v>13562257.298939634</v>
      </c>
      <c r="BV223">
        <v>68229692.299999997</v>
      </c>
      <c r="BW223" s="1">
        <v>68429065.760053769</v>
      </c>
      <c r="BX223">
        <v>19368748</v>
      </c>
      <c r="BY223" s="1">
        <v>19368657.450763233</v>
      </c>
      <c r="BZ223" s="21">
        <f t="shared" si="13"/>
        <v>5552.5946347761055</v>
      </c>
      <c r="CA223" s="12">
        <f t="shared" si="15"/>
        <v>62621862.328124262</v>
      </c>
      <c r="CB223" s="21">
        <f t="shared" si="14"/>
        <v>1100.4931351482201</v>
      </c>
      <c r="CC223" s="21">
        <v>312.42</v>
      </c>
      <c r="CD223" s="17">
        <v>21.7</v>
      </c>
      <c r="CE223" s="21">
        <v>0.22954074163899199</v>
      </c>
      <c r="CF223" s="21">
        <v>-0.11319812688797599</v>
      </c>
      <c r="CG223" s="39">
        <v>75789</v>
      </c>
      <c r="CH223">
        <v>75956.263433</v>
      </c>
    </row>
    <row r="224" spans="1:86">
      <c r="A224" s="26">
        <v>41183</v>
      </c>
      <c r="B224" s="17">
        <v>12729.7</v>
      </c>
      <c r="C224" s="17">
        <v>11933.4</v>
      </c>
      <c r="D224">
        <v>119.07</v>
      </c>
      <c r="E224" s="22">
        <v>2928.7139999999999</v>
      </c>
      <c r="F224" s="22">
        <v>15433.701999999999</v>
      </c>
      <c r="G224" s="22">
        <v>2424.2779999999998</v>
      </c>
      <c r="H224" s="17">
        <v>10520.6</v>
      </c>
      <c r="I224">
        <v>142.845</v>
      </c>
      <c r="J224" s="22">
        <v>1976.463</v>
      </c>
      <c r="K224" s="22">
        <v>124.483</v>
      </c>
      <c r="L224" s="17">
        <v>4377.3999999999996</v>
      </c>
      <c r="M224">
        <v>97.974000000000004</v>
      </c>
      <c r="N224" s="22">
        <v>2400.973</v>
      </c>
      <c r="O224" s="22">
        <v>121.06699999999999</v>
      </c>
      <c r="P224">
        <v>124.077</v>
      </c>
      <c r="Q224">
        <v>104.94799999999999</v>
      </c>
      <c r="R224">
        <v>105.051</v>
      </c>
      <c r="S224">
        <v>119.494</v>
      </c>
      <c r="T224">
        <v>117.355</v>
      </c>
      <c r="U224">
        <v>92.739000000000004</v>
      </c>
      <c r="V224" s="22">
        <v>7.2430000000000003</v>
      </c>
      <c r="W224" s="3">
        <f t="shared" si="12"/>
        <v>4.6929764485539508E-4</v>
      </c>
      <c r="X224" s="22">
        <v>109.149</v>
      </c>
      <c r="Y224" s="22">
        <v>113.646</v>
      </c>
      <c r="Z224" s="22">
        <v>109.529</v>
      </c>
      <c r="AA224" s="22">
        <v>104.774</v>
      </c>
      <c r="AB224" s="22">
        <v>104.712</v>
      </c>
      <c r="AC224" s="22">
        <v>104.871</v>
      </c>
      <c r="AD224">
        <v>102.98699999999999</v>
      </c>
      <c r="AE224" s="22">
        <v>105.23</v>
      </c>
      <c r="AF224" s="22">
        <v>106.675</v>
      </c>
      <c r="AG224" s="27">
        <v>106.96</v>
      </c>
      <c r="AH224" s="28">
        <v>95.766000000000005</v>
      </c>
      <c r="AI224" s="28">
        <v>112.595</v>
      </c>
      <c r="AJ224" s="27">
        <v>106.541</v>
      </c>
      <c r="AK224" s="28">
        <v>106.815</v>
      </c>
      <c r="AL224" s="28">
        <v>110.584</v>
      </c>
      <c r="AM224" s="28">
        <v>93.474000000000004</v>
      </c>
      <c r="AN224" s="28">
        <v>79.673000000000002</v>
      </c>
      <c r="AO224" s="28">
        <v>103.92100000000001</v>
      </c>
      <c r="AP224" s="28">
        <v>107.127</v>
      </c>
      <c r="AQ224" s="28">
        <v>105.551</v>
      </c>
      <c r="AR224" s="28">
        <v>157.53200000000001</v>
      </c>
      <c r="AS224" s="28">
        <v>105.5</v>
      </c>
      <c r="AT224" s="28">
        <v>104.461</v>
      </c>
      <c r="AU224" s="28">
        <v>106.923</v>
      </c>
      <c r="AV224" s="28">
        <v>107.105</v>
      </c>
      <c r="AW224" s="28">
        <v>106.462</v>
      </c>
      <c r="AX224" s="28">
        <v>107.658</v>
      </c>
      <c r="AY224" s="28">
        <v>111.818</v>
      </c>
      <c r="AZ224" s="28">
        <v>107.087</v>
      </c>
      <c r="BA224" s="22">
        <v>105.821</v>
      </c>
      <c r="BB224" s="22">
        <v>102.32899999999999</v>
      </c>
      <c r="BC224" s="22">
        <v>105.893</v>
      </c>
      <c r="BD224" s="22">
        <v>97.74</v>
      </c>
      <c r="BE224" s="22">
        <v>101.146</v>
      </c>
      <c r="BF224" s="22">
        <v>101.175</v>
      </c>
      <c r="BG224" s="22">
        <v>108.53100000000001</v>
      </c>
      <c r="BH224" s="22">
        <v>104.44199999999999</v>
      </c>
      <c r="BI224" s="22">
        <v>104.176</v>
      </c>
      <c r="BJ224" s="22">
        <v>104.73399999999999</v>
      </c>
      <c r="BK224" s="22">
        <v>97.119</v>
      </c>
      <c r="BL224" s="22">
        <v>104.438</v>
      </c>
      <c r="BM224" s="22">
        <v>106.333</v>
      </c>
      <c r="BN224">
        <v>83156654.900000006</v>
      </c>
      <c r="BO224" s="1">
        <v>83101818.185024738</v>
      </c>
      <c r="BP224">
        <v>25073665</v>
      </c>
      <c r="BQ224" s="1">
        <v>25093004.153372601</v>
      </c>
      <c r="BR224" s="29">
        <v>58082989.899999999</v>
      </c>
      <c r="BS224" s="1">
        <v>58011223.392439634</v>
      </c>
      <c r="BT224">
        <v>13645084.4</v>
      </c>
      <c r="BU224" s="1">
        <v>13617754.950394511</v>
      </c>
      <c r="BV224">
        <v>69511570.5</v>
      </c>
      <c r="BW224" s="1">
        <v>69482752.492274582</v>
      </c>
      <c r="BX224">
        <v>19816111</v>
      </c>
      <c r="BY224" s="1">
        <v>19830835.359938361</v>
      </c>
      <c r="BZ224" s="21">
        <f t="shared" si="13"/>
        <v>5458.3181451467499</v>
      </c>
      <c r="CA224" s="12">
        <f t="shared" si="15"/>
        <v>63270982.825086378</v>
      </c>
      <c r="CB224" s="21">
        <f t="shared" si="14"/>
        <v>1069.7624414082429</v>
      </c>
      <c r="CC224" s="21">
        <v>314.98</v>
      </c>
      <c r="CD224" s="17">
        <v>12.7</v>
      </c>
      <c r="CE224" s="21">
        <v>-3.1099679890378401E-2</v>
      </c>
      <c r="CF224" s="21">
        <v>-1.73495546821816</v>
      </c>
      <c r="CG224" s="39">
        <v>76339</v>
      </c>
      <c r="CH224">
        <v>76190.842961999995</v>
      </c>
    </row>
    <row r="225" spans="1:86">
      <c r="A225" s="26">
        <v>41275</v>
      </c>
      <c r="B225" s="17">
        <v>12340.4</v>
      </c>
      <c r="C225" s="17">
        <v>11538.6</v>
      </c>
      <c r="D225">
        <v>119.858</v>
      </c>
      <c r="E225" s="22">
        <v>2899.7689999999998</v>
      </c>
      <c r="F225" s="22">
        <v>15538.441000000001</v>
      </c>
      <c r="G225" s="22">
        <v>2468.9740000000002</v>
      </c>
      <c r="H225" s="17">
        <v>10613.7</v>
      </c>
      <c r="I225">
        <v>144.54</v>
      </c>
      <c r="J225" s="22">
        <v>1972.3019999999999</v>
      </c>
      <c r="K225" s="22">
        <v>124.221</v>
      </c>
      <c r="L225" s="17">
        <v>4648.8</v>
      </c>
      <c r="M225">
        <v>95.463999999999999</v>
      </c>
      <c r="N225" s="22">
        <v>2399.453</v>
      </c>
      <c r="O225" s="22">
        <v>120.99</v>
      </c>
      <c r="P225">
        <v>126.62</v>
      </c>
      <c r="Q225">
        <v>105.57599999999999</v>
      </c>
      <c r="R225">
        <v>106.27800000000001</v>
      </c>
      <c r="S225">
        <v>119.931</v>
      </c>
      <c r="T225">
        <v>119.566</v>
      </c>
      <c r="U225">
        <v>92.808000000000007</v>
      </c>
      <c r="V225" s="22">
        <v>33.442999999999998</v>
      </c>
      <c r="W225" s="3">
        <f t="shared" si="12"/>
        <v>2.1522751220666215E-3</v>
      </c>
      <c r="X225" s="22">
        <v>110.02200000000001</v>
      </c>
      <c r="Y225" s="22">
        <v>114.988</v>
      </c>
      <c r="Z225" s="22">
        <v>110.18</v>
      </c>
      <c r="AA225" s="22">
        <v>105.056</v>
      </c>
      <c r="AB225" s="22">
        <v>105.15300000000001</v>
      </c>
      <c r="AC225" s="22">
        <v>105.28100000000001</v>
      </c>
      <c r="AD225">
        <v>103.422</v>
      </c>
      <c r="AE225" s="22">
        <v>105.60599999999999</v>
      </c>
      <c r="AF225" s="22">
        <v>106.95099999999999</v>
      </c>
      <c r="AG225" s="27">
        <v>106.63800000000001</v>
      </c>
      <c r="AH225" s="28">
        <v>95.52</v>
      </c>
      <c r="AI225" s="28">
        <v>112.232</v>
      </c>
      <c r="AJ225" s="27">
        <v>107.122</v>
      </c>
      <c r="AK225" s="28">
        <v>107.434</v>
      </c>
      <c r="AL225" s="28">
        <v>110.877</v>
      </c>
      <c r="AM225" s="28">
        <v>93.41</v>
      </c>
      <c r="AN225" s="28">
        <v>78.688000000000002</v>
      </c>
      <c r="AO225" s="28">
        <v>104.039</v>
      </c>
      <c r="AP225" s="28">
        <v>107.47499999999999</v>
      </c>
      <c r="AQ225" s="28">
        <v>105.71299999999999</v>
      </c>
      <c r="AR225" s="28">
        <v>153.77699999999999</v>
      </c>
      <c r="AS225" s="28">
        <v>105.32599999999999</v>
      </c>
      <c r="AT225" s="28">
        <v>105.071</v>
      </c>
      <c r="AU225" s="28">
        <v>107.497</v>
      </c>
      <c r="AV225" s="28">
        <v>107.813</v>
      </c>
      <c r="AW225" s="28">
        <v>106.88</v>
      </c>
      <c r="AX225" s="28">
        <v>108.18300000000001</v>
      </c>
      <c r="AY225" s="28">
        <v>112.14</v>
      </c>
      <c r="AZ225" s="28">
        <v>108.16200000000001</v>
      </c>
      <c r="BA225" s="22">
        <v>106.172</v>
      </c>
      <c r="BB225" s="22">
        <v>102.794</v>
      </c>
      <c r="BC225" s="22">
        <v>106.259</v>
      </c>
      <c r="BD225" s="22">
        <v>96.894000000000005</v>
      </c>
      <c r="BE225" s="22">
        <v>99.233000000000004</v>
      </c>
      <c r="BF225" s="22">
        <v>99.44</v>
      </c>
      <c r="BG225" s="22">
        <v>109.354</v>
      </c>
      <c r="BH225" s="22">
        <v>104.65300000000001</v>
      </c>
      <c r="BI225" s="22">
        <v>104.727</v>
      </c>
      <c r="BJ225" s="22">
        <v>102.688</v>
      </c>
      <c r="BK225" s="22">
        <v>95.825999999999993</v>
      </c>
      <c r="BL225" s="22">
        <v>102.547</v>
      </c>
      <c r="BM225" s="22">
        <v>109.57</v>
      </c>
      <c r="BN225">
        <v>85889598.700000003</v>
      </c>
      <c r="BO225" s="1">
        <v>85415320.480375558</v>
      </c>
      <c r="BP225">
        <v>25766652</v>
      </c>
      <c r="BQ225" s="1">
        <v>25762031.734451938</v>
      </c>
      <c r="BR225" s="29">
        <v>60122946.700000003</v>
      </c>
      <c r="BS225" s="1">
        <v>59651931.07928995</v>
      </c>
      <c r="BT225">
        <v>13594571.4</v>
      </c>
      <c r="BU225" s="1">
        <v>13608954.346583162</v>
      </c>
      <c r="BV225">
        <v>72295027.299999997</v>
      </c>
      <c r="BW225" s="1">
        <v>71800256.796810716</v>
      </c>
      <c r="BX225">
        <v>20467639</v>
      </c>
      <c r="BY225" s="1">
        <v>20464280.505113035</v>
      </c>
      <c r="BZ225" s="21">
        <f t="shared" si="13"/>
        <v>5818.3087093457843</v>
      </c>
      <c r="CA225" s="12">
        <f t="shared" si="15"/>
        <v>64951039.975262523</v>
      </c>
      <c r="CB225" s="21">
        <f t="shared" si="14"/>
        <v>1102.7968580097211</v>
      </c>
      <c r="CC225" s="21">
        <v>316.63</v>
      </c>
      <c r="CD225" s="17">
        <v>11.1</v>
      </c>
      <c r="CE225" s="21">
        <v>0.31751906521918399</v>
      </c>
      <c r="CF225" s="21">
        <v>0.35281630868033298</v>
      </c>
      <c r="CG225" s="39">
        <v>75817</v>
      </c>
      <c r="CH225">
        <v>75534.765645000007</v>
      </c>
    </row>
    <row r="226" spans="1:86">
      <c r="A226" s="26">
        <v>41365</v>
      </c>
      <c r="B226" s="17">
        <v>12470.7</v>
      </c>
      <c r="C226" s="17">
        <v>11647</v>
      </c>
      <c r="D226">
        <v>121.29</v>
      </c>
      <c r="E226" s="22">
        <v>2901.17</v>
      </c>
      <c r="F226" s="22">
        <v>15606.591</v>
      </c>
      <c r="G226" s="22">
        <v>2510.6840000000002</v>
      </c>
      <c r="H226" s="17">
        <v>10660.4</v>
      </c>
      <c r="I226">
        <v>145.08699999999999</v>
      </c>
      <c r="J226" s="22">
        <v>2002.7639999999999</v>
      </c>
      <c r="K226" s="22">
        <v>126.139</v>
      </c>
      <c r="L226" s="17">
        <v>4896</v>
      </c>
      <c r="M226">
        <v>94.623999999999995</v>
      </c>
      <c r="N226" s="22">
        <v>2448.788</v>
      </c>
      <c r="O226" s="22">
        <v>123.47799999999999</v>
      </c>
      <c r="P226">
        <v>128.01400000000001</v>
      </c>
      <c r="Q226">
        <v>106.10599999999999</v>
      </c>
      <c r="R226">
        <v>106.223</v>
      </c>
      <c r="S226">
        <v>120.41</v>
      </c>
      <c r="T226">
        <v>124.87</v>
      </c>
      <c r="U226">
        <v>93.42</v>
      </c>
      <c r="V226" s="22">
        <v>43.350999999999999</v>
      </c>
      <c r="W226" s="3">
        <f t="shared" si="12"/>
        <v>2.7777366626702783E-3</v>
      </c>
      <c r="X226" s="22">
        <v>110.598</v>
      </c>
      <c r="Y226" s="22">
        <v>115.414</v>
      </c>
      <c r="Z226" s="22">
        <v>110.714</v>
      </c>
      <c r="AA226" s="22">
        <v>105.414</v>
      </c>
      <c r="AB226" s="22">
        <v>104.57599999999999</v>
      </c>
      <c r="AC226" s="22">
        <v>105.66500000000001</v>
      </c>
      <c r="AD226">
        <v>103.931</v>
      </c>
      <c r="AE226" s="22">
        <v>105.875</v>
      </c>
      <c r="AF226" s="22">
        <v>107.074</v>
      </c>
      <c r="AG226" s="27">
        <v>105.986</v>
      </c>
      <c r="AH226" s="28">
        <v>95.06</v>
      </c>
      <c r="AI226" s="28">
        <v>111.477</v>
      </c>
      <c r="AJ226" s="27">
        <v>107.64100000000001</v>
      </c>
      <c r="AK226" s="28">
        <v>107.88</v>
      </c>
      <c r="AL226" s="28">
        <v>111.107</v>
      </c>
      <c r="AM226" s="28">
        <v>92.775000000000006</v>
      </c>
      <c r="AN226" s="28">
        <v>77.554000000000002</v>
      </c>
      <c r="AO226" s="28">
        <v>104.087</v>
      </c>
      <c r="AP226" s="28">
        <v>107.67</v>
      </c>
      <c r="AQ226" s="28">
        <v>105.25</v>
      </c>
      <c r="AR226" s="28">
        <v>147.04400000000001</v>
      </c>
      <c r="AS226" s="28">
        <v>105.416</v>
      </c>
      <c r="AT226" s="28">
        <v>105.881</v>
      </c>
      <c r="AU226" s="28">
        <v>107.488</v>
      </c>
      <c r="AV226" s="28">
        <v>107.517</v>
      </c>
      <c r="AW226" s="28">
        <v>107.027</v>
      </c>
      <c r="AX226" s="28">
        <v>108.98</v>
      </c>
      <c r="AY226" s="28">
        <v>112.78100000000001</v>
      </c>
      <c r="AZ226" s="28">
        <v>108.685</v>
      </c>
      <c r="BA226" s="22">
        <v>106.495</v>
      </c>
      <c r="BB226" s="22">
        <v>103.37</v>
      </c>
      <c r="BC226" s="22">
        <v>106.518</v>
      </c>
      <c r="BD226" s="22">
        <v>97.465000000000003</v>
      </c>
      <c r="BE226" s="22">
        <v>100.023</v>
      </c>
      <c r="BF226" s="22">
        <v>100.264</v>
      </c>
      <c r="BG226" s="22">
        <v>110.364</v>
      </c>
      <c r="BH226" s="22">
        <v>104.77800000000001</v>
      </c>
      <c r="BI226" s="22">
        <v>104.91800000000001</v>
      </c>
      <c r="BJ226" s="22">
        <v>103.47199999999999</v>
      </c>
      <c r="BK226" s="22">
        <v>95.62</v>
      </c>
      <c r="BL226" s="22">
        <v>103.36199999999999</v>
      </c>
      <c r="BM226" s="22">
        <v>109.371</v>
      </c>
      <c r="BN226">
        <v>87464051.200000003</v>
      </c>
      <c r="BO226" s="1">
        <v>87752306.783879876</v>
      </c>
      <c r="BP226">
        <v>26509524</v>
      </c>
      <c r="BQ226" s="1">
        <v>26491647.330627438</v>
      </c>
      <c r="BR226" s="29">
        <v>60954527.200000003</v>
      </c>
      <c r="BS226" s="1">
        <v>61271774.940078557</v>
      </c>
      <c r="BT226">
        <v>13617836.4</v>
      </c>
      <c r="BU226" s="1">
        <v>13625978.427670855</v>
      </c>
      <c r="BV226">
        <v>73846214.799999997</v>
      </c>
      <c r="BW226" s="1">
        <v>74131854.212845132</v>
      </c>
      <c r="BX226">
        <v>21180229</v>
      </c>
      <c r="BY226" s="1">
        <v>21169159.318045307</v>
      </c>
      <c r="BZ226" s="21">
        <f t="shared" si="13"/>
        <v>5944.4822033121736</v>
      </c>
      <c r="CA226" s="12">
        <f t="shared" si="15"/>
        <v>66583147.465834573</v>
      </c>
      <c r="CB226" s="21">
        <f t="shared" si="14"/>
        <v>1092.6394210165311</v>
      </c>
      <c r="CC226" s="21">
        <v>321.77999999999997</v>
      </c>
      <c r="CD226" s="17">
        <v>22.2</v>
      </c>
      <c r="CE226" s="21">
        <v>0.55936273731131803</v>
      </c>
      <c r="CF226" s="21">
        <v>0.78974882032521099</v>
      </c>
      <c r="CG226" s="39">
        <v>76267</v>
      </c>
      <c r="CH226">
        <v>76515.550734000004</v>
      </c>
    </row>
    <row r="227" spans="1:86">
      <c r="A227" s="26">
        <v>41456</v>
      </c>
      <c r="B227" s="17">
        <v>12585.8</v>
      </c>
      <c r="C227" s="17">
        <v>11705.9</v>
      </c>
      <c r="D227">
        <v>123.25700000000001</v>
      </c>
      <c r="E227" s="22">
        <v>2902.4110000000001</v>
      </c>
      <c r="F227" s="22">
        <v>15779.938</v>
      </c>
      <c r="G227" s="22">
        <v>2610.2660000000001</v>
      </c>
      <c r="H227" s="17">
        <v>10713.3</v>
      </c>
      <c r="I227">
        <v>146.75700000000001</v>
      </c>
      <c r="J227" s="22">
        <v>2027.684</v>
      </c>
      <c r="K227" s="22">
        <v>127.709</v>
      </c>
      <c r="L227" s="17">
        <v>4715.6000000000004</v>
      </c>
      <c r="M227">
        <v>94.337000000000003</v>
      </c>
      <c r="N227" s="22">
        <v>2452.3290000000002</v>
      </c>
      <c r="O227" s="22">
        <v>123.657</v>
      </c>
      <c r="P227">
        <v>129.565</v>
      </c>
      <c r="Q227">
        <v>106.43899999999999</v>
      </c>
      <c r="R227">
        <v>106.955</v>
      </c>
      <c r="S227">
        <v>122.02800000000001</v>
      </c>
      <c r="T227">
        <v>128.238</v>
      </c>
      <c r="U227">
        <v>93.671000000000006</v>
      </c>
      <c r="V227" s="22">
        <v>95.563999999999993</v>
      </c>
      <c r="W227" s="3">
        <f t="shared" si="12"/>
        <v>6.0560440731769662E-3</v>
      </c>
      <c r="X227" s="22">
        <v>112.197</v>
      </c>
      <c r="Y227" s="22">
        <v>115.902</v>
      </c>
      <c r="Z227" s="22">
        <v>112.236</v>
      </c>
      <c r="AA227" s="22">
        <v>106.029</v>
      </c>
      <c r="AB227" s="22">
        <v>104.875</v>
      </c>
      <c r="AC227" s="22">
        <v>106.167</v>
      </c>
      <c r="AD227">
        <v>104.443</v>
      </c>
      <c r="AE227" s="22">
        <v>106.252</v>
      </c>
      <c r="AF227" s="22">
        <v>107.52</v>
      </c>
      <c r="AG227" s="27">
        <v>106.301</v>
      </c>
      <c r="AH227" s="28">
        <v>94.45</v>
      </c>
      <c r="AI227" s="28">
        <v>112.316</v>
      </c>
      <c r="AJ227" s="27">
        <v>108.154</v>
      </c>
      <c r="AK227" s="28">
        <v>108.41800000000001</v>
      </c>
      <c r="AL227" s="28">
        <v>111.197</v>
      </c>
      <c r="AM227" s="28">
        <v>91.459000000000003</v>
      </c>
      <c r="AN227" s="28">
        <v>76.581999999999994</v>
      </c>
      <c r="AO227" s="28">
        <v>104.11799999999999</v>
      </c>
      <c r="AP227" s="28">
        <v>107.935</v>
      </c>
      <c r="AQ227" s="28">
        <v>106.242</v>
      </c>
      <c r="AR227" s="28">
        <v>151.16999999999999</v>
      </c>
      <c r="AS227" s="28">
        <v>105.718</v>
      </c>
      <c r="AT227" s="28">
        <v>106.431</v>
      </c>
      <c r="AU227" s="28">
        <v>107.88800000000001</v>
      </c>
      <c r="AV227" s="28">
        <v>108.384</v>
      </c>
      <c r="AW227" s="28">
        <v>107.68300000000001</v>
      </c>
      <c r="AX227" s="28">
        <v>109.41</v>
      </c>
      <c r="AY227" s="28">
        <v>114.002</v>
      </c>
      <c r="AZ227" s="28">
        <v>108.84</v>
      </c>
      <c r="BA227" s="22">
        <v>106.943</v>
      </c>
      <c r="BB227" s="22">
        <v>103.89700000000001</v>
      </c>
      <c r="BC227" s="22">
        <v>106.938</v>
      </c>
      <c r="BD227" s="22">
        <v>97.111999999999995</v>
      </c>
      <c r="BE227" s="22">
        <v>99.680999999999997</v>
      </c>
      <c r="BF227" s="22">
        <v>99.822999999999993</v>
      </c>
      <c r="BG227" s="22">
        <v>110.515</v>
      </c>
      <c r="BH227" s="22">
        <v>105.717</v>
      </c>
      <c r="BI227" s="22">
        <v>105.818</v>
      </c>
      <c r="BJ227" s="22">
        <v>102.661</v>
      </c>
      <c r="BK227" s="22">
        <v>95.628</v>
      </c>
      <c r="BL227" s="22">
        <v>102.61199999999999</v>
      </c>
      <c r="BM227" s="22">
        <v>111.61799999999999</v>
      </c>
      <c r="BN227">
        <v>89943232</v>
      </c>
      <c r="BO227" s="1">
        <v>90214573.428622037</v>
      </c>
      <c r="BP227">
        <v>27136699</v>
      </c>
      <c r="BQ227" s="1">
        <v>27133722.554374766</v>
      </c>
      <c r="BR227" s="29">
        <v>62806533</v>
      </c>
      <c r="BS227" s="1">
        <v>63071256.904351085</v>
      </c>
      <c r="BT227">
        <v>13734056.4</v>
      </c>
      <c r="BU227" s="1">
        <v>13739861.620157555</v>
      </c>
      <c r="BV227">
        <v>76209175.599999994</v>
      </c>
      <c r="BW227" s="1">
        <v>76480216.865439951</v>
      </c>
      <c r="BX227">
        <v>21785129</v>
      </c>
      <c r="BY227" s="1">
        <v>21779857.333857756</v>
      </c>
      <c r="BZ227" s="21">
        <f t="shared" si="13"/>
        <v>6076.7068335298472</v>
      </c>
      <c r="CA227" s="12">
        <f t="shared" si="15"/>
        <v>68434716.094764277</v>
      </c>
      <c r="CB227" s="21">
        <f t="shared" si="14"/>
        <v>1091.6955314844949</v>
      </c>
      <c r="CC227" s="21">
        <v>327.25</v>
      </c>
      <c r="CD227" s="17">
        <v>13</v>
      </c>
      <c r="CE227" s="21">
        <v>0.661777510531113</v>
      </c>
      <c r="CF227" s="21">
        <v>0.32418498206601398</v>
      </c>
      <c r="CG227" s="39">
        <v>76364</v>
      </c>
      <c r="CH227">
        <v>76554.439593000003</v>
      </c>
    </row>
    <row r="228" spans="1:86">
      <c r="A228" s="26">
        <v>41548</v>
      </c>
      <c r="B228" s="17">
        <v>12623.7</v>
      </c>
      <c r="C228" s="17">
        <v>11711.7</v>
      </c>
      <c r="D228">
        <v>125.14100000000001</v>
      </c>
      <c r="E228" s="22">
        <v>2874.4569999999999</v>
      </c>
      <c r="F228" s="22">
        <v>15916.208000000001</v>
      </c>
      <c r="G228" s="22">
        <v>2634.69</v>
      </c>
      <c r="H228" s="17">
        <v>10811.4</v>
      </c>
      <c r="I228">
        <v>151.67400000000001</v>
      </c>
      <c r="J228" s="22">
        <v>2076.5160000000001</v>
      </c>
      <c r="K228" s="22">
        <v>130.78399999999999</v>
      </c>
      <c r="L228" s="17">
        <v>4894.1000000000004</v>
      </c>
      <c r="M228">
        <v>91.793999999999997</v>
      </c>
      <c r="N228" s="22">
        <v>2460.4679999999998</v>
      </c>
      <c r="O228" s="22">
        <v>124.06699999999999</v>
      </c>
      <c r="P228">
        <v>131.387</v>
      </c>
      <c r="Q228">
        <v>107.42100000000001</v>
      </c>
      <c r="R228">
        <v>107.664</v>
      </c>
      <c r="S228">
        <v>125.09</v>
      </c>
      <c r="T228">
        <v>125.41200000000001</v>
      </c>
      <c r="U228">
        <v>93.817999999999998</v>
      </c>
      <c r="V228" s="22">
        <v>81.796000000000006</v>
      </c>
      <c r="W228" s="3">
        <f t="shared" si="12"/>
        <v>5.1391638008249207E-3</v>
      </c>
      <c r="X228" s="22">
        <v>113.468</v>
      </c>
      <c r="Y228" s="22">
        <v>117.245</v>
      </c>
      <c r="Z228" s="22">
        <v>113.542</v>
      </c>
      <c r="AA228" s="22">
        <v>106.413</v>
      </c>
      <c r="AB228" s="22">
        <v>105.755</v>
      </c>
      <c r="AC228" s="22">
        <v>106.54</v>
      </c>
      <c r="AD228">
        <v>104.86199999999999</v>
      </c>
      <c r="AE228" s="22">
        <v>106.60299999999999</v>
      </c>
      <c r="AF228" s="22">
        <v>107.789</v>
      </c>
      <c r="AG228" s="27">
        <v>105.917</v>
      </c>
      <c r="AH228" s="28">
        <v>93.82</v>
      </c>
      <c r="AI228" s="28">
        <v>112.075</v>
      </c>
      <c r="AJ228" s="27">
        <v>108.759</v>
      </c>
      <c r="AK228" s="28">
        <v>109.053</v>
      </c>
      <c r="AL228" s="28">
        <v>111.10899999999999</v>
      </c>
      <c r="AM228" s="28">
        <v>90.650999999999996</v>
      </c>
      <c r="AN228" s="28">
        <v>75.724000000000004</v>
      </c>
      <c r="AO228" s="28">
        <v>103.297</v>
      </c>
      <c r="AP228" s="28">
        <v>107.93</v>
      </c>
      <c r="AQ228" s="28">
        <v>105.723</v>
      </c>
      <c r="AR228" s="28">
        <v>149.197</v>
      </c>
      <c r="AS228" s="28">
        <v>105.89100000000001</v>
      </c>
      <c r="AT228" s="28">
        <v>107.164</v>
      </c>
      <c r="AU228" s="28">
        <v>108.401</v>
      </c>
      <c r="AV228" s="28">
        <v>108.824</v>
      </c>
      <c r="AW228" s="28">
        <v>108.28700000000001</v>
      </c>
      <c r="AX228" s="28">
        <v>109.627</v>
      </c>
      <c r="AY228" s="28">
        <v>114.996</v>
      </c>
      <c r="AZ228" s="28">
        <v>109.592</v>
      </c>
      <c r="BA228" s="22">
        <v>107.34699999999999</v>
      </c>
      <c r="BB228" s="22">
        <v>104.465</v>
      </c>
      <c r="BC228" s="22">
        <v>107.199</v>
      </c>
      <c r="BD228" s="22">
        <v>97.013000000000005</v>
      </c>
      <c r="BE228" s="22">
        <v>99.855999999999995</v>
      </c>
      <c r="BF228" s="22">
        <v>99.941999999999993</v>
      </c>
      <c r="BG228" s="22">
        <v>110.86499999999999</v>
      </c>
      <c r="BH228" s="22">
        <v>106.572</v>
      </c>
      <c r="BI228" s="22">
        <v>106.629</v>
      </c>
      <c r="BJ228" s="22">
        <v>102.30800000000001</v>
      </c>
      <c r="BK228" s="22">
        <v>95.516000000000005</v>
      </c>
      <c r="BL228" s="22">
        <v>102.274</v>
      </c>
      <c r="BM228" s="22">
        <v>112.976</v>
      </c>
      <c r="BN228">
        <v>92659740.200000003</v>
      </c>
      <c r="BO228" s="1">
        <v>92598304.767955214</v>
      </c>
      <c r="BP228">
        <v>27673579</v>
      </c>
      <c r="BQ228" s="1">
        <v>27702377.960358199</v>
      </c>
      <c r="BR228" s="29">
        <v>64986161.200000003</v>
      </c>
      <c r="BS228" s="1">
        <v>64896065.061805256</v>
      </c>
      <c r="BT228">
        <v>13793572.4</v>
      </c>
      <c r="BU228" s="1">
        <v>13764902.818574069</v>
      </c>
      <c r="BV228">
        <v>78866167.799999997</v>
      </c>
      <c r="BW228" s="1">
        <v>78832994.158469334</v>
      </c>
      <c r="BX228">
        <v>22300320</v>
      </c>
      <c r="BY228" s="1">
        <v>22323033.543195486</v>
      </c>
      <c r="BZ228" s="21">
        <f t="shared" si="13"/>
        <v>6244.8405901969572</v>
      </c>
      <c r="CA228" s="12">
        <f t="shared" si="15"/>
        <v>70275271.224759728</v>
      </c>
      <c r="CB228" s="21">
        <f t="shared" si="14"/>
        <v>1090.4016111420635</v>
      </c>
      <c r="CC228" s="21">
        <v>330.75</v>
      </c>
      <c r="CD228" s="17">
        <v>14.5</v>
      </c>
      <c r="CE228" s="21">
        <v>0.46417066529261602</v>
      </c>
      <c r="CF228" s="21">
        <v>0.456369563523222</v>
      </c>
      <c r="CG228" s="39">
        <v>76574</v>
      </c>
      <c r="CH228">
        <v>76434.318545999995</v>
      </c>
    </row>
    <row r="229" spans="1:86">
      <c r="A229" s="26">
        <v>41640</v>
      </c>
      <c r="B229" s="17">
        <v>12772.9</v>
      </c>
      <c r="C229" s="17">
        <v>11810.1</v>
      </c>
      <c r="D229">
        <v>125.19799999999999</v>
      </c>
      <c r="E229" s="22">
        <v>2868.5329999999999</v>
      </c>
      <c r="F229" s="22">
        <v>15831.652</v>
      </c>
      <c r="G229" s="22">
        <v>2588.2159999999999</v>
      </c>
      <c r="H229" s="17">
        <v>10844.3</v>
      </c>
      <c r="I229">
        <v>151.298</v>
      </c>
      <c r="J229" s="22">
        <v>2026.902</v>
      </c>
      <c r="K229" s="22">
        <v>127.66</v>
      </c>
      <c r="L229" s="17">
        <v>4929.5</v>
      </c>
      <c r="M229">
        <v>91.765000000000001</v>
      </c>
      <c r="N229" s="22">
        <v>2474.13</v>
      </c>
      <c r="O229" s="22">
        <v>124.756</v>
      </c>
      <c r="P229">
        <v>132.41200000000001</v>
      </c>
      <c r="Q229">
        <v>107.774</v>
      </c>
      <c r="R229">
        <v>107.669</v>
      </c>
      <c r="S229">
        <v>125.59099999999999</v>
      </c>
      <c r="T229">
        <v>123.72499999999999</v>
      </c>
      <c r="U229">
        <v>93.522000000000006</v>
      </c>
      <c r="V229" s="22">
        <v>35.244</v>
      </c>
      <c r="W229" s="3">
        <f t="shared" si="12"/>
        <v>2.2261732382697647E-3</v>
      </c>
      <c r="X229" s="22">
        <v>112.524</v>
      </c>
      <c r="Y229" s="22">
        <v>117.714</v>
      </c>
      <c r="Z229" s="22">
        <v>112.851</v>
      </c>
      <c r="AA229" s="22">
        <v>106.883</v>
      </c>
      <c r="AB229" s="22">
        <v>105.34099999999999</v>
      </c>
      <c r="AC229" s="22">
        <v>107.105</v>
      </c>
      <c r="AD229">
        <v>105.34399999999999</v>
      </c>
      <c r="AE229" s="22">
        <v>106.922</v>
      </c>
      <c r="AF229" s="22">
        <v>108.15600000000001</v>
      </c>
      <c r="AG229" s="27">
        <v>105.76900000000001</v>
      </c>
      <c r="AH229" s="28">
        <v>93.147999999999996</v>
      </c>
      <c r="AI229" s="28">
        <v>112.23</v>
      </c>
      <c r="AJ229" s="27">
        <v>109.39</v>
      </c>
      <c r="AK229" s="28">
        <v>109.648</v>
      </c>
      <c r="AL229" s="28">
        <v>110.68300000000001</v>
      </c>
      <c r="AM229" s="28">
        <v>90.045000000000002</v>
      </c>
      <c r="AN229" s="28">
        <v>74.850999999999999</v>
      </c>
      <c r="AO229" s="28">
        <v>102.55200000000001</v>
      </c>
      <c r="AP229" s="28">
        <v>108.309</v>
      </c>
      <c r="AQ229" s="28">
        <v>105.785</v>
      </c>
      <c r="AR229" s="28">
        <v>148.38999999999999</v>
      </c>
      <c r="AS229" s="28">
        <v>106.167</v>
      </c>
      <c r="AT229" s="28">
        <v>108.233</v>
      </c>
      <c r="AU229" s="28">
        <v>108.526</v>
      </c>
      <c r="AV229" s="28">
        <v>108.901</v>
      </c>
      <c r="AW229" s="28">
        <v>108.971</v>
      </c>
      <c r="AX229" s="28">
        <v>110.47199999999999</v>
      </c>
      <c r="AY229" s="28">
        <v>115.404</v>
      </c>
      <c r="AZ229" s="28">
        <v>110.197</v>
      </c>
      <c r="BA229" s="22">
        <v>107.694</v>
      </c>
      <c r="BB229" s="22">
        <v>105.09399999999999</v>
      </c>
      <c r="BC229" s="22">
        <v>107.53400000000001</v>
      </c>
      <c r="BD229" s="22">
        <v>98.635000000000005</v>
      </c>
      <c r="BE229" s="22">
        <v>100.982</v>
      </c>
      <c r="BF229" s="22">
        <v>101.139</v>
      </c>
      <c r="BG229" s="22">
        <v>111.746</v>
      </c>
      <c r="BH229" s="22">
        <v>105.36499999999999</v>
      </c>
      <c r="BI229" s="22">
        <v>105.277</v>
      </c>
      <c r="BJ229" s="22">
        <v>105.35899999999999</v>
      </c>
      <c r="BK229" s="22">
        <v>96.802000000000007</v>
      </c>
      <c r="BL229" s="22">
        <v>105.108</v>
      </c>
      <c r="BM229" s="22">
        <v>109.521</v>
      </c>
      <c r="BN229">
        <v>93864946.599999994</v>
      </c>
      <c r="BO229" s="1">
        <v>93362656.361290976</v>
      </c>
      <c r="BP229">
        <v>28118839</v>
      </c>
      <c r="BQ229" s="1">
        <v>28111196.228965275</v>
      </c>
      <c r="BR229" s="29">
        <v>65746107.600000001</v>
      </c>
      <c r="BS229" s="1">
        <v>65248954.232739851</v>
      </c>
      <c r="BT229">
        <v>13780681.4</v>
      </c>
      <c r="BU229" s="1">
        <v>13795056.728847709</v>
      </c>
      <c r="BV229">
        <v>80084265.200000003</v>
      </c>
      <c r="BW229" s="1">
        <v>79554057.07562013</v>
      </c>
      <c r="BX229">
        <v>22715870</v>
      </c>
      <c r="BY229" s="1">
        <v>22710066.934256941</v>
      </c>
      <c r="BZ229" s="21">
        <f t="shared" si="13"/>
        <v>6228.3472880567551</v>
      </c>
      <c r="CA229" s="12">
        <f t="shared" si="15"/>
        <v>70652589.427034035</v>
      </c>
      <c r="CB229" s="21">
        <f t="shared" si="14"/>
        <v>1080.0254232670504</v>
      </c>
      <c r="CC229" s="21">
        <v>333.69</v>
      </c>
      <c r="CD229" s="17">
        <v>15.5</v>
      </c>
      <c r="CG229" s="39">
        <v>77311</v>
      </c>
      <c r="CH229">
        <v>77008.158838999996</v>
      </c>
    </row>
    <row r="230" spans="1:86">
      <c r="A230" s="26">
        <v>41730</v>
      </c>
      <c r="B230" s="17">
        <v>12945.2</v>
      </c>
      <c r="C230" s="17">
        <v>11900.4</v>
      </c>
      <c r="D230">
        <v>128.07900000000001</v>
      </c>
      <c r="E230" s="22">
        <v>2880.6419999999998</v>
      </c>
      <c r="F230" s="22">
        <v>16010.405000000001</v>
      </c>
      <c r="G230" s="22">
        <v>2703.7379999999998</v>
      </c>
      <c r="H230" s="17">
        <v>10912.6</v>
      </c>
      <c r="I230">
        <v>155.374</v>
      </c>
      <c r="J230" s="22">
        <v>2080.7260000000001</v>
      </c>
      <c r="K230" s="22">
        <v>131.05000000000001</v>
      </c>
      <c r="L230" s="17">
        <v>4965.6000000000004</v>
      </c>
      <c r="M230">
        <v>91.555999999999997</v>
      </c>
      <c r="N230" s="22">
        <v>2541.1489999999999</v>
      </c>
      <c r="O230" s="22">
        <v>128.13499999999999</v>
      </c>
      <c r="P230">
        <v>136.84700000000001</v>
      </c>
      <c r="Q230">
        <v>108.014</v>
      </c>
      <c r="R230">
        <v>108.252</v>
      </c>
      <c r="S230">
        <v>128.53800000000001</v>
      </c>
      <c r="T230">
        <v>126.348</v>
      </c>
      <c r="U230">
        <v>94.296999999999997</v>
      </c>
      <c r="V230" s="22">
        <v>84.772000000000006</v>
      </c>
      <c r="W230" s="3">
        <f t="shared" si="12"/>
        <v>5.2948067210042467E-3</v>
      </c>
      <c r="X230" s="22">
        <v>114.098</v>
      </c>
      <c r="Y230" s="22">
        <v>119.795</v>
      </c>
      <c r="Z230" s="22">
        <v>114.366</v>
      </c>
      <c r="AA230" s="22">
        <v>107.60299999999999</v>
      </c>
      <c r="AB230" s="22">
        <v>106.238</v>
      </c>
      <c r="AC230" s="22">
        <v>107.779</v>
      </c>
      <c r="AD230">
        <v>105.848</v>
      </c>
      <c r="AE230" s="22">
        <v>107.447</v>
      </c>
      <c r="AF230" s="22">
        <v>108.782</v>
      </c>
      <c r="AG230" s="27">
        <v>106.24</v>
      </c>
      <c r="AH230" s="28">
        <v>92.710999999999999</v>
      </c>
      <c r="AI230" s="28">
        <v>113.229</v>
      </c>
      <c r="AJ230" s="27">
        <v>110.09699999999999</v>
      </c>
      <c r="AK230" s="28">
        <v>110.36199999999999</v>
      </c>
      <c r="AL230" s="28">
        <v>110.746</v>
      </c>
      <c r="AM230" s="28">
        <v>89.016999999999996</v>
      </c>
      <c r="AN230" s="28">
        <v>74.382000000000005</v>
      </c>
      <c r="AO230" s="28">
        <v>102.16500000000001</v>
      </c>
      <c r="AP230" s="28">
        <v>109.498</v>
      </c>
      <c r="AQ230" s="28">
        <v>106.44199999999999</v>
      </c>
      <c r="AR230" s="28">
        <v>150.709</v>
      </c>
      <c r="AS230" s="28">
        <v>106.72799999999999</v>
      </c>
      <c r="AT230" s="28">
        <v>109.002</v>
      </c>
      <c r="AU230" s="28">
        <v>109.002</v>
      </c>
      <c r="AV230" s="28">
        <v>109.334</v>
      </c>
      <c r="AW230" s="28">
        <v>109.52</v>
      </c>
      <c r="AX230" s="28">
        <v>111.583</v>
      </c>
      <c r="AY230" s="28">
        <v>116.563</v>
      </c>
      <c r="AZ230" s="28">
        <v>110.776</v>
      </c>
      <c r="BA230" s="22">
        <v>108.261</v>
      </c>
      <c r="BB230" s="22">
        <v>105.35</v>
      </c>
      <c r="BC230" s="22">
        <v>108.166</v>
      </c>
      <c r="BD230" s="22">
        <v>97.43</v>
      </c>
      <c r="BE230" s="22">
        <v>99.995999999999995</v>
      </c>
      <c r="BF230" s="22">
        <v>100.11799999999999</v>
      </c>
      <c r="BG230" s="22">
        <v>112.761</v>
      </c>
      <c r="BH230" s="22">
        <v>106.11199999999999</v>
      </c>
      <c r="BI230" s="22">
        <v>106.036</v>
      </c>
      <c r="BJ230" s="22">
        <v>104.324</v>
      </c>
      <c r="BK230" s="22">
        <v>95.468999999999994</v>
      </c>
      <c r="BL230" s="22">
        <v>104.123</v>
      </c>
      <c r="BM230" s="22">
        <v>112.175</v>
      </c>
      <c r="BN230">
        <v>95430244.700000003</v>
      </c>
      <c r="BO230" s="1">
        <v>95707906.076497719</v>
      </c>
      <c r="BP230">
        <v>28358183</v>
      </c>
      <c r="BQ230" s="1">
        <v>28341688.541213673</v>
      </c>
      <c r="BR230" s="29">
        <v>67072061.700000003</v>
      </c>
      <c r="BS230" s="1">
        <v>67379074.432171613</v>
      </c>
      <c r="BT230">
        <v>13940526.800000001</v>
      </c>
      <c r="BU230" s="1">
        <v>13949092.930996671</v>
      </c>
      <c r="BV230">
        <v>81489717.900000006</v>
      </c>
      <c r="BW230" s="1">
        <v>81765966.140137225</v>
      </c>
      <c r="BX230">
        <v>22905699</v>
      </c>
      <c r="BY230" s="1">
        <v>22895065.12169075</v>
      </c>
      <c r="BZ230" s="21">
        <f t="shared" si="13"/>
        <v>6316.3154018583891</v>
      </c>
      <c r="CA230" s="12">
        <f t="shared" si="15"/>
        <v>72812840.954806969</v>
      </c>
      <c r="CB230" s="21">
        <f t="shared" si="14"/>
        <v>1077.5494338439476</v>
      </c>
      <c r="CC230" s="21">
        <v>341.17</v>
      </c>
      <c r="CD230" s="17">
        <v>11.6</v>
      </c>
      <c r="CG230" s="39">
        <v>77096</v>
      </c>
      <c r="CH230">
        <v>77340.605735999998</v>
      </c>
    </row>
    <row r="231" spans="1:86">
      <c r="A231" s="26">
        <v>41821</v>
      </c>
      <c r="B231" s="17">
        <v>13061.2</v>
      </c>
      <c r="C231" s="17">
        <v>11970.3</v>
      </c>
      <c r="D231">
        <v>130.48699999999999</v>
      </c>
      <c r="E231" s="22">
        <v>2911.9229999999998</v>
      </c>
      <c r="F231" s="22">
        <v>16205.591</v>
      </c>
      <c r="G231" s="22">
        <v>2750.8429999999998</v>
      </c>
      <c r="H231" s="17">
        <v>10999.5</v>
      </c>
      <c r="I231">
        <v>159.494</v>
      </c>
      <c r="J231" s="22">
        <v>2103.9650000000001</v>
      </c>
      <c r="K231" s="22">
        <v>132.51300000000001</v>
      </c>
      <c r="L231" s="17">
        <v>5057.8</v>
      </c>
      <c r="M231">
        <v>93.75</v>
      </c>
      <c r="N231" s="22">
        <v>2535.3159999999998</v>
      </c>
      <c r="O231" s="22">
        <v>127.84099999999999</v>
      </c>
      <c r="P231">
        <v>139.892</v>
      </c>
      <c r="Q231">
        <v>108.685</v>
      </c>
      <c r="R231">
        <v>108.932</v>
      </c>
      <c r="S231">
        <v>131.30799999999999</v>
      </c>
      <c r="T231">
        <v>127.36</v>
      </c>
      <c r="U231">
        <v>94.557000000000002</v>
      </c>
      <c r="V231" s="22">
        <v>82.216999999999999</v>
      </c>
      <c r="W231" s="3">
        <f t="shared" si="12"/>
        <v>5.0733725169294962E-3</v>
      </c>
      <c r="X231" s="22">
        <v>115.87</v>
      </c>
      <c r="Y231" s="22">
        <v>121.20399999999999</v>
      </c>
      <c r="Z231" s="22">
        <v>116.127</v>
      </c>
      <c r="AA231" s="22">
        <v>108.428</v>
      </c>
      <c r="AB231" s="22">
        <v>106.64400000000001</v>
      </c>
      <c r="AC231" s="22">
        <v>108.456</v>
      </c>
      <c r="AD231">
        <v>106.371</v>
      </c>
      <c r="AE231" s="22">
        <v>107.821</v>
      </c>
      <c r="AF231" s="22">
        <v>109.116</v>
      </c>
      <c r="AG231" s="27">
        <v>106.27800000000001</v>
      </c>
      <c r="AH231" s="28">
        <v>92.215999999999994</v>
      </c>
      <c r="AI231" s="28">
        <v>113.586</v>
      </c>
      <c r="AJ231" s="27">
        <v>110.584</v>
      </c>
      <c r="AK231" s="28">
        <v>110.849</v>
      </c>
      <c r="AL231" s="28">
        <v>110.623</v>
      </c>
      <c r="AM231" s="28">
        <v>88.468999999999994</v>
      </c>
      <c r="AN231" s="28">
        <v>73.210999999999999</v>
      </c>
      <c r="AO231" s="28">
        <v>102.684</v>
      </c>
      <c r="AP231" s="28">
        <v>110.32899999999999</v>
      </c>
      <c r="AQ231" s="28">
        <v>106.791</v>
      </c>
      <c r="AR231" s="28">
        <v>148.965</v>
      </c>
      <c r="AS231" s="28">
        <v>107.282</v>
      </c>
      <c r="AT231" s="28">
        <v>109.639</v>
      </c>
      <c r="AU231" s="28">
        <v>109.386</v>
      </c>
      <c r="AV231" s="28">
        <v>109.527</v>
      </c>
      <c r="AW231" s="28">
        <v>109.747</v>
      </c>
      <c r="AX231" s="28">
        <v>112.28</v>
      </c>
      <c r="AY231" s="28">
        <v>117.246</v>
      </c>
      <c r="AZ231" s="28">
        <v>111.051</v>
      </c>
      <c r="BA231" s="22">
        <v>108.643</v>
      </c>
      <c r="BB231" s="22">
        <v>105.843</v>
      </c>
      <c r="BC231" s="22">
        <v>108.468</v>
      </c>
      <c r="BD231" s="22">
        <v>97.513999999999996</v>
      </c>
      <c r="BE231" s="22">
        <v>100.051</v>
      </c>
      <c r="BF231" s="22">
        <v>99.992999999999995</v>
      </c>
      <c r="BG231" s="22">
        <v>113.65300000000001</v>
      </c>
      <c r="BH231" s="22">
        <v>107.07299999999999</v>
      </c>
      <c r="BI231" s="22">
        <v>106.864</v>
      </c>
      <c r="BJ231" s="22">
        <v>103.669</v>
      </c>
      <c r="BK231" s="22">
        <v>95.06</v>
      </c>
      <c r="BL231" s="22">
        <v>103.527</v>
      </c>
      <c r="BM231" s="22">
        <v>114.111</v>
      </c>
      <c r="BN231">
        <v>95410006.099999994</v>
      </c>
      <c r="BO231" s="1">
        <v>95704773.707078353</v>
      </c>
      <c r="BP231">
        <v>28653430</v>
      </c>
      <c r="BQ231" s="1">
        <v>28644828.089056876</v>
      </c>
      <c r="BR231" s="29">
        <v>66756576.100000001</v>
      </c>
      <c r="BS231" s="1">
        <v>67054033.779843092</v>
      </c>
      <c r="BT231">
        <v>14061197.800000001</v>
      </c>
      <c r="BU231" s="1">
        <v>14067594.255787184</v>
      </c>
      <c r="BV231">
        <v>81348808.299999997</v>
      </c>
      <c r="BW231" s="1">
        <v>81644658.298276335</v>
      </c>
      <c r="BX231">
        <v>23150986</v>
      </c>
      <c r="BY231" s="1">
        <v>23141679.045314882</v>
      </c>
      <c r="BZ231" s="21">
        <f t="shared" si="13"/>
        <v>6250.9308714571653</v>
      </c>
      <c r="CA231" s="12">
        <f t="shared" si="15"/>
        <v>72563094.661763474</v>
      </c>
      <c r="CB231" s="21">
        <f t="shared" si="14"/>
        <v>1077.05220468159</v>
      </c>
      <c r="CC231" s="21">
        <v>346.26</v>
      </c>
      <c r="CD231" s="17">
        <v>15.7</v>
      </c>
      <c r="CG231" s="39">
        <v>78009</v>
      </c>
      <c r="CH231">
        <v>78216.679308999999</v>
      </c>
    </row>
    <row r="232" spans="1:86">
      <c r="A232" s="26">
        <v>41913</v>
      </c>
      <c r="B232" s="17">
        <v>13167.8</v>
      </c>
      <c r="C232" s="17">
        <v>12081.2</v>
      </c>
      <c r="D232">
        <v>131.94</v>
      </c>
      <c r="E232" s="22">
        <v>2899.0309999999999</v>
      </c>
      <c r="F232" s="22">
        <v>16293.726000000001</v>
      </c>
      <c r="G232" s="22">
        <v>2785.3649999999998</v>
      </c>
      <c r="H232" s="17">
        <v>11113.6</v>
      </c>
      <c r="I232">
        <v>159.83199999999999</v>
      </c>
      <c r="J232" s="22">
        <v>2120.5770000000002</v>
      </c>
      <c r="K232" s="22">
        <v>133.97300000000001</v>
      </c>
      <c r="M232">
        <v>91.94</v>
      </c>
      <c r="N232" s="22">
        <v>2597.0010000000002</v>
      </c>
      <c r="O232" s="22">
        <v>131.02799999999999</v>
      </c>
      <c r="P232">
        <v>141.95400000000001</v>
      </c>
      <c r="Q232">
        <v>109.77</v>
      </c>
      <c r="R232">
        <v>109.953</v>
      </c>
      <c r="S232">
        <v>132.863</v>
      </c>
      <c r="T232">
        <v>128.422</v>
      </c>
      <c r="U232">
        <v>95.025000000000006</v>
      </c>
      <c r="V232" s="22">
        <v>88.35</v>
      </c>
      <c r="W232" s="3">
        <f t="shared" si="12"/>
        <v>5.4223324977970043E-3</v>
      </c>
      <c r="X232" s="22">
        <v>116.81</v>
      </c>
      <c r="Y232" s="22">
        <v>122.889</v>
      </c>
      <c r="Z232" s="22">
        <v>117.047</v>
      </c>
      <c r="AA232" s="22">
        <v>109.85</v>
      </c>
      <c r="AB232" s="22">
        <v>107.78400000000001</v>
      </c>
      <c r="AC232" s="22">
        <v>109.803</v>
      </c>
      <c r="AD232">
        <v>107.416</v>
      </c>
      <c r="AE232" s="22">
        <v>108.105</v>
      </c>
      <c r="AF232" s="22">
        <v>108.997</v>
      </c>
      <c r="AG232" s="27">
        <v>104.964</v>
      </c>
      <c r="AH232" s="28">
        <v>91.462999999999994</v>
      </c>
      <c r="AI232" s="28">
        <v>111.94799999999999</v>
      </c>
      <c r="AJ232" s="27">
        <v>111.09</v>
      </c>
      <c r="AK232" s="28">
        <v>111.268</v>
      </c>
      <c r="AL232" s="28">
        <v>110.37</v>
      </c>
      <c r="AM232" s="28">
        <v>87.84</v>
      </c>
      <c r="AN232" s="28">
        <v>72.108000000000004</v>
      </c>
      <c r="AO232" s="28">
        <v>101.622</v>
      </c>
      <c r="AP232" s="28">
        <v>110.91500000000001</v>
      </c>
      <c r="AQ232" s="28">
        <v>105.631</v>
      </c>
      <c r="AR232" s="28">
        <v>132.61099999999999</v>
      </c>
      <c r="AS232" s="28">
        <v>107.84099999999999</v>
      </c>
      <c r="AT232" s="28">
        <v>110.324</v>
      </c>
      <c r="AU232" s="28">
        <v>109.358</v>
      </c>
      <c r="AV232" s="28">
        <v>109.86499999999999</v>
      </c>
      <c r="AW232" s="28">
        <v>109.714</v>
      </c>
      <c r="AX232" s="28">
        <v>113.36499999999999</v>
      </c>
      <c r="AY232" s="28">
        <v>117.881</v>
      </c>
      <c r="AZ232" s="28">
        <v>111.35</v>
      </c>
      <c r="BA232" s="22">
        <v>108.675</v>
      </c>
      <c r="BB232" s="22">
        <v>106.20099999999999</v>
      </c>
      <c r="BC232" s="22">
        <v>108.254</v>
      </c>
      <c r="BD232" s="22">
        <v>98.18</v>
      </c>
      <c r="BE232" s="22">
        <v>100.583</v>
      </c>
      <c r="BF232" s="22">
        <v>100.45099999999999</v>
      </c>
      <c r="BG232" s="22">
        <v>114.014</v>
      </c>
      <c r="BH232" s="22">
        <v>106.59699999999999</v>
      </c>
      <c r="BI232" s="22">
        <v>106.336</v>
      </c>
      <c r="BJ232" s="22">
        <v>104.346</v>
      </c>
      <c r="BK232" s="22">
        <v>95.119</v>
      </c>
      <c r="BL232" s="22">
        <v>104.227</v>
      </c>
      <c r="BM232" s="22">
        <v>112.70699999999999</v>
      </c>
      <c r="BN232" s="22"/>
      <c r="BO232" s="22"/>
      <c r="CC232" s="21">
        <v>348.88</v>
      </c>
      <c r="CD232" s="17">
        <v>8.6999999999999993</v>
      </c>
    </row>
    <row r="233" spans="1:86">
      <c r="K233" s="22"/>
      <c r="O233" s="22"/>
      <c r="CD233" s="17">
        <v>4.4000000000000004</v>
      </c>
    </row>
    <row r="234" spans="1:86">
      <c r="K234" s="22"/>
      <c r="O234" s="22"/>
    </row>
    <row r="235" spans="1:86">
      <c r="K235" s="22"/>
      <c r="O235" s="22"/>
    </row>
    <row r="236" spans="1:86">
      <c r="K236" s="22"/>
      <c r="O236" s="22"/>
    </row>
    <row r="237" spans="1:86">
      <c r="K237" s="22"/>
      <c r="O237" s="22"/>
    </row>
    <row r="238" spans="1:86">
      <c r="K238" s="22"/>
      <c r="O238" s="22"/>
      <c r="CE238" s="12">
        <f>AVERAGE(CE18:CE228)</f>
        <v>0.76922939544275759</v>
      </c>
      <c r="CF238" s="12">
        <f>AVERAGE(CF14:CF228)</f>
        <v>0.62398218518817306</v>
      </c>
    </row>
    <row r="239" spans="1:86">
      <c r="K239" s="22"/>
      <c r="O239" s="22"/>
    </row>
    <row r="240" spans="1:86">
      <c r="K240" s="22"/>
      <c r="O240" s="22"/>
    </row>
    <row r="241" spans="11:15">
      <c r="K241" s="22"/>
      <c r="O241" s="22"/>
    </row>
    <row r="242" spans="11:15">
      <c r="K242" s="22"/>
      <c r="O242" s="22"/>
    </row>
    <row r="243" spans="11:15">
      <c r="K243" s="22"/>
      <c r="O243" s="22"/>
    </row>
    <row r="244" spans="11:15">
      <c r="K244" s="22"/>
      <c r="O244" s="22"/>
    </row>
    <row r="245" spans="11:15">
      <c r="K245" s="22"/>
      <c r="O245" s="22"/>
    </row>
    <row r="246" spans="11:15">
      <c r="K246" s="22"/>
      <c r="O246" s="22"/>
    </row>
    <row r="247" spans="11:15">
      <c r="K247" s="22"/>
      <c r="O247" s="22"/>
    </row>
    <row r="248" spans="11:15">
      <c r="K248" s="22"/>
      <c r="O248" s="22"/>
    </row>
    <row r="249" spans="11:15">
      <c r="K249" s="22"/>
      <c r="O249" s="22"/>
    </row>
    <row r="250" spans="11:15">
      <c r="K250" s="22"/>
      <c r="O250" s="22"/>
    </row>
    <row r="251" spans="11:15">
      <c r="K251" s="22"/>
      <c r="O251" s="22"/>
    </row>
    <row r="252" spans="11:15">
      <c r="K252" s="22"/>
      <c r="O252" s="22"/>
    </row>
    <row r="253" spans="11:15">
      <c r="K253" s="22"/>
      <c r="O253" s="22"/>
    </row>
    <row r="254" spans="11:15">
      <c r="K254" s="22"/>
      <c r="O254" s="22"/>
    </row>
    <row r="255" spans="11:15">
      <c r="K255" s="22"/>
      <c r="O255" s="22"/>
    </row>
    <row r="256" spans="11:15">
      <c r="K256" s="22"/>
      <c r="O256" s="22"/>
    </row>
    <row r="257" spans="11:15">
      <c r="K257" s="22"/>
      <c r="O257" s="22"/>
    </row>
    <row r="258" spans="11:15">
      <c r="K258" s="22"/>
      <c r="O258" s="22"/>
    </row>
    <row r="259" spans="11:15">
      <c r="K259" s="22"/>
      <c r="O259" s="22"/>
    </row>
    <row r="260" spans="11:15">
      <c r="K260" s="22"/>
      <c r="O260" s="22"/>
    </row>
    <row r="261" spans="11:15">
      <c r="K261" s="22"/>
      <c r="O261" s="22"/>
    </row>
    <row r="262" spans="11:15">
      <c r="K262" s="22"/>
      <c r="O262" s="22"/>
    </row>
    <row r="263" spans="11:15">
      <c r="K263" s="22"/>
      <c r="O263" s="22"/>
    </row>
    <row r="264" spans="11:15">
      <c r="K264" s="22"/>
      <c r="O264" s="22"/>
    </row>
    <row r="265" spans="11:15">
      <c r="K265" s="22"/>
      <c r="O265" s="22"/>
    </row>
    <row r="266" spans="11:15">
      <c r="K266" s="22"/>
      <c r="O266" s="22"/>
    </row>
    <row r="267" spans="11:15">
      <c r="K267" s="22"/>
      <c r="O267" s="22"/>
    </row>
    <row r="268" spans="11:15">
      <c r="K268" s="22"/>
      <c r="O268" s="22"/>
    </row>
    <row r="269" spans="11:15">
      <c r="K269" s="22"/>
      <c r="O269" s="22"/>
    </row>
    <row r="270" spans="11:15">
      <c r="K270" s="22"/>
      <c r="O270" s="22"/>
    </row>
    <row r="271" spans="11:15">
      <c r="K271" s="22"/>
      <c r="O271" s="22"/>
    </row>
    <row r="272" spans="11:15">
      <c r="K272" s="22"/>
      <c r="O272" s="22"/>
    </row>
    <row r="273" spans="11:15">
      <c r="K273" s="22"/>
      <c r="O273" s="22"/>
    </row>
    <row r="274" spans="11:15">
      <c r="K274" s="22"/>
      <c r="O274" s="22"/>
    </row>
    <row r="275" spans="11:15">
      <c r="K275" s="22"/>
      <c r="O275" s="22"/>
    </row>
    <row r="276" spans="11:15">
      <c r="K276" s="22"/>
      <c r="O276" s="22"/>
    </row>
    <row r="277" spans="11:15">
      <c r="K277" s="22"/>
      <c r="O277" s="22"/>
    </row>
    <row r="278" spans="11:15">
      <c r="K278" s="22"/>
      <c r="O278" s="22"/>
    </row>
    <row r="279" spans="11:15">
      <c r="K279" s="22"/>
      <c r="O279" s="22"/>
    </row>
    <row r="280" spans="11:15">
      <c r="K280" s="22"/>
      <c r="O280" s="2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0"/>
  <sheetViews>
    <sheetView topLeftCell="A152" zoomScale="150" zoomScaleNormal="150" zoomScalePageLayoutView="150" workbookViewId="0">
      <selection activeCell="F174" sqref="F7:F174"/>
    </sheetView>
  </sheetViews>
  <sheetFormatPr baseColWidth="10" defaultColWidth="8.83203125" defaultRowHeight="14" x14ac:dyDescent="0"/>
  <cols>
    <col min="1" max="1" width="14.1640625" customWidth="1"/>
  </cols>
  <sheetData>
    <row r="1" spans="1:6">
      <c r="C1" t="s">
        <v>880</v>
      </c>
      <c r="D1" t="s">
        <v>882</v>
      </c>
      <c r="E1" t="s">
        <v>881</v>
      </c>
      <c r="F1" t="s">
        <v>884</v>
      </c>
    </row>
    <row r="2" spans="1:6">
      <c r="D2" t="s">
        <v>883</v>
      </c>
    </row>
    <row r="7" spans="1:6">
      <c r="A7" t="s">
        <v>0</v>
      </c>
      <c r="C7">
        <v>105.17</v>
      </c>
      <c r="F7">
        <f t="shared" ref="F7:F70" si="0">C7*$E$175</f>
        <v>113.87273329663731</v>
      </c>
    </row>
    <row r="8" spans="1:6">
      <c r="A8" t="s">
        <v>1</v>
      </c>
      <c r="C8">
        <v>105.38</v>
      </c>
      <c r="F8">
        <f t="shared" si="0"/>
        <v>114.10011062850279</v>
      </c>
    </row>
    <row r="9" spans="1:6">
      <c r="A9" t="s">
        <v>2</v>
      </c>
      <c r="C9">
        <v>105.23</v>
      </c>
      <c r="F9">
        <f t="shared" si="0"/>
        <v>113.93769824859888</v>
      </c>
    </row>
    <row r="10" spans="1:6">
      <c r="A10" t="s">
        <v>3</v>
      </c>
      <c r="C10">
        <v>105.02</v>
      </c>
      <c r="F10">
        <f t="shared" si="0"/>
        <v>113.71032091673338</v>
      </c>
    </row>
    <row r="11" spans="1:6">
      <c r="A11" t="s">
        <v>4</v>
      </c>
      <c r="C11">
        <v>105.01</v>
      </c>
      <c r="F11">
        <f t="shared" si="0"/>
        <v>113.6994934247398</v>
      </c>
    </row>
    <row r="12" spans="1:6">
      <c r="A12" t="s">
        <v>5</v>
      </c>
      <c r="C12">
        <v>104.88</v>
      </c>
      <c r="F12">
        <f t="shared" si="0"/>
        <v>113.55873602882305</v>
      </c>
    </row>
    <row r="13" spans="1:6">
      <c r="A13" t="s">
        <v>6</v>
      </c>
      <c r="C13">
        <v>105.12</v>
      </c>
      <c r="F13">
        <f t="shared" si="0"/>
        <v>113.81859583666933</v>
      </c>
    </row>
    <row r="14" spans="1:6">
      <c r="A14" t="s">
        <v>7</v>
      </c>
      <c r="C14">
        <v>105.49</v>
      </c>
      <c r="F14">
        <f t="shared" si="0"/>
        <v>114.21921304043234</v>
      </c>
    </row>
    <row r="15" spans="1:6">
      <c r="A15" t="s">
        <v>8</v>
      </c>
      <c r="C15">
        <v>105.46</v>
      </c>
      <c r="F15">
        <f t="shared" si="0"/>
        <v>114.18673056445155</v>
      </c>
    </row>
    <row r="16" spans="1:6">
      <c r="A16" t="s">
        <v>9</v>
      </c>
      <c r="C16">
        <v>105.33</v>
      </c>
      <c r="F16">
        <f t="shared" si="0"/>
        <v>114.04597316853481</v>
      </c>
    </row>
    <row r="17" spans="1:6">
      <c r="A17" t="s">
        <v>10</v>
      </c>
      <c r="C17">
        <v>105.41</v>
      </c>
      <c r="F17">
        <f t="shared" si="0"/>
        <v>114.13259310448358</v>
      </c>
    </row>
    <row r="18" spans="1:6">
      <c r="A18" t="s">
        <v>11</v>
      </c>
      <c r="C18">
        <v>105.45</v>
      </c>
      <c r="F18">
        <f t="shared" si="0"/>
        <v>114.17590307245797</v>
      </c>
    </row>
    <row r="19" spans="1:6">
      <c r="A19" t="s">
        <v>12</v>
      </c>
      <c r="C19">
        <v>105.46</v>
      </c>
      <c r="F19">
        <f t="shared" si="0"/>
        <v>114.18673056445155</v>
      </c>
    </row>
    <row r="20" spans="1:6">
      <c r="A20" t="s">
        <v>13</v>
      </c>
      <c r="C20">
        <v>105.42</v>
      </c>
      <c r="F20">
        <f t="shared" si="0"/>
        <v>114.14342059647718</v>
      </c>
    </row>
    <row r="21" spans="1:6">
      <c r="A21" t="s">
        <v>14</v>
      </c>
      <c r="C21">
        <v>105.38</v>
      </c>
      <c r="F21">
        <f t="shared" si="0"/>
        <v>114.10011062850279</v>
      </c>
    </row>
    <row r="22" spans="1:6">
      <c r="A22" t="s">
        <v>15</v>
      </c>
      <c r="C22">
        <v>105.67</v>
      </c>
      <c r="F22">
        <f t="shared" si="0"/>
        <v>114.41410789631705</v>
      </c>
    </row>
    <row r="23" spans="1:6">
      <c r="A23" t="s">
        <v>16</v>
      </c>
      <c r="C23">
        <v>106.14</v>
      </c>
      <c r="F23">
        <f t="shared" si="0"/>
        <v>114.923000020016</v>
      </c>
    </row>
    <row r="24" spans="1:6">
      <c r="A24" t="s">
        <v>17</v>
      </c>
      <c r="C24">
        <v>106.33</v>
      </c>
      <c r="F24">
        <f t="shared" si="0"/>
        <v>115.12872236789431</v>
      </c>
    </row>
    <row r="25" spans="1:6">
      <c r="A25" t="s">
        <v>18</v>
      </c>
      <c r="C25">
        <v>106.05</v>
      </c>
      <c r="F25">
        <f t="shared" si="0"/>
        <v>114.82555259207365</v>
      </c>
    </row>
    <row r="26" spans="1:6">
      <c r="A26" t="s">
        <v>19</v>
      </c>
      <c r="C26">
        <v>105.76</v>
      </c>
      <c r="F26">
        <f t="shared" si="0"/>
        <v>114.5115553242594</v>
      </c>
    </row>
    <row r="27" spans="1:6">
      <c r="A27" t="s">
        <v>20</v>
      </c>
      <c r="C27">
        <v>105.82</v>
      </c>
      <c r="F27">
        <f t="shared" si="0"/>
        <v>114.57652027622096</v>
      </c>
    </row>
    <row r="28" spans="1:6">
      <c r="A28" t="s">
        <v>21</v>
      </c>
      <c r="C28">
        <v>106.01</v>
      </c>
      <c r="F28">
        <f t="shared" si="0"/>
        <v>114.78224262409928</v>
      </c>
    </row>
    <row r="29" spans="1:6">
      <c r="A29" t="s">
        <v>22</v>
      </c>
      <c r="C29">
        <v>106.01</v>
      </c>
      <c r="F29">
        <f t="shared" si="0"/>
        <v>114.78224262409928</v>
      </c>
    </row>
    <row r="30" spans="1:6">
      <c r="A30" t="s">
        <v>23</v>
      </c>
      <c r="C30">
        <v>106.19</v>
      </c>
      <c r="F30">
        <f t="shared" si="0"/>
        <v>114.97713747998398</v>
      </c>
    </row>
    <row r="31" spans="1:6">
      <c r="A31" t="s">
        <v>24</v>
      </c>
      <c r="C31">
        <v>106.46</v>
      </c>
      <c r="F31">
        <f t="shared" si="0"/>
        <v>115.26947976381103</v>
      </c>
    </row>
    <row r="32" spans="1:6">
      <c r="A32" t="s">
        <v>25</v>
      </c>
      <c r="C32">
        <v>106.43</v>
      </c>
      <c r="F32">
        <f t="shared" si="0"/>
        <v>115.23699728783026</v>
      </c>
    </row>
    <row r="33" spans="1:6">
      <c r="A33" t="s">
        <v>26</v>
      </c>
      <c r="C33">
        <v>105.7</v>
      </c>
      <c r="F33">
        <f t="shared" si="0"/>
        <v>114.44659037229783</v>
      </c>
    </row>
    <row r="34" spans="1:6">
      <c r="A34" t="s">
        <v>27</v>
      </c>
      <c r="C34">
        <v>105.75</v>
      </c>
      <c r="F34">
        <f t="shared" si="0"/>
        <v>114.50072783226581</v>
      </c>
    </row>
    <row r="35" spans="1:6">
      <c r="A35" t="s">
        <v>28</v>
      </c>
      <c r="C35">
        <v>105.81</v>
      </c>
      <c r="F35">
        <f t="shared" si="0"/>
        <v>114.56569278422738</v>
      </c>
    </row>
    <row r="36" spans="1:6">
      <c r="A36" t="s">
        <v>29</v>
      </c>
      <c r="C36">
        <v>106.34</v>
      </c>
      <c r="F36">
        <f t="shared" si="0"/>
        <v>115.13954985988791</v>
      </c>
    </row>
    <row r="37" spans="1:6">
      <c r="A37" t="s">
        <v>30</v>
      </c>
      <c r="C37">
        <v>107.16</v>
      </c>
      <c r="F37">
        <f t="shared" si="0"/>
        <v>116.02740420336268</v>
      </c>
    </row>
    <row r="38" spans="1:6">
      <c r="A38" t="s">
        <v>31</v>
      </c>
      <c r="C38">
        <v>107.07</v>
      </c>
      <c r="F38">
        <f t="shared" si="0"/>
        <v>115.92995677542032</v>
      </c>
    </row>
    <row r="39" spans="1:6">
      <c r="A39" t="s">
        <v>32</v>
      </c>
      <c r="C39">
        <v>107.03</v>
      </c>
      <c r="F39">
        <f t="shared" si="0"/>
        <v>115.88664680744596</v>
      </c>
    </row>
    <row r="40" spans="1:6">
      <c r="A40" t="s">
        <v>33</v>
      </c>
      <c r="C40">
        <v>106.99</v>
      </c>
      <c r="F40">
        <f t="shared" si="0"/>
        <v>115.84333683947156</v>
      </c>
    </row>
    <row r="41" spans="1:6">
      <c r="A41" t="s">
        <v>34</v>
      </c>
      <c r="C41">
        <v>107.15</v>
      </c>
      <c r="F41">
        <f t="shared" si="0"/>
        <v>116.0165767113691</v>
      </c>
    </row>
    <row r="42" spans="1:6">
      <c r="A42" t="s">
        <v>35</v>
      </c>
      <c r="C42">
        <v>107.34</v>
      </c>
      <c r="F42">
        <f t="shared" si="0"/>
        <v>116.22229905924739</v>
      </c>
    </row>
    <row r="43" spans="1:6">
      <c r="A43" t="s">
        <v>36</v>
      </c>
      <c r="C43">
        <v>107.39</v>
      </c>
      <c r="F43">
        <f t="shared" si="0"/>
        <v>116.27643651921537</v>
      </c>
    </row>
    <row r="44" spans="1:6">
      <c r="A44" t="s">
        <v>37</v>
      </c>
      <c r="C44">
        <v>107.49</v>
      </c>
      <c r="F44">
        <f t="shared" si="0"/>
        <v>116.38471143915132</v>
      </c>
    </row>
    <row r="45" spans="1:6">
      <c r="A45" t="s">
        <v>38</v>
      </c>
      <c r="C45">
        <v>107.48</v>
      </c>
      <c r="F45">
        <f t="shared" si="0"/>
        <v>116.37388394715772</v>
      </c>
    </row>
    <row r="46" spans="1:6">
      <c r="A46" t="s">
        <v>39</v>
      </c>
      <c r="C46">
        <v>107.51</v>
      </c>
      <c r="F46">
        <f t="shared" si="0"/>
        <v>116.40636642313851</v>
      </c>
    </row>
    <row r="47" spans="1:6">
      <c r="A47" t="s">
        <v>40</v>
      </c>
      <c r="C47">
        <v>108.37</v>
      </c>
      <c r="F47">
        <f t="shared" si="0"/>
        <v>117.33753073458767</v>
      </c>
    </row>
    <row r="48" spans="1:6">
      <c r="A48" t="s">
        <v>41</v>
      </c>
      <c r="C48">
        <v>108.51</v>
      </c>
      <c r="F48">
        <f t="shared" si="0"/>
        <v>117.48911562249801</v>
      </c>
    </row>
    <row r="49" spans="1:6">
      <c r="A49" t="s">
        <v>42</v>
      </c>
      <c r="C49">
        <v>108.26</v>
      </c>
      <c r="F49">
        <f t="shared" si="0"/>
        <v>117.21842832265813</v>
      </c>
    </row>
    <row r="50" spans="1:6">
      <c r="A50" t="s">
        <v>43</v>
      </c>
      <c r="C50">
        <v>108.29</v>
      </c>
      <c r="F50">
        <f t="shared" si="0"/>
        <v>117.25091079863891</v>
      </c>
    </row>
    <row r="51" spans="1:6">
      <c r="A51" t="s">
        <v>44</v>
      </c>
      <c r="C51">
        <v>108.1</v>
      </c>
      <c r="F51">
        <f t="shared" si="0"/>
        <v>117.04518845076059</v>
      </c>
    </row>
    <row r="52" spans="1:6">
      <c r="A52" t="s">
        <v>45</v>
      </c>
      <c r="C52">
        <v>108.05</v>
      </c>
      <c r="F52">
        <f t="shared" si="0"/>
        <v>116.99105099079263</v>
      </c>
    </row>
    <row r="53" spans="1:6">
      <c r="A53" t="s">
        <v>46</v>
      </c>
      <c r="C53">
        <v>108.08</v>
      </c>
      <c r="F53">
        <f t="shared" si="0"/>
        <v>117.02353346677342</v>
      </c>
    </row>
    <row r="54" spans="1:6">
      <c r="A54" t="s">
        <v>47</v>
      </c>
      <c r="C54">
        <v>108.01</v>
      </c>
      <c r="F54">
        <f t="shared" si="0"/>
        <v>116.94774102281825</v>
      </c>
    </row>
    <row r="55" spans="1:6">
      <c r="A55" t="s">
        <v>48</v>
      </c>
      <c r="C55">
        <v>108.07</v>
      </c>
      <c r="F55">
        <f t="shared" si="0"/>
        <v>117.01270597477981</v>
      </c>
    </row>
    <row r="56" spans="1:6">
      <c r="A56" t="s">
        <v>49</v>
      </c>
      <c r="C56">
        <v>108.1</v>
      </c>
      <c r="F56">
        <f t="shared" si="0"/>
        <v>117.04518845076059</v>
      </c>
    </row>
    <row r="57" spans="1:6">
      <c r="A57" t="s">
        <v>50</v>
      </c>
      <c r="C57">
        <v>108.11</v>
      </c>
      <c r="F57">
        <f t="shared" si="0"/>
        <v>117.0560159427542</v>
      </c>
    </row>
    <row r="58" spans="1:6">
      <c r="A58" t="s">
        <v>51</v>
      </c>
      <c r="C58">
        <v>108.21</v>
      </c>
      <c r="F58">
        <f t="shared" si="0"/>
        <v>117.16429086269014</v>
      </c>
    </row>
    <row r="59" spans="1:6">
      <c r="A59" t="s">
        <v>52</v>
      </c>
      <c r="C59">
        <v>108.32</v>
      </c>
      <c r="F59">
        <f t="shared" si="0"/>
        <v>117.28339327461968</v>
      </c>
    </row>
    <row r="60" spans="1:6">
      <c r="A60" t="s">
        <v>53</v>
      </c>
      <c r="C60">
        <v>108.36</v>
      </c>
      <c r="F60">
        <f t="shared" si="0"/>
        <v>117.32670324259406</v>
      </c>
    </row>
    <row r="61" spans="1:6">
      <c r="A61" t="s">
        <v>54</v>
      </c>
      <c r="C61">
        <v>108.41</v>
      </c>
      <c r="F61">
        <f t="shared" si="0"/>
        <v>117.38084070256204</v>
      </c>
    </row>
    <row r="62" spans="1:6">
      <c r="A62" t="s">
        <v>55</v>
      </c>
      <c r="C62">
        <v>108.5</v>
      </c>
      <c r="F62">
        <f t="shared" si="0"/>
        <v>117.4782881305044</v>
      </c>
    </row>
    <row r="63" spans="1:6">
      <c r="A63" t="s">
        <v>56</v>
      </c>
      <c r="C63">
        <v>108.39</v>
      </c>
      <c r="F63">
        <f t="shared" si="0"/>
        <v>117.35918571857485</v>
      </c>
    </row>
    <row r="64" spans="1:6">
      <c r="A64" t="s">
        <v>57</v>
      </c>
      <c r="C64">
        <v>108.33</v>
      </c>
      <c r="F64">
        <f t="shared" si="0"/>
        <v>117.29422076661328</v>
      </c>
    </row>
    <row r="65" spans="1:6">
      <c r="A65" t="s">
        <v>58</v>
      </c>
      <c r="C65">
        <v>108.31</v>
      </c>
      <c r="F65">
        <f t="shared" si="0"/>
        <v>117.2725657826261</v>
      </c>
    </row>
    <row r="66" spans="1:6">
      <c r="A66" t="s">
        <v>59</v>
      </c>
      <c r="C66">
        <v>108.38</v>
      </c>
      <c r="F66">
        <f t="shared" si="0"/>
        <v>117.34835822658125</v>
      </c>
    </row>
    <row r="67" spans="1:6">
      <c r="A67" t="s">
        <v>60</v>
      </c>
      <c r="C67">
        <v>108.38</v>
      </c>
      <c r="F67">
        <f t="shared" si="0"/>
        <v>117.34835822658125</v>
      </c>
    </row>
    <row r="68" spans="1:6">
      <c r="A68" t="s">
        <v>61</v>
      </c>
      <c r="C68">
        <v>108.4</v>
      </c>
      <c r="F68">
        <f t="shared" si="0"/>
        <v>117.37001321056846</v>
      </c>
    </row>
    <row r="69" spans="1:6">
      <c r="A69" t="s">
        <v>62</v>
      </c>
      <c r="C69">
        <v>108.38</v>
      </c>
      <c r="F69">
        <f t="shared" si="0"/>
        <v>117.34835822658125</v>
      </c>
    </row>
    <row r="70" spans="1:6">
      <c r="A70" t="s">
        <v>63</v>
      </c>
      <c r="C70">
        <v>108.41</v>
      </c>
      <c r="F70">
        <f t="shared" si="0"/>
        <v>117.38084070256204</v>
      </c>
    </row>
    <row r="71" spans="1:6">
      <c r="A71" t="s">
        <v>64</v>
      </c>
      <c r="C71">
        <v>108.41</v>
      </c>
      <c r="F71">
        <f t="shared" ref="F71:F134" si="1">C71*$E$175</f>
        <v>117.38084070256204</v>
      </c>
    </row>
    <row r="72" spans="1:6">
      <c r="A72" t="s">
        <v>65</v>
      </c>
      <c r="C72">
        <v>108.44</v>
      </c>
      <c r="F72">
        <f t="shared" si="1"/>
        <v>117.41332317854283</v>
      </c>
    </row>
    <row r="73" spans="1:6">
      <c r="A73" t="s">
        <v>66</v>
      </c>
      <c r="C73">
        <v>108.48</v>
      </c>
      <c r="F73">
        <f t="shared" si="1"/>
        <v>117.45663314651722</v>
      </c>
    </row>
    <row r="74" spans="1:6">
      <c r="A74" t="s">
        <v>67</v>
      </c>
      <c r="C74">
        <v>108.42</v>
      </c>
      <c r="F74">
        <f t="shared" si="1"/>
        <v>117.39166819455563</v>
      </c>
    </row>
    <row r="75" spans="1:6">
      <c r="A75" t="s">
        <v>68</v>
      </c>
      <c r="C75">
        <v>108.28</v>
      </c>
      <c r="F75">
        <f t="shared" si="1"/>
        <v>117.24008330664532</v>
      </c>
    </row>
    <row r="76" spans="1:6">
      <c r="A76" t="s">
        <v>69</v>
      </c>
      <c r="C76">
        <v>108.27</v>
      </c>
      <c r="F76">
        <f t="shared" si="1"/>
        <v>117.22925581465171</v>
      </c>
    </row>
    <row r="77" spans="1:6">
      <c r="A77" t="s">
        <v>70</v>
      </c>
      <c r="C77">
        <v>108.19</v>
      </c>
      <c r="F77">
        <f t="shared" si="1"/>
        <v>117.14263587870296</v>
      </c>
    </row>
    <row r="78" spans="1:6">
      <c r="A78" t="s">
        <v>71</v>
      </c>
      <c r="C78">
        <v>108.04</v>
      </c>
      <c r="F78">
        <f t="shared" si="1"/>
        <v>116.98022349879903</v>
      </c>
    </row>
    <row r="79" spans="1:6">
      <c r="A79" t="s">
        <v>72</v>
      </c>
      <c r="C79">
        <v>108</v>
      </c>
      <c r="F79">
        <f t="shared" si="1"/>
        <v>116.93691353082465</v>
      </c>
    </row>
    <row r="80" spans="1:6">
      <c r="A80" t="s">
        <v>73</v>
      </c>
      <c r="C80">
        <v>108.07</v>
      </c>
      <c r="F80">
        <f t="shared" si="1"/>
        <v>117.01270597477981</v>
      </c>
    </row>
    <row r="81" spans="1:6">
      <c r="A81" t="s">
        <v>74</v>
      </c>
      <c r="C81">
        <v>108.34</v>
      </c>
      <c r="F81">
        <f t="shared" si="1"/>
        <v>117.30504825860689</v>
      </c>
    </row>
    <row r="82" spans="1:6">
      <c r="A82" t="s">
        <v>75</v>
      </c>
      <c r="C82">
        <v>108.36</v>
      </c>
      <c r="F82">
        <f t="shared" si="1"/>
        <v>117.32670324259406</v>
      </c>
    </row>
    <row r="83" spans="1:6">
      <c r="A83" t="s">
        <v>76</v>
      </c>
      <c r="C83">
        <v>108.44</v>
      </c>
      <c r="F83">
        <f t="shared" si="1"/>
        <v>117.41332317854283</v>
      </c>
    </row>
    <row r="84" spans="1:6">
      <c r="A84" t="s">
        <v>77</v>
      </c>
      <c r="C84">
        <v>108.52</v>
      </c>
      <c r="F84">
        <f t="shared" si="1"/>
        <v>117.49994311449159</v>
      </c>
    </row>
    <row r="85" spans="1:6">
      <c r="A85" t="s">
        <v>78</v>
      </c>
      <c r="C85">
        <v>108.61</v>
      </c>
      <c r="F85">
        <f t="shared" si="1"/>
        <v>117.59739054243394</v>
      </c>
    </row>
    <row r="86" spans="1:6">
      <c r="A86" t="s">
        <v>79</v>
      </c>
      <c r="C86">
        <v>108.49</v>
      </c>
      <c r="F86">
        <f t="shared" si="1"/>
        <v>117.4674606385108</v>
      </c>
    </row>
    <row r="87" spans="1:6">
      <c r="A87" t="s">
        <v>80</v>
      </c>
      <c r="C87">
        <v>108.4</v>
      </c>
      <c r="F87">
        <f t="shared" si="1"/>
        <v>117.37001321056846</v>
      </c>
    </row>
    <row r="88" spans="1:6">
      <c r="A88" t="s">
        <v>81</v>
      </c>
      <c r="C88">
        <v>108.32</v>
      </c>
      <c r="F88">
        <f t="shared" si="1"/>
        <v>117.28339327461968</v>
      </c>
    </row>
    <row r="89" spans="1:6">
      <c r="A89" t="s">
        <v>82</v>
      </c>
      <c r="C89">
        <v>108.24</v>
      </c>
      <c r="F89">
        <f t="shared" si="1"/>
        <v>117.19677333867092</v>
      </c>
    </row>
    <row r="90" spans="1:6">
      <c r="A90" t="s">
        <v>83</v>
      </c>
      <c r="C90">
        <v>108.24</v>
      </c>
      <c r="F90">
        <f t="shared" si="1"/>
        <v>117.19677333867092</v>
      </c>
    </row>
    <row r="91" spans="1:6">
      <c r="A91" t="s">
        <v>84</v>
      </c>
      <c r="C91">
        <v>108.26</v>
      </c>
      <c r="F91">
        <f t="shared" si="1"/>
        <v>117.21842832265813</v>
      </c>
    </row>
    <row r="92" spans="1:6">
      <c r="A92" t="s">
        <v>85</v>
      </c>
      <c r="C92">
        <v>108.38</v>
      </c>
      <c r="F92">
        <f t="shared" si="1"/>
        <v>117.34835822658125</v>
      </c>
    </row>
    <row r="93" spans="1:6">
      <c r="A93" t="s">
        <v>86</v>
      </c>
      <c r="C93">
        <v>108.43</v>
      </c>
      <c r="F93">
        <f t="shared" si="1"/>
        <v>117.40249568654924</v>
      </c>
    </row>
    <row r="94" spans="1:6">
      <c r="A94" t="s">
        <v>87</v>
      </c>
      <c r="C94">
        <v>108.5</v>
      </c>
      <c r="F94">
        <f t="shared" si="1"/>
        <v>117.4782881305044</v>
      </c>
    </row>
    <row r="95" spans="1:6">
      <c r="A95" t="s">
        <v>88</v>
      </c>
      <c r="C95">
        <v>108.48</v>
      </c>
      <c r="F95">
        <f t="shared" si="1"/>
        <v>117.45663314651722</v>
      </c>
    </row>
    <row r="96" spans="1:6">
      <c r="A96" t="s">
        <v>89</v>
      </c>
      <c r="C96">
        <v>108.45</v>
      </c>
      <c r="F96">
        <f t="shared" si="1"/>
        <v>117.42415067053643</v>
      </c>
    </row>
    <row r="97" spans="1:6">
      <c r="A97" t="s">
        <v>90</v>
      </c>
      <c r="C97">
        <v>108.37</v>
      </c>
      <c r="F97">
        <f t="shared" si="1"/>
        <v>117.33753073458767</v>
      </c>
    </row>
    <row r="98" spans="1:6">
      <c r="A98" t="s">
        <v>91</v>
      </c>
      <c r="C98">
        <v>108.37</v>
      </c>
      <c r="F98">
        <f t="shared" si="1"/>
        <v>117.33753073458767</v>
      </c>
    </row>
    <row r="99" spans="1:6">
      <c r="A99" t="s">
        <v>92</v>
      </c>
      <c r="C99">
        <v>108.44</v>
      </c>
      <c r="F99">
        <f t="shared" si="1"/>
        <v>117.41332317854283</v>
      </c>
    </row>
    <row r="100" spans="1:6">
      <c r="A100" t="s">
        <v>93</v>
      </c>
      <c r="C100">
        <v>108.54</v>
      </c>
      <c r="F100">
        <f t="shared" si="1"/>
        <v>117.52159809847879</v>
      </c>
    </row>
    <row r="101" spans="1:6">
      <c r="A101" t="s">
        <v>94</v>
      </c>
      <c r="C101">
        <v>108.58</v>
      </c>
      <c r="F101">
        <f t="shared" si="1"/>
        <v>117.56490806645316</v>
      </c>
    </row>
    <row r="102" spans="1:6">
      <c r="A102" t="s">
        <v>95</v>
      </c>
      <c r="C102">
        <v>108.62</v>
      </c>
      <c r="F102">
        <f t="shared" si="1"/>
        <v>117.60821803442754</v>
      </c>
    </row>
    <row r="103" spans="1:6">
      <c r="A103" t="s">
        <v>96</v>
      </c>
      <c r="C103">
        <v>108.54</v>
      </c>
      <c r="F103">
        <f t="shared" si="1"/>
        <v>117.52159809847879</v>
      </c>
    </row>
    <row r="104" spans="1:6">
      <c r="A104" t="s">
        <v>97</v>
      </c>
      <c r="C104">
        <v>108.52</v>
      </c>
      <c r="F104">
        <f t="shared" si="1"/>
        <v>117.49994311449159</v>
      </c>
    </row>
    <row r="105" spans="1:6">
      <c r="A105" t="s">
        <v>98</v>
      </c>
      <c r="C105">
        <v>108.52</v>
      </c>
      <c r="F105">
        <f t="shared" si="1"/>
        <v>117.49994311449159</v>
      </c>
    </row>
    <row r="106" spans="1:6">
      <c r="A106" t="s">
        <v>99</v>
      </c>
      <c r="C106">
        <v>108.48</v>
      </c>
      <c r="F106">
        <f t="shared" si="1"/>
        <v>117.45663314651722</v>
      </c>
    </row>
    <row r="107" spans="1:6">
      <c r="A107" t="s">
        <v>100</v>
      </c>
      <c r="C107">
        <v>108.44</v>
      </c>
      <c r="F107">
        <f t="shared" si="1"/>
        <v>117.41332317854283</v>
      </c>
    </row>
    <row r="108" spans="1:6">
      <c r="A108" t="s">
        <v>101</v>
      </c>
      <c r="C108">
        <v>108.42</v>
      </c>
      <c r="F108">
        <f t="shared" si="1"/>
        <v>117.39166819455563</v>
      </c>
    </row>
    <row r="109" spans="1:6">
      <c r="A109" t="s">
        <v>102</v>
      </c>
      <c r="C109">
        <v>108.42</v>
      </c>
      <c r="F109">
        <f t="shared" si="1"/>
        <v>117.39166819455563</v>
      </c>
    </row>
    <row r="110" spans="1:6">
      <c r="A110" t="s">
        <v>103</v>
      </c>
      <c r="C110">
        <v>108.42</v>
      </c>
      <c r="F110">
        <f t="shared" si="1"/>
        <v>117.39166819455563</v>
      </c>
    </row>
    <row r="111" spans="1:6">
      <c r="A111" t="s">
        <v>104</v>
      </c>
      <c r="C111">
        <v>108.39</v>
      </c>
      <c r="F111">
        <f t="shared" si="1"/>
        <v>117.35918571857485</v>
      </c>
    </row>
    <row r="112" spans="1:6">
      <c r="A112" t="s">
        <v>105</v>
      </c>
      <c r="C112">
        <v>108.49</v>
      </c>
      <c r="F112">
        <f t="shared" si="1"/>
        <v>117.4674606385108</v>
      </c>
    </row>
    <row r="113" spans="1:6">
      <c r="A113" t="s">
        <v>106</v>
      </c>
      <c r="C113">
        <v>109.33</v>
      </c>
      <c r="F113">
        <f t="shared" si="1"/>
        <v>118.37696996597278</v>
      </c>
    </row>
    <row r="114" spans="1:6">
      <c r="A114" t="s">
        <v>107</v>
      </c>
      <c r="C114">
        <v>110.85</v>
      </c>
      <c r="F114">
        <f t="shared" si="1"/>
        <v>120.02274874899919</v>
      </c>
    </row>
    <row r="115" spans="1:6">
      <c r="A115" t="s">
        <v>108</v>
      </c>
      <c r="C115">
        <v>111.09</v>
      </c>
      <c r="F115">
        <f t="shared" si="1"/>
        <v>120.28260855684547</v>
      </c>
    </row>
    <row r="116" spans="1:6">
      <c r="A116" t="s">
        <v>109</v>
      </c>
      <c r="C116">
        <v>111.16</v>
      </c>
      <c r="F116">
        <f t="shared" si="1"/>
        <v>120.35840100080063</v>
      </c>
    </row>
    <row r="117" spans="1:6">
      <c r="A117" t="s">
        <v>110</v>
      </c>
      <c r="C117">
        <v>111.08</v>
      </c>
      <c r="F117">
        <f t="shared" si="1"/>
        <v>120.27178106485188</v>
      </c>
    </row>
    <row r="118" spans="1:6">
      <c r="A118" t="s">
        <v>111</v>
      </c>
      <c r="C118">
        <v>110.97</v>
      </c>
      <c r="F118">
        <f t="shared" si="1"/>
        <v>120.15267865292233</v>
      </c>
    </row>
    <row r="119" spans="1:6">
      <c r="A119" t="s">
        <v>112</v>
      </c>
      <c r="C119">
        <v>110.98</v>
      </c>
      <c r="F119">
        <f t="shared" si="1"/>
        <v>120.16350614491593</v>
      </c>
    </row>
    <row r="120" spans="1:6">
      <c r="A120" t="s">
        <v>113</v>
      </c>
      <c r="C120">
        <v>111.04</v>
      </c>
      <c r="F120">
        <f t="shared" si="1"/>
        <v>120.2284710968775</v>
      </c>
    </row>
    <row r="121" spans="1:6">
      <c r="A121" t="s">
        <v>114</v>
      </c>
      <c r="C121">
        <v>110.87</v>
      </c>
      <c r="F121">
        <f t="shared" si="1"/>
        <v>120.0444037329864</v>
      </c>
    </row>
    <row r="122" spans="1:6">
      <c r="A122" t="s">
        <v>115</v>
      </c>
      <c r="C122">
        <v>110.8</v>
      </c>
      <c r="F122">
        <f t="shared" si="1"/>
        <v>119.96861128903122</v>
      </c>
    </row>
    <row r="123" spans="1:6">
      <c r="A123" t="s">
        <v>116</v>
      </c>
      <c r="C123">
        <v>110.69</v>
      </c>
      <c r="F123">
        <f t="shared" si="1"/>
        <v>119.84950887710167</v>
      </c>
    </row>
    <row r="124" spans="1:6">
      <c r="A124" t="s">
        <v>117</v>
      </c>
      <c r="C124">
        <v>110.66</v>
      </c>
      <c r="F124">
        <f t="shared" si="1"/>
        <v>119.81702640112088</v>
      </c>
    </row>
    <row r="125" spans="1:6">
      <c r="A125" t="s">
        <v>118</v>
      </c>
      <c r="C125">
        <v>110.62</v>
      </c>
      <c r="F125">
        <f t="shared" si="1"/>
        <v>119.77371643314652</v>
      </c>
    </row>
    <row r="126" spans="1:6">
      <c r="A126" t="s">
        <v>119</v>
      </c>
      <c r="C126">
        <v>110.64</v>
      </c>
      <c r="F126">
        <f t="shared" si="1"/>
        <v>119.79537141713371</v>
      </c>
    </row>
    <row r="127" spans="1:6">
      <c r="A127" t="s">
        <v>120</v>
      </c>
      <c r="C127">
        <v>110.67</v>
      </c>
      <c r="F127">
        <f t="shared" si="1"/>
        <v>119.82785389311449</v>
      </c>
    </row>
    <row r="128" spans="1:6">
      <c r="A128" t="s">
        <v>121</v>
      </c>
      <c r="C128">
        <v>110.76</v>
      </c>
      <c r="F128">
        <f t="shared" si="1"/>
        <v>119.92530132105685</v>
      </c>
    </row>
    <row r="129" spans="1:6">
      <c r="A129" t="s">
        <v>122</v>
      </c>
      <c r="C129">
        <v>110.85</v>
      </c>
      <c r="F129">
        <f t="shared" si="1"/>
        <v>120.02274874899919</v>
      </c>
    </row>
    <row r="130" spans="1:6">
      <c r="A130" t="s">
        <v>123</v>
      </c>
      <c r="C130">
        <v>110.84</v>
      </c>
      <c r="F130">
        <f t="shared" si="1"/>
        <v>120.0119212570056</v>
      </c>
    </row>
    <row r="131" spans="1:6">
      <c r="A131" t="s">
        <v>124</v>
      </c>
      <c r="C131">
        <v>110.88</v>
      </c>
      <c r="F131">
        <f t="shared" si="1"/>
        <v>120.05523122497998</v>
      </c>
    </row>
    <row r="132" spans="1:6">
      <c r="A132" t="s">
        <v>125</v>
      </c>
      <c r="C132">
        <v>110.98</v>
      </c>
      <c r="F132">
        <f t="shared" si="1"/>
        <v>120.16350614491593</v>
      </c>
    </row>
    <row r="133" spans="1:6">
      <c r="A133" t="s">
        <v>126</v>
      </c>
      <c r="C133">
        <v>111.06</v>
      </c>
      <c r="F133">
        <f t="shared" si="1"/>
        <v>120.25012608086469</v>
      </c>
    </row>
    <row r="134" spans="1:6">
      <c r="A134" t="s">
        <v>127</v>
      </c>
      <c r="C134">
        <v>111.53</v>
      </c>
      <c r="F134">
        <f t="shared" si="1"/>
        <v>120.75901820456365</v>
      </c>
    </row>
    <row r="135" spans="1:6">
      <c r="A135" t="s">
        <v>128</v>
      </c>
      <c r="C135">
        <v>111.64</v>
      </c>
      <c r="F135">
        <f t="shared" ref="F135:F173" si="2">C135*$E$175</f>
        <v>120.87812061649319</v>
      </c>
    </row>
    <row r="136" spans="1:6">
      <c r="A136" t="s">
        <v>129</v>
      </c>
      <c r="C136">
        <v>110.76</v>
      </c>
      <c r="F136">
        <f t="shared" si="2"/>
        <v>119.92530132105685</v>
      </c>
    </row>
    <row r="137" spans="1:6">
      <c r="A137" t="s">
        <v>130</v>
      </c>
      <c r="C137">
        <v>110.46</v>
      </c>
      <c r="F137">
        <f t="shared" si="2"/>
        <v>119.60047656124898</v>
      </c>
    </row>
    <row r="138" spans="1:6">
      <c r="A138" t="s">
        <v>131</v>
      </c>
      <c r="C138">
        <v>110.39</v>
      </c>
      <c r="F138">
        <f t="shared" si="2"/>
        <v>119.52468411729383</v>
      </c>
    </row>
    <row r="139" spans="1:6">
      <c r="A139" t="s">
        <v>132</v>
      </c>
      <c r="C139">
        <v>110.34</v>
      </c>
      <c r="F139">
        <f t="shared" si="2"/>
        <v>119.47054665732585</v>
      </c>
    </row>
    <row r="140" spans="1:6">
      <c r="A140" t="s">
        <v>133</v>
      </c>
      <c r="C140">
        <v>110.32</v>
      </c>
      <c r="F140">
        <f t="shared" si="2"/>
        <v>119.44889167333866</v>
      </c>
    </row>
    <row r="141" spans="1:6">
      <c r="A141" t="s">
        <v>134</v>
      </c>
      <c r="C141">
        <v>110.23</v>
      </c>
      <c r="F141">
        <f t="shared" si="2"/>
        <v>119.35144424539632</v>
      </c>
    </row>
    <row r="142" spans="1:6">
      <c r="A142" t="s">
        <v>135</v>
      </c>
      <c r="C142">
        <v>110.13</v>
      </c>
      <c r="F142">
        <f t="shared" si="2"/>
        <v>119.24316932546036</v>
      </c>
    </row>
    <row r="143" spans="1:6">
      <c r="A143" t="s">
        <v>136</v>
      </c>
      <c r="C143">
        <v>110.16</v>
      </c>
      <c r="F143">
        <f t="shared" si="2"/>
        <v>119.27565180144114</v>
      </c>
    </row>
    <row r="144" spans="1:6">
      <c r="A144" t="s">
        <v>137</v>
      </c>
      <c r="C144">
        <v>109.23</v>
      </c>
      <c r="F144">
        <f t="shared" si="2"/>
        <v>118.26869504603683</v>
      </c>
    </row>
    <row r="145" spans="1:6">
      <c r="A145" t="s">
        <v>138</v>
      </c>
      <c r="C145">
        <v>109.11</v>
      </c>
      <c r="F145">
        <f t="shared" si="2"/>
        <v>118.13876514211368</v>
      </c>
    </row>
    <row r="146" spans="1:6">
      <c r="A146" t="s">
        <v>139</v>
      </c>
      <c r="C146">
        <v>108.73</v>
      </c>
      <c r="F146">
        <f t="shared" si="2"/>
        <v>117.72732044635708</v>
      </c>
    </row>
    <row r="147" spans="1:6">
      <c r="A147" t="s">
        <v>140</v>
      </c>
      <c r="C147">
        <v>108.55</v>
      </c>
      <c r="F147">
        <f t="shared" si="2"/>
        <v>117.53242559047237</v>
      </c>
    </row>
    <row r="148" spans="1:6">
      <c r="A148" t="s">
        <v>141</v>
      </c>
      <c r="C148">
        <v>108.67</v>
      </c>
      <c r="F148">
        <f t="shared" si="2"/>
        <v>117.66235549439551</v>
      </c>
    </row>
    <row r="149" spans="1:6">
      <c r="A149" t="s">
        <v>142</v>
      </c>
      <c r="C149">
        <v>108.59</v>
      </c>
      <c r="F149">
        <f t="shared" si="2"/>
        <v>117.57573555844675</v>
      </c>
    </row>
    <row r="150" spans="1:6">
      <c r="A150" t="s">
        <v>143</v>
      </c>
      <c r="C150">
        <v>108.57</v>
      </c>
      <c r="F150">
        <f t="shared" si="2"/>
        <v>117.55408057445956</v>
      </c>
    </row>
    <row r="151" spans="1:6">
      <c r="A151" t="s">
        <v>144</v>
      </c>
      <c r="C151">
        <v>108.3</v>
      </c>
      <c r="F151">
        <f t="shared" si="2"/>
        <v>117.26173829063249</v>
      </c>
    </row>
    <row r="152" spans="1:6">
      <c r="A152" t="s">
        <v>145</v>
      </c>
      <c r="C152">
        <v>108.05</v>
      </c>
      <c r="F152">
        <f t="shared" si="2"/>
        <v>116.99105099079263</v>
      </c>
    </row>
    <row r="153" spans="1:6">
      <c r="A153" t="s">
        <v>146</v>
      </c>
      <c r="C153">
        <v>107.99</v>
      </c>
      <c r="F153">
        <f t="shared" si="2"/>
        <v>116.92608603883106</v>
      </c>
    </row>
    <row r="154" spans="1:6">
      <c r="A154" t="s">
        <v>147</v>
      </c>
      <c r="C154">
        <v>108.05</v>
      </c>
      <c r="F154">
        <f t="shared" si="2"/>
        <v>116.99105099079263</v>
      </c>
    </row>
    <row r="155" spans="1:6">
      <c r="A155" t="s">
        <v>148</v>
      </c>
      <c r="C155">
        <v>107.61</v>
      </c>
      <c r="F155">
        <f t="shared" si="2"/>
        <v>116.51464134307446</v>
      </c>
    </row>
    <row r="156" spans="1:6">
      <c r="A156" t="s">
        <v>149</v>
      </c>
      <c r="C156">
        <v>107.84</v>
      </c>
      <c r="F156">
        <f t="shared" si="2"/>
        <v>116.76367365892715</v>
      </c>
    </row>
    <row r="157" spans="1:6">
      <c r="A157" t="s">
        <v>150</v>
      </c>
      <c r="C157">
        <v>107.69</v>
      </c>
      <c r="F157">
        <f t="shared" si="2"/>
        <v>116.60126127902321</v>
      </c>
    </row>
    <row r="158" spans="1:6">
      <c r="A158" t="s">
        <v>151</v>
      </c>
      <c r="C158">
        <v>106.82</v>
      </c>
      <c r="F158">
        <f t="shared" si="2"/>
        <v>115.65926947558046</v>
      </c>
    </row>
    <row r="159" spans="1:6">
      <c r="A159" t="s">
        <v>152</v>
      </c>
      <c r="C159">
        <v>104.88</v>
      </c>
      <c r="F159">
        <f t="shared" si="2"/>
        <v>113.55873602882305</v>
      </c>
    </row>
    <row r="160" spans="1:6">
      <c r="A160" t="s">
        <v>153</v>
      </c>
      <c r="C160">
        <v>103.76</v>
      </c>
      <c r="F160">
        <f t="shared" si="2"/>
        <v>112.34605692554044</v>
      </c>
    </row>
    <row r="161" spans="1:6">
      <c r="A161" t="s">
        <v>154</v>
      </c>
      <c r="C161">
        <v>103.53</v>
      </c>
      <c r="F161">
        <f t="shared" si="2"/>
        <v>112.09702460968775</v>
      </c>
    </row>
    <row r="162" spans="1:6">
      <c r="A162" t="s">
        <v>155</v>
      </c>
      <c r="C162">
        <v>104.19</v>
      </c>
      <c r="F162">
        <f t="shared" si="2"/>
        <v>112.811639081265</v>
      </c>
    </row>
    <row r="163" spans="1:6">
      <c r="A163" t="s">
        <v>156</v>
      </c>
      <c r="C163">
        <v>100.56</v>
      </c>
      <c r="F163">
        <f t="shared" si="2"/>
        <v>108.88125948759007</v>
      </c>
    </row>
    <row r="164" spans="1:6">
      <c r="A164" t="s">
        <v>157</v>
      </c>
      <c r="C164">
        <v>99.44</v>
      </c>
      <c r="F164">
        <f t="shared" si="2"/>
        <v>107.66858038430743</v>
      </c>
    </row>
    <row r="165" spans="1:6">
      <c r="A165" t="s">
        <v>158</v>
      </c>
      <c r="C165">
        <v>98.82</v>
      </c>
      <c r="F165">
        <f t="shared" si="2"/>
        <v>106.99727588070455</v>
      </c>
    </row>
    <row r="166" spans="1:6">
      <c r="A166" t="s">
        <v>159</v>
      </c>
      <c r="C166">
        <v>98.93</v>
      </c>
      <c r="F166">
        <f t="shared" si="2"/>
        <v>107.11637829263411</v>
      </c>
    </row>
    <row r="167" spans="1:6">
      <c r="A167" t="s">
        <v>160</v>
      </c>
      <c r="C167">
        <v>98.75</v>
      </c>
      <c r="F167">
        <f t="shared" si="2"/>
        <v>106.9214834367494</v>
      </c>
    </row>
    <row r="168" spans="1:6">
      <c r="A168" t="s">
        <v>161</v>
      </c>
      <c r="C168">
        <v>98.51</v>
      </c>
      <c r="F168">
        <f t="shared" si="2"/>
        <v>106.66162362890313</v>
      </c>
    </row>
    <row r="169" spans="1:6">
      <c r="A169" t="s">
        <v>162</v>
      </c>
      <c r="C169">
        <v>98.86</v>
      </c>
      <c r="F169">
        <f t="shared" si="2"/>
        <v>107.04058584867894</v>
      </c>
    </row>
    <row r="170" spans="1:6">
      <c r="A170" t="s">
        <v>163</v>
      </c>
      <c r="C170">
        <v>98.92</v>
      </c>
      <c r="F170">
        <f t="shared" si="2"/>
        <v>107.10555080064051</v>
      </c>
    </row>
    <row r="171" spans="1:6">
      <c r="A171" t="s">
        <v>164</v>
      </c>
      <c r="C171">
        <v>99.04</v>
      </c>
      <c r="F171">
        <f t="shared" si="2"/>
        <v>107.23548070456366</v>
      </c>
    </row>
    <row r="172" spans="1:6">
      <c r="A172" t="s">
        <v>165</v>
      </c>
      <c r="C172">
        <v>99.35</v>
      </c>
      <c r="F172">
        <f t="shared" si="2"/>
        <v>107.57113295636508</v>
      </c>
    </row>
    <row r="173" spans="1:6">
      <c r="A173" t="s">
        <v>166</v>
      </c>
      <c r="C173">
        <v>99.46</v>
      </c>
      <c r="F173">
        <f t="shared" si="2"/>
        <v>107.69023536829462</v>
      </c>
    </row>
    <row r="174" spans="1:6">
      <c r="A174" t="s">
        <v>167</v>
      </c>
      <c r="C174">
        <v>99.97</v>
      </c>
      <c r="F174">
        <f>C174*$E$175</f>
        <v>108.24243745996797</v>
      </c>
    </row>
    <row r="175" spans="1:6">
      <c r="A175" t="s">
        <v>168</v>
      </c>
      <c r="C175">
        <v>99.92</v>
      </c>
      <c r="D175" s="14">
        <v>108.1883</v>
      </c>
      <c r="E175">
        <f t="shared" ref="E175:E238" si="3">D175/C175</f>
        <v>1.0827491993594875</v>
      </c>
      <c r="F175" s="10">
        <f>D175</f>
        <v>108.1883</v>
      </c>
    </row>
    <row r="176" spans="1:6">
      <c r="A176" t="s">
        <v>169</v>
      </c>
      <c r="C176">
        <v>95.65</v>
      </c>
      <c r="D176" s="14">
        <v>103.7461</v>
      </c>
      <c r="E176">
        <f t="shared" si="3"/>
        <v>1.0846429691583899</v>
      </c>
      <c r="F176" s="10">
        <f t="shared" ref="F176:F239" si="4">D176</f>
        <v>103.7461</v>
      </c>
    </row>
    <row r="177" spans="1:6">
      <c r="A177" t="s">
        <v>170</v>
      </c>
      <c r="C177">
        <v>92.63</v>
      </c>
      <c r="D177" s="14">
        <v>100</v>
      </c>
      <c r="E177">
        <f t="shared" si="3"/>
        <v>1.0795638562020944</v>
      </c>
      <c r="F177" s="10">
        <f t="shared" si="4"/>
        <v>100</v>
      </c>
    </row>
    <row r="178" spans="1:6">
      <c r="A178" t="s">
        <v>171</v>
      </c>
      <c r="C178">
        <v>93.05</v>
      </c>
      <c r="D178" s="14">
        <v>100.82510000000001</v>
      </c>
      <c r="E178">
        <f t="shared" si="3"/>
        <v>1.0835583019881785</v>
      </c>
      <c r="F178" s="10">
        <f t="shared" si="4"/>
        <v>100.82510000000001</v>
      </c>
    </row>
    <row r="179" spans="1:6">
      <c r="A179" t="s">
        <v>172</v>
      </c>
      <c r="C179">
        <v>92.33</v>
      </c>
      <c r="D179" s="14">
        <v>100.06019999999999</v>
      </c>
      <c r="E179">
        <f t="shared" si="3"/>
        <v>1.0837236001299686</v>
      </c>
      <c r="F179" s="10">
        <f t="shared" si="4"/>
        <v>100.06019999999999</v>
      </c>
    </row>
    <row r="180" spans="1:6">
      <c r="A180" t="s">
        <v>173</v>
      </c>
      <c r="C180">
        <v>90.4</v>
      </c>
      <c r="D180" s="14">
        <v>98.213700000000003</v>
      </c>
      <c r="E180">
        <f t="shared" si="3"/>
        <v>1.0864347345132743</v>
      </c>
      <c r="F180" s="10">
        <f t="shared" si="4"/>
        <v>98.213700000000003</v>
      </c>
    </row>
    <row r="181" spans="1:6">
      <c r="A181" t="s">
        <v>174</v>
      </c>
      <c r="C181">
        <v>88.38</v>
      </c>
      <c r="D181" s="14">
        <v>96.259299999999996</v>
      </c>
      <c r="E181">
        <f t="shared" si="3"/>
        <v>1.089152523195293</v>
      </c>
      <c r="F181" s="10">
        <f t="shared" si="4"/>
        <v>96.259299999999996</v>
      </c>
    </row>
    <row r="182" spans="1:6">
      <c r="A182" t="s">
        <v>175</v>
      </c>
      <c r="C182">
        <v>89.84</v>
      </c>
      <c r="D182" s="14">
        <v>97.696899999999999</v>
      </c>
      <c r="E182">
        <f t="shared" si="3"/>
        <v>1.0874543633125555</v>
      </c>
      <c r="F182" s="10">
        <f t="shared" si="4"/>
        <v>97.696899999999999</v>
      </c>
    </row>
    <row r="183" spans="1:6">
      <c r="A183" t="s">
        <v>176</v>
      </c>
      <c r="C183">
        <v>90.01</v>
      </c>
      <c r="D183" s="14">
        <v>97.917599999999993</v>
      </c>
      <c r="E183">
        <f t="shared" si="3"/>
        <v>1.0878524608376845</v>
      </c>
      <c r="F183" s="10">
        <f t="shared" si="4"/>
        <v>97.917599999999993</v>
      </c>
    </row>
    <row r="184" spans="1:6">
      <c r="A184" t="s">
        <v>177</v>
      </c>
      <c r="C184">
        <v>89.61</v>
      </c>
      <c r="D184" s="14">
        <v>97.485200000000006</v>
      </c>
      <c r="E184">
        <f t="shared" si="3"/>
        <v>1.0878830487668787</v>
      </c>
      <c r="F184" s="10">
        <f t="shared" si="4"/>
        <v>97.485200000000006</v>
      </c>
    </row>
    <row r="185" spans="1:6">
      <c r="A185" t="s">
        <v>178</v>
      </c>
      <c r="C185">
        <v>92.35</v>
      </c>
      <c r="D185" s="14">
        <v>100.3968</v>
      </c>
      <c r="E185">
        <f t="shared" si="3"/>
        <v>1.0871337303735789</v>
      </c>
      <c r="F185" s="10">
        <f t="shared" si="4"/>
        <v>100.3968</v>
      </c>
    </row>
    <row r="186" spans="1:6">
      <c r="A186" t="s">
        <v>179</v>
      </c>
      <c r="C186">
        <v>93.92</v>
      </c>
      <c r="D186" s="14">
        <v>101.9438</v>
      </c>
      <c r="E186">
        <f t="shared" si="3"/>
        <v>1.0854322827938672</v>
      </c>
      <c r="F186" s="10">
        <f t="shared" si="4"/>
        <v>101.9438</v>
      </c>
    </row>
    <row r="187" spans="1:6">
      <c r="A187" t="s">
        <v>180</v>
      </c>
      <c r="C187">
        <v>97.74</v>
      </c>
      <c r="D187" s="14">
        <v>105.8441</v>
      </c>
      <c r="E187">
        <f t="shared" si="3"/>
        <v>1.082914876202169</v>
      </c>
      <c r="F187" s="10">
        <f t="shared" si="4"/>
        <v>105.8441</v>
      </c>
    </row>
    <row r="188" spans="1:6">
      <c r="A188" t="s">
        <v>181</v>
      </c>
      <c r="C188">
        <v>95.86</v>
      </c>
      <c r="D188" s="14">
        <v>103.58669999999999</v>
      </c>
      <c r="E188">
        <f t="shared" si="3"/>
        <v>1.0806040058418527</v>
      </c>
      <c r="F188" s="10">
        <f t="shared" si="4"/>
        <v>103.58669999999999</v>
      </c>
    </row>
    <row r="189" spans="1:6">
      <c r="A189" t="s">
        <v>182</v>
      </c>
      <c r="C189">
        <v>93.62</v>
      </c>
      <c r="D189" s="14">
        <v>101.36499999999999</v>
      </c>
      <c r="E189">
        <f t="shared" si="3"/>
        <v>1.0827280495620593</v>
      </c>
      <c r="F189" s="10">
        <f t="shared" si="4"/>
        <v>101.36499999999999</v>
      </c>
    </row>
    <row r="190" spans="1:6">
      <c r="A190" t="s">
        <v>183</v>
      </c>
      <c r="C190">
        <v>92.26</v>
      </c>
      <c r="D190" s="14">
        <v>99.941500000000005</v>
      </c>
      <c r="E190">
        <f t="shared" si="3"/>
        <v>1.0832592672880987</v>
      </c>
      <c r="F190" s="10">
        <f t="shared" si="4"/>
        <v>99.941500000000005</v>
      </c>
    </row>
    <row r="191" spans="1:6">
      <c r="A191" t="s">
        <v>184</v>
      </c>
      <c r="C191">
        <v>91.4</v>
      </c>
      <c r="D191" s="14">
        <v>99.061800000000005</v>
      </c>
      <c r="E191">
        <f t="shared" si="3"/>
        <v>1.0838271334792122</v>
      </c>
      <c r="F191" s="10">
        <f t="shared" si="4"/>
        <v>99.061800000000005</v>
      </c>
    </row>
    <row r="192" spans="1:6">
      <c r="A192" t="s">
        <v>185</v>
      </c>
      <c r="C192">
        <v>92.55</v>
      </c>
      <c r="D192" s="14">
        <v>100.2628</v>
      </c>
      <c r="E192">
        <f t="shared" si="3"/>
        <v>1.0833365748244193</v>
      </c>
      <c r="F192" s="10">
        <f t="shared" si="4"/>
        <v>100.2628</v>
      </c>
    </row>
    <row r="193" spans="1:6">
      <c r="A193" t="s">
        <v>186</v>
      </c>
      <c r="C193">
        <v>93.26</v>
      </c>
      <c r="D193" s="14">
        <v>101.1439</v>
      </c>
      <c r="E193">
        <f t="shared" si="3"/>
        <v>1.0845367788977054</v>
      </c>
      <c r="F193" s="10">
        <f t="shared" si="4"/>
        <v>101.1439</v>
      </c>
    </row>
    <row r="194" spans="1:6">
      <c r="A194" t="s">
        <v>187</v>
      </c>
      <c r="C194">
        <v>94.9</v>
      </c>
      <c r="D194" s="14">
        <v>102.9385</v>
      </c>
      <c r="E194">
        <f t="shared" si="3"/>
        <v>1.084704952581665</v>
      </c>
      <c r="F194" s="10">
        <f t="shared" si="4"/>
        <v>102.9385</v>
      </c>
    </row>
    <row r="195" spans="1:6">
      <c r="A195" t="s">
        <v>188</v>
      </c>
      <c r="C195">
        <v>95.52</v>
      </c>
      <c r="D195" s="14">
        <v>103.4849</v>
      </c>
      <c r="E195">
        <f t="shared" si="3"/>
        <v>1.0833846314907873</v>
      </c>
      <c r="F195" s="10">
        <f t="shared" si="4"/>
        <v>103.4849</v>
      </c>
    </row>
    <row r="196" spans="1:6">
      <c r="A196" t="s">
        <v>189</v>
      </c>
      <c r="C196">
        <v>95.12</v>
      </c>
      <c r="D196" s="14">
        <v>102.988</v>
      </c>
      <c r="E196">
        <f t="shared" si="3"/>
        <v>1.0827165685449958</v>
      </c>
      <c r="F196" s="10">
        <f t="shared" si="4"/>
        <v>102.988</v>
      </c>
    </row>
    <row r="197" spans="1:6">
      <c r="A197" t="s">
        <v>190</v>
      </c>
      <c r="C197">
        <v>94.38</v>
      </c>
      <c r="D197" s="14">
        <v>102.42749999999999</v>
      </c>
      <c r="E197">
        <f t="shared" si="3"/>
        <v>1.0852670057215512</v>
      </c>
      <c r="F197" s="10">
        <f t="shared" si="4"/>
        <v>102.42749999999999</v>
      </c>
    </row>
    <row r="198" spans="1:6">
      <c r="A198" t="s">
        <v>191</v>
      </c>
      <c r="C198">
        <v>93.57</v>
      </c>
      <c r="D198" s="14">
        <v>101.5325</v>
      </c>
      <c r="E198">
        <f t="shared" si="3"/>
        <v>1.0850967190338785</v>
      </c>
      <c r="F198" s="10">
        <f t="shared" si="4"/>
        <v>101.5325</v>
      </c>
    </row>
    <row r="199" spans="1:6">
      <c r="A199" t="s">
        <v>192</v>
      </c>
      <c r="C199">
        <v>92.37</v>
      </c>
      <c r="D199" s="14">
        <v>100.4226</v>
      </c>
      <c r="E199">
        <f t="shared" si="3"/>
        <v>1.0871776550828192</v>
      </c>
      <c r="F199" s="10">
        <f t="shared" si="4"/>
        <v>100.4226</v>
      </c>
    </row>
    <row r="200" spans="1:6">
      <c r="A200" t="s">
        <v>193</v>
      </c>
      <c r="C200">
        <v>91.27</v>
      </c>
      <c r="D200" s="14">
        <v>99.206299999999999</v>
      </c>
      <c r="E200">
        <f t="shared" si="3"/>
        <v>1.0869540922537526</v>
      </c>
      <c r="F200" s="10">
        <f t="shared" si="4"/>
        <v>99.206299999999999</v>
      </c>
    </row>
    <row r="201" spans="1:6">
      <c r="A201" t="s">
        <v>194</v>
      </c>
      <c r="C201">
        <v>90.54</v>
      </c>
      <c r="D201" s="14">
        <v>98.519499999999994</v>
      </c>
      <c r="E201">
        <f t="shared" si="3"/>
        <v>1.0881323172078639</v>
      </c>
      <c r="F201" s="10">
        <f t="shared" si="4"/>
        <v>98.519499999999994</v>
      </c>
    </row>
    <row r="202" spans="1:6">
      <c r="A202" t="s">
        <v>195</v>
      </c>
      <c r="C202">
        <v>91.85</v>
      </c>
      <c r="D202" s="14">
        <v>99.952100000000002</v>
      </c>
      <c r="E202">
        <f t="shared" si="3"/>
        <v>1.0882101252041372</v>
      </c>
      <c r="F202" s="10">
        <f t="shared" si="4"/>
        <v>99.952100000000002</v>
      </c>
    </row>
    <row r="203" spans="1:6">
      <c r="A203" t="s">
        <v>196</v>
      </c>
      <c r="C203">
        <v>91.9</v>
      </c>
      <c r="D203" s="14">
        <v>100.1414</v>
      </c>
      <c r="E203">
        <f t="shared" si="3"/>
        <v>1.0896779107725789</v>
      </c>
      <c r="F203" s="10">
        <f t="shared" si="4"/>
        <v>100.1414</v>
      </c>
    </row>
    <row r="204" spans="1:6">
      <c r="A204" t="s">
        <v>197</v>
      </c>
      <c r="C204">
        <v>92.08</v>
      </c>
      <c r="D204" s="14">
        <v>100.28619999999999</v>
      </c>
      <c r="E204">
        <f t="shared" si="3"/>
        <v>1.0891203301476977</v>
      </c>
      <c r="F204" s="10">
        <f t="shared" si="4"/>
        <v>100.28619999999999</v>
      </c>
    </row>
    <row r="205" spans="1:6">
      <c r="A205" t="s">
        <v>198</v>
      </c>
      <c r="C205">
        <v>94.52</v>
      </c>
      <c r="D205" s="14">
        <v>102.91800000000001</v>
      </c>
      <c r="E205">
        <f t="shared" si="3"/>
        <v>1.0888489208633094</v>
      </c>
      <c r="F205" s="10">
        <f t="shared" si="4"/>
        <v>102.91800000000001</v>
      </c>
    </row>
    <row r="206" spans="1:6">
      <c r="A206" t="s">
        <v>199</v>
      </c>
      <c r="C206">
        <v>96.55</v>
      </c>
      <c r="D206" s="14">
        <v>104.82980000000001</v>
      </c>
      <c r="E206">
        <f t="shared" si="3"/>
        <v>1.0857566027964787</v>
      </c>
      <c r="F206" s="10">
        <f t="shared" si="4"/>
        <v>104.82980000000001</v>
      </c>
    </row>
    <row r="207" spans="1:6">
      <c r="A207" t="s">
        <v>200</v>
      </c>
      <c r="C207">
        <v>97.25</v>
      </c>
      <c r="D207" s="14">
        <v>105.587</v>
      </c>
      <c r="E207">
        <f t="shared" si="3"/>
        <v>1.0857275064267353</v>
      </c>
      <c r="F207" s="10">
        <f t="shared" si="4"/>
        <v>105.587</v>
      </c>
    </row>
    <row r="208" spans="1:6">
      <c r="A208" t="s">
        <v>201</v>
      </c>
      <c r="C208">
        <v>97.23</v>
      </c>
      <c r="D208" s="14">
        <v>105.515</v>
      </c>
      <c r="E208">
        <f t="shared" si="3"/>
        <v>1.0852103260310604</v>
      </c>
      <c r="F208" s="10">
        <f t="shared" si="4"/>
        <v>105.515</v>
      </c>
    </row>
    <row r="209" spans="1:6">
      <c r="A209" t="s">
        <v>202</v>
      </c>
      <c r="C209">
        <v>97.01</v>
      </c>
      <c r="D209" s="14">
        <v>105.28</v>
      </c>
      <c r="E209">
        <f t="shared" si="3"/>
        <v>1.085248943407896</v>
      </c>
      <c r="F209" s="10">
        <f t="shared" si="4"/>
        <v>105.28</v>
      </c>
    </row>
    <row r="210" spans="1:6">
      <c r="A210" t="s">
        <v>203</v>
      </c>
      <c r="C210">
        <v>97.8</v>
      </c>
      <c r="D210" s="14">
        <v>105.99850000000001</v>
      </c>
      <c r="E210">
        <f t="shared" si="3"/>
        <v>1.0838292433537833</v>
      </c>
      <c r="F210" s="10">
        <f t="shared" si="4"/>
        <v>105.99850000000001</v>
      </c>
    </row>
    <row r="211" spans="1:6">
      <c r="A211" t="s">
        <v>204</v>
      </c>
      <c r="C211">
        <v>97.5</v>
      </c>
      <c r="D211" s="14">
        <v>105.623</v>
      </c>
      <c r="E211">
        <f t="shared" si="3"/>
        <v>1.0833128205128206</v>
      </c>
      <c r="F211" s="10">
        <f t="shared" si="4"/>
        <v>105.623</v>
      </c>
    </row>
    <row r="212" spans="1:6">
      <c r="A212" t="s">
        <v>205</v>
      </c>
      <c r="C212">
        <v>97.26</v>
      </c>
      <c r="D212" s="14">
        <v>105.26739999999999</v>
      </c>
      <c r="E212">
        <f t="shared" si="3"/>
        <v>1.0823298375488382</v>
      </c>
      <c r="F212" s="10">
        <f t="shared" si="4"/>
        <v>105.26739999999999</v>
      </c>
    </row>
    <row r="213" spans="1:6">
      <c r="A213" t="s">
        <v>206</v>
      </c>
      <c r="C213">
        <v>98.09</v>
      </c>
      <c r="D213" s="14">
        <v>106.05119999999999</v>
      </c>
      <c r="E213">
        <f t="shared" si="3"/>
        <v>1.0811621979814454</v>
      </c>
      <c r="F213" s="10">
        <f t="shared" si="4"/>
        <v>106.05119999999999</v>
      </c>
    </row>
    <row r="214" spans="1:6">
      <c r="A214" t="s">
        <v>207</v>
      </c>
      <c r="C214">
        <v>98.71</v>
      </c>
      <c r="D214" s="14">
        <v>106.6371</v>
      </c>
      <c r="E214">
        <f t="shared" si="3"/>
        <v>1.0803069597811772</v>
      </c>
      <c r="F214" s="10">
        <f t="shared" si="4"/>
        <v>106.6371</v>
      </c>
    </row>
    <row r="215" spans="1:6">
      <c r="A215" t="s">
        <v>208</v>
      </c>
      <c r="C215">
        <v>98.98</v>
      </c>
      <c r="D215" s="14">
        <v>106.8158</v>
      </c>
      <c r="E215">
        <f t="shared" si="3"/>
        <v>1.0791654879773691</v>
      </c>
      <c r="F215" s="10">
        <f t="shared" si="4"/>
        <v>106.8158</v>
      </c>
    </row>
    <row r="216" spans="1:6">
      <c r="A216" t="s">
        <v>209</v>
      </c>
      <c r="C216">
        <v>99.37</v>
      </c>
      <c r="D216" s="14">
        <v>107.0655</v>
      </c>
      <c r="E216">
        <f t="shared" si="3"/>
        <v>1.0774428902083124</v>
      </c>
      <c r="F216" s="10">
        <f t="shared" si="4"/>
        <v>107.0655</v>
      </c>
    </row>
    <row r="217" spans="1:6">
      <c r="A217" t="s">
        <v>210</v>
      </c>
      <c r="C217">
        <v>98.96</v>
      </c>
      <c r="D217" s="14">
        <v>106.5489</v>
      </c>
      <c r="E217">
        <f t="shared" si="3"/>
        <v>1.0766865400161683</v>
      </c>
      <c r="F217" s="10">
        <f t="shared" si="4"/>
        <v>106.5489</v>
      </c>
    </row>
    <row r="218" spans="1:6">
      <c r="A218" t="s">
        <v>211</v>
      </c>
      <c r="C218">
        <v>98.58</v>
      </c>
      <c r="D218" s="14">
        <v>106.3905</v>
      </c>
      <c r="E218">
        <f t="shared" si="3"/>
        <v>1.0792300669507</v>
      </c>
      <c r="F218" s="10">
        <f t="shared" si="4"/>
        <v>106.3905</v>
      </c>
    </row>
    <row r="219" spans="1:6">
      <c r="A219" t="s">
        <v>212</v>
      </c>
      <c r="C219">
        <v>98.17</v>
      </c>
      <c r="D219" s="14">
        <v>105.7385</v>
      </c>
      <c r="E219">
        <f t="shared" si="3"/>
        <v>1.0770958541305897</v>
      </c>
      <c r="F219" s="10">
        <f t="shared" si="4"/>
        <v>105.7385</v>
      </c>
    </row>
    <row r="220" spans="1:6">
      <c r="A220" t="s">
        <v>213</v>
      </c>
      <c r="C220">
        <v>98.49</v>
      </c>
      <c r="D220" s="14">
        <v>106.2007</v>
      </c>
      <c r="E220">
        <f t="shared" si="3"/>
        <v>1.0782891664128338</v>
      </c>
      <c r="F220" s="10">
        <f t="shared" si="4"/>
        <v>106.2007</v>
      </c>
    </row>
    <row r="221" spans="1:6">
      <c r="A221" t="s">
        <v>214</v>
      </c>
      <c r="C221">
        <v>99.11</v>
      </c>
      <c r="D221" s="14">
        <v>106.9242</v>
      </c>
      <c r="E221">
        <f t="shared" si="3"/>
        <v>1.0788437090101908</v>
      </c>
      <c r="F221" s="10">
        <f t="shared" si="4"/>
        <v>106.9242</v>
      </c>
    </row>
    <row r="222" spans="1:6">
      <c r="A222" t="s">
        <v>215</v>
      </c>
      <c r="C222">
        <v>99.72</v>
      </c>
      <c r="D222" s="14">
        <v>107.761</v>
      </c>
      <c r="E222">
        <f t="shared" si="3"/>
        <v>1.0806357801845166</v>
      </c>
      <c r="F222" s="10">
        <f t="shared" si="4"/>
        <v>107.761</v>
      </c>
    </row>
    <row r="223" spans="1:6">
      <c r="A223" t="s">
        <v>216</v>
      </c>
      <c r="C223">
        <v>99.14</v>
      </c>
      <c r="D223" s="14">
        <v>107.12139999999999</v>
      </c>
      <c r="E223">
        <f t="shared" si="3"/>
        <v>1.0805063546499898</v>
      </c>
      <c r="F223" s="10">
        <f t="shared" si="4"/>
        <v>107.12139999999999</v>
      </c>
    </row>
    <row r="224" spans="1:6">
      <c r="A224" t="s">
        <v>217</v>
      </c>
      <c r="C224">
        <v>99.31</v>
      </c>
      <c r="D224" s="14">
        <v>107.2946</v>
      </c>
      <c r="E224">
        <f t="shared" si="3"/>
        <v>1.080400765280435</v>
      </c>
      <c r="F224" s="10">
        <f t="shared" si="4"/>
        <v>107.2946</v>
      </c>
    </row>
    <row r="225" spans="1:6">
      <c r="A225" t="s">
        <v>218</v>
      </c>
      <c r="C225">
        <v>99.44</v>
      </c>
      <c r="D225" s="14">
        <v>107.5026</v>
      </c>
      <c r="E225">
        <f t="shared" si="3"/>
        <v>1.0810800482703138</v>
      </c>
      <c r="F225" s="10">
        <f t="shared" si="4"/>
        <v>107.5026</v>
      </c>
    </row>
    <row r="226" spans="1:6">
      <c r="A226" t="s">
        <v>219</v>
      </c>
      <c r="C226">
        <v>98.89</v>
      </c>
      <c r="D226" s="14">
        <v>106.9384</v>
      </c>
      <c r="E226">
        <f t="shared" si="3"/>
        <v>1.0813874001415715</v>
      </c>
      <c r="F226" s="10">
        <f t="shared" si="4"/>
        <v>106.9384</v>
      </c>
    </row>
    <row r="227" spans="1:6">
      <c r="A227" t="s">
        <v>220</v>
      </c>
      <c r="C227">
        <v>98.93</v>
      </c>
      <c r="D227" s="14">
        <v>106.9392</v>
      </c>
      <c r="E227">
        <f t="shared" si="3"/>
        <v>1.0809582533104214</v>
      </c>
      <c r="F227" s="10">
        <f t="shared" si="4"/>
        <v>106.9392</v>
      </c>
    </row>
    <row r="228" spans="1:6">
      <c r="A228" t="s">
        <v>221</v>
      </c>
      <c r="C228">
        <v>98.64</v>
      </c>
      <c r="D228" s="14">
        <v>106.76560000000001</v>
      </c>
      <c r="E228">
        <f t="shared" si="3"/>
        <v>1.0823763179237633</v>
      </c>
      <c r="F228" s="10">
        <f t="shared" si="4"/>
        <v>106.76560000000001</v>
      </c>
    </row>
    <row r="229" spans="1:6">
      <c r="A229" t="s">
        <v>222</v>
      </c>
      <c r="C229">
        <v>97.73</v>
      </c>
      <c r="D229" s="14">
        <v>105.5779</v>
      </c>
      <c r="E229">
        <f t="shared" si="3"/>
        <v>1.0803018520413383</v>
      </c>
      <c r="F229" s="10">
        <f t="shared" si="4"/>
        <v>105.5779</v>
      </c>
    </row>
    <row r="230" spans="1:6">
      <c r="A230" t="s">
        <v>223</v>
      </c>
      <c r="C230">
        <v>98.52</v>
      </c>
      <c r="D230" s="14">
        <v>106.40900000000001</v>
      </c>
      <c r="E230">
        <f t="shared" si="3"/>
        <v>1.0800751116524565</v>
      </c>
      <c r="F230" s="10">
        <f t="shared" si="4"/>
        <v>106.40900000000001</v>
      </c>
    </row>
    <row r="231" spans="1:6">
      <c r="A231" t="s">
        <v>224</v>
      </c>
      <c r="C231">
        <v>98.68</v>
      </c>
      <c r="D231" s="14">
        <v>106.7154</v>
      </c>
      <c r="E231">
        <f t="shared" si="3"/>
        <v>1.0814288609647345</v>
      </c>
      <c r="F231" s="10">
        <f t="shared" si="4"/>
        <v>106.7154</v>
      </c>
    </row>
    <row r="232" spans="1:6">
      <c r="A232" t="s">
        <v>225</v>
      </c>
      <c r="C232">
        <v>97.61</v>
      </c>
      <c r="D232" s="14">
        <v>105.4842</v>
      </c>
      <c r="E232">
        <f t="shared" si="3"/>
        <v>1.0806700133183076</v>
      </c>
      <c r="F232" s="10">
        <f t="shared" si="4"/>
        <v>105.4842</v>
      </c>
    </row>
    <row r="233" spans="1:6">
      <c r="A233" t="s">
        <v>226</v>
      </c>
      <c r="C233">
        <v>96.31</v>
      </c>
      <c r="D233" s="14">
        <v>104.07080000000001</v>
      </c>
      <c r="E233">
        <f t="shared" si="3"/>
        <v>1.0805814557159175</v>
      </c>
      <c r="F233" s="10">
        <f t="shared" si="4"/>
        <v>104.07080000000001</v>
      </c>
    </row>
    <row r="234" spans="1:6">
      <c r="A234" t="s">
        <v>227</v>
      </c>
      <c r="C234">
        <v>94.52</v>
      </c>
      <c r="D234" s="14">
        <v>102.14490000000001</v>
      </c>
      <c r="E234">
        <f t="shared" si="3"/>
        <v>1.0806696995344902</v>
      </c>
      <c r="F234" s="10">
        <f t="shared" si="4"/>
        <v>102.14490000000001</v>
      </c>
    </row>
    <row r="235" spans="1:6">
      <c r="A235" t="s">
        <v>228</v>
      </c>
      <c r="C235">
        <v>93.53</v>
      </c>
      <c r="D235" s="14">
        <v>101.13630000000001</v>
      </c>
      <c r="E235">
        <f t="shared" si="3"/>
        <v>1.0813247086496311</v>
      </c>
      <c r="F235" s="10">
        <f t="shared" si="4"/>
        <v>101.13630000000001</v>
      </c>
    </row>
    <row r="236" spans="1:6">
      <c r="A236" t="s">
        <v>229</v>
      </c>
      <c r="C236">
        <v>93.38</v>
      </c>
      <c r="D236" s="14">
        <v>100.96850000000001</v>
      </c>
      <c r="E236">
        <f t="shared" si="3"/>
        <v>1.081264724780467</v>
      </c>
      <c r="F236" s="10">
        <f t="shared" si="4"/>
        <v>100.96850000000001</v>
      </c>
    </row>
    <row r="237" spans="1:6">
      <c r="A237" t="s">
        <v>230</v>
      </c>
      <c r="C237">
        <v>92.48</v>
      </c>
      <c r="D237" s="14">
        <v>100.0591</v>
      </c>
      <c r="E237">
        <f t="shared" si="3"/>
        <v>1.0819539359861592</v>
      </c>
      <c r="F237" s="10">
        <f t="shared" si="4"/>
        <v>100.0591</v>
      </c>
    </row>
    <row r="238" spans="1:6">
      <c r="A238" t="s">
        <v>231</v>
      </c>
      <c r="C238">
        <v>92.15</v>
      </c>
      <c r="D238" s="14">
        <v>99.650999999999996</v>
      </c>
      <c r="E238">
        <f t="shared" si="3"/>
        <v>1.0813998914812804</v>
      </c>
      <c r="F238" s="10">
        <f t="shared" si="4"/>
        <v>99.650999999999996</v>
      </c>
    </row>
    <row r="239" spans="1:6">
      <c r="A239" t="s">
        <v>232</v>
      </c>
      <c r="C239">
        <v>93.16</v>
      </c>
      <c r="D239" s="14">
        <v>100.58240000000001</v>
      </c>
      <c r="E239">
        <f t="shared" ref="E239:E302" si="5">D239/C239</f>
        <v>1.0796736796908546</v>
      </c>
      <c r="F239" s="10">
        <f t="shared" si="4"/>
        <v>100.58240000000001</v>
      </c>
    </row>
    <row r="240" spans="1:6">
      <c r="A240" t="s">
        <v>233</v>
      </c>
      <c r="C240">
        <v>91.5</v>
      </c>
      <c r="D240" s="14">
        <v>98.7346</v>
      </c>
      <c r="E240">
        <f t="shared" si="5"/>
        <v>1.0790666666666666</v>
      </c>
      <c r="F240" s="10">
        <f t="shared" ref="F240:F303" si="6">D240</f>
        <v>98.7346</v>
      </c>
    </row>
    <row r="241" spans="1:6">
      <c r="A241" t="s">
        <v>234</v>
      </c>
      <c r="C241">
        <v>89.18</v>
      </c>
      <c r="D241" s="14">
        <v>96.182400000000001</v>
      </c>
      <c r="E241">
        <f t="shared" si="5"/>
        <v>1.0785198474994393</v>
      </c>
      <c r="F241" s="10">
        <f t="shared" si="6"/>
        <v>96.182400000000001</v>
      </c>
    </row>
    <row r="242" spans="1:6">
      <c r="A242" t="s">
        <v>235</v>
      </c>
      <c r="C242">
        <v>87.23</v>
      </c>
      <c r="D242" s="14">
        <v>94.037300000000002</v>
      </c>
      <c r="E242">
        <f t="shared" si="5"/>
        <v>1.0780385188581909</v>
      </c>
      <c r="F242" s="10">
        <f t="shared" si="6"/>
        <v>94.037300000000002</v>
      </c>
    </row>
    <row r="243" spans="1:6">
      <c r="A243" t="s">
        <v>236</v>
      </c>
      <c r="C243">
        <v>87.46</v>
      </c>
      <c r="D243" s="14">
        <v>94.244600000000005</v>
      </c>
      <c r="E243">
        <f t="shared" si="5"/>
        <v>1.0775737479990855</v>
      </c>
      <c r="F243" s="10">
        <f t="shared" si="6"/>
        <v>94.244600000000005</v>
      </c>
    </row>
    <row r="244" spans="1:6">
      <c r="A244" t="s">
        <v>237</v>
      </c>
      <c r="C244">
        <v>85.3</v>
      </c>
      <c r="D244" s="14">
        <v>92.024299999999997</v>
      </c>
      <c r="E244">
        <f t="shared" si="5"/>
        <v>1.0788311840562719</v>
      </c>
      <c r="F244" s="10">
        <f t="shared" si="6"/>
        <v>92.024299999999997</v>
      </c>
    </row>
    <row r="245" spans="1:6">
      <c r="A245" t="s">
        <v>238</v>
      </c>
      <c r="C245">
        <v>87.16</v>
      </c>
      <c r="D245" s="14">
        <v>94.315399999999997</v>
      </c>
      <c r="E245">
        <f t="shared" si="5"/>
        <v>1.0820949977053695</v>
      </c>
      <c r="F245" s="10">
        <f t="shared" si="6"/>
        <v>94.315399999999997</v>
      </c>
    </row>
    <row r="246" spans="1:6">
      <c r="A246" t="s">
        <v>239</v>
      </c>
      <c r="C246">
        <v>87.55</v>
      </c>
      <c r="D246" s="14">
        <v>94.556700000000006</v>
      </c>
      <c r="E246">
        <f t="shared" si="5"/>
        <v>1.0800308395202742</v>
      </c>
      <c r="F246" s="10">
        <f t="shared" si="6"/>
        <v>94.556700000000006</v>
      </c>
    </row>
    <row r="247" spans="1:6">
      <c r="A247" t="s">
        <v>240</v>
      </c>
      <c r="C247">
        <v>87.27</v>
      </c>
      <c r="D247" s="14">
        <v>94.459100000000007</v>
      </c>
      <c r="E247">
        <f t="shared" si="5"/>
        <v>1.082377678469119</v>
      </c>
      <c r="F247" s="10">
        <f t="shared" si="6"/>
        <v>94.459100000000007</v>
      </c>
    </row>
    <row r="248" spans="1:6">
      <c r="A248" t="s">
        <v>241</v>
      </c>
      <c r="C248">
        <v>87.83</v>
      </c>
      <c r="D248" s="14">
        <v>95.045900000000003</v>
      </c>
      <c r="E248">
        <f t="shared" si="5"/>
        <v>1.0821575771376524</v>
      </c>
      <c r="F248" s="10">
        <f t="shared" si="6"/>
        <v>95.045900000000003</v>
      </c>
    </row>
    <row r="249" spans="1:6">
      <c r="A249" t="s">
        <v>242</v>
      </c>
      <c r="C249">
        <v>87.89</v>
      </c>
      <c r="D249" s="14">
        <v>95.117099999999994</v>
      </c>
      <c r="E249">
        <f t="shared" si="5"/>
        <v>1.0822289225167823</v>
      </c>
      <c r="F249" s="10">
        <f t="shared" si="6"/>
        <v>95.117099999999994</v>
      </c>
    </row>
    <row r="250" spans="1:6">
      <c r="A250" t="s">
        <v>243</v>
      </c>
      <c r="C250">
        <v>88.63</v>
      </c>
      <c r="D250" s="14">
        <v>95.887200000000007</v>
      </c>
      <c r="E250">
        <f t="shared" si="5"/>
        <v>1.0818819812704503</v>
      </c>
      <c r="F250" s="10">
        <f t="shared" si="6"/>
        <v>95.887200000000007</v>
      </c>
    </row>
    <row r="251" spans="1:6">
      <c r="A251" t="s">
        <v>244</v>
      </c>
      <c r="C251">
        <v>89.38</v>
      </c>
      <c r="D251" s="14">
        <v>96.639200000000002</v>
      </c>
      <c r="E251">
        <f t="shared" si="5"/>
        <v>1.0812172745580668</v>
      </c>
      <c r="F251" s="10">
        <f t="shared" si="6"/>
        <v>96.639200000000002</v>
      </c>
    </row>
    <row r="252" spans="1:6">
      <c r="A252" t="s">
        <v>245</v>
      </c>
      <c r="C252">
        <v>89.25</v>
      </c>
      <c r="D252" s="14">
        <v>96.441900000000004</v>
      </c>
      <c r="E252">
        <f t="shared" si="5"/>
        <v>1.080581512605042</v>
      </c>
      <c r="F252" s="10">
        <f t="shared" si="6"/>
        <v>96.441900000000004</v>
      </c>
    </row>
    <row r="253" spans="1:6">
      <c r="A253" t="s">
        <v>246</v>
      </c>
      <c r="C253">
        <v>87.29</v>
      </c>
      <c r="D253" s="14">
        <v>94.346699999999998</v>
      </c>
      <c r="E253">
        <f t="shared" si="5"/>
        <v>1.08084202085004</v>
      </c>
      <c r="F253" s="10">
        <f t="shared" si="6"/>
        <v>94.346699999999998</v>
      </c>
    </row>
    <row r="254" spans="1:6">
      <c r="A254" t="s">
        <v>247</v>
      </c>
      <c r="C254">
        <v>87.71</v>
      </c>
      <c r="D254" s="14">
        <v>94.793400000000005</v>
      </c>
      <c r="E254">
        <f t="shared" si="5"/>
        <v>1.080759320487972</v>
      </c>
      <c r="F254" s="10">
        <f t="shared" si="6"/>
        <v>94.793400000000005</v>
      </c>
    </row>
    <row r="255" spans="1:6">
      <c r="A255" t="s">
        <v>248</v>
      </c>
      <c r="C255">
        <v>87.63</v>
      </c>
      <c r="D255" s="14">
        <v>94.779300000000006</v>
      </c>
      <c r="E255">
        <f t="shared" si="5"/>
        <v>1.0815850736049299</v>
      </c>
      <c r="F255" s="10">
        <f t="shared" si="6"/>
        <v>94.779300000000006</v>
      </c>
    </row>
    <row r="256" spans="1:6">
      <c r="A256" t="s">
        <v>249</v>
      </c>
      <c r="C256">
        <v>88.79</v>
      </c>
      <c r="D256" s="14">
        <v>96.194999999999993</v>
      </c>
      <c r="E256">
        <f t="shared" si="5"/>
        <v>1.0833990314224573</v>
      </c>
      <c r="F256" s="10">
        <f t="shared" si="6"/>
        <v>96.194999999999993</v>
      </c>
    </row>
    <row r="257" spans="1:6">
      <c r="A257" t="s">
        <v>250</v>
      </c>
      <c r="C257">
        <v>90.11</v>
      </c>
      <c r="D257" s="14">
        <v>97.6023</v>
      </c>
      <c r="E257">
        <f t="shared" si="5"/>
        <v>1.0831461546998113</v>
      </c>
      <c r="F257" s="10">
        <f t="shared" si="6"/>
        <v>97.6023</v>
      </c>
    </row>
    <row r="258" spans="1:6">
      <c r="A258" t="s">
        <v>251</v>
      </c>
      <c r="C258">
        <v>88.6</v>
      </c>
      <c r="D258" s="14">
        <v>95.948300000000003</v>
      </c>
      <c r="E258">
        <f t="shared" si="5"/>
        <v>1.0829379232505645</v>
      </c>
      <c r="F258" s="10">
        <f t="shared" si="6"/>
        <v>95.948300000000003</v>
      </c>
    </row>
    <row r="259" spans="1:6">
      <c r="A259" t="s">
        <v>252</v>
      </c>
      <c r="C259">
        <v>87.8</v>
      </c>
      <c r="D259" s="14">
        <v>95.071700000000007</v>
      </c>
      <c r="E259">
        <f t="shared" si="5"/>
        <v>1.0828211845102507</v>
      </c>
      <c r="F259" s="10">
        <f t="shared" si="6"/>
        <v>95.071700000000007</v>
      </c>
    </row>
    <row r="260" spans="1:6">
      <c r="A260" t="s">
        <v>253</v>
      </c>
      <c r="C260">
        <v>88.49</v>
      </c>
      <c r="D260" s="14">
        <v>95.828000000000003</v>
      </c>
      <c r="E260">
        <f t="shared" si="5"/>
        <v>1.082924624251328</v>
      </c>
      <c r="F260" s="10">
        <f t="shared" si="6"/>
        <v>95.828000000000003</v>
      </c>
    </row>
    <row r="261" spans="1:6">
      <c r="A261" t="s">
        <v>254</v>
      </c>
      <c r="C261">
        <v>91.46</v>
      </c>
      <c r="D261" s="14">
        <v>98.941000000000003</v>
      </c>
      <c r="E261">
        <f t="shared" si="5"/>
        <v>1.0817953203586268</v>
      </c>
      <c r="F261" s="10">
        <f t="shared" si="6"/>
        <v>98.941000000000003</v>
      </c>
    </row>
    <row r="262" spans="1:6">
      <c r="A262" t="s">
        <v>255</v>
      </c>
      <c r="C262">
        <v>92.34</v>
      </c>
      <c r="D262" s="14">
        <v>99.817999999999998</v>
      </c>
      <c r="E262">
        <f t="shared" si="5"/>
        <v>1.0809833225037904</v>
      </c>
      <c r="F262" s="10">
        <f t="shared" si="6"/>
        <v>99.817999999999998</v>
      </c>
    </row>
    <row r="263" spans="1:6">
      <c r="A263" t="s">
        <v>256</v>
      </c>
      <c r="C263">
        <v>88.36</v>
      </c>
      <c r="D263" s="14">
        <v>95.413700000000006</v>
      </c>
      <c r="E263">
        <f t="shared" si="5"/>
        <v>1.079829108193753</v>
      </c>
      <c r="F263" s="10">
        <f t="shared" si="6"/>
        <v>95.413700000000006</v>
      </c>
    </row>
    <row r="264" spans="1:6">
      <c r="A264" t="s">
        <v>257</v>
      </c>
      <c r="C264">
        <v>86.33</v>
      </c>
      <c r="D264" s="14">
        <v>93.1524</v>
      </c>
      <c r="E264">
        <f t="shared" si="5"/>
        <v>1.0790269894590525</v>
      </c>
      <c r="F264" s="10">
        <f t="shared" si="6"/>
        <v>93.1524</v>
      </c>
    </row>
    <row r="265" spans="1:6">
      <c r="A265" t="s">
        <v>258</v>
      </c>
      <c r="C265">
        <v>86.11</v>
      </c>
      <c r="D265" s="14">
        <v>92.980500000000006</v>
      </c>
      <c r="E265">
        <f t="shared" si="5"/>
        <v>1.0797874811287889</v>
      </c>
      <c r="F265" s="10">
        <f t="shared" si="6"/>
        <v>92.980500000000006</v>
      </c>
    </row>
    <row r="266" spans="1:6">
      <c r="A266" t="s">
        <v>259</v>
      </c>
      <c r="C266">
        <v>87.34</v>
      </c>
      <c r="D266" s="14">
        <v>94.165999999999997</v>
      </c>
      <c r="E266">
        <f t="shared" si="5"/>
        <v>1.0781543393634072</v>
      </c>
      <c r="F266" s="10">
        <f t="shared" si="6"/>
        <v>94.165999999999997</v>
      </c>
    </row>
    <row r="267" spans="1:6">
      <c r="A267" t="s">
        <v>260</v>
      </c>
      <c r="C267">
        <v>86.49</v>
      </c>
      <c r="D267" s="14">
        <v>93.162300000000002</v>
      </c>
      <c r="E267">
        <f t="shared" si="5"/>
        <v>1.0771453347207771</v>
      </c>
      <c r="F267" s="10">
        <f t="shared" si="6"/>
        <v>93.162300000000002</v>
      </c>
    </row>
    <row r="268" spans="1:6">
      <c r="A268" t="s">
        <v>261</v>
      </c>
      <c r="C268">
        <v>86.82</v>
      </c>
      <c r="D268" s="14">
        <v>93.4495</v>
      </c>
      <c r="E268">
        <f t="shared" si="5"/>
        <v>1.076359133840129</v>
      </c>
      <c r="F268" s="10">
        <f t="shared" si="6"/>
        <v>93.4495</v>
      </c>
    </row>
    <row r="269" spans="1:6">
      <c r="A269" t="s">
        <v>262</v>
      </c>
      <c r="C269">
        <v>89.06</v>
      </c>
      <c r="D269" s="14">
        <v>95.6447</v>
      </c>
      <c r="E269">
        <f t="shared" si="5"/>
        <v>1.073935549068044</v>
      </c>
      <c r="F269" s="10">
        <f t="shared" si="6"/>
        <v>95.6447</v>
      </c>
    </row>
    <row r="270" spans="1:6">
      <c r="A270" t="s">
        <v>263</v>
      </c>
      <c r="C270">
        <v>90.14</v>
      </c>
      <c r="D270" s="14">
        <v>96.617900000000006</v>
      </c>
      <c r="E270">
        <f t="shared" si="5"/>
        <v>1.0718648768582206</v>
      </c>
      <c r="F270" s="10">
        <f t="shared" si="6"/>
        <v>96.617900000000006</v>
      </c>
    </row>
    <row r="271" spans="1:6">
      <c r="A271" t="s">
        <v>264</v>
      </c>
      <c r="C271">
        <v>89.63</v>
      </c>
      <c r="D271" s="14">
        <v>96.026300000000006</v>
      </c>
      <c r="E271">
        <f t="shared" si="5"/>
        <v>1.071363382795939</v>
      </c>
      <c r="F271" s="10">
        <f t="shared" si="6"/>
        <v>96.026300000000006</v>
      </c>
    </row>
    <row r="272" spans="1:6">
      <c r="A272" t="s">
        <v>265</v>
      </c>
      <c r="C272">
        <v>92.97</v>
      </c>
      <c r="D272" s="14">
        <v>99.119</v>
      </c>
      <c r="E272">
        <f t="shared" si="5"/>
        <v>1.0661396149295472</v>
      </c>
      <c r="F272" s="10">
        <f t="shared" si="6"/>
        <v>99.119</v>
      </c>
    </row>
    <row r="273" spans="1:6">
      <c r="A273" t="s">
        <v>266</v>
      </c>
      <c r="C273">
        <v>93.17</v>
      </c>
      <c r="D273" s="14">
        <v>99.465000000000003</v>
      </c>
      <c r="E273">
        <f t="shared" si="5"/>
        <v>1.0675646667382204</v>
      </c>
      <c r="F273" s="10">
        <f t="shared" si="6"/>
        <v>99.465000000000003</v>
      </c>
    </row>
    <row r="274" spans="1:6">
      <c r="A274" t="s">
        <v>267</v>
      </c>
      <c r="C274">
        <v>94.99</v>
      </c>
      <c r="D274" s="14">
        <v>101.52719999999999</v>
      </c>
      <c r="E274">
        <f t="shared" si="5"/>
        <v>1.0688198757763976</v>
      </c>
      <c r="F274" s="10">
        <f t="shared" si="6"/>
        <v>101.52719999999999</v>
      </c>
    </row>
    <row r="275" spans="1:6">
      <c r="A275" t="s">
        <v>268</v>
      </c>
      <c r="C275">
        <v>98.39</v>
      </c>
      <c r="D275" s="14">
        <v>104.7946</v>
      </c>
      <c r="E275">
        <f t="shared" si="5"/>
        <v>1.0650940136192704</v>
      </c>
      <c r="F275" s="10">
        <f t="shared" si="6"/>
        <v>104.7946</v>
      </c>
    </row>
    <row r="276" spans="1:6">
      <c r="A276" t="s">
        <v>269</v>
      </c>
      <c r="C276">
        <v>100.64</v>
      </c>
      <c r="D276" s="14">
        <v>107.039</v>
      </c>
      <c r="E276">
        <f t="shared" si="5"/>
        <v>1.0635830683624801</v>
      </c>
      <c r="F276" s="10">
        <f t="shared" si="6"/>
        <v>107.039</v>
      </c>
    </row>
    <row r="277" spans="1:6">
      <c r="A277" t="s">
        <v>270</v>
      </c>
      <c r="C277">
        <v>103.09</v>
      </c>
      <c r="D277" s="14">
        <v>109.6456</v>
      </c>
      <c r="E277">
        <f t="shared" si="5"/>
        <v>1.0635910369579979</v>
      </c>
      <c r="F277" s="10">
        <f t="shared" si="6"/>
        <v>109.6456</v>
      </c>
    </row>
    <row r="278" spans="1:6">
      <c r="A278" t="s">
        <v>271</v>
      </c>
      <c r="C278">
        <v>104.86</v>
      </c>
      <c r="D278" s="14">
        <v>111.3557</v>
      </c>
      <c r="E278">
        <f t="shared" si="5"/>
        <v>1.0619464047301164</v>
      </c>
      <c r="F278" s="10">
        <f t="shared" si="6"/>
        <v>111.3557</v>
      </c>
    </row>
    <row r="279" spans="1:6">
      <c r="A279" t="s">
        <v>272</v>
      </c>
      <c r="C279">
        <v>101.79</v>
      </c>
      <c r="D279" s="14">
        <v>108.376</v>
      </c>
      <c r="E279">
        <f t="shared" si="5"/>
        <v>1.0647018371156303</v>
      </c>
      <c r="F279" s="10">
        <f t="shared" si="6"/>
        <v>108.376</v>
      </c>
    </row>
    <row r="280" spans="1:6">
      <c r="A280" t="s">
        <v>273</v>
      </c>
      <c r="C280">
        <v>100.83</v>
      </c>
      <c r="D280" s="14">
        <v>107.7176</v>
      </c>
      <c r="E280">
        <f t="shared" si="5"/>
        <v>1.0683090350094218</v>
      </c>
      <c r="F280" s="10">
        <f t="shared" si="6"/>
        <v>107.7176</v>
      </c>
    </row>
    <row r="281" spans="1:6">
      <c r="A281" t="s">
        <v>274</v>
      </c>
      <c r="C281">
        <v>99.04</v>
      </c>
      <c r="D281" s="14">
        <v>105.5155</v>
      </c>
      <c r="E281">
        <f t="shared" si="5"/>
        <v>1.0653826736672052</v>
      </c>
      <c r="F281" s="10">
        <f t="shared" si="6"/>
        <v>105.5155</v>
      </c>
    </row>
    <row r="282" spans="1:6">
      <c r="A282" t="s">
        <v>275</v>
      </c>
      <c r="C282">
        <v>99.11</v>
      </c>
      <c r="D282" s="14">
        <v>105.4629</v>
      </c>
      <c r="E282">
        <f t="shared" si="5"/>
        <v>1.0640994854202401</v>
      </c>
      <c r="F282" s="10">
        <f t="shared" si="6"/>
        <v>105.4629</v>
      </c>
    </row>
    <row r="283" spans="1:6">
      <c r="A283" t="s">
        <v>276</v>
      </c>
      <c r="C283">
        <v>100.65</v>
      </c>
      <c r="D283" s="14">
        <v>107.143</v>
      </c>
      <c r="E283">
        <f t="shared" si="5"/>
        <v>1.0645106805762543</v>
      </c>
      <c r="F283" s="10">
        <f t="shared" si="6"/>
        <v>107.143</v>
      </c>
    </row>
    <row r="284" spans="1:6">
      <c r="A284" t="s">
        <v>277</v>
      </c>
      <c r="C284">
        <v>103.77</v>
      </c>
      <c r="D284" s="14">
        <v>110.4267</v>
      </c>
      <c r="E284">
        <f t="shared" si="5"/>
        <v>1.0641485978606533</v>
      </c>
      <c r="F284" s="10">
        <f t="shared" si="6"/>
        <v>110.4267</v>
      </c>
    </row>
    <row r="285" spans="1:6">
      <c r="A285" t="s">
        <v>278</v>
      </c>
      <c r="C285">
        <v>105.4</v>
      </c>
      <c r="D285" s="14">
        <v>112.32170000000001</v>
      </c>
      <c r="E285">
        <f t="shared" si="5"/>
        <v>1.0656707779886148</v>
      </c>
      <c r="F285" s="10">
        <f t="shared" si="6"/>
        <v>112.32170000000001</v>
      </c>
    </row>
    <row r="286" spans="1:6">
      <c r="A286" t="s">
        <v>279</v>
      </c>
      <c r="C286">
        <v>106.77</v>
      </c>
      <c r="D286" s="14">
        <v>113.6438</v>
      </c>
      <c r="E286">
        <f t="shared" si="5"/>
        <v>1.0643795073522526</v>
      </c>
      <c r="F286" s="10">
        <f t="shared" si="6"/>
        <v>113.6438</v>
      </c>
    </row>
    <row r="287" spans="1:6">
      <c r="A287" t="s">
        <v>280</v>
      </c>
      <c r="C287">
        <v>104.5</v>
      </c>
      <c r="D287" s="14">
        <v>111.52979999999999</v>
      </c>
      <c r="E287">
        <f t="shared" si="5"/>
        <v>1.0672708133971291</v>
      </c>
      <c r="F287" s="10">
        <f t="shared" si="6"/>
        <v>111.52979999999999</v>
      </c>
    </row>
    <row r="288" spans="1:6">
      <c r="A288" t="s">
        <v>281</v>
      </c>
      <c r="C288">
        <v>109.78</v>
      </c>
      <c r="D288" s="14">
        <v>116.9883</v>
      </c>
      <c r="E288">
        <f t="shared" si="5"/>
        <v>1.0656613226452905</v>
      </c>
      <c r="F288" s="10">
        <f t="shared" si="6"/>
        <v>116.9883</v>
      </c>
    </row>
    <row r="289" spans="1:6">
      <c r="A289" t="s">
        <v>282</v>
      </c>
      <c r="C289">
        <v>111.14</v>
      </c>
      <c r="D289" s="14">
        <v>118.3241</v>
      </c>
      <c r="E289">
        <f t="shared" si="5"/>
        <v>1.0646400935756704</v>
      </c>
      <c r="F289" s="10">
        <f t="shared" si="6"/>
        <v>118.3241</v>
      </c>
    </row>
    <row r="290" spans="1:6">
      <c r="A290" t="s">
        <v>283</v>
      </c>
      <c r="C290">
        <v>111.36</v>
      </c>
      <c r="D290" s="14">
        <v>118.6365</v>
      </c>
      <c r="E290">
        <f t="shared" si="5"/>
        <v>1.0653421336206896</v>
      </c>
      <c r="F290" s="10">
        <f t="shared" si="6"/>
        <v>118.6365</v>
      </c>
    </row>
    <row r="291" spans="1:6">
      <c r="A291" t="s">
        <v>284</v>
      </c>
      <c r="C291">
        <v>112.2</v>
      </c>
      <c r="D291" s="14">
        <v>119.54300000000001</v>
      </c>
      <c r="E291">
        <f t="shared" si="5"/>
        <v>1.065445632798574</v>
      </c>
      <c r="F291" s="10">
        <f t="shared" si="6"/>
        <v>119.54300000000001</v>
      </c>
    </row>
    <row r="292" spans="1:6">
      <c r="A292" t="s">
        <v>285</v>
      </c>
      <c r="C292">
        <v>113.99</v>
      </c>
      <c r="D292" s="14">
        <v>121.5483</v>
      </c>
      <c r="E292">
        <f t="shared" si="5"/>
        <v>1.0663066935696115</v>
      </c>
      <c r="F292" s="10">
        <f t="shared" si="6"/>
        <v>121.5483</v>
      </c>
    </row>
    <row r="293" spans="1:6">
      <c r="A293" t="s">
        <v>286</v>
      </c>
      <c r="C293">
        <v>114.33</v>
      </c>
      <c r="D293" s="14">
        <v>121.56140000000001</v>
      </c>
      <c r="E293">
        <f t="shared" si="5"/>
        <v>1.0632502405317941</v>
      </c>
      <c r="F293" s="10">
        <f t="shared" si="6"/>
        <v>121.56140000000001</v>
      </c>
    </row>
    <row r="294" spans="1:6">
      <c r="A294" t="s">
        <v>287</v>
      </c>
      <c r="C294">
        <v>110.38</v>
      </c>
      <c r="D294" s="14">
        <v>117.43519999999999</v>
      </c>
      <c r="E294">
        <f t="shared" si="5"/>
        <v>1.0639173763362928</v>
      </c>
      <c r="F294" s="10">
        <f t="shared" si="6"/>
        <v>117.43519999999999</v>
      </c>
    </row>
    <row r="295" spans="1:6">
      <c r="A295" t="s">
        <v>288</v>
      </c>
      <c r="C295">
        <v>108.83</v>
      </c>
      <c r="D295" s="14">
        <v>115.68640000000001</v>
      </c>
      <c r="E295">
        <f t="shared" si="5"/>
        <v>1.0630010107507122</v>
      </c>
      <c r="F295" s="10">
        <f t="shared" si="6"/>
        <v>115.68640000000001</v>
      </c>
    </row>
    <row r="296" spans="1:6">
      <c r="A296" t="s">
        <v>289</v>
      </c>
      <c r="C296">
        <v>110.21</v>
      </c>
      <c r="D296" s="14">
        <v>117.1515</v>
      </c>
      <c r="E296">
        <f t="shared" si="5"/>
        <v>1.0629843026948553</v>
      </c>
      <c r="F296" s="10">
        <f t="shared" si="6"/>
        <v>117.1515</v>
      </c>
    </row>
    <row r="297" spans="1:6">
      <c r="A297" t="s">
        <v>290</v>
      </c>
      <c r="C297">
        <v>111.14</v>
      </c>
      <c r="D297" s="14">
        <v>118.3134</v>
      </c>
      <c r="E297">
        <f t="shared" si="5"/>
        <v>1.0645438186071621</v>
      </c>
      <c r="F297" s="10">
        <f t="shared" si="6"/>
        <v>118.3134</v>
      </c>
    </row>
    <row r="298" spans="1:6">
      <c r="A298" t="s">
        <v>291</v>
      </c>
      <c r="C298">
        <v>111.9</v>
      </c>
      <c r="D298" s="14">
        <v>118.81610000000001</v>
      </c>
      <c r="E298">
        <f t="shared" si="5"/>
        <v>1.0618060768543343</v>
      </c>
      <c r="F298" s="10">
        <f t="shared" si="6"/>
        <v>118.81610000000001</v>
      </c>
    </row>
    <row r="299" spans="1:6">
      <c r="A299" t="s">
        <v>292</v>
      </c>
      <c r="C299">
        <v>111.8</v>
      </c>
      <c r="D299" s="14">
        <v>118.3912</v>
      </c>
      <c r="E299">
        <f t="shared" si="5"/>
        <v>1.0589552772808586</v>
      </c>
      <c r="F299" s="10">
        <f t="shared" si="6"/>
        <v>118.3912</v>
      </c>
    </row>
    <row r="300" spans="1:6">
      <c r="A300" t="s">
        <v>293</v>
      </c>
      <c r="C300">
        <v>113.99</v>
      </c>
      <c r="D300" s="14">
        <v>120.6164</v>
      </c>
      <c r="E300">
        <f t="shared" si="5"/>
        <v>1.0581314150364067</v>
      </c>
      <c r="F300" s="10">
        <f t="shared" si="6"/>
        <v>120.6164</v>
      </c>
    </row>
    <row r="301" spans="1:6">
      <c r="A301" t="s">
        <v>294</v>
      </c>
      <c r="C301">
        <v>114.9</v>
      </c>
      <c r="D301" s="14">
        <v>121.4957</v>
      </c>
      <c r="E301">
        <f t="shared" si="5"/>
        <v>1.0574038294168842</v>
      </c>
      <c r="F301" s="10">
        <f t="shared" si="6"/>
        <v>121.4957</v>
      </c>
    </row>
    <row r="302" spans="1:6">
      <c r="A302" t="s">
        <v>295</v>
      </c>
      <c r="C302">
        <v>116.97</v>
      </c>
      <c r="D302" s="14">
        <v>123.4772</v>
      </c>
      <c r="E302">
        <f t="shared" si="5"/>
        <v>1.0556313584679833</v>
      </c>
      <c r="F302" s="10">
        <f t="shared" si="6"/>
        <v>123.4772</v>
      </c>
    </row>
    <row r="303" spans="1:6">
      <c r="A303" t="s">
        <v>296</v>
      </c>
      <c r="C303">
        <v>116.86</v>
      </c>
      <c r="D303" s="14">
        <v>123.2106</v>
      </c>
      <c r="E303">
        <f t="shared" ref="E303:E366" si="7">D303/C303</f>
        <v>1.0543436590792401</v>
      </c>
      <c r="F303" s="10">
        <f t="shared" si="6"/>
        <v>123.2106</v>
      </c>
    </row>
    <row r="304" spans="1:6">
      <c r="A304" t="s">
        <v>297</v>
      </c>
      <c r="C304">
        <v>114.87</v>
      </c>
      <c r="D304" s="14">
        <v>121.0874</v>
      </c>
      <c r="E304">
        <f t="shared" si="7"/>
        <v>1.0541255332114563</v>
      </c>
      <c r="F304" s="10">
        <f t="shared" ref="F304:F367" si="8">D304</f>
        <v>121.0874</v>
      </c>
    </row>
    <row r="305" spans="1:6">
      <c r="A305" t="s">
        <v>298</v>
      </c>
      <c r="C305">
        <v>116.68</v>
      </c>
      <c r="D305" s="14">
        <v>122.7739</v>
      </c>
      <c r="E305">
        <f t="shared" si="7"/>
        <v>1.0522274597188892</v>
      </c>
      <c r="F305" s="10">
        <f t="shared" si="8"/>
        <v>122.7739</v>
      </c>
    </row>
    <row r="306" spans="1:6">
      <c r="A306" t="s">
        <v>299</v>
      </c>
      <c r="C306">
        <v>118.28</v>
      </c>
      <c r="D306" s="14">
        <v>124.3378</v>
      </c>
      <c r="E306">
        <f t="shared" si="7"/>
        <v>1.051215759215421</v>
      </c>
      <c r="F306" s="10">
        <f t="shared" si="8"/>
        <v>124.3378</v>
      </c>
    </row>
    <row r="307" spans="1:6">
      <c r="A307" t="s">
        <v>300</v>
      </c>
      <c r="C307">
        <v>119.47</v>
      </c>
      <c r="D307" s="14">
        <v>125.355</v>
      </c>
      <c r="E307">
        <f t="shared" si="7"/>
        <v>1.0492592282581401</v>
      </c>
      <c r="F307" s="10">
        <f t="shared" si="8"/>
        <v>125.355</v>
      </c>
    </row>
    <row r="308" spans="1:6">
      <c r="A308" t="s">
        <v>301</v>
      </c>
      <c r="C308">
        <v>117.66</v>
      </c>
      <c r="D308" s="14">
        <v>123.61750000000001</v>
      </c>
      <c r="E308">
        <f t="shared" si="7"/>
        <v>1.0506331803501616</v>
      </c>
      <c r="F308" s="10">
        <f t="shared" si="8"/>
        <v>123.61750000000001</v>
      </c>
    </row>
    <row r="309" spans="1:6">
      <c r="A309" t="s">
        <v>302</v>
      </c>
      <c r="C309">
        <v>115.35</v>
      </c>
      <c r="D309" s="14">
        <v>121.39919999999999</v>
      </c>
      <c r="E309">
        <f t="shared" si="7"/>
        <v>1.0524421326397919</v>
      </c>
      <c r="F309" s="10">
        <f t="shared" si="8"/>
        <v>121.39919999999999</v>
      </c>
    </row>
    <row r="310" spans="1:6">
      <c r="A310" t="s">
        <v>303</v>
      </c>
      <c r="C310">
        <v>116.53</v>
      </c>
      <c r="D310" s="14">
        <v>122.6857</v>
      </c>
      <c r="E310">
        <f t="shared" si="7"/>
        <v>1.0528250235990733</v>
      </c>
      <c r="F310" s="10">
        <f t="shared" si="8"/>
        <v>122.6857</v>
      </c>
    </row>
    <row r="311" spans="1:6">
      <c r="A311" t="s">
        <v>304</v>
      </c>
      <c r="C311">
        <v>119.66</v>
      </c>
      <c r="D311" s="14">
        <v>125.6014</v>
      </c>
      <c r="E311">
        <f t="shared" si="7"/>
        <v>1.0496523483202407</v>
      </c>
      <c r="F311" s="10">
        <f t="shared" si="8"/>
        <v>125.6014</v>
      </c>
    </row>
    <row r="312" spans="1:6">
      <c r="A312" t="s">
        <v>305</v>
      </c>
      <c r="C312">
        <v>120.22</v>
      </c>
      <c r="D312" s="14">
        <v>126.4933</v>
      </c>
      <c r="E312">
        <f t="shared" si="7"/>
        <v>1.0521818333056063</v>
      </c>
      <c r="F312" s="10">
        <f t="shared" si="8"/>
        <v>126.4933</v>
      </c>
    </row>
    <row r="313" spans="1:6">
      <c r="A313" t="s">
        <v>306</v>
      </c>
      <c r="C313">
        <v>124.32</v>
      </c>
      <c r="D313" s="14">
        <v>130.74879999999999</v>
      </c>
      <c r="E313">
        <f t="shared" si="7"/>
        <v>1.0517117117117116</v>
      </c>
      <c r="F313" s="10">
        <f t="shared" si="8"/>
        <v>130.74879999999999</v>
      </c>
    </row>
    <row r="314" spans="1:6">
      <c r="A314" t="s">
        <v>307</v>
      </c>
      <c r="C314">
        <v>124.5</v>
      </c>
      <c r="D314" s="14">
        <v>130.5608</v>
      </c>
      <c r="E314">
        <f t="shared" si="7"/>
        <v>1.0486811244979919</v>
      </c>
      <c r="F314" s="10">
        <f t="shared" si="8"/>
        <v>130.5608</v>
      </c>
    </row>
    <row r="315" spans="1:6">
      <c r="A315" t="s">
        <v>308</v>
      </c>
      <c r="C315">
        <v>127.77</v>
      </c>
      <c r="D315" s="14">
        <v>133.92080000000001</v>
      </c>
      <c r="E315">
        <f t="shared" si="7"/>
        <v>1.0481396258902718</v>
      </c>
      <c r="F315" s="10">
        <f t="shared" si="8"/>
        <v>133.92080000000001</v>
      </c>
    </row>
    <row r="316" spans="1:6">
      <c r="A316" t="s">
        <v>309</v>
      </c>
      <c r="C316">
        <v>129.22999999999999</v>
      </c>
      <c r="D316" s="14">
        <v>135.13300000000001</v>
      </c>
      <c r="E316">
        <f t="shared" si="7"/>
        <v>1.0456782480848101</v>
      </c>
      <c r="F316" s="10">
        <f t="shared" si="8"/>
        <v>135.13300000000001</v>
      </c>
    </row>
    <row r="317" spans="1:6">
      <c r="A317" t="s">
        <v>310</v>
      </c>
      <c r="C317">
        <v>127.2</v>
      </c>
      <c r="D317" s="14">
        <v>133.3776</v>
      </c>
      <c r="E317">
        <f t="shared" si="7"/>
        <v>1.048566037735849</v>
      </c>
      <c r="F317" s="10">
        <f t="shared" si="8"/>
        <v>133.3776</v>
      </c>
    </row>
    <row r="318" spans="1:6">
      <c r="A318" t="s">
        <v>311</v>
      </c>
      <c r="C318">
        <v>130.15</v>
      </c>
      <c r="D318" s="14">
        <v>136.15459999999999</v>
      </c>
      <c r="E318">
        <f t="shared" si="7"/>
        <v>1.0461359969266231</v>
      </c>
      <c r="F318" s="10">
        <f t="shared" si="8"/>
        <v>136.15459999999999</v>
      </c>
    </row>
    <row r="319" spans="1:6">
      <c r="A319" t="s">
        <v>312</v>
      </c>
      <c r="C319">
        <v>132.78</v>
      </c>
      <c r="D319" s="14">
        <v>138.96680000000001</v>
      </c>
      <c r="E319">
        <f t="shared" si="7"/>
        <v>1.0465943666214792</v>
      </c>
      <c r="F319" s="10">
        <f t="shared" si="8"/>
        <v>138.96680000000001</v>
      </c>
    </row>
    <row r="320" spans="1:6">
      <c r="A320" t="s">
        <v>313</v>
      </c>
      <c r="C320">
        <v>136.94999999999999</v>
      </c>
      <c r="D320" s="14">
        <v>143.52950000000001</v>
      </c>
      <c r="E320">
        <f t="shared" si="7"/>
        <v>1.0480430814165755</v>
      </c>
      <c r="F320" s="10">
        <f t="shared" si="8"/>
        <v>143.52950000000001</v>
      </c>
    </row>
    <row r="321" spans="1:6">
      <c r="A321" t="s">
        <v>314</v>
      </c>
      <c r="C321">
        <v>137.88999999999999</v>
      </c>
      <c r="D321" s="14">
        <v>143.9059</v>
      </c>
      <c r="E321">
        <f t="shared" si="7"/>
        <v>1.0436282544056859</v>
      </c>
      <c r="F321" s="10">
        <f t="shared" si="8"/>
        <v>143.9059</v>
      </c>
    </row>
    <row r="322" spans="1:6">
      <c r="A322" t="s">
        <v>315</v>
      </c>
      <c r="C322">
        <v>131.91</v>
      </c>
      <c r="D322" s="14">
        <v>138.4922</v>
      </c>
      <c r="E322">
        <f t="shared" si="7"/>
        <v>1.0498991736790235</v>
      </c>
      <c r="F322" s="10">
        <f t="shared" si="8"/>
        <v>138.4922</v>
      </c>
    </row>
    <row r="323" spans="1:6">
      <c r="A323" t="s">
        <v>316</v>
      </c>
      <c r="C323">
        <v>132.54</v>
      </c>
      <c r="D323" s="14">
        <v>138.7587</v>
      </c>
      <c r="E323">
        <f t="shared" si="7"/>
        <v>1.0469194205522863</v>
      </c>
      <c r="F323" s="10">
        <f t="shared" si="8"/>
        <v>138.7587</v>
      </c>
    </row>
    <row r="324" spans="1:6">
      <c r="A324" t="s">
        <v>317</v>
      </c>
      <c r="C324">
        <v>130.97999999999999</v>
      </c>
      <c r="D324" s="14">
        <v>137.15479999999999</v>
      </c>
      <c r="E324">
        <f t="shared" si="7"/>
        <v>1.0471430752786686</v>
      </c>
      <c r="F324" s="10">
        <f t="shared" si="8"/>
        <v>137.15479999999999</v>
      </c>
    </row>
    <row r="325" spans="1:6">
      <c r="A325" t="s">
        <v>318</v>
      </c>
      <c r="C325">
        <v>126.42</v>
      </c>
      <c r="D325" s="14">
        <v>132.30930000000001</v>
      </c>
      <c r="E325">
        <f t="shared" si="7"/>
        <v>1.0465851922164215</v>
      </c>
      <c r="F325" s="10">
        <f t="shared" si="8"/>
        <v>132.30930000000001</v>
      </c>
    </row>
    <row r="326" spans="1:6">
      <c r="A326" t="s">
        <v>319</v>
      </c>
      <c r="C326">
        <v>123.99</v>
      </c>
      <c r="D326" s="14">
        <v>130.3278</v>
      </c>
      <c r="E326">
        <f t="shared" si="7"/>
        <v>1.0511154125332689</v>
      </c>
      <c r="F326" s="10">
        <f t="shared" si="8"/>
        <v>130.3278</v>
      </c>
    </row>
    <row r="327" spans="1:6">
      <c r="A327" t="s">
        <v>320</v>
      </c>
      <c r="C327">
        <v>125.29</v>
      </c>
      <c r="D327" s="14">
        <v>131.46799999999999</v>
      </c>
      <c r="E327">
        <f t="shared" si="7"/>
        <v>1.0493096017240002</v>
      </c>
      <c r="F327" s="10">
        <f t="shared" si="8"/>
        <v>131.46799999999999</v>
      </c>
    </row>
    <row r="328" spans="1:6">
      <c r="A328" t="s">
        <v>321</v>
      </c>
      <c r="C328">
        <v>118.8</v>
      </c>
      <c r="D328" s="14">
        <v>124.5693</v>
      </c>
      <c r="E328">
        <f t="shared" si="7"/>
        <v>1.0485631313131314</v>
      </c>
      <c r="F328" s="10">
        <f t="shared" si="8"/>
        <v>124.5693</v>
      </c>
    </row>
    <row r="329" spans="1:6">
      <c r="A329" t="s">
        <v>322</v>
      </c>
      <c r="C329">
        <v>116.67</v>
      </c>
      <c r="D329" s="14">
        <v>122.2847</v>
      </c>
      <c r="E329">
        <f t="shared" si="7"/>
        <v>1.0481246250107139</v>
      </c>
      <c r="F329" s="10">
        <f t="shared" si="8"/>
        <v>122.2847</v>
      </c>
    </row>
    <row r="330" spans="1:6">
      <c r="A330" t="s">
        <v>323</v>
      </c>
      <c r="C330">
        <v>115.77</v>
      </c>
      <c r="D330" s="14">
        <v>121.4046</v>
      </c>
      <c r="E330">
        <f t="shared" si="7"/>
        <v>1.0486706400621923</v>
      </c>
      <c r="F330" s="10">
        <f t="shared" si="8"/>
        <v>121.4046</v>
      </c>
    </row>
    <row r="331" spans="1:6">
      <c r="A331" t="s">
        <v>324</v>
      </c>
      <c r="C331">
        <v>114.58</v>
      </c>
      <c r="D331" s="14">
        <v>120.1897</v>
      </c>
      <c r="E331">
        <f t="shared" si="7"/>
        <v>1.0489588060743587</v>
      </c>
      <c r="F331" s="10">
        <f t="shared" si="8"/>
        <v>120.1897</v>
      </c>
    </row>
    <row r="332" spans="1:6">
      <c r="A332" t="s">
        <v>325</v>
      </c>
      <c r="C332">
        <v>110.39</v>
      </c>
      <c r="D332" s="14">
        <v>115.7162</v>
      </c>
      <c r="E332">
        <f t="shared" si="7"/>
        <v>1.0482489355919919</v>
      </c>
      <c r="F332" s="10">
        <f t="shared" si="8"/>
        <v>115.7162</v>
      </c>
    </row>
    <row r="333" spans="1:6">
      <c r="A333" t="s">
        <v>326</v>
      </c>
      <c r="C333">
        <v>108.07</v>
      </c>
      <c r="D333" s="14">
        <v>113.2825</v>
      </c>
      <c r="E333">
        <f t="shared" si="7"/>
        <v>1.0482326270010178</v>
      </c>
      <c r="F333" s="10">
        <f t="shared" si="8"/>
        <v>113.2825</v>
      </c>
    </row>
    <row r="334" spans="1:6">
      <c r="A334" t="s">
        <v>327</v>
      </c>
      <c r="C334">
        <v>107.43</v>
      </c>
      <c r="D334" s="14">
        <v>112.223</v>
      </c>
      <c r="E334">
        <f t="shared" si="7"/>
        <v>1.0446150982034812</v>
      </c>
      <c r="F334" s="10">
        <f t="shared" si="8"/>
        <v>112.223</v>
      </c>
    </row>
    <row r="335" spans="1:6">
      <c r="A335" t="s">
        <v>328</v>
      </c>
      <c r="C335">
        <v>105.09</v>
      </c>
      <c r="D335" s="14">
        <v>109.57380000000001</v>
      </c>
      <c r="E335">
        <f t="shared" si="7"/>
        <v>1.0426662860405367</v>
      </c>
      <c r="F335" s="10">
        <f t="shared" si="8"/>
        <v>109.57380000000001</v>
      </c>
    </row>
    <row r="336" spans="1:6">
      <c r="A336" t="s">
        <v>329</v>
      </c>
      <c r="C336">
        <v>105.92</v>
      </c>
      <c r="D336" s="14">
        <v>110.3052</v>
      </c>
      <c r="E336">
        <f t="shared" si="7"/>
        <v>1.0414010574018127</v>
      </c>
      <c r="F336" s="10">
        <f t="shared" si="8"/>
        <v>110.3052</v>
      </c>
    </row>
    <row r="337" spans="1:6">
      <c r="A337" t="s">
        <v>330</v>
      </c>
      <c r="C337">
        <v>103.12</v>
      </c>
      <c r="D337" s="14">
        <v>107.36150000000001</v>
      </c>
      <c r="E337">
        <f t="shared" si="7"/>
        <v>1.0411316912335145</v>
      </c>
      <c r="F337" s="10">
        <f t="shared" si="8"/>
        <v>107.36150000000001</v>
      </c>
    </row>
    <row r="338" spans="1:6">
      <c r="A338" t="s">
        <v>331</v>
      </c>
      <c r="C338">
        <v>101.48</v>
      </c>
      <c r="D338" s="14">
        <v>105.5317</v>
      </c>
      <c r="E338">
        <f t="shared" si="7"/>
        <v>1.0399260938115884</v>
      </c>
      <c r="F338" s="10">
        <f t="shared" si="8"/>
        <v>105.5317</v>
      </c>
    </row>
    <row r="339" spans="1:6">
      <c r="A339" t="s">
        <v>332</v>
      </c>
      <c r="C339">
        <v>101.31</v>
      </c>
      <c r="D339" s="14">
        <v>105.4336</v>
      </c>
      <c r="E339">
        <f t="shared" si="7"/>
        <v>1.0407027934063764</v>
      </c>
      <c r="F339" s="10">
        <f t="shared" si="8"/>
        <v>105.4336</v>
      </c>
    </row>
    <row r="340" spans="1:6">
      <c r="A340" t="s">
        <v>333</v>
      </c>
      <c r="C340">
        <v>101.1</v>
      </c>
      <c r="D340" s="14">
        <v>105.5044</v>
      </c>
      <c r="E340">
        <f t="shared" si="7"/>
        <v>1.0435647873392682</v>
      </c>
      <c r="F340" s="10">
        <f t="shared" si="8"/>
        <v>105.5044</v>
      </c>
    </row>
    <row r="341" spans="1:6">
      <c r="A341" t="s">
        <v>334</v>
      </c>
      <c r="C341">
        <v>102.55</v>
      </c>
      <c r="D341" s="14">
        <v>107.09869999999999</v>
      </c>
      <c r="E341">
        <f t="shared" si="7"/>
        <v>1.0443559239395417</v>
      </c>
      <c r="F341" s="10">
        <f t="shared" si="8"/>
        <v>107.09869999999999</v>
      </c>
    </row>
    <row r="342" spans="1:6">
      <c r="A342" t="s">
        <v>335</v>
      </c>
      <c r="C342">
        <v>101.67</v>
      </c>
      <c r="D342" s="14">
        <v>106.1015</v>
      </c>
      <c r="E342">
        <f t="shared" si="7"/>
        <v>1.0435870955050655</v>
      </c>
      <c r="F342" s="10">
        <f t="shared" si="8"/>
        <v>106.1015</v>
      </c>
    </row>
    <row r="343" spans="1:6">
      <c r="A343" t="s">
        <v>336</v>
      </c>
      <c r="C343">
        <v>97.32</v>
      </c>
      <c r="D343" s="14">
        <v>101.84529999999999</v>
      </c>
      <c r="E343">
        <f t="shared" si="7"/>
        <v>1.0464991779695849</v>
      </c>
      <c r="F343" s="10">
        <f t="shared" si="8"/>
        <v>101.84529999999999</v>
      </c>
    </row>
    <row r="344" spans="1:6">
      <c r="A344" t="s">
        <v>337</v>
      </c>
      <c r="C344">
        <v>95.98</v>
      </c>
      <c r="D344" s="14">
        <v>100.297</v>
      </c>
      <c r="E344">
        <f t="shared" si="7"/>
        <v>1.0449781204417585</v>
      </c>
      <c r="F344" s="10">
        <f t="shared" si="8"/>
        <v>100.297</v>
      </c>
    </row>
    <row r="345" spans="1:6">
      <c r="A345" t="s">
        <v>338</v>
      </c>
      <c r="C345">
        <v>95.09</v>
      </c>
      <c r="D345" s="14">
        <v>99.308400000000006</v>
      </c>
      <c r="E345">
        <f t="shared" si="7"/>
        <v>1.044362183194868</v>
      </c>
      <c r="F345" s="10">
        <f t="shared" si="8"/>
        <v>99.308400000000006</v>
      </c>
    </row>
    <row r="346" spans="1:6">
      <c r="A346" t="s">
        <v>339</v>
      </c>
      <c r="C346">
        <v>93.09</v>
      </c>
      <c r="D346" s="14">
        <v>96.872699999999995</v>
      </c>
      <c r="E346">
        <f t="shared" si="7"/>
        <v>1.0406348694811471</v>
      </c>
      <c r="F346" s="10">
        <f t="shared" si="8"/>
        <v>96.872699999999995</v>
      </c>
    </row>
    <row r="347" spans="1:6">
      <c r="A347" t="s">
        <v>340</v>
      </c>
      <c r="C347">
        <v>92.52</v>
      </c>
      <c r="D347" s="14">
        <v>96.210300000000004</v>
      </c>
      <c r="E347">
        <f t="shared" si="7"/>
        <v>1.0398865110246434</v>
      </c>
      <c r="F347" s="10">
        <f t="shared" si="8"/>
        <v>96.210300000000004</v>
      </c>
    </row>
    <row r="348" spans="1:6">
      <c r="A348" t="s">
        <v>341</v>
      </c>
      <c r="C348">
        <v>93.88</v>
      </c>
      <c r="D348" s="14">
        <v>97.750100000000003</v>
      </c>
      <c r="E348">
        <f t="shared" si="7"/>
        <v>1.0412239028547081</v>
      </c>
      <c r="F348" s="10">
        <f t="shared" si="8"/>
        <v>97.750100000000003</v>
      </c>
    </row>
    <row r="349" spans="1:6">
      <c r="A349" t="s">
        <v>342</v>
      </c>
      <c r="C349">
        <v>95.15</v>
      </c>
      <c r="D349" s="14">
        <v>99.290700000000001</v>
      </c>
      <c r="E349">
        <f t="shared" si="7"/>
        <v>1.0435176037834997</v>
      </c>
      <c r="F349" s="10">
        <f t="shared" si="8"/>
        <v>99.290700000000001</v>
      </c>
    </row>
    <row r="350" spans="1:6">
      <c r="A350" t="s">
        <v>343</v>
      </c>
      <c r="C350">
        <v>95.04</v>
      </c>
      <c r="D350" s="14">
        <v>98.9041</v>
      </c>
      <c r="E350">
        <f t="shared" si="7"/>
        <v>1.0406576178451177</v>
      </c>
      <c r="F350" s="10">
        <f t="shared" si="8"/>
        <v>98.9041</v>
      </c>
    </row>
    <row r="351" spans="1:6">
      <c r="A351" t="s">
        <v>344</v>
      </c>
      <c r="C351">
        <v>92.96</v>
      </c>
      <c r="D351" s="14">
        <v>96.828500000000005</v>
      </c>
      <c r="E351">
        <f t="shared" si="7"/>
        <v>1.041614672977625</v>
      </c>
      <c r="F351" s="10">
        <f t="shared" si="8"/>
        <v>96.828500000000005</v>
      </c>
    </row>
    <row r="352" spans="1:6">
      <c r="A352" t="s">
        <v>345</v>
      </c>
      <c r="C352">
        <v>92.63</v>
      </c>
      <c r="D352" s="14">
        <v>96.442300000000003</v>
      </c>
      <c r="E352">
        <f t="shared" si="7"/>
        <v>1.0411562128899925</v>
      </c>
      <c r="F352" s="10">
        <f t="shared" si="8"/>
        <v>96.442300000000003</v>
      </c>
    </row>
    <row r="353" spans="1:6">
      <c r="A353" t="s">
        <v>346</v>
      </c>
      <c r="C353">
        <v>88.88</v>
      </c>
      <c r="D353" s="14">
        <v>92.512100000000004</v>
      </c>
      <c r="E353">
        <f t="shared" si="7"/>
        <v>1.0408652115211523</v>
      </c>
      <c r="F353" s="10">
        <f t="shared" si="8"/>
        <v>92.512100000000004</v>
      </c>
    </row>
    <row r="354" spans="1:6">
      <c r="A354" t="s">
        <v>347</v>
      </c>
      <c r="C354">
        <v>86.42</v>
      </c>
      <c r="D354" s="14">
        <v>89.678399999999996</v>
      </c>
      <c r="E354">
        <f t="shared" si="7"/>
        <v>1.0377042351307566</v>
      </c>
      <c r="F354" s="10">
        <f t="shared" si="8"/>
        <v>89.678399999999996</v>
      </c>
    </row>
    <row r="355" spans="1:6">
      <c r="A355" t="s">
        <v>348</v>
      </c>
      <c r="C355">
        <v>86.3</v>
      </c>
      <c r="D355" s="14">
        <v>89.617900000000006</v>
      </c>
      <c r="E355">
        <f t="shared" si="7"/>
        <v>1.0384461181923523</v>
      </c>
      <c r="F355" s="10">
        <f t="shared" si="8"/>
        <v>89.617900000000006</v>
      </c>
    </row>
    <row r="356" spans="1:6">
      <c r="A356" t="s">
        <v>349</v>
      </c>
      <c r="C356">
        <v>87.38</v>
      </c>
      <c r="D356" s="14">
        <v>90.572100000000006</v>
      </c>
      <c r="E356">
        <f t="shared" si="7"/>
        <v>1.0365312428473337</v>
      </c>
      <c r="F356" s="10">
        <f t="shared" si="8"/>
        <v>90.572100000000006</v>
      </c>
    </row>
    <row r="357" spans="1:6">
      <c r="A357" t="s">
        <v>350</v>
      </c>
      <c r="C357">
        <v>86.01</v>
      </c>
      <c r="D357" s="14">
        <v>89.074399999999997</v>
      </c>
      <c r="E357">
        <f t="shared" si="7"/>
        <v>1.0356284153005464</v>
      </c>
      <c r="F357" s="10">
        <f t="shared" si="8"/>
        <v>89.074399999999997</v>
      </c>
    </row>
    <row r="358" spans="1:6">
      <c r="A358" t="s">
        <v>351</v>
      </c>
      <c r="C358">
        <v>85.07</v>
      </c>
      <c r="D358" s="14">
        <v>87.994699999999995</v>
      </c>
      <c r="E358">
        <f t="shared" si="7"/>
        <v>1.0343799224168333</v>
      </c>
      <c r="F358" s="10">
        <f t="shared" si="8"/>
        <v>87.994699999999995</v>
      </c>
    </row>
    <row r="359" spans="1:6">
      <c r="A359" t="s">
        <v>352</v>
      </c>
      <c r="C359">
        <v>85.39</v>
      </c>
      <c r="D359" s="14">
        <v>88.337800000000001</v>
      </c>
      <c r="E359">
        <f t="shared" si="7"/>
        <v>1.0345216067455205</v>
      </c>
      <c r="F359" s="10">
        <f t="shared" si="8"/>
        <v>88.337800000000001</v>
      </c>
    </row>
    <row r="360" spans="1:6">
      <c r="A360" t="s">
        <v>353</v>
      </c>
      <c r="C360">
        <v>86.86</v>
      </c>
      <c r="D360" s="14">
        <v>89.976200000000006</v>
      </c>
      <c r="E360">
        <f t="shared" si="7"/>
        <v>1.0358761224959705</v>
      </c>
      <c r="F360" s="10">
        <f t="shared" si="8"/>
        <v>89.976200000000006</v>
      </c>
    </row>
    <row r="361" spans="1:6">
      <c r="A361" t="s">
        <v>354</v>
      </c>
      <c r="C361">
        <v>89.7</v>
      </c>
      <c r="D361" s="14">
        <v>92.782799999999995</v>
      </c>
      <c r="E361">
        <f t="shared" si="7"/>
        <v>1.0343678929765885</v>
      </c>
      <c r="F361" s="10">
        <f t="shared" si="8"/>
        <v>92.782799999999995</v>
      </c>
    </row>
    <row r="362" spans="1:6">
      <c r="A362" t="s">
        <v>355</v>
      </c>
      <c r="C362">
        <v>91.03</v>
      </c>
      <c r="D362" s="14">
        <v>94.01</v>
      </c>
      <c r="E362">
        <f t="shared" si="7"/>
        <v>1.0327364605075251</v>
      </c>
      <c r="F362" s="10">
        <f t="shared" si="8"/>
        <v>94.01</v>
      </c>
    </row>
    <row r="363" spans="1:6">
      <c r="A363" t="s">
        <v>356</v>
      </c>
      <c r="C363">
        <v>91.02</v>
      </c>
      <c r="D363" s="14">
        <v>94.040300000000002</v>
      </c>
      <c r="E363">
        <f t="shared" si="7"/>
        <v>1.0331828169633048</v>
      </c>
      <c r="F363" s="10">
        <f t="shared" si="8"/>
        <v>94.040300000000002</v>
      </c>
    </row>
    <row r="364" spans="1:6">
      <c r="A364" t="s">
        <v>357</v>
      </c>
      <c r="C364">
        <v>88.6</v>
      </c>
      <c r="D364" s="14">
        <v>91.293300000000002</v>
      </c>
      <c r="E364">
        <f t="shared" si="7"/>
        <v>1.0303984198645599</v>
      </c>
      <c r="F364" s="10">
        <f t="shared" si="8"/>
        <v>91.293300000000002</v>
      </c>
    </row>
    <row r="365" spans="1:6">
      <c r="A365" t="s">
        <v>358</v>
      </c>
      <c r="C365">
        <v>86.11</v>
      </c>
      <c r="D365" s="14">
        <v>88.801199999999994</v>
      </c>
      <c r="E365">
        <f t="shared" si="7"/>
        <v>1.0312530484264313</v>
      </c>
      <c r="F365" s="10">
        <f t="shared" si="8"/>
        <v>88.801199999999994</v>
      </c>
    </row>
    <row r="366" spans="1:6">
      <c r="A366" t="s">
        <v>359</v>
      </c>
      <c r="C366">
        <v>85.75</v>
      </c>
      <c r="D366" s="14">
        <v>88.438999999999993</v>
      </c>
      <c r="E366">
        <f t="shared" si="7"/>
        <v>1.0313586005830904</v>
      </c>
      <c r="F366" s="10">
        <f t="shared" si="8"/>
        <v>88.438999999999993</v>
      </c>
    </row>
    <row r="367" spans="1:6">
      <c r="A367" t="s">
        <v>360</v>
      </c>
      <c r="C367">
        <v>87.8</v>
      </c>
      <c r="D367" s="14">
        <v>90.549899999999994</v>
      </c>
      <c r="E367">
        <f t="shared" ref="E367:E430" si="9">D367/C367</f>
        <v>1.0313200455580864</v>
      </c>
      <c r="F367" s="10">
        <f t="shared" si="8"/>
        <v>90.549899999999994</v>
      </c>
    </row>
    <row r="368" spans="1:6">
      <c r="A368" t="s">
        <v>361</v>
      </c>
      <c r="C368">
        <v>88.35</v>
      </c>
      <c r="D368" s="14">
        <v>90.971400000000003</v>
      </c>
      <c r="E368">
        <f t="shared" si="9"/>
        <v>1.0296706281833616</v>
      </c>
      <c r="F368" s="10">
        <f t="shared" ref="F368:F431" si="10">D368</f>
        <v>90.971400000000003</v>
      </c>
    </row>
    <row r="369" spans="1:6">
      <c r="A369" t="s">
        <v>362</v>
      </c>
      <c r="C369">
        <v>89.39</v>
      </c>
      <c r="D369" s="14">
        <v>92.2971</v>
      </c>
      <c r="E369">
        <f t="shared" si="9"/>
        <v>1.0325215348472983</v>
      </c>
      <c r="F369" s="10">
        <f t="shared" si="10"/>
        <v>92.2971</v>
      </c>
    </row>
    <row r="370" spans="1:6">
      <c r="A370" t="s">
        <v>363</v>
      </c>
      <c r="C370">
        <v>89.69</v>
      </c>
      <c r="D370" s="14">
        <v>92.607799999999997</v>
      </c>
      <c r="E370">
        <f t="shared" si="9"/>
        <v>1.0325320548556138</v>
      </c>
      <c r="F370" s="10">
        <f t="shared" si="10"/>
        <v>92.607799999999997</v>
      </c>
    </row>
    <row r="371" spans="1:6">
      <c r="A371" t="s">
        <v>364</v>
      </c>
      <c r="C371">
        <v>92.61</v>
      </c>
      <c r="D371" s="14">
        <v>95.564800000000005</v>
      </c>
      <c r="E371">
        <f t="shared" si="9"/>
        <v>1.0319058417017601</v>
      </c>
      <c r="F371" s="10">
        <f t="shared" si="10"/>
        <v>95.564800000000005</v>
      </c>
    </row>
    <row r="372" spans="1:6">
      <c r="A372" t="s">
        <v>365</v>
      </c>
      <c r="C372">
        <v>94.58</v>
      </c>
      <c r="D372" s="14">
        <v>97.92</v>
      </c>
      <c r="E372">
        <f t="shared" si="9"/>
        <v>1.0353140198773525</v>
      </c>
      <c r="F372" s="10">
        <f t="shared" si="10"/>
        <v>97.92</v>
      </c>
    </row>
    <row r="373" spans="1:6">
      <c r="A373" t="s">
        <v>366</v>
      </c>
      <c r="C373">
        <v>91.9</v>
      </c>
      <c r="D373" s="14">
        <v>95.111900000000006</v>
      </c>
      <c r="E373">
        <f t="shared" si="9"/>
        <v>1.034949945593036</v>
      </c>
      <c r="F373" s="10">
        <f t="shared" si="10"/>
        <v>95.111900000000006</v>
      </c>
    </row>
    <row r="374" spans="1:6">
      <c r="A374" t="s">
        <v>367</v>
      </c>
      <c r="C374">
        <v>92.3</v>
      </c>
      <c r="D374" s="14">
        <v>95.752499999999998</v>
      </c>
      <c r="E374">
        <f t="shared" si="9"/>
        <v>1.0374052004333694</v>
      </c>
      <c r="F374" s="10">
        <f t="shared" si="10"/>
        <v>95.752499999999998</v>
      </c>
    </row>
    <row r="375" spans="1:6">
      <c r="A375" t="s">
        <v>368</v>
      </c>
      <c r="C375">
        <v>93.67</v>
      </c>
      <c r="D375" s="14">
        <v>97.108999999999995</v>
      </c>
      <c r="E375">
        <f t="shared" si="9"/>
        <v>1.0367139959432048</v>
      </c>
      <c r="F375" s="10">
        <f t="shared" si="10"/>
        <v>97.108999999999995</v>
      </c>
    </row>
    <row r="376" spans="1:6">
      <c r="A376" t="s">
        <v>369</v>
      </c>
      <c r="C376">
        <v>91.53</v>
      </c>
      <c r="D376" s="14">
        <v>95.104200000000006</v>
      </c>
      <c r="E376">
        <f t="shared" si="9"/>
        <v>1.0390494919698461</v>
      </c>
      <c r="F376" s="10">
        <f t="shared" si="10"/>
        <v>95.104200000000006</v>
      </c>
    </row>
    <row r="377" spans="1:6">
      <c r="A377" t="s">
        <v>370</v>
      </c>
      <c r="C377">
        <v>91.07</v>
      </c>
      <c r="D377" s="14">
        <v>94.782899999999998</v>
      </c>
      <c r="E377">
        <f t="shared" si="9"/>
        <v>1.0407697375645109</v>
      </c>
      <c r="F377" s="10">
        <f t="shared" si="10"/>
        <v>94.782899999999998</v>
      </c>
    </row>
    <row r="378" spans="1:6">
      <c r="A378" t="s">
        <v>371</v>
      </c>
      <c r="C378">
        <v>89.22</v>
      </c>
      <c r="D378" s="14">
        <v>93.111699999999999</v>
      </c>
      <c r="E378">
        <f t="shared" si="9"/>
        <v>1.0436191436897557</v>
      </c>
      <c r="F378" s="10">
        <f t="shared" si="10"/>
        <v>93.111699999999999</v>
      </c>
    </row>
    <row r="379" spans="1:6">
      <c r="A379" t="s">
        <v>372</v>
      </c>
      <c r="C379">
        <v>88.35</v>
      </c>
      <c r="D379" s="14">
        <v>92.406899999999993</v>
      </c>
      <c r="E379">
        <f t="shared" si="9"/>
        <v>1.0459185059422751</v>
      </c>
      <c r="F379" s="10">
        <f t="shared" si="10"/>
        <v>92.406899999999993</v>
      </c>
    </row>
    <row r="380" spans="1:6">
      <c r="A380" t="s">
        <v>373</v>
      </c>
      <c r="C380">
        <v>88.36</v>
      </c>
      <c r="D380" s="14">
        <v>92.448999999999998</v>
      </c>
      <c r="E380">
        <f t="shared" si="9"/>
        <v>1.0462765957446809</v>
      </c>
      <c r="F380" s="10">
        <f t="shared" si="10"/>
        <v>92.448999999999998</v>
      </c>
    </row>
    <row r="381" spans="1:6">
      <c r="A381" t="s">
        <v>374</v>
      </c>
      <c r="C381">
        <v>89.86</v>
      </c>
      <c r="D381" s="14">
        <v>94.312700000000007</v>
      </c>
      <c r="E381">
        <f t="shared" si="9"/>
        <v>1.0495515245938127</v>
      </c>
      <c r="F381" s="10">
        <f t="shared" si="10"/>
        <v>94.312700000000007</v>
      </c>
    </row>
    <row r="382" spans="1:6">
      <c r="A382" t="s">
        <v>375</v>
      </c>
      <c r="C382">
        <v>89.73</v>
      </c>
      <c r="D382" s="14">
        <v>94.308000000000007</v>
      </c>
      <c r="E382">
        <f t="shared" si="9"/>
        <v>1.0510197258441993</v>
      </c>
      <c r="F382" s="10">
        <f t="shared" si="10"/>
        <v>94.308000000000007</v>
      </c>
    </row>
    <row r="383" spans="1:6">
      <c r="A383" t="s">
        <v>376</v>
      </c>
      <c r="C383">
        <v>88.52</v>
      </c>
      <c r="D383" s="14">
        <v>93.017600000000002</v>
      </c>
      <c r="E383">
        <f t="shared" si="9"/>
        <v>1.0508088567555356</v>
      </c>
      <c r="F383" s="10">
        <f t="shared" si="10"/>
        <v>93.017600000000002</v>
      </c>
    </row>
    <row r="384" spans="1:6">
      <c r="A384" t="s">
        <v>377</v>
      </c>
      <c r="C384">
        <v>88.75</v>
      </c>
      <c r="D384" s="14">
        <v>93.005399999999995</v>
      </c>
      <c r="E384">
        <f t="shared" si="9"/>
        <v>1.0479481690140844</v>
      </c>
      <c r="F384" s="10">
        <f t="shared" si="10"/>
        <v>93.005399999999995</v>
      </c>
    </row>
    <row r="385" spans="1:6">
      <c r="A385" t="s">
        <v>378</v>
      </c>
      <c r="C385">
        <v>86.43</v>
      </c>
      <c r="D385" s="14">
        <v>90.468000000000004</v>
      </c>
      <c r="E385">
        <f t="shared" si="9"/>
        <v>1.0467198889274556</v>
      </c>
      <c r="F385" s="10">
        <f t="shared" si="10"/>
        <v>90.468000000000004</v>
      </c>
    </row>
    <row r="386" spans="1:6">
      <c r="A386" t="s">
        <v>379</v>
      </c>
      <c r="C386">
        <v>84.11</v>
      </c>
      <c r="D386" s="14">
        <v>88.177499999999995</v>
      </c>
      <c r="E386">
        <f t="shared" si="9"/>
        <v>1.0483592914041135</v>
      </c>
      <c r="F386" s="10">
        <f t="shared" si="10"/>
        <v>88.177499999999995</v>
      </c>
    </row>
    <row r="387" spans="1:6">
      <c r="A387" t="s">
        <v>380</v>
      </c>
      <c r="C387">
        <v>83.32</v>
      </c>
      <c r="D387" s="14">
        <v>87.021100000000004</v>
      </c>
      <c r="E387">
        <f t="shared" si="9"/>
        <v>1.04442030724916</v>
      </c>
      <c r="F387" s="10">
        <f t="shared" si="10"/>
        <v>87.021100000000004</v>
      </c>
    </row>
    <row r="388" spans="1:6">
      <c r="A388" t="s">
        <v>381</v>
      </c>
      <c r="C388">
        <v>80.95</v>
      </c>
      <c r="D388" s="14">
        <v>84.4191</v>
      </c>
      <c r="E388">
        <f t="shared" si="9"/>
        <v>1.0428548486720197</v>
      </c>
      <c r="F388" s="10">
        <f t="shared" si="10"/>
        <v>84.4191</v>
      </c>
    </row>
    <row r="389" spans="1:6">
      <c r="A389" t="s">
        <v>382</v>
      </c>
      <c r="C389">
        <v>80.209999999999994</v>
      </c>
      <c r="D389" s="14">
        <v>83.772599999999997</v>
      </c>
      <c r="E389">
        <f t="shared" si="9"/>
        <v>1.0444159082408677</v>
      </c>
      <c r="F389" s="10">
        <f t="shared" si="10"/>
        <v>83.772599999999997</v>
      </c>
    </row>
    <row r="390" spans="1:6">
      <c r="A390" t="s">
        <v>383</v>
      </c>
      <c r="C390">
        <v>81.260000000000005</v>
      </c>
      <c r="D390" s="14">
        <v>85.098100000000002</v>
      </c>
      <c r="E390">
        <f t="shared" si="9"/>
        <v>1.0472323406349988</v>
      </c>
      <c r="F390" s="10">
        <f t="shared" si="10"/>
        <v>85.098100000000002</v>
      </c>
    </row>
    <row r="391" spans="1:6">
      <c r="A391" t="s">
        <v>384</v>
      </c>
      <c r="C391">
        <v>81.400000000000006</v>
      </c>
      <c r="D391" s="14">
        <v>85.012699999999995</v>
      </c>
      <c r="E391">
        <f t="shared" si="9"/>
        <v>1.0443820638820638</v>
      </c>
      <c r="F391" s="10">
        <f t="shared" si="10"/>
        <v>85.012699999999995</v>
      </c>
    </row>
    <row r="392" spans="1:6">
      <c r="A392" t="s">
        <v>385</v>
      </c>
      <c r="C392">
        <v>80.16</v>
      </c>
      <c r="D392" s="14">
        <v>83.773200000000003</v>
      </c>
      <c r="E392">
        <f t="shared" si="9"/>
        <v>1.0450748502994012</v>
      </c>
      <c r="F392" s="10">
        <f t="shared" si="10"/>
        <v>83.773200000000003</v>
      </c>
    </row>
    <row r="393" spans="1:6">
      <c r="A393" t="s">
        <v>386</v>
      </c>
      <c r="C393">
        <v>84.26</v>
      </c>
      <c r="D393" s="14">
        <v>88.176000000000002</v>
      </c>
      <c r="E393">
        <f t="shared" si="9"/>
        <v>1.0464751958224543</v>
      </c>
      <c r="F393" s="10">
        <f t="shared" si="10"/>
        <v>88.176000000000002</v>
      </c>
    </row>
    <row r="394" spans="1:6">
      <c r="A394" t="s">
        <v>387</v>
      </c>
      <c r="C394">
        <v>86.38</v>
      </c>
      <c r="D394" s="14">
        <v>89.869900000000001</v>
      </c>
      <c r="E394">
        <f t="shared" si="9"/>
        <v>1.040401713359574</v>
      </c>
      <c r="F394" s="10">
        <f t="shared" si="10"/>
        <v>89.869900000000001</v>
      </c>
    </row>
    <row r="395" spans="1:6">
      <c r="A395" t="s">
        <v>388</v>
      </c>
      <c r="C395">
        <v>86.86</v>
      </c>
      <c r="D395" s="14">
        <v>90.482699999999994</v>
      </c>
      <c r="E395">
        <f t="shared" si="9"/>
        <v>1.0417073451531198</v>
      </c>
      <c r="F395" s="10">
        <f t="shared" si="10"/>
        <v>90.482699999999994</v>
      </c>
    </row>
    <row r="396" spans="1:6">
      <c r="A396" t="s">
        <v>389</v>
      </c>
      <c r="C396">
        <v>88.8</v>
      </c>
      <c r="D396" s="14">
        <v>92.285799999999995</v>
      </c>
      <c r="E396">
        <f t="shared" si="9"/>
        <v>1.0392545045045045</v>
      </c>
      <c r="F396" s="10">
        <f t="shared" si="10"/>
        <v>92.285799999999995</v>
      </c>
    </row>
    <row r="397" spans="1:6">
      <c r="A397" t="s">
        <v>390</v>
      </c>
      <c r="C397">
        <v>88.76</v>
      </c>
      <c r="D397" s="14">
        <v>92.087800000000001</v>
      </c>
      <c r="E397">
        <f t="shared" si="9"/>
        <v>1.0374921135646686</v>
      </c>
      <c r="F397" s="10">
        <f t="shared" si="10"/>
        <v>92.087800000000001</v>
      </c>
    </row>
    <row r="398" spans="1:6">
      <c r="A398" t="s">
        <v>391</v>
      </c>
      <c r="C398">
        <v>87.5</v>
      </c>
      <c r="D398" s="14">
        <v>90.905699999999996</v>
      </c>
      <c r="E398">
        <f t="shared" si="9"/>
        <v>1.0389222857142857</v>
      </c>
      <c r="F398" s="10">
        <f t="shared" si="10"/>
        <v>90.905699999999996</v>
      </c>
    </row>
    <row r="399" spans="1:6">
      <c r="A399" t="s">
        <v>392</v>
      </c>
      <c r="C399">
        <v>85.88</v>
      </c>
      <c r="D399" s="14">
        <v>89.146500000000003</v>
      </c>
      <c r="E399">
        <f t="shared" si="9"/>
        <v>1.0380356311131813</v>
      </c>
      <c r="F399" s="10">
        <f t="shared" si="10"/>
        <v>89.146500000000003</v>
      </c>
    </row>
    <row r="400" spans="1:6">
      <c r="A400" t="s">
        <v>393</v>
      </c>
      <c r="C400">
        <v>85.02</v>
      </c>
      <c r="D400" s="14">
        <v>88.263900000000007</v>
      </c>
      <c r="E400">
        <f t="shared" si="9"/>
        <v>1.0381545518701483</v>
      </c>
      <c r="F400" s="10">
        <f t="shared" si="10"/>
        <v>88.263900000000007</v>
      </c>
    </row>
    <row r="401" spans="1:6">
      <c r="A401" t="s">
        <v>394</v>
      </c>
      <c r="C401">
        <v>83.46</v>
      </c>
      <c r="D401" s="14">
        <v>86.700100000000006</v>
      </c>
      <c r="E401">
        <f t="shared" si="9"/>
        <v>1.0388221902707886</v>
      </c>
      <c r="F401" s="10">
        <f t="shared" si="10"/>
        <v>86.700100000000006</v>
      </c>
    </row>
    <row r="402" spans="1:6">
      <c r="A402" t="s">
        <v>395</v>
      </c>
      <c r="C402">
        <v>82.18</v>
      </c>
      <c r="D402" s="14">
        <v>85.511399999999995</v>
      </c>
      <c r="E402">
        <f t="shared" si="9"/>
        <v>1.0405378437576052</v>
      </c>
      <c r="F402" s="10">
        <f t="shared" si="10"/>
        <v>85.511399999999995</v>
      </c>
    </row>
    <row r="403" spans="1:6">
      <c r="A403" t="s">
        <v>396</v>
      </c>
      <c r="C403">
        <v>82.24</v>
      </c>
      <c r="D403" s="14">
        <v>85.606300000000005</v>
      </c>
      <c r="E403">
        <f t="shared" si="9"/>
        <v>1.0409326361867706</v>
      </c>
      <c r="F403" s="10">
        <f t="shared" si="10"/>
        <v>85.606300000000005</v>
      </c>
    </row>
    <row r="404" spans="1:6">
      <c r="A404" t="s">
        <v>397</v>
      </c>
      <c r="C404">
        <v>84.14</v>
      </c>
      <c r="D404" s="14">
        <v>87.372100000000003</v>
      </c>
      <c r="E404">
        <f t="shared" si="9"/>
        <v>1.0384133586879012</v>
      </c>
      <c r="F404" s="10">
        <f t="shared" si="10"/>
        <v>87.372100000000003</v>
      </c>
    </row>
    <row r="405" spans="1:6">
      <c r="A405" t="s">
        <v>398</v>
      </c>
      <c r="C405">
        <v>86.19</v>
      </c>
      <c r="D405" s="14">
        <v>89.610100000000003</v>
      </c>
      <c r="E405">
        <f t="shared" si="9"/>
        <v>1.039680937463743</v>
      </c>
      <c r="F405" s="10">
        <f t="shared" si="10"/>
        <v>89.610100000000003</v>
      </c>
    </row>
    <row r="406" spans="1:6">
      <c r="A406" t="s">
        <v>399</v>
      </c>
      <c r="C406">
        <v>85.83</v>
      </c>
      <c r="D406" s="14">
        <v>89.253100000000003</v>
      </c>
      <c r="E406">
        <f t="shared" si="9"/>
        <v>1.0398823255272049</v>
      </c>
      <c r="F406" s="10">
        <f t="shared" si="10"/>
        <v>89.253100000000003</v>
      </c>
    </row>
    <row r="407" spans="1:6">
      <c r="A407" t="s">
        <v>400</v>
      </c>
      <c r="C407">
        <v>84.79</v>
      </c>
      <c r="D407" s="14">
        <v>88.155100000000004</v>
      </c>
      <c r="E407">
        <f t="shared" si="9"/>
        <v>1.0396874631442388</v>
      </c>
      <c r="F407" s="10">
        <f t="shared" si="10"/>
        <v>88.155100000000004</v>
      </c>
    </row>
    <row r="408" spans="1:6">
      <c r="A408" t="s">
        <v>401</v>
      </c>
      <c r="C408">
        <v>83</v>
      </c>
      <c r="D408" s="14">
        <v>86.215900000000005</v>
      </c>
      <c r="E408">
        <f t="shared" si="9"/>
        <v>1.0387457831325302</v>
      </c>
      <c r="F408" s="10">
        <f t="shared" si="10"/>
        <v>86.215900000000005</v>
      </c>
    </row>
    <row r="409" spans="1:6">
      <c r="A409" t="s">
        <v>402</v>
      </c>
      <c r="C409">
        <v>80.78</v>
      </c>
      <c r="D409" s="14">
        <v>84.202500000000001</v>
      </c>
      <c r="E409">
        <f t="shared" si="9"/>
        <v>1.0423681604357513</v>
      </c>
      <c r="F409" s="10">
        <f t="shared" si="10"/>
        <v>84.202500000000001</v>
      </c>
    </row>
    <row r="410" spans="1:6">
      <c r="A410" t="s">
        <v>403</v>
      </c>
      <c r="C410">
        <v>80.05</v>
      </c>
      <c r="D410" s="14">
        <v>83.408600000000007</v>
      </c>
      <c r="E410">
        <f t="shared" si="9"/>
        <v>1.0419562773266711</v>
      </c>
      <c r="F410" s="10">
        <f t="shared" si="10"/>
        <v>83.408600000000007</v>
      </c>
    </row>
    <row r="411" spans="1:6">
      <c r="A411" t="s">
        <v>404</v>
      </c>
      <c r="C411">
        <v>80.650000000000006</v>
      </c>
      <c r="D411" s="14">
        <v>84.1096</v>
      </c>
      <c r="E411">
        <f t="shared" si="9"/>
        <v>1.0428964662120273</v>
      </c>
      <c r="F411" s="10">
        <f t="shared" si="10"/>
        <v>84.1096</v>
      </c>
    </row>
    <row r="412" spans="1:6">
      <c r="A412" t="s">
        <v>405</v>
      </c>
      <c r="C412">
        <v>82.85</v>
      </c>
      <c r="D412" s="14">
        <v>86.220299999999995</v>
      </c>
      <c r="E412">
        <f t="shared" si="9"/>
        <v>1.0406795413397707</v>
      </c>
      <c r="F412" s="10">
        <f t="shared" si="10"/>
        <v>86.220299999999995</v>
      </c>
    </row>
    <row r="413" spans="1:6">
      <c r="A413" t="s">
        <v>406</v>
      </c>
      <c r="C413">
        <v>86.69</v>
      </c>
      <c r="D413" s="14">
        <v>89.925200000000004</v>
      </c>
      <c r="E413">
        <f t="shared" si="9"/>
        <v>1.0373191832968047</v>
      </c>
      <c r="F413" s="10">
        <f t="shared" si="10"/>
        <v>89.925200000000004</v>
      </c>
    </row>
    <row r="414" spans="1:6">
      <c r="A414" t="s">
        <v>407</v>
      </c>
      <c r="C414">
        <v>86.95</v>
      </c>
      <c r="D414" s="14">
        <v>90.192999999999998</v>
      </c>
      <c r="E414">
        <f t="shared" si="9"/>
        <v>1.0372972972972971</v>
      </c>
      <c r="F414" s="10">
        <f t="shared" si="10"/>
        <v>90.192999999999998</v>
      </c>
    </row>
    <row r="415" spans="1:6">
      <c r="A415" t="s">
        <v>408</v>
      </c>
      <c r="C415">
        <v>88.26</v>
      </c>
      <c r="D415" s="14">
        <v>91.501900000000006</v>
      </c>
      <c r="E415">
        <f t="shared" si="9"/>
        <v>1.0367312485837299</v>
      </c>
      <c r="F415" s="10">
        <f t="shared" si="10"/>
        <v>91.501900000000006</v>
      </c>
    </row>
    <row r="416" spans="1:6">
      <c r="A416" t="s">
        <v>409</v>
      </c>
      <c r="C416">
        <v>88.67</v>
      </c>
      <c r="D416" s="14">
        <v>91.485399999999998</v>
      </c>
      <c r="E416">
        <f t="shared" si="9"/>
        <v>1.0317514379158679</v>
      </c>
      <c r="F416" s="10">
        <f t="shared" si="10"/>
        <v>91.485399999999998</v>
      </c>
    </row>
    <row r="417" spans="1:6">
      <c r="A417" t="s">
        <v>410</v>
      </c>
      <c r="C417">
        <v>87.89</v>
      </c>
      <c r="D417" s="14">
        <v>90.438299999999998</v>
      </c>
      <c r="E417">
        <f t="shared" si="9"/>
        <v>1.0289941972920695</v>
      </c>
      <c r="F417" s="10">
        <f t="shared" si="10"/>
        <v>90.438299999999998</v>
      </c>
    </row>
    <row r="418" spans="1:6">
      <c r="A418" t="s">
        <v>411</v>
      </c>
      <c r="C418">
        <v>85.77</v>
      </c>
      <c r="D418" s="14">
        <v>88.259100000000004</v>
      </c>
      <c r="E418">
        <f t="shared" si="9"/>
        <v>1.0290206365862191</v>
      </c>
      <c r="F418" s="10">
        <f t="shared" si="10"/>
        <v>88.259100000000004</v>
      </c>
    </row>
    <row r="419" spans="1:6">
      <c r="A419" t="s">
        <v>412</v>
      </c>
      <c r="C419">
        <v>85.53</v>
      </c>
      <c r="D419" s="14">
        <v>87.930400000000006</v>
      </c>
      <c r="E419">
        <f t="shared" si="9"/>
        <v>1.0280650064304924</v>
      </c>
      <c r="F419" s="10">
        <f t="shared" si="10"/>
        <v>87.930400000000006</v>
      </c>
    </row>
    <row r="420" spans="1:6">
      <c r="A420" t="s">
        <v>413</v>
      </c>
      <c r="C420">
        <v>86.26</v>
      </c>
      <c r="D420" s="14">
        <v>88.461399999999998</v>
      </c>
      <c r="E420">
        <f t="shared" si="9"/>
        <v>1.025520519360074</v>
      </c>
      <c r="F420" s="10">
        <f t="shared" si="10"/>
        <v>88.461399999999998</v>
      </c>
    </row>
    <row r="421" spans="1:6">
      <c r="A421" t="s">
        <v>414</v>
      </c>
      <c r="C421">
        <v>88.04</v>
      </c>
      <c r="D421" s="14">
        <v>89.917699999999996</v>
      </c>
      <c r="E421">
        <f t="shared" si="9"/>
        <v>1.0213278055429349</v>
      </c>
      <c r="F421" s="10">
        <f t="shared" si="10"/>
        <v>89.917699999999996</v>
      </c>
    </row>
    <row r="422" spans="1:6">
      <c r="A422" t="s">
        <v>415</v>
      </c>
      <c r="C422">
        <v>87.97</v>
      </c>
      <c r="D422" s="14">
        <v>89.503299999999996</v>
      </c>
      <c r="E422">
        <f t="shared" si="9"/>
        <v>1.0174298056155506</v>
      </c>
      <c r="F422" s="10">
        <f t="shared" si="10"/>
        <v>89.503299999999996</v>
      </c>
    </row>
    <row r="423" spans="1:6">
      <c r="A423" t="s">
        <v>416</v>
      </c>
      <c r="C423">
        <v>87.01</v>
      </c>
      <c r="D423" s="14">
        <v>88.973799999999997</v>
      </c>
      <c r="E423">
        <f t="shared" si="9"/>
        <v>1.0225698195609698</v>
      </c>
      <c r="F423" s="10">
        <f t="shared" si="10"/>
        <v>88.973799999999997</v>
      </c>
    </row>
    <row r="424" spans="1:6">
      <c r="A424" t="s">
        <v>417</v>
      </c>
      <c r="C424">
        <v>87.87</v>
      </c>
      <c r="D424" s="14">
        <v>89.890699999999995</v>
      </c>
      <c r="E424">
        <f t="shared" si="9"/>
        <v>1.0229964720609992</v>
      </c>
      <c r="F424" s="10">
        <f t="shared" si="10"/>
        <v>89.890699999999995</v>
      </c>
    </row>
    <row r="425" spans="1:6">
      <c r="A425" t="s">
        <v>418</v>
      </c>
      <c r="C425">
        <v>89.15</v>
      </c>
      <c r="D425" s="14">
        <v>90.991</v>
      </c>
      <c r="E425">
        <f t="shared" si="9"/>
        <v>1.0206505888951205</v>
      </c>
      <c r="F425" s="10">
        <f t="shared" si="10"/>
        <v>90.991</v>
      </c>
    </row>
    <row r="426" spans="1:6">
      <c r="A426" t="s">
        <v>419</v>
      </c>
      <c r="C426">
        <v>89.69</v>
      </c>
      <c r="D426" s="14">
        <v>91.657899999999998</v>
      </c>
      <c r="E426">
        <f t="shared" si="9"/>
        <v>1.0219411305608206</v>
      </c>
      <c r="F426" s="10">
        <f t="shared" si="10"/>
        <v>91.657899999999998</v>
      </c>
    </row>
    <row r="427" spans="1:6">
      <c r="A427" t="s">
        <v>420</v>
      </c>
      <c r="C427">
        <v>90.11</v>
      </c>
      <c r="D427" s="14">
        <v>92.012500000000003</v>
      </c>
      <c r="E427">
        <f t="shared" si="9"/>
        <v>1.0211130840084341</v>
      </c>
      <c r="F427" s="10">
        <f t="shared" si="10"/>
        <v>92.012500000000003</v>
      </c>
    </row>
    <row r="428" spans="1:6">
      <c r="A428" t="s">
        <v>421</v>
      </c>
      <c r="C428">
        <v>89.38</v>
      </c>
      <c r="D428" s="14">
        <v>91.088800000000006</v>
      </c>
      <c r="E428">
        <f t="shared" si="9"/>
        <v>1.0191183710002238</v>
      </c>
      <c r="F428" s="10">
        <f t="shared" si="10"/>
        <v>91.088800000000006</v>
      </c>
    </row>
    <row r="429" spans="1:6">
      <c r="A429" t="s">
        <v>422</v>
      </c>
      <c r="C429">
        <v>88.78</v>
      </c>
      <c r="D429" s="14">
        <v>90.549899999999994</v>
      </c>
      <c r="E429">
        <f t="shared" si="9"/>
        <v>1.0199357963505293</v>
      </c>
      <c r="F429" s="10">
        <f t="shared" si="10"/>
        <v>90.549899999999994</v>
      </c>
    </row>
    <row r="430" spans="1:6">
      <c r="A430" t="s">
        <v>423</v>
      </c>
      <c r="C430">
        <v>88.76</v>
      </c>
      <c r="D430" s="14">
        <v>90.537800000000004</v>
      </c>
      <c r="E430">
        <f t="shared" si="9"/>
        <v>1.0200292924740875</v>
      </c>
      <c r="F430" s="10">
        <f t="shared" si="10"/>
        <v>90.537800000000004</v>
      </c>
    </row>
    <row r="431" spans="1:6">
      <c r="A431" t="s">
        <v>424</v>
      </c>
      <c r="C431">
        <v>87.95</v>
      </c>
      <c r="D431" s="14">
        <v>89.750900000000001</v>
      </c>
      <c r="E431">
        <f t="shared" ref="E431:E494" si="11">D431/C431</f>
        <v>1.0204764070494599</v>
      </c>
      <c r="F431" s="10">
        <f t="shared" si="10"/>
        <v>89.750900000000001</v>
      </c>
    </row>
    <row r="432" spans="1:6">
      <c r="A432" t="s">
        <v>425</v>
      </c>
      <c r="C432">
        <v>87.11</v>
      </c>
      <c r="D432" s="14">
        <v>88.921700000000001</v>
      </c>
      <c r="E432">
        <f t="shared" si="11"/>
        <v>1.0207978418092067</v>
      </c>
      <c r="F432" s="10">
        <f t="shared" ref="F432:F495" si="12">D432</f>
        <v>88.921700000000001</v>
      </c>
    </row>
    <row r="433" spans="1:6">
      <c r="A433" t="s">
        <v>426</v>
      </c>
      <c r="C433">
        <v>85.06</v>
      </c>
      <c r="D433" s="14">
        <v>86.865799999999993</v>
      </c>
      <c r="E433">
        <f t="shared" si="11"/>
        <v>1.0212297201975076</v>
      </c>
      <c r="F433" s="10">
        <f t="shared" si="12"/>
        <v>86.865799999999993</v>
      </c>
    </row>
    <row r="434" spans="1:6">
      <c r="A434" t="s">
        <v>427</v>
      </c>
      <c r="C434">
        <v>85.2</v>
      </c>
      <c r="D434" s="14">
        <v>87.175399999999996</v>
      </c>
      <c r="E434">
        <f t="shared" si="11"/>
        <v>1.0231854460093897</v>
      </c>
      <c r="F434" s="10">
        <f t="shared" si="12"/>
        <v>87.175399999999996</v>
      </c>
    </row>
    <row r="435" spans="1:6">
      <c r="A435" t="s">
        <v>428</v>
      </c>
      <c r="C435">
        <v>84.12</v>
      </c>
      <c r="D435" s="14">
        <v>85.962999999999994</v>
      </c>
      <c r="E435">
        <f t="shared" si="11"/>
        <v>1.0219091773656679</v>
      </c>
      <c r="F435" s="10">
        <f t="shared" si="12"/>
        <v>85.962999999999994</v>
      </c>
    </row>
    <row r="436" spans="1:6">
      <c r="A436" t="s">
        <v>429</v>
      </c>
      <c r="C436">
        <v>83.09</v>
      </c>
      <c r="D436" s="14">
        <v>85.054299999999998</v>
      </c>
      <c r="E436">
        <f t="shared" si="11"/>
        <v>1.0236406306414729</v>
      </c>
      <c r="F436" s="10">
        <f t="shared" si="12"/>
        <v>85.054299999999998</v>
      </c>
    </row>
    <row r="437" spans="1:6">
      <c r="A437" t="s">
        <v>430</v>
      </c>
      <c r="C437">
        <v>83.77</v>
      </c>
      <c r="D437" s="14">
        <v>85.714399999999998</v>
      </c>
      <c r="E437">
        <f t="shared" si="11"/>
        <v>1.0232111734511162</v>
      </c>
      <c r="F437" s="10">
        <f t="shared" si="12"/>
        <v>85.714399999999998</v>
      </c>
    </row>
    <row r="438" spans="1:6">
      <c r="A438" t="s">
        <v>431</v>
      </c>
      <c r="C438">
        <v>85.47</v>
      </c>
      <c r="D438" s="14">
        <v>87.428799999999995</v>
      </c>
      <c r="E438">
        <f t="shared" si="11"/>
        <v>1.0229179829179829</v>
      </c>
      <c r="F438" s="10">
        <f t="shared" si="12"/>
        <v>87.428799999999995</v>
      </c>
    </row>
    <row r="439" spans="1:6">
      <c r="A439" t="s">
        <v>432</v>
      </c>
      <c r="C439">
        <v>85.03</v>
      </c>
      <c r="D439" s="14">
        <v>87.069299999999998</v>
      </c>
      <c r="E439">
        <f t="shared" si="11"/>
        <v>1.0239833000117604</v>
      </c>
      <c r="F439" s="10">
        <f t="shared" si="12"/>
        <v>87.069299999999998</v>
      </c>
    </row>
    <row r="440" spans="1:6">
      <c r="A440" t="s">
        <v>433</v>
      </c>
      <c r="C440">
        <v>84.11</v>
      </c>
      <c r="D440" s="14">
        <v>86.168800000000005</v>
      </c>
      <c r="E440">
        <f t="shared" si="11"/>
        <v>1.0244774699797885</v>
      </c>
      <c r="F440" s="10">
        <f t="shared" si="12"/>
        <v>86.168800000000005</v>
      </c>
    </row>
    <row r="441" spans="1:6">
      <c r="A441" t="s">
        <v>434</v>
      </c>
      <c r="C441">
        <v>81.22</v>
      </c>
      <c r="D441" s="14">
        <v>83.0625</v>
      </c>
      <c r="E441">
        <f t="shared" si="11"/>
        <v>1.0226852991873923</v>
      </c>
      <c r="F441" s="10">
        <f t="shared" si="12"/>
        <v>83.0625</v>
      </c>
    </row>
    <row r="442" spans="1:6">
      <c r="A442" t="s">
        <v>435</v>
      </c>
      <c r="C442">
        <v>78.66</v>
      </c>
      <c r="D442" s="14">
        <v>80.336200000000005</v>
      </c>
      <c r="E442">
        <f t="shared" si="11"/>
        <v>1.021309433002797</v>
      </c>
      <c r="F442" s="10">
        <f t="shared" si="12"/>
        <v>80.336200000000005</v>
      </c>
    </row>
    <row r="443" spans="1:6">
      <c r="A443" t="s">
        <v>436</v>
      </c>
      <c r="C443">
        <v>79.19</v>
      </c>
      <c r="D443" s="14">
        <v>80.863500000000002</v>
      </c>
      <c r="E443">
        <f t="shared" si="11"/>
        <v>1.0211327187776236</v>
      </c>
      <c r="F443" s="10">
        <f t="shared" si="12"/>
        <v>80.863500000000002</v>
      </c>
    </row>
    <row r="444" spans="1:6">
      <c r="A444" t="s">
        <v>437</v>
      </c>
      <c r="C444">
        <v>79.08</v>
      </c>
      <c r="D444" s="14">
        <v>80.784999999999997</v>
      </c>
      <c r="E444">
        <f t="shared" si="11"/>
        <v>1.0215604451188669</v>
      </c>
      <c r="F444" s="10">
        <f t="shared" si="12"/>
        <v>80.784999999999997</v>
      </c>
    </row>
    <row r="445" spans="1:6">
      <c r="A445" t="s">
        <v>438</v>
      </c>
      <c r="C445">
        <v>79.03</v>
      </c>
      <c r="D445" s="14">
        <v>80.892600000000002</v>
      </c>
      <c r="E445">
        <f t="shared" si="11"/>
        <v>1.023568265215741</v>
      </c>
      <c r="F445" s="10">
        <f t="shared" si="12"/>
        <v>80.892600000000002</v>
      </c>
    </row>
    <row r="446" spans="1:6">
      <c r="A446" t="s">
        <v>439</v>
      </c>
      <c r="C446">
        <v>81.37</v>
      </c>
      <c r="D446" s="14">
        <v>83.499200000000002</v>
      </c>
      <c r="E446">
        <f t="shared" si="11"/>
        <v>1.0261668919749294</v>
      </c>
      <c r="F446" s="10">
        <f t="shared" si="12"/>
        <v>83.499200000000002</v>
      </c>
    </row>
    <row r="447" spans="1:6">
      <c r="A447" t="s">
        <v>440</v>
      </c>
      <c r="C447">
        <v>82.82</v>
      </c>
      <c r="D447" s="14">
        <v>84.997900000000001</v>
      </c>
      <c r="E447">
        <f t="shared" si="11"/>
        <v>1.026296788215407</v>
      </c>
      <c r="F447" s="10">
        <f t="shared" si="12"/>
        <v>84.997900000000001</v>
      </c>
    </row>
    <row r="448" spans="1:6">
      <c r="A448" t="s">
        <v>441</v>
      </c>
      <c r="C448">
        <v>81.81</v>
      </c>
      <c r="D448" s="14">
        <v>84.140600000000006</v>
      </c>
      <c r="E448">
        <f t="shared" si="11"/>
        <v>1.028487959907102</v>
      </c>
      <c r="F448" s="10">
        <f t="shared" si="12"/>
        <v>84.140600000000006</v>
      </c>
    </row>
    <row r="449" spans="1:6">
      <c r="A449" t="s">
        <v>442</v>
      </c>
      <c r="C449">
        <v>82.13</v>
      </c>
      <c r="D449" s="14">
        <v>84.515299999999996</v>
      </c>
      <c r="E449">
        <f t="shared" si="11"/>
        <v>1.0290429806404482</v>
      </c>
      <c r="F449" s="10">
        <f t="shared" si="12"/>
        <v>84.515299999999996</v>
      </c>
    </row>
    <row r="450" spans="1:6">
      <c r="A450" t="s">
        <v>443</v>
      </c>
      <c r="C450">
        <v>82.94</v>
      </c>
      <c r="D450" s="14">
        <v>85.2453</v>
      </c>
      <c r="E450">
        <f t="shared" si="11"/>
        <v>1.027794791415481</v>
      </c>
      <c r="F450" s="10">
        <f t="shared" si="12"/>
        <v>85.2453</v>
      </c>
    </row>
    <row r="451" spans="1:6">
      <c r="A451" t="s">
        <v>444</v>
      </c>
      <c r="C451">
        <v>83.96</v>
      </c>
      <c r="D451" s="14">
        <v>86.451499999999996</v>
      </c>
      <c r="E451">
        <f t="shared" si="11"/>
        <v>1.029674845164364</v>
      </c>
      <c r="F451" s="10">
        <f t="shared" si="12"/>
        <v>86.451499999999996</v>
      </c>
    </row>
    <row r="452" spans="1:6">
      <c r="A452" t="s">
        <v>445</v>
      </c>
      <c r="C452">
        <v>84.19</v>
      </c>
      <c r="D452" s="14">
        <v>86.641999999999996</v>
      </c>
      <c r="E452">
        <f t="shared" si="11"/>
        <v>1.0291245991210358</v>
      </c>
      <c r="F452" s="10">
        <f t="shared" si="12"/>
        <v>86.641999999999996</v>
      </c>
    </row>
    <row r="453" spans="1:6">
      <c r="A453" t="s">
        <v>446</v>
      </c>
      <c r="C453">
        <v>84.17</v>
      </c>
      <c r="D453" s="14">
        <v>86.572000000000003</v>
      </c>
      <c r="E453">
        <f t="shared" si="11"/>
        <v>1.0285374836640133</v>
      </c>
      <c r="F453" s="10">
        <f t="shared" si="12"/>
        <v>86.572000000000003</v>
      </c>
    </row>
    <row r="454" spans="1:6">
      <c r="A454" t="s">
        <v>447</v>
      </c>
      <c r="C454">
        <v>84.79</v>
      </c>
      <c r="D454" s="14">
        <v>87.096800000000002</v>
      </c>
      <c r="E454">
        <f t="shared" si="11"/>
        <v>1.0272060384479302</v>
      </c>
      <c r="F454" s="10">
        <f t="shared" si="12"/>
        <v>87.096800000000002</v>
      </c>
    </row>
    <row r="455" spans="1:6">
      <c r="A455" t="s">
        <v>448</v>
      </c>
      <c r="C455">
        <v>85.26</v>
      </c>
      <c r="D455" s="14">
        <v>87.511399999999995</v>
      </c>
      <c r="E455">
        <f t="shared" si="11"/>
        <v>1.026406286652592</v>
      </c>
      <c r="F455" s="10">
        <f t="shared" si="12"/>
        <v>87.511399999999995</v>
      </c>
    </row>
    <row r="456" spans="1:6">
      <c r="A456" t="s">
        <v>449</v>
      </c>
      <c r="C456">
        <v>85.36</v>
      </c>
      <c r="D456" s="14">
        <v>87.7483</v>
      </c>
      <c r="E456">
        <f t="shared" si="11"/>
        <v>1.0279791471415183</v>
      </c>
      <c r="F456" s="10">
        <f t="shared" si="12"/>
        <v>87.7483</v>
      </c>
    </row>
    <row r="457" spans="1:6">
      <c r="A457" t="s">
        <v>450</v>
      </c>
      <c r="C457">
        <v>84.96</v>
      </c>
      <c r="D457" s="14">
        <v>87.352599999999995</v>
      </c>
      <c r="E457">
        <f t="shared" si="11"/>
        <v>1.0281614877589453</v>
      </c>
      <c r="F457" s="10">
        <f t="shared" si="12"/>
        <v>87.352599999999995</v>
      </c>
    </row>
    <row r="458" spans="1:6">
      <c r="A458" t="s">
        <v>451</v>
      </c>
      <c r="C458">
        <v>84.37</v>
      </c>
      <c r="D458" s="14">
        <v>86.836200000000005</v>
      </c>
      <c r="E458">
        <f t="shared" si="11"/>
        <v>1.0292307692307692</v>
      </c>
      <c r="F458" s="10">
        <f t="shared" si="12"/>
        <v>86.836200000000005</v>
      </c>
    </row>
    <row r="459" spans="1:6">
      <c r="A459" t="s">
        <v>452</v>
      </c>
      <c r="C459">
        <v>85.01</v>
      </c>
      <c r="D459" s="14">
        <v>87.522099999999995</v>
      </c>
      <c r="E459">
        <f t="shared" si="11"/>
        <v>1.0295506411010469</v>
      </c>
      <c r="F459" s="10">
        <f t="shared" si="12"/>
        <v>87.522099999999995</v>
      </c>
    </row>
    <row r="460" spans="1:6">
      <c r="A460" t="s">
        <v>453</v>
      </c>
      <c r="C460">
        <v>85.39</v>
      </c>
      <c r="D460" s="14">
        <v>87.815700000000007</v>
      </c>
      <c r="E460">
        <f t="shared" si="11"/>
        <v>1.0284073076472655</v>
      </c>
      <c r="F460" s="10">
        <f t="shared" si="12"/>
        <v>87.815700000000007</v>
      </c>
    </row>
    <row r="461" spans="1:6">
      <c r="A461" t="s">
        <v>454</v>
      </c>
      <c r="C461">
        <v>84.47</v>
      </c>
      <c r="D461" s="14">
        <v>86.930899999999994</v>
      </c>
      <c r="E461">
        <f t="shared" si="11"/>
        <v>1.0291334201491653</v>
      </c>
      <c r="F461" s="10">
        <f t="shared" si="12"/>
        <v>86.930899999999994</v>
      </c>
    </row>
    <row r="462" spans="1:6">
      <c r="A462" t="s">
        <v>455</v>
      </c>
      <c r="C462">
        <v>85.91</v>
      </c>
      <c r="D462" s="14">
        <v>88.436499999999995</v>
      </c>
      <c r="E462">
        <f t="shared" si="11"/>
        <v>1.0294086835059946</v>
      </c>
      <c r="F462" s="10">
        <f t="shared" si="12"/>
        <v>88.436499999999995</v>
      </c>
    </row>
    <row r="463" spans="1:6">
      <c r="A463" t="s">
        <v>456</v>
      </c>
      <c r="C463">
        <v>87.48</v>
      </c>
      <c r="D463" s="14">
        <v>90.037000000000006</v>
      </c>
      <c r="E463">
        <f t="shared" si="11"/>
        <v>1.0292295381801555</v>
      </c>
      <c r="F463" s="10">
        <f t="shared" si="12"/>
        <v>90.037000000000006</v>
      </c>
    </row>
    <row r="464" spans="1:6">
      <c r="A464" t="s">
        <v>457</v>
      </c>
      <c r="C464">
        <v>90.25</v>
      </c>
      <c r="D464" s="14">
        <v>92.702699999999993</v>
      </c>
      <c r="E464">
        <f t="shared" si="11"/>
        <v>1.0271767313019389</v>
      </c>
      <c r="F464" s="10">
        <f t="shared" si="12"/>
        <v>92.702699999999993</v>
      </c>
    </row>
    <row r="465" spans="1:6">
      <c r="A465" t="s">
        <v>458</v>
      </c>
      <c r="C465">
        <v>91.05</v>
      </c>
      <c r="D465" s="14">
        <v>93.494299999999996</v>
      </c>
      <c r="E465">
        <f t="shared" si="11"/>
        <v>1.0268456891817683</v>
      </c>
      <c r="F465" s="10">
        <f t="shared" si="12"/>
        <v>93.494299999999996</v>
      </c>
    </row>
    <row r="466" spans="1:6">
      <c r="A466" t="s">
        <v>459</v>
      </c>
      <c r="C466">
        <v>92.1</v>
      </c>
      <c r="D466" s="14">
        <v>94.611699999999999</v>
      </c>
      <c r="E466">
        <f t="shared" si="11"/>
        <v>1.027271444082519</v>
      </c>
      <c r="F466" s="10">
        <f t="shared" si="12"/>
        <v>94.611699999999999</v>
      </c>
    </row>
    <row r="467" spans="1:6">
      <c r="A467" t="s">
        <v>460</v>
      </c>
      <c r="C467">
        <v>90.65</v>
      </c>
      <c r="D467" s="14">
        <v>92.995000000000005</v>
      </c>
      <c r="E467">
        <f t="shared" si="11"/>
        <v>1.0258687258687258</v>
      </c>
      <c r="F467" s="10">
        <f t="shared" si="12"/>
        <v>92.995000000000005</v>
      </c>
    </row>
    <row r="468" spans="1:6">
      <c r="A468" t="s">
        <v>461</v>
      </c>
      <c r="C468">
        <v>90.31</v>
      </c>
      <c r="D468" s="14">
        <v>92.472300000000004</v>
      </c>
      <c r="E468">
        <f t="shared" si="11"/>
        <v>1.0239430849296867</v>
      </c>
      <c r="F468" s="10">
        <f t="shared" si="12"/>
        <v>92.472300000000004</v>
      </c>
    </row>
    <row r="469" spans="1:6">
      <c r="A469" t="s">
        <v>462</v>
      </c>
      <c r="C469">
        <v>91.43</v>
      </c>
      <c r="D469" s="14">
        <v>93.504599999999996</v>
      </c>
      <c r="E469">
        <f t="shared" si="11"/>
        <v>1.0226905829596411</v>
      </c>
      <c r="F469" s="10">
        <f t="shared" si="12"/>
        <v>93.504599999999996</v>
      </c>
    </row>
    <row r="470" spans="1:6">
      <c r="A470" t="s">
        <v>463</v>
      </c>
      <c r="C470">
        <v>93.53</v>
      </c>
      <c r="D470" s="14">
        <v>95.474800000000002</v>
      </c>
      <c r="E470">
        <f t="shared" si="11"/>
        <v>1.0207933283438468</v>
      </c>
      <c r="F470" s="10">
        <f t="shared" si="12"/>
        <v>95.474800000000002</v>
      </c>
    </row>
    <row r="471" spans="1:6">
      <c r="A471" t="s">
        <v>464</v>
      </c>
      <c r="C471">
        <v>92.95</v>
      </c>
      <c r="D471" s="14">
        <v>95.056600000000003</v>
      </c>
      <c r="E471">
        <f t="shared" si="11"/>
        <v>1.0226637977407209</v>
      </c>
      <c r="F471" s="10">
        <f t="shared" si="12"/>
        <v>95.056600000000003</v>
      </c>
    </row>
    <row r="472" spans="1:6">
      <c r="A472" t="s">
        <v>465</v>
      </c>
      <c r="C472">
        <v>92.24</v>
      </c>
      <c r="D472" s="14">
        <v>94.430099999999996</v>
      </c>
      <c r="E472">
        <f t="shared" si="11"/>
        <v>1.0237434952298352</v>
      </c>
      <c r="F472" s="10">
        <f t="shared" si="12"/>
        <v>94.430099999999996</v>
      </c>
    </row>
    <row r="473" spans="1:6">
      <c r="A473" t="s">
        <v>466</v>
      </c>
      <c r="C473">
        <v>92.67</v>
      </c>
      <c r="D473" s="14">
        <v>95.009399999999999</v>
      </c>
      <c r="E473">
        <f t="shared" si="11"/>
        <v>1.025244415668501</v>
      </c>
      <c r="F473" s="10">
        <f t="shared" si="12"/>
        <v>95.009399999999999</v>
      </c>
    </row>
    <row r="474" spans="1:6">
      <c r="A474" t="s">
        <v>467</v>
      </c>
      <c r="C474">
        <v>94.81</v>
      </c>
      <c r="D474" s="14">
        <v>97.262900000000002</v>
      </c>
      <c r="E474">
        <f t="shared" si="11"/>
        <v>1.025871743486974</v>
      </c>
      <c r="F474" s="10">
        <f t="shared" si="12"/>
        <v>97.262900000000002</v>
      </c>
    </row>
    <row r="475" spans="1:6">
      <c r="A475" t="s">
        <v>468</v>
      </c>
      <c r="C475">
        <v>96.17</v>
      </c>
      <c r="D475" s="14">
        <v>98.487700000000004</v>
      </c>
      <c r="E475">
        <f t="shared" si="11"/>
        <v>1.0241000311947592</v>
      </c>
      <c r="F475" s="10">
        <f t="shared" si="12"/>
        <v>98.487700000000004</v>
      </c>
    </row>
    <row r="476" spans="1:6">
      <c r="A476" t="s">
        <v>469</v>
      </c>
      <c r="C476">
        <v>95.42</v>
      </c>
      <c r="D476" s="14">
        <v>97.5548</v>
      </c>
      <c r="E476">
        <f t="shared" si="11"/>
        <v>1.0223726682037308</v>
      </c>
      <c r="F476" s="10">
        <f t="shared" si="12"/>
        <v>97.5548</v>
      </c>
    </row>
    <row r="477" spans="1:6">
      <c r="A477" t="s">
        <v>470</v>
      </c>
      <c r="C477">
        <v>95.71</v>
      </c>
      <c r="D477" s="14">
        <v>97.932400000000001</v>
      </c>
      <c r="E477">
        <f t="shared" si="11"/>
        <v>1.0232201441855606</v>
      </c>
      <c r="F477" s="10">
        <f t="shared" si="12"/>
        <v>97.932400000000001</v>
      </c>
    </row>
    <row r="478" spans="1:6">
      <c r="A478" t="s">
        <v>471</v>
      </c>
      <c r="C478">
        <v>96.24</v>
      </c>
      <c r="D478" s="14">
        <v>98.395399999999995</v>
      </c>
      <c r="E478">
        <f t="shared" si="11"/>
        <v>1.0223960931005818</v>
      </c>
      <c r="F478" s="10">
        <f t="shared" si="12"/>
        <v>98.395399999999995</v>
      </c>
    </row>
    <row r="479" spans="1:6">
      <c r="A479" t="s">
        <v>472</v>
      </c>
      <c r="C479">
        <v>96.44</v>
      </c>
      <c r="D479" s="14">
        <v>98.770700000000005</v>
      </c>
      <c r="E479">
        <f t="shared" si="11"/>
        <v>1.0241673579427624</v>
      </c>
      <c r="F479" s="10">
        <f t="shared" si="12"/>
        <v>98.770700000000005</v>
      </c>
    </row>
    <row r="480" spans="1:6">
      <c r="A480" t="s">
        <v>473</v>
      </c>
      <c r="C480">
        <v>98.12</v>
      </c>
      <c r="D480" s="14">
        <v>100.4721</v>
      </c>
      <c r="E480">
        <f t="shared" si="11"/>
        <v>1.0239716673461068</v>
      </c>
      <c r="F480" s="10">
        <f t="shared" si="12"/>
        <v>100.4721</v>
      </c>
    </row>
    <row r="481" spans="1:6">
      <c r="A481" t="s">
        <v>474</v>
      </c>
      <c r="C481">
        <v>98.7</v>
      </c>
      <c r="D481" s="14">
        <v>101.10339999999999</v>
      </c>
      <c r="E481">
        <f t="shared" si="11"/>
        <v>1.0243505572441742</v>
      </c>
      <c r="F481" s="10">
        <f t="shared" si="12"/>
        <v>101.10339999999999</v>
      </c>
    </row>
    <row r="482" spans="1:6">
      <c r="A482" t="s">
        <v>475</v>
      </c>
      <c r="C482">
        <v>100.14</v>
      </c>
      <c r="D482" s="14">
        <v>102.6502</v>
      </c>
      <c r="E482">
        <f t="shared" si="11"/>
        <v>1.0250669063311364</v>
      </c>
      <c r="F482" s="10">
        <f t="shared" si="12"/>
        <v>102.6502</v>
      </c>
    </row>
    <row r="483" spans="1:6">
      <c r="A483" t="s">
        <v>476</v>
      </c>
      <c r="C483">
        <v>96.14</v>
      </c>
      <c r="D483" s="14">
        <v>98.634699999999995</v>
      </c>
      <c r="E483">
        <f t="shared" si="11"/>
        <v>1.0259486166007905</v>
      </c>
      <c r="F483" s="10">
        <f t="shared" si="12"/>
        <v>98.634699999999995</v>
      </c>
    </row>
    <row r="484" spans="1:6">
      <c r="A484" t="s">
        <v>477</v>
      </c>
      <c r="C484">
        <v>92.66</v>
      </c>
      <c r="D484" s="14">
        <v>95.330200000000005</v>
      </c>
      <c r="E484">
        <f t="shared" si="11"/>
        <v>1.0288171810921649</v>
      </c>
      <c r="F484" s="10">
        <f t="shared" si="12"/>
        <v>95.330200000000005</v>
      </c>
    </row>
    <row r="485" spans="1:6">
      <c r="A485" t="s">
        <v>478</v>
      </c>
      <c r="C485">
        <v>93.58</v>
      </c>
      <c r="D485" s="14">
        <v>96.202399999999997</v>
      </c>
      <c r="E485">
        <f t="shared" si="11"/>
        <v>1.0280230818550973</v>
      </c>
      <c r="F485" s="10">
        <f t="shared" si="12"/>
        <v>96.202399999999997</v>
      </c>
    </row>
    <row r="486" spans="1:6">
      <c r="A486" t="s">
        <v>479</v>
      </c>
      <c r="C486">
        <v>92.87</v>
      </c>
      <c r="D486" s="14">
        <v>95.409300000000002</v>
      </c>
      <c r="E486">
        <f t="shared" si="11"/>
        <v>1.0273425218046732</v>
      </c>
      <c r="F486" s="10">
        <f t="shared" si="12"/>
        <v>95.409300000000002</v>
      </c>
    </row>
    <row r="487" spans="1:6">
      <c r="A487" t="s">
        <v>480</v>
      </c>
      <c r="C487">
        <v>92.02</v>
      </c>
      <c r="D487" s="14">
        <v>94.6404</v>
      </c>
      <c r="E487">
        <f t="shared" si="11"/>
        <v>1.028476418169963</v>
      </c>
      <c r="F487" s="10">
        <f t="shared" si="12"/>
        <v>94.6404</v>
      </c>
    </row>
    <row r="488" spans="1:6">
      <c r="A488" t="s">
        <v>481</v>
      </c>
      <c r="C488">
        <v>93.64</v>
      </c>
      <c r="D488" s="14">
        <v>96.078000000000003</v>
      </c>
      <c r="E488">
        <f t="shared" si="11"/>
        <v>1.026035882101666</v>
      </c>
      <c r="F488" s="10">
        <f t="shared" si="12"/>
        <v>96.078000000000003</v>
      </c>
    </row>
    <row r="489" spans="1:6">
      <c r="A489" t="s">
        <v>482</v>
      </c>
      <c r="C489">
        <v>95.75</v>
      </c>
      <c r="D489" s="14">
        <v>98.040499999999994</v>
      </c>
      <c r="E489">
        <f t="shared" si="11"/>
        <v>1.0239216710182768</v>
      </c>
      <c r="F489" s="10">
        <f t="shared" si="12"/>
        <v>98.040499999999994</v>
      </c>
    </row>
    <row r="490" spans="1:6">
      <c r="A490" t="s">
        <v>483</v>
      </c>
      <c r="C490">
        <v>95.89</v>
      </c>
      <c r="D490" s="14">
        <v>98.168300000000002</v>
      </c>
      <c r="E490">
        <f t="shared" si="11"/>
        <v>1.0237595161122119</v>
      </c>
      <c r="F490" s="10">
        <f t="shared" si="12"/>
        <v>98.168300000000002</v>
      </c>
    </row>
    <row r="491" spans="1:6">
      <c r="A491" t="s">
        <v>484</v>
      </c>
      <c r="C491">
        <v>96.04</v>
      </c>
      <c r="D491" s="14">
        <v>98.181799999999996</v>
      </c>
      <c r="E491">
        <f t="shared" si="11"/>
        <v>1.0223011245314451</v>
      </c>
      <c r="F491" s="10">
        <f t="shared" si="12"/>
        <v>98.181799999999996</v>
      </c>
    </row>
    <row r="492" spans="1:6">
      <c r="A492" t="s">
        <v>485</v>
      </c>
      <c r="C492">
        <v>96.99</v>
      </c>
      <c r="D492" s="14">
        <v>99.066999999999993</v>
      </c>
      <c r="E492">
        <f t="shared" si="11"/>
        <v>1.021414578822559</v>
      </c>
      <c r="F492" s="10">
        <f t="shared" si="12"/>
        <v>99.066999999999993</v>
      </c>
    </row>
    <row r="493" spans="1:6">
      <c r="A493" t="s">
        <v>486</v>
      </c>
      <c r="C493">
        <v>97.33</v>
      </c>
      <c r="D493" s="14">
        <v>99.349000000000004</v>
      </c>
      <c r="E493">
        <f t="shared" si="11"/>
        <v>1.0207438610911332</v>
      </c>
      <c r="F493" s="10">
        <f t="shared" si="12"/>
        <v>99.349000000000004</v>
      </c>
    </row>
    <row r="494" spans="1:6">
      <c r="A494" t="s">
        <v>487</v>
      </c>
      <c r="C494">
        <v>95.13</v>
      </c>
      <c r="D494" s="14">
        <v>97.327299999999994</v>
      </c>
      <c r="E494">
        <f t="shared" si="11"/>
        <v>1.0230978660779986</v>
      </c>
      <c r="F494" s="10">
        <f t="shared" si="12"/>
        <v>97.327299999999994</v>
      </c>
    </row>
    <row r="495" spans="1:6">
      <c r="A495" t="s">
        <v>488</v>
      </c>
      <c r="C495">
        <v>94</v>
      </c>
      <c r="D495" s="14">
        <v>95.966399999999993</v>
      </c>
      <c r="E495">
        <f t="shared" ref="E495:E558" si="13">D495/C495</f>
        <v>1.0209191489361702</v>
      </c>
      <c r="F495" s="10">
        <f t="shared" si="12"/>
        <v>95.966399999999993</v>
      </c>
    </row>
    <row r="496" spans="1:6">
      <c r="A496" t="s">
        <v>489</v>
      </c>
      <c r="C496">
        <v>92.81</v>
      </c>
      <c r="D496" s="14">
        <v>94.942800000000005</v>
      </c>
      <c r="E496">
        <f t="shared" si="13"/>
        <v>1.0229802822971663</v>
      </c>
      <c r="F496" s="10">
        <f t="shared" ref="F496:F559" si="14">D496</f>
        <v>94.942800000000005</v>
      </c>
    </row>
    <row r="497" spans="1:6">
      <c r="A497" t="s">
        <v>490</v>
      </c>
      <c r="C497">
        <v>93.95</v>
      </c>
      <c r="D497" s="14">
        <v>95.953900000000004</v>
      </c>
      <c r="E497">
        <f t="shared" si="13"/>
        <v>1.0213294305481639</v>
      </c>
      <c r="F497" s="10">
        <f t="shared" si="14"/>
        <v>95.953900000000004</v>
      </c>
    </row>
    <row r="498" spans="1:6">
      <c r="A498" t="s">
        <v>491</v>
      </c>
      <c r="C498">
        <v>94.45</v>
      </c>
      <c r="D498" s="14">
        <v>96.371899999999997</v>
      </c>
      <c r="E498">
        <f t="shared" si="13"/>
        <v>1.0203483324510323</v>
      </c>
      <c r="F498" s="10">
        <f t="shared" si="14"/>
        <v>96.371899999999997</v>
      </c>
    </row>
    <row r="499" spans="1:6">
      <c r="A499" t="s">
        <v>492</v>
      </c>
      <c r="C499">
        <v>94.28</v>
      </c>
      <c r="D499" s="14">
        <v>96.232600000000005</v>
      </c>
      <c r="E499">
        <f t="shared" si="13"/>
        <v>1.0207106491302504</v>
      </c>
      <c r="F499" s="10">
        <f t="shared" si="14"/>
        <v>96.232600000000005</v>
      </c>
    </row>
    <row r="500" spans="1:6">
      <c r="A500" t="s">
        <v>493</v>
      </c>
      <c r="C500">
        <v>96.6</v>
      </c>
      <c r="D500" s="14">
        <v>98.447900000000004</v>
      </c>
      <c r="E500">
        <f t="shared" si="13"/>
        <v>1.0191293995859214</v>
      </c>
      <c r="F500" s="10">
        <f t="shared" si="14"/>
        <v>98.447900000000004</v>
      </c>
    </row>
    <row r="501" spans="1:6">
      <c r="A501" t="s">
        <v>494</v>
      </c>
      <c r="C501">
        <v>97.14</v>
      </c>
      <c r="D501" s="14">
        <v>98.828199999999995</v>
      </c>
      <c r="E501">
        <f t="shared" si="13"/>
        <v>1.0173790405600165</v>
      </c>
      <c r="F501" s="10">
        <f t="shared" si="14"/>
        <v>98.828199999999995</v>
      </c>
    </row>
    <row r="502" spans="1:6">
      <c r="A502" t="s">
        <v>495</v>
      </c>
      <c r="C502">
        <v>97.69</v>
      </c>
      <c r="D502" s="14">
        <v>99.522499999999994</v>
      </c>
      <c r="E502">
        <f t="shared" si="13"/>
        <v>1.0187583171256014</v>
      </c>
      <c r="F502" s="10">
        <f t="shared" si="14"/>
        <v>99.522499999999994</v>
      </c>
    </row>
    <row r="503" spans="1:6">
      <c r="A503" t="s">
        <v>496</v>
      </c>
      <c r="C503">
        <v>100.95</v>
      </c>
      <c r="D503" s="14">
        <v>102.654</v>
      </c>
      <c r="E503">
        <f t="shared" si="13"/>
        <v>1.0168796433878158</v>
      </c>
      <c r="F503" s="10">
        <f t="shared" si="14"/>
        <v>102.654</v>
      </c>
    </row>
    <row r="504" spans="1:6">
      <c r="A504" t="s">
        <v>497</v>
      </c>
      <c r="C504">
        <v>98.33</v>
      </c>
      <c r="D504" s="14">
        <v>100.0421</v>
      </c>
      <c r="E504">
        <f t="shared" si="13"/>
        <v>1.0174117766703956</v>
      </c>
      <c r="F504" s="10">
        <f t="shared" si="14"/>
        <v>100.0421</v>
      </c>
    </row>
    <row r="505" spans="1:6">
      <c r="A505" t="s">
        <v>498</v>
      </c>
      <c r="C505">
        <v>99.12</v>
      </c>
      <c r="D505" s="14">
        <v>100.9986</v>
      </c>
      <c r="E505">
        <f t="shared" si="13"/>
        <v>1.0189527845036319</v>
      </c>
      <c r="F505" s="10">
        <f t="shared" si="14"/>
        <v>100.9986</v>
      </c>
    </row>
    <row r="506" spans="1:6">
      <c r="A506" t="s">
        <v>499</v>
      </c>
      <c r="C506">
        <v>100.86</v>
      </c>
      <c r="D506" s="14">
        <v>102.5475</v>
      </c>
      <c r="E506">
        <f t="shared" si="13"/>
        <v>1.0167311124330756</v>
      </c>
      <c r="F506" s="10">
        <f t="shared" si="14"/>
        <v>102.5475</v>
      </c>
    </row>
    <row r="507" spans="1:6">
      <c r="A507" t="s">
        <v>500</v>
      </c>
      <c r="C507">
        <v>102.6</v>
      </c>
      <c r="D507" s="14">
        <v>104.2676</v>
      </c>
      <c r="E507">
        <f t="shared" si="13"/>
        <v>1.0162534113060429</v>
      </c>
      <c r="F507" s="10">
        <f t="shared" si="14"/>
        <v>104.2676</v>
      </c>
    </row>
    <row r="508" spans="1:6">
      <c r="A508" t="s">
        <v>501</v>
      </c>
      <c r="C508">
        <v>104.25</v>
      </c>
      <c r="D508" s="14">
        <v>105.8796</v>
      </c>
      <c r="E508">
        <f t="shared" si="13"/>
        <v>1.0156316546762589</v>
      </c>
      <c r="F508" s="10">
        <f t="shared" si="14"/>
        <v>105.8796</v>
      </c>
    </row>
    <row r="509" spans="1:6">
      <c r="A509" t="s">
        <v>502</v>
      </c>
      <c r="C509">
        <v>105.06</v>
      </c>
      <c r="D509" s="14">
        <v>106.76349999999999</v>
      </c>
      <c r="E509">
        <f t="shared" si="13"/>
        <v>1.0162145440700552</v>
      </c>
      <c r="F509" s="10">
        <f t="shared" si="14"/>
        <v>106.76349999999999</v>
      </c>
    </row>
    <row r="510" spans="1:6">
      <c r="A510" t="s">
        <v>503</v>
      </c>
      <c r="C510">
        <v>103.13</v>
      </c>
      <c r="D510" s="14">
        <v>104.82940000000001</v>
      </c>
      <c r="E510">
        <f t="shared" si="13"/>
        <v>1.0164782313584797</v>
      </c>
      <c r="F510" s="10">
        <f t="shared" si="14"/>
        <v>104.82940000000001</v>
      </c>
    </row>
    <row r="511" spans="1:6">
      <c r="A511" t="s">
        <v>504</v>
      </c>
      <c r="C511">
        <v>101.85</v>
      </c>
      <c r="D511" s="14">
        <v>103.691</v>
      </c>
      <c r="E511">
        <f t="shared" si="13"/>
        <v>1.0180756013745704</v>
      </c>
      <c r="F511" s="10">
        <f t="shared" si="14"/>
        <v>103.691</v>
      </c>
    </row>
    <row r="512" spans="1:6">
      <c r="A512" t="s">
        <v>505</v>
      </c>
      <c r="C512">
        <v>102.96</v>
      </c>
      <c r="D512" s="14">
        <v>105.0033</v>
      </c>
      <c r="E512">
        <f t="shared" si="13"/>
        <v>1.0198455710955712</v>
      </c>
      <c r="F512" s="10">
        <f t="shared" si="14"/>
        <v>105.0033</v>
      </c>
    </row>
    <row r="513" spans="1:6">
      <c r="A513" t="s">
        <v>506</v>
      </c>
      <c r="C513">
        <v>105.38</v>
      </c>
      <c r="D513" s="14">
        <v>107.5091</v>
      </c>
      <c r="E513">
        <f t="shared" si="13"/>
        <v>1.0202040235338774</v>
      </c>
      <c r="F513" s="10">
        <f t="shared" si="14"/>
        <v>107.5091</v>
      </c>
    </row>
    <row r="514" spans="1:6">
      <c r="A514" t="s">
        <v>507</v>
      </c>
      <c r="C514">
        <v>106.82</v>
      </c>
      <c r="D514" s="14">
        <v>108.65940000000001</v>
      </c>
      <c r="E514">
        <f t="shared" si="13"/>
        <v>1.0172196217936718</v>
      </c>
      <c r="F514" s="10">
        <f t="shared" si="14"/>
        <v>108.65940000000001</v>
      </c>
    </row>
    <row r="515" spans="1:6">
      <c r="A515" t="s">
        <v>508</v>
      </c>
      <c r="C515">
        <v>106.97</v>
      </c>
      <c r="D515" s="14">
        <v>108.7236</v>
      </c>
      <c r="E515">
        <f t="shared" si="13"/>
        <v>1.016393381321866</v>
      </c>
      <c r="F515" s="10">
        <f t="shared" si="14"/>
        <v>108.7236</v>
      </c>
    </row>
    <row r="516" spans="1:6">
      <c r="A516" t="s">
        <v>509</v>
      </c>
      <c r="C516">
        <v>107.92</v>
      </c>
      <c r="D516" s="14">
        <v>109.74930000000001</v>
      </c>
      <c r="E516">
        <f t="shared" si="13"/>
        <v>1.0169505189028911</v>
      </c>
      <c r="F516" s="10">
        <f t="shared" si="14"/>
        <v>109.74930000000001</v>
      </c>
    </row>
    <row r="517" spans="1:6">
      <c r="A517" t="s">
        <v>510</v>
      </c>
      <c r="C517">
        <v>108.12</v>
      </c>
      <c r="D517" s="14">
        <v>109.8109</v>
      </c>
      <c r="E517">
        <f t="shared" si="13"/>
        <v>1.0156391046984832</v>
      </c>
      <c r="F517" s="10">
        <f t="shared" si="14"/>
        <v>109.8109</v>
      </c>
    </row>
    <row r="518" spans="1:6">
      <c r="A518" t="s">
        <v>511</v>
      </c>
      <c r="C518">
        <v>105.54</v>
      </c>
      <c r="D518" s="14">
        <v>107.3605</v>
      </c>
      <c r="E518">
        <f t="shared" si="13"/>
        <v>1.017249384119765</v>
      </c>
      <c r="F518" s="10">
        <f t="shared" si="14"/>
        <v>107.3605</v>
      </c>
    </row>
    <row r="519" spans="1:6">
      <c r="A519" t="s">
        <v>512</v>
      </c>
      <c r="C519">
        <v>104.97</v>
      </c>
      <c r="D519" s="14">
        <v>106.9147</v>
      </c>
      <c r="E519">
        <f t="shared" si="13"/>
        <v>1.0185262455939792</v>
      </c>
      <c r="F519" s="10">
        <f t="shared" si="14"/>
        <v>106.9147</v>
      </c>
    </row>
    <row r="520" spans="1:6">
      <c r="A520" t="s">
        <v>513</v>
      </c>
      <c r="C520">
        <v>105.78</v>
      </c>
      <c r="D520" s="14">
        <v>107.85290000000001</v>
      </c>
      <c r="E520">
        <f t="shared" si="13"/>
        <v>1.0195963320098318</v>
      </c>
      <c r="F520" s="10">
        <f t="shared" si="14"/>
        <v>107.85290000000001</v>
      </c>
    </row>
    <row r="521" spans="1:6">
      <c r="A521" t="s">
        <v>514</v>
      </c>
      <c r="C521">
        <v>107.19</v>
      </c>
      <c r="D521" s="14">
        <v>109.2034</v>
      </c>
      <c r="E521">
        <f t="shared" si="13"/>
        <v>1.0187834686071462</v>
      </c>
      <c r="F521" s="10">
        <f t="shared" si="14"/>
        <v>109.2034</v>
      </c>
    </row>
    <row r="522" spans="1:6">
      <c r="A522" t="s">
        <v>515</v>
      </c>
      <c r="C522">
        <v>107.72</v>
      </c>
      <c r="D522" s="14">
        <v>109.7127</v>
      </c>
      <c r="E522">
        <f t="shared" si="13"/>
        <v>1.0184988860007427</v>
      </c>
      <c r="F522" s="10">
        <f t="shared" si="14"/>
        <v>109.7127</v>
      </c>
    </row>
    <row r="523" spans="1:6">
      <c r="A523" t="s">
        <v>516</v>
      </c>
      <c r="C523">
        <v>109.58</v>
      </c>
      <c r="D523" s="14">
        <v>111.416</v>
      </c>
      <c r="E523">
        <f t="shared" si="13"/>
        <v>1.0167548822777879</v>
      </c>
      <c r="F523" s="10">
        <f t="shared" si="14"/>
        <v>111.416</v>
      </c>
    </row>
    <row r="524" spans="1:6">
      <c r="A524" t="s">
        <v>517</v>
      </c>
      <c r="C524">
        <v>110.4</v>
      </c>
      <c r="D524" s="14">
        <v>112.19580000000001</v>
      </c>
      <c r="E524">
        <f t="shared" si="13"/>
        <v>1.0162663043478262</v>
      </c>
      <c r="F524" s="10">
        <f t="shared" si="14"/>
        <v>112.19580000000001</v>
      </c>
    </row>
    <row r="525" spans="1:6">
      <c r="A525" t="s">
        <v>518</v>
      </c>
      <c r="C525">
        <v>109.41</v>
      </c>
      <c r="D525" s="14">
        <v>111.1664</v>
      </c>
      <c r="E525">
        <f t="shared" si="13"/>
        <v>1.0160533772050087</v>
      </c>
      <c r="F525" s="10">
        <f t="shared" si="14"/>
        <v>111.1664</v>
      </c>
    </row>
    <row r="526" spans="1:6">
      <c r="A526" t="s">
        <v>519</v>
      </c>
      <c r="C526">
        <v>108.61</v>
      </c>
      <c r="D526" s="14">
        <v>110.36150000000001</v>
      </c>
      <c r="E526">
        <f t="shared" si="13"/>
        <v>1.0161265076880583</v>
      </c>
      <c r="F526" s="10">
        <f t="shared" si="14"/>
        <v>110.36150000000001</v>
      </c>
    </row>
    <row r="527" spans="1:6">
      <c r="A527" t="s">
        <v>520</v>
      </c>
      <c r="C527">
        <v>105.5</v>
      </c>
      <c r="D527" s="14">
        <v>107.3514</v>
      </c>
      <c r="E527">
        <f t="shared" si="13"/>
        <v>1.0175488151658767</v>
      </c>
      <c r="F527" s="10">
        <f t="shared" si="14"/>
        <v>107.3514</v>
      </c>
    </row>
    <row r="528" spans="1:6">
      <c r="A528" t="s">
        <v>521</v>
      </c>
      <c r="C528">
        <v>102.65</v>
      </c>
      <c r="D528" s="14">
        <v>104.5201</v>
      </c>
      <c r="E528">
        <f t="shared" si="13"/>
        <v>1.0182182172430589</v>
      </c>
      <c r="F528" s="10">
        <f t="shared" si="14"/>
        <v>104.5201</v>
      </c>
    </row>
    <row r="529" spans="1:6">
      <c r="A529" t="s">
        <v>522</v>
      </c>
      <c r="C529">
        <v>100</v>
      </c>
      <c r="D529" s="14">
        <v>101.9504</v>
      </c>
      <c r="E529">
        <f t="shared" si="13"/>
        <v>1.019504</v>
      </c>
      <c r="F529" s="10">
        <f t="shared" si="14"/>
        <v>101.9504</v>
      </c>
    </row>
    <row r="530" spans="1:6">
      <c r="A530" t="s">
        <v>523</v>
      </c>
      <c r="C530">
        <v>101.31</v>
      </c>
      <c r="D530" s="14">
        <v>103.4004</v>
      </c>
      <c r="E530">
        <f t="shared" si="13"/>
        <v>1.0206336985490081</v>
      </c>
      <c r="F530" s="10">
        <f t="shared" si="14"/>
        <v>103.4004</v>
      </c>
    </row>
    <row r="531" spans="1:6">
      <c r="A531" t="s">
        <v>524</v>
      </c>
      <c r="C531">
        <v>101.46</v>
      </c>
      <c r="D531" s="14">
        <v>103.6211</v>
      </c>
      <c r="E531">
        <f t="shared" si="13"/>
        <v>1.021300019712202</v>
      </c>
      <c r="F531" s="10">
        <f t="shared" si="14"/>
        <v>103.6211</v>
      </c>
    </row>
    <row r="532" spans="1:6">
      <c r="A532" t="s">
        <v>525</v>
      </c>
      <c r="C532">
        <v>102.09</v>
      </c>
      <c r="D532" s="14">
        <v>104.0868</v>
      </c>
      <c r="E532">
        <f t="shared" si="13"/>
        <v>1.0195592124595945</v>
      </c>
      <c r="F532" s="10">
        <f t="shared" si="14"/>
        <v>104.0868</v>
      </c>
    </row>
    <row r="533" spans="1:6">
      <c r="A533" t="s">
        <v>526</v>
      </c>
      <c r="C533">
        <v>100.54</v>
      </c>
      <c r="D533" s="14">
        <v>102.6298</v>
      </c>
      <c r="E533">
        <f t="shared" si="13"/>
        <v>1.0207857569126715</v>
      </c>
      <c r="F533" s="10">
        <f t="shared" si="14"/>
        <v>102.6298</v>
      </c>
    </row>
    <row r="534" spans="1:6">
      <c r="A534" t="s">
        <v>527</v>
      </c>
      <c r="C534">
        <v>99.71</v>
      </c>
      <c r="D534" s="14">
        <v>101.6506</v>
      </c>
      <c r="E534">
        <f t="shared" si="13"/>
        <v>1.0194624410791295</v>
      </c>
      <c r="F534" s="10">
        <f t="shared" si="14"/>
        <v>101.6506</v>
      </c>
    </row>
    <row r="535" spans="1:6">
      <c r="A535" t="s">
        <v>528</v>
      </c>
      <c r="C535">
        <v>96.85</v>
      </c>
      <c r="D535" s="14">
        <v>98.938500000000005</v>
      </c>
      <c r="E535">
        <f t="shared" si="13"/>
        <v>1.021564274651523</v>
      </c>
      <c r="F535" s="10">
        <f t="shared" si="14"/>
        <v>98.938500000000005</v>
      </c>
    </row>
    <row r="536" spans="1:6">
      <c r="A536" t="s">
        <v>529</v>
      </c>
      <c r="C536">
        <v>95.94</v>
      </c>
      <c r="D536" s="14">
        <v>97.872299999999996</v>
      </c>
      <c r="E536">
        <f t="shared" si="13"/>
        <v>1.0201407129455911</v>
      </c>
      <c r="F536" s="10">
        <f t="shared" si="14"/>
        <v>97.872299999999996</v>
      </c>
    </row>
    <row r="537" spans="1:6">
      <c r="A537" t="s">
        <v>530</v>
      </c>
      <c r="C537">
        <v>95.21</v>
      </c>
      <c r="D537" s="14">
        <v>97.171499999999995</v>
      </c>
      <c r="E537">
        <f t="shared" si="13"/>
        <v>1.020601827539124</v>
      </c>
      <c r="F537" s="10">
        <f t="shared" si="14"/>
        <v>97.171499999999995</v>
      </c>
    </row>
    <row r="538" spans="1:6">
      <c r="A538" t="s">
        <v>531</v>
      </c>
      <c r="C538">
        <v>95.04</v>
      </c>
      <c r="D538" s="14">
        <v>96.8249</v>
      </c>
      <c r="E538">
        <f t="shared" si="13"/>
        <v>1.0187805134680135</v>
      </c>
      <c r="F538" s="10">
        <f t="shared" si="14"/>
        <v>96.8249</v>
      </c>
    </row>
    <row r="539" spans="1:6">
      <c r="A539" t="s">
        <v>532</v>
      </c>
      <c r="C539">
        <v>90.54</v>
      </c>
      <c r="D539" s="14">
        <v>92.301699999999997</v>
      </c>
      <c r="E539">
        <f t="shared" si="13"/>
        <v>1.0194576982549148</v>
      </c>
      <c r="F539" s="10">
        <f t="shared" si="14"/>
        <v>92.301699999999997</v>
      </c>
    </row>
    <row r="540" spans="1:6">
      <c r="A540" t="s">
        <v>533</v>
      </c>
      <c r="C540">
        <v>89.71</v>
      </c>
      <c r="D540" s="14">
        <v>91.2149</v>
      </c>
      <c r="E540">
        <f t="shared" si="13"/>
        <v>1.0167751644186824</v>
      </c>
      <c r="F540" s="10">
        <f t="shared" si="14"/>
        <v>91.2149</v>
      </c>
    </row>
    <row r="541" spans="1:6">
      <c r="A541" t="s">
        <v>534</v>
      </c>
      <c r="C541">
        <v>91.43</v>
      </c>
      <c r="D541" s="14">
        <v>93.081999999999994</v>
      </c>
      <c r="E541">
        <f t="shared" si="13"/>
        <v>1.0180684676801923</v>
      </c>
      <c r="F541" s="10">
        <f t="shared" si="14"/>
        <v>93.081999999999994</v>
      </c>
    </row>
    <row r="542" spans="1:6">
      <c r="A542" t="s">
        <v>535</v>
      </c>
      <c r="C542">
        <v>92.64</v>
      </c>
      <c r="D542" s="14">
        <v>94.231899999999996</v>
      </c>
      <c r="E542">
        <f t="shared" si="13"/>
        <v>1.0171837219343696</v>
      </c>
      <c r="F542" s="10">
        <f t="shared" si="14"/>
        <v>94.231899999999996</v>
      </c>
    </row>
    <row r="543" spans="1:6">
      <c r="A543" t="s">
        <v>536</v>
      </c>
      <c r="C543">
        <v>91</v>
      </c>
      <c r="D543" s="14">
        <v>92.430999999999997</v>
      </c>
      <c r="E543">
        <f t="shared" si="13"/>
        <v>1.0157252747252747</v>
      </c>
      <c r="F543" s="10">
        <f t="shared" si="14"/>
        <v>92.430999999999997</v>
      </c>
    </row>
    <row r="544" spans="1:6">
      <c r="A544" t="s">
        <v>537</v>
      </c>
      <c r="C544">
        <v>87.4</v>
      </c>
      <c r="D544" s="14">
        <v>88.944100000000006</v>
      </c>
      <c r="E544">
        <f t="shared" si="13"/>
        <v>1.0176670480549199</v>
      </c>
      <c r="F544" s="10">
        <f t="shared" si="14"/>
        <v>88.944100000000006</v>
      </c>
    </row>
    <row r="545" spans="1:6">
      <c r="A545" t="s">
        <v>538</v>
      </c>
      <c r="C545">
        <v>87.03</v>
      </c>
      <c r="D545" s="14">
        <v>88.628399999999999</v>
      </c>
      <c r="E545">
        <f t="shared" si="13"/>
        <v>1.0183660806618406</v>
      </c>
      <c r="F545" s="10">
        <f t="shared" si="14"/>
        <v>88.628399999999999</v>
      </c>
    </row>
    <row r="546" spans="1:6">
      <c r="A546" t="s">
        <v>539</v>
      </c>
      <c r="C546">
        <v>84.82</v>
      </c>
      <c r="D546" s="14">
        <v>86.360100000000003</v>
      </c>
      <c r="E546">
        <f t="shared" si="13"/>
        <v>1.0181572742277767</v>
      </c>
      <c r="F546" s="10">
        <f t="shared" si="14"/>
        <v>86.360100000000003</v>
      </c>
    </row>
    <row r="547" spans="1:6">
      <c r="A547" t="s">
        <v>540</v>
      </c>
      <c r="C547">
        <v>83.07</v>
      </c>
      <c r="D547" s="14">
        <v>84.5244</v>
      </c>
      <c r="E547">
        <f t="shared" si="13"/>
        <v>1.0175081256771399</v>
      </c>
      <c r="F547" s="10">
        <f t="shared" si="14"/>
        <v>84.5244</v>
      </c>
    </row>
    <row r="548" spans="1:6">
      <c r="A548" t="s">
        <v>541</v>
      </c>
      <c r="C548">
        <v>83.37</v>
      </c>
      <c r="D548" s="14">
        <v>85.098100000000002</v>
      </c>
      <c r="E548">
        <f t="shared" si="13"/>
        <v>1.0207280796449563</v>
      </c>
      <c r="F548" s="10">
        <f t="shared" si="14"/>
        <v>85.098100000000002</v>
      </c>
    </row>
    <row r="549" spans="1:6">
      <c r="A549" t="s">
        <v>542</v>
      </c>
      <c r="C549">
        <v>84.98</v>
      </c>
      <c r="D549" s="14">
        <v>86.605800000000002</v>
      </c>
      <c r="E549">
        <f t="shared" si="13"/>
        <v>1.0191315603671451</v>
      </c>
      <c r="F549" s="10">
        <f t="shared" si="14"/>
        <v>86.605800000000002</v>
      </c>
    </row>
    <row r="550" spans="1:6">
      <c r="A550" t="s">
        <v>543</v>
      </c>
      <c r="C550">
        <v>85.88</v>
      </c>
      <c r="D550" s="14">
        <v>87.593699999999998</v>
      </c>
      <c r="E550">
        <f t="shared" si="13"/>
        <v>1.019954587796926</v>
      </c>
      <c r="F550" s="10">
        <f t="shared" si="14"/>
        <v>87.593699999999998</v>
      </c>
    </row>
    <row r="551" spans="1:6">
      <c r="A551" t="s">
        <v>544</v>
      </c>
      <c r="C551">
        <v>87.52</v>
      </c>
      <c r="D551" s="14">
        <v>89.147599999999997</v>
      </c>
      <c r="E551">
        <f t="shared" si="13"/>
        <v>1.0185968921389397</v>
      </c>
      <c r="F551" s="10">
        <f t="shared" si="14"/>
        <v>89.147599999999997</v>
      </c>
    </row>
    <row r="552" spans="1:6">
      <c r="A552" t="s">
        <v>545</v>
      </c>
      <c r="C552">
        <v>86.05</v>
      </c>
      <c r="D552" s="14">
        <v>87.705399999999997</v>
      </c>
      <c r="E552">
        <f t="shared" si="13"/>
        <v>1.0192376525276003</v>
      </c>
      <c r="F552" s="10">
        <f t="shared" si="14"/>
        <v>87.705399999999997</v>
      </c>
    </row>
    <row r="553" spans="1:6">
      <c r="A553" t="s">
        <v>546</v>
      </c>
      <c r="C553">
        <v>84.99</v>
      </c>
      <c r="D553" s="14">
        <v>86.569400000000002</v>
      </c>
      <c r="E553">
        <f t="shared" si="13"/>
        <v>1.0185833627485588</v>
      </c>
      <c r="F553" s="10">
        <f t="shared" si="14"/>
        <v>86.569400000000002</v>
      </c>
    </row>
    <row r="554" spans="1:6">
      <c r="A554" t="s">
        <v>547</v>
      </c>
      <c r="C554">
        <v>85.34</v>
      </c>
      <c r="D554" s="14">
        <v>86.816100000000006</v>
      </c>
      <c r="E554">
        <f t="shared" si="13"/>
        <v>1.0172966955706586</v>
      </c>
      <c r="F554" s="10">
        <f t="shared" si="14"/>
        <v>86.816100000000006</v>
      </c>
    </row>
    <row r="555" spans="1:6">
      <c r="A555" t="s">
        <v>548</v>
      </c>
      <c r="C555">
        <v>84.85</v>
      </c>
      <c r="D555" s="14">
        <v>86.323800000000006</v>
      </c>
      <c r="E555">
        <f t="shared" si="13"/>
        <v>1.0173694755450797</v>
      </c>
      <c r="F555" s="10">
        <f t="shared" si="14"/>
        <v>86.323800000000006</v>
      </c>
    </row>
    <row r="556" spans="1:6">
      <c r="A556" t="s">
        <v>549</v>
      </c>
      <c r="C556">
        <v>82.96</v>
      </c>
      <c r="D556" s="14">
        <v>84.368600000000001</v>
      </c>
      <c r="E556">
        <f t="shared" si="13"/>
        <v>1.0169792671166829</v>
      </c>
      <c r="F556" s="10">
        <f t="shared" si="14"/>
        <v>84.368600000000001</v>
      </c>
    </row>
    <row r="557" spans="1:6">
      <c r="A557" t="s">
        <v>550</v>
      </c>
      <c r="C557">
        <v>79.83</v>
      </c>
      <c r="D557" s="14">
        <v>81.132499999999993</v>
      </c>
      <c r="E557">
        <f t="shared" si="13"/>
        <v>1.0163159213328321</v>
      </c>
      <c r="F557" s="10">
        <f t="shared" si="14"/>
        <v>81.132499999999993</v>
      </c>
    </row>
    <row r="558" spans="1:6">
      <c r="A558" t="s">
        <v>551</v>
      </c>
      <c r="C558">
        <v>78.8</v>
      </c>
      <c r="D558" s="14">
        <v>80.239800000000002</v>
      </c>
      <c r="E558">
        <f t="shared" si="13"/>
        <v>1.0182715736040611</v>
      </c>
      <c r="F558" s="10">
        <f t="shared" si="14"/>
        <v>80.239800000000002</v>
      </c>
    </row>
    <row r="559" spans="1:6">
      <c r="A559" t="s">
        <v>552</v>
      </c>
      <c r="C559">
        <v>79.8</v>
      </c>
      <c r="D559" s="14">
        <v>81.185199999999995</v>
      </c>
      <c r="E559">
        <f t="shared" ref="E559:E616" si="15">D559/C559</f>
        <v>1.017358395989975</v>
      </c>
      <c r="F559" s="10">
        <f t="shared" si="14"/>
        <v>81.185199999999995</v>
      </c>
    </row>
    <row r="560" spans="1:6">
      <c r="A560" t="s">
        <v>553</v>
      </c>
      <c r="C560">
        <v>80.47</v>
      </c>
      <c r="D560" s="14">
        <v>81.951999999999998</v>
      </c>
      <c r="E560">
        <f t="shared" si="15"/>
        <v>1.0184168012924071</v>
      </c>
      <c r="F560" s="10">
        <f t="shared" ref="F560:F623" si="16">D560</f>
        <v>81.951999999999998</v>
      </c>
    </row>
    <row r="561" spans="1:6">
      <c r="A561" t="s">
        <v>554</v>
      </c>
      <c r="C561">
        <v>79.67</v>
      </c>
      <c r="D561" s="14">
        <v>81.003</v>
      </c>
      <c r="E561">
        <f t="shared" si="15"/>
        <v>1.0167315175097276</v>
      </c>
      <c r="F561" s="10">
        <f t="shared" si="16"/>
        <v>81.003</v>
      </c>
    </row>
    <row r="562" spans="1:6">
      <c r="A562" t="s">
        <v>555</v>
      </c>
      <c r="C562">
        <v>81.040000000000006</v>
      </c>
      <c r="D562" s="14">
        <v>82.348100000000002</v>
      </c>
      <c r="E562">
        <f t="shared" si="15"/>
        <v>1.0161414116485685</v>
      </c>
      <c r="F562" s="10">
        <f t="shared" si="16"/>
        <v>82.348100000000002</v>
      </c>
    </row>
    <row r="563" spans="1:6">
      <c r="A563" t="s">
        <v>556</v>
      </c>
      <c r="C563">
        <v>82.07</v>
      </c>
      <c r="D563" s="14">
        <v>83.476600000000005</v>
      </c>
      <c r="E563">
        <f t="shared" si="15"/>
        <v>1.0171390276593153</v>
      </c>
      <c r="F563" s="10">
        <f t="shared" si="16"/>
        <v>83.476600000000005</v>
      </c>
    </row>
    <row r="564" spans="1:6">
      <c r="A564" t="s">
        <v>557</v>
      </c>
      <c r="C564">
        <v>83.61</v>
      </c>
      <c r="D564" s="14">
        <v>85.032300000000006</v>
      </c>
      <c r="E564">
        <f t="shared" si="15"/>
        <v>1.017011123071403</v>
      </c>
      <c r="F564" s="10">
        <f t="shared" si="16"/>
        <v>85.032300000000006</v>
      </c>
    </row>
    <row r="565" spans="1:6">
      <c r="A565" t="s">
        <v>558</v>
      </c>
      <c r="C565">
        <v>84.64</v>
      </c>
      <c r="D565" s="14">
        <v>85.795299999999997</v>
      </c>
      <c r="E565">
        <f t="shared" si="15"/>
        <v>1.0136495746691871</v>
      </c>
      <c r="F565" s="10">
        <f t="shared" si="16"/>
        <v>85.795299999999997</v>
      </c>
    </row>
    <row r="566" spans="1:6">
      <c r="A566" t="s">
        <v>559</v>
      </c>
      <c r="C566">
        <v>83.13</v>
      </c>
      <c r="D566" s="14">
        <v>84.271799999999999</v>
      </c>
      <c r="E566">
        <f t="shared" si="15"/>
        <v>1.0137351136773729</v>
      </c>
      <c r="F566" s="10">
        <f t="shared" si="16"/>
        <v>84.271799999999999</v>
      </c>
    </row>
    <row r="567" spans="1:6">
      <c r="A567" t="s">
        <v>560</v>
      </c>
      <c r="C567">
        <v>82.74</v>
      </c>
      <c r="D567" s="14">
        <v>83.866200000000006</v>
      </c>
      <c r="E567">
        <f t="shared" si="15"/>
        <v>1.0136113125453228</v>
      </c>
      <c r="F567" s="10">
        <f t="shared" si="16"/>
        <v>83.866200000000006</v>
      </c>
    </row>
    <row r="568" spans="1:6">
      <c r="A568" t="s">
        <v>561</v>
      </c>
      <c r="C568">
        <v>84.23</v>
      </c>
      <c r="D568" s="14">
        <v>85.143199999999993</v>
      </c>
      <c r="E568">
        <f t="shared" si="15"/>
        <v>1.0108417428469665</v>
      </c>
      <c r="F568" s="10">
        <f t="shared" si="16"/>
        <v>85.143199999999993</v>
      </c>
    </row>
    <row r="569" spans="1:6">
      <c r="A569" t="s">
        <v>562</v>
      </c>
      <c r="C569">
        <v>85.74</v>
      </c>
      <c r="D569" s="14">
        <v>86.578900000000004</v>
      </c>
      <c r="E569">
        <f t="shared" si="15"/>
        <v>1.0097842313972476</v>
      </c>
      <c r="F569" s="10">
        <f t="shared" si="16"/>
        <v>86.578900000000004</v>
      </c>
    </row>
    <row r="570" spans="1:6">
      <c r="A570" t="s">
        <v>563</v>
      </c>
      <c r="C570">
        <v>85.11</v>
      </c>
      <c r="D570" s="14">
        <v>85.816999999999993</v>
      </c>
      <c r="E570">
        <f t="shared" si="15"/>
        <v>1.0083068969568794</v>
      </c>
      <c r="F570" s="10">
        <f t="shared" si="16"/>
        <v>85.816999999999993</v>
      </c>
    </row>
    <row r="571" spans="1:6">
      <c r="A571" t="s">
        <v>564</v>
      </c>
      <c r="C571">
        <v>83.71</v>
      </c>
      <c r="D571" s="14">
        <v>84.432400000000001</v>
      </c>
      <c r="E571">
        <f t="shared" si="15"/>
        <v>1.0086297933341297</v>
      </c>
      <c r="F571" s="10">
        <f t="shared" si="16"/>
        <v>84.432400000000001</v>
      </c>
    </row>
    <row r="572" spans="1:6">
      <c r="A572" t="s">
        <v>565</v>
      </c>
      <c r="C572">
        <v>84.52</v>
      </c>
      <c r="D572" s="14">
        <v>85.212699999999998</v>
      </c>
      <c r="E572">
        <f t="shared" si="15"/>
        <v>1.0081956933270233</v>
      </c>
      <c r="F572" s="10">
        <f t="shared" si="16"/>
        <v>85.212699999999998</v>
      </c>
    </row>
    <row r="573" spans="1:6">
      <c r="A573" t="s">
        <v>566</v>
      </c>
      <c r="C573">
        <v>84.5</v>
      </c>
      <c r="D573" s="14">
        <v>85.166700000000006</v>
      </c>
      <c r="E573">
        <f t="shared" si="15"/>
        <v>1.0078899408284023</v>
      </c>
      <c r="F573" s="10">
        <f t="shared" si="16"/>
        <v>85.166700000000006</v>
      </c>
    </row>
    <row r="574" spans="1:6">
      <c r="A574" t="s">
        <v>567</v>
      </c>
      <c r="C574">
        <v>83.33</v>
      </c>
      <c r="D574" s="14">
        <v>84.038300000000007</v>
      </c>
      <c r="E574">
        <f t="shared" si="15"/>
        <v>1.0084999399976</v>
      </c>
      <c r="F574" s="10">
        <f t="shared" si="16"/>
        <v>84.038300000000007</v>
      </c>
    </row>
    <row r="575" spans="1:6">
      <c r="A575" t="s">
        <v>568</v>
      </c>
      <c r="C575">
        <v>80.02</v>
      </c>
      <c r="D575" s="14">
        <v>80.769000000000005</v>
      </c>
      <c r="E575">
        <f t="shared" si="15"/>
        <v>1.0093601599600102</v>
      </c>
      <c r="F575" s="10">
        <f t="shared" si="16"/>
        <v>80.769000000000005</v>
      </c>
    </row>
    <row r="576" spans="1:6">
      <c r="A576" t="s">
        <v>569</v>
      </c>
      <c r="C576">
        <v>81</v>
      </c>
      <c r="D576" s="14">
        <v>81.656700000000001</v>
      </c>
      <c r="E576">
        <f t="shared" si="15"/>
        <v>1.0081074074074075</v>
      </c>
      <c r="F576" s="10">
        <f t="shared" si="16"/>
        <v>81.656700000000001</v>
      </c>
    </row>
    <row r="577" spans="1:6">
      <c r="A577" t="s">
        <v>570</v>
      </c>
      <c r="C577">
        <v>81.39</v>
      </c>
      <c r="D577" s="14">
        <v>82.082099999999997</v>
      </c>
      <c r="E577">
        <f t="shared" si="15"/>
        <v>1.0085035016586803</v>
      </c>
      <c r="F577" s="10">
        <f t="shared" si="16"/>
        <v>82.082099999999997</v>
      </c>
    </row>
    <row r="578" spans="1:6">
      <c r="A578" t="s">
        <v>571</v>
      </c>
      <c r="C578">
        <v>80.69</v>
      </c>
      <c r="D578" s="14">
        <v>81.313599999999994</v>
      </c>
      <c r="E578">
        <f t="shared" si="15"/>
        <v>1.0077283430412689</v>
      </c>
      <c r="F578" s="10">
        <f t="shared" si="16"/>
        <v>81.313599999999994</v>
      </c>
    </row>
    <row r="579" spans="1:6">
      <c r="A579" t="s">
        <v>572</v>
      </c>
      <c r="C579">
        <v>81.099999999999994</v>
      </c>
      <c r="D579" s="14">
        <v>81.735500000000002</v>
      </c>
      <c r="E579">
        <f t="shared" si="15"/>
        <v>1.0078360049321826</v>
      </c>
      <c r="F579" s="10">
        <f t="shared" si="16"/>
        <v>81.735500000000002</v>
      </c>
    </row>
    <row r="580" spans="1:6">
      <c r="A580" t="s">
        <v>573</v>
      </c>
      <c r="C580">
        <v>81.95</v>
      </c>
      <c r="D580" s="14">
        <v>82.499799999999993</v>
      </c>
      <c r="E580">
        <f t="shared" si="15"/>
        <v>1.0067089688834654</v>
      </c>
      <c r="F580" s="10">
        <f t="shared" si="16"/>
        <v>82.499799999999993</v>
      </c>
    </row>
    <row r="581" spans="1:6">
      <c r="A581" t="s">
        <v>574</v>
      </c>
      <c r="C581">
        <v>81</v>
      </c>
      <c r="D581" s="14">
        <v>81.607600000000005</v>
      </c>
      <c r="E581">
        <f t="shared" si="15"/>
        <v>1.0075012345679013</v>
      </c>
      <c r="F581" s="10">
        <f t="shared" si="16"/>
        <v>81.607600000000005</v>
      </c>
    </row>
    <row r="582" spans="1:6">
      <c r="A582" t="s">
        <v>575</v>
      </c>
      <c r="C582">
        <v>80.22</v>
      </c>
      <c r="D582" s="14">
        <v>80.985699999999994</v>
      </c>
      <c r="E582">
        <f t="shared" si="15"/>
        <v>1.0095450012465719</v>
      </c>
      <c r="F582" s="10">
        <f t="shared" si="16"/>
        <v>80.985699999999994</v>
      </c>
    </row>
    <row r="583" spans="1:6">
      <c r="A583" t="s">
        <v>576</v>
      </c>
      <c r="C583">
        <v>81.77</v>
      </c>
      <c r="D583" s="14">
        <v>82.4679</v>
      </c>
      <c r="E583">
        <f t="shared" si="15"/>
        <v>1.0085349150055032</v>
      </c>
      <c r="F583" s="10">
        <f t="shared" si="16"/>
        <v>82.4679</v>
      </c>
    </row>
    <row r="584" spans="1:6">
      <c r="A584" t="s">
        <v>577</v>
      </c>
      <c r="C584">
        <v>81.489999999999995</v>
      </c>
      <c r="D584" s="14">
        <v>82.162599999999998</v>
      </c>
      <c r="E584">
        <f t="shared" si="15"/>
        <v>1.0082537734691372</v>
      </c>
      <c r="F584" s="10">
        <f t="shared" si="16"/>
        <v>82.162599999999998</v>
      </c>
    </row>
    <row r="585" spans="1:6">
      <c r="A585" t="s">
        <v>578</v>
      </c>
      <c r="C585">
        <v>80.53</v>
      </c>
      <c r="D585" s="14">
        <v>81.314300000000003</v>
      </c>
      <c r="E585">
        <f t="shared" si="15"/>
        <v>1.0097392276170372</v>
      </c>
      <c r="F585" s="10">
        <f t="shared" si="16"/>
        <v>81.314300000000003</v>
      </c>
    </row>
    <row r="586" spans="1:6">
      <c r="A586" t="s">
        <v>579</v>
      </c>
      <c r="C586">
        <v>79.31</v>
      </c>
      <c r="D586" s="14">
        <v>79.95</v>
      </c>
      <c r="E586">
        <f t="shared" si="15"/>
        <v>1.0080696003026099</v>
      </c>
      <c r="F586" s="10">
        <f t="shared" si="16"/>
        <v>79.95</v>
      </c>
    </row>
    <row r="587" spans="1:6">
      <c r="A587" t="s">
        <v>580</v>
      </c>
      <c r="C587">
        <v>78.88</v>
      </c>
      <c r="D587" s="14">
        <v>79.305499999999995</v>
      </c>
      <c r="E587">
        <f t="shared" si="15"/>
        <v>1.0053942697768763</v>
      </c>
      <c r="F587" s="10">
        <f t="shared" si="16"/>
        <v>79.305499999999995</v>
      </c>
    </row>
    <row r="588" spans="1:6">
      <c r="A588" t="s">
        <v>581</v>
      </c>
      <c r="C588">
        <v>78.78</v>
      </c>
      <c r="D588" s="14">
        <v>79.063299999999998</v>
      </c>
      <c r="E588">
        <f t="shared" si="15"/>
        <v>1.0035960903782686</v>
      </c>
      <c r="F588" s="10">
        <f t="shared" si="16"/>
        <v>79.063299999999998</v>
      </c>
    </row>
    <row r="589" spans="1:6">
      <c r="A589" t="s">
        <v>582</v>
      </c>
      <c r="C589">
        <v>77.42</v>
      </c>
      <c r="D589" s="14">
        <v>77.622</v>
      </c>
      <c r="E589">
        <f t="shared" si="15"/>
        <v>1.0026091449237924</v>
      </c>
      <c r="F589" s="10">
        <f t="shared" si="16"/>
        <v>77.622</v>
      </c>
    </row>
    <row r="590" spans="1:6">
      <c r="A590" t="s">
        <v>583</v>
      </c>
      <c r="C590">
        <v>77.25</v>
      </c>
      <c r="D590" s="14">
        <v>77.653800000000004</v>
      </c>
      <c r="E590">
        <f t="shared" si="15"/>
        <v>1.0052271844660194</v>
      </c>
      <c r="F590" s="10">
        <f t="shared" si="16"/>
        <v>77.653800000000004</v>
      </c>
    </row>
    <row r="591" spans="1:6">
      <c r="A591" t="s">
        <v>584</v>
      </c>
      <c r="C591">
        <v>75.63</v>
      </c>
      <c r="D591" s="14">
        <v>76.053700000000006</v>
      </c>
      <c r="E591">
        <f t="shared" si="15"/>
        <v>1.0056022742298032</v>
      </c>
      <c r="F591" s="10">
        <f t="shared" si="16"/>
        <v>76.053700000000006</v>
      </c>
    </row>
    <row r="592" spans="1:6">
      <c r="A592" t="s">
        <v>585</v>
      </c>
      <c r="C592">
        <v>73.89</v>
      </c>
      <c r="D592" s="14">
        <v>74.079400000000007</v>
      </c>
      <c r="E592">
        <f t="shared" si="15"/>
        <v>1.0025632697252673</v>
      </c>
      <c r="F592" s="10">
        <f t="shared" si="16"/>
        <v>74.079400000000007</v>
      </c>
    </row>
    <row r="593" spans="1:6">
      <c r="A593" t="s">
        <v>586</v>
      </c>
      <c r="C593">
        <v>72.08</v>
      </c>
      <c r="D593" s="14">
        <v>72.331000000000003</v>
      </c>
      <c r="E593">
        <f t="shared" si="15"/>
        <v>1.0034822419533851</v>
      </c>
      <c r="F593" s="10">
        <f t="shared" si="16"/>
        <v>72.331000000000003</v>
      </c>
    </row>
    <row r="594" spans="1:6">
      <c r="A594" t="s">
        <v>587</v>
      </c>
      <c r="C594">
        <v>73.349999999999994</v>
      </c>
      <c r="D594" s="14">
        <v>73.794600000000003</v>
      </c>
      <c r="E594">
        <f t="shared" si="15"/>
        <v>1.0060613496932516</v>
      </c>
      <c r="F594" s="10">
        <f t="shared" si="16"/>
        <v>73.794600000000003</v>
      </c>
    </row>
    <row r="595" spans="1:6">
      <c r="A595" t="s">
        <v>588</v>
      </c>
      <c r="C595">
        <v>72.66</v>
      </c>
      <c r="D595" s="14">
        <v>73.141999999999996</v>
      </c>
      <c r="E595">
        <f t="shared" si="15"/>
        <v>1.006633636113405</v>
      </c>
      <c r="F595" s="10">
        <f t="shared" si="16"/>
        <v>73.141999999999996</v>
      </c>
    </row>
    <row r="596" spans="1:6">
      <c r="A596" t="s">
        <v>589</v>
      </c>
      <c r="C596">
        <v>72.209999999999994</v>
      </c>
      <c r="D596" s="14">
        <v>72.666499999999999</v>
      </c>
      <c r="E596">
        <f t="shared" si="15"/>
        <v>1.0063218390804598</v>
      </c>
      <c r="F596" s="10">
        <f t="shared" si="16"/>
        <v>72.666499999999999</v>
      </c>
    </row>
    <row r="597" spans="1:6">
      <c r="A597" t="s">
        <v>590</v>
      </c>
      <c r="C597">
        <v>69.650000000000006</v>
      </c>
      <c r="D597" s="14">
        <v>70.341700000000003</v>
      </c>
      <c r="E597">
        <f t="shared" si="15"/>
        <v>1.0099310839913855</v>
      </c>
      <c r="F597" s="10">
        <f t="shared" si="16"/>
        <v>70.341700000000003</v>
      </c>
    </row>
    <row r="598" spans="1:6">
      <c r="A598" t="s">
        <v>591</v>
      </c>
      <c r="C598">
        <v>69.8</v>
      </c>
      <c r="D598" s="14">
        <v>70.428600000000003</v>
      </c>
      <c r="E598">
        <f t="shared" si="15"/>
        <v>1.0090057306590259</v>
      </c>
      <c r="F598" s="10">
        <f t="shared" si="16"/>
        <v>70.428600000000003</v>
      </c>
    </row>
    <row r="599" spans="1:6">
      <c r="A599" t="s">
        <v>592</v>
      </c>
      <c r="C599">
        <v>70.16</v>
      </c>
      <c r="D599" s="14">
        <v>70.741699999999994</v>
      </c>
      <c r="E599">
        <f t="shared" si="15"/>
        <v>1.0082910490307868</v>
      </c>
      <c r="F599" s="10">
        <f t="shared" si="16"/>
        <v>70.741699999999994</v>
      </c>
    </row>
    <row r="600" spans="1:6">
      <c r="A600" t="s">
        <v>593</v>
      </c>
      <c r="C600">
        <v>70.94</v>
      </c>
      <c r="D600" s="14">
        <v>71.372699999999995</v>
      </c>
      <c r="E600">
        <f t="shared" si="15"/>
        <v>1.0060995207217367</v>
      </c>
      <c r="F600" s="10">
        <f t="shared" si="16"/>
        <v>71.372699999999995</v>
      </c>
    </row>
    <row r="601" spans="1:6">
      <c r="A601" t="s">
        <v>594</v>
      </c>
      <c r="C601">
        <v>70.38</v>
      </c>
      <c r="D601" s="14">
        <v>70.847099999999998</v>
      </c>
      <c r="E601">
        <f t="shared" si="15"/>
        <v>1.0066368286445013</v>
      </c>
      <c r="F601" s="10">
        <f t="shared" si="16"/>
        <v>70.847099999999998</v>
      </c>
    </row>
    <row r="602" spans="1:6">
      <c r="A602" t="s">
        <v>595</v>
      </c>
      <c r="C602">
        <v>73.45</v>
      </c>
      <c r="D602" s="14">
        <v>74.065899999999999</v>
      </c>
      <c r="E602">
        <f t="shared" si="15"/>
        <v>1.0083852961198094</v>
      </c>
      <c r="F602" s="10">
        <f t="shared" si="16"/>
        <v>74.065899999999999</v>
      </c>
    </row>
    <row r="603" spans="1:6">
      <c r="A603" t="s">
        <v>596</v>
      </c>
      <c r="C603">
        <v>74.790000000000006</v>
      </c>
      <c r="D603" s="14">
        <v>75.584599999999995</v>
      </c>
      <c r="E603">
        <f t="shared" si="15"/>
        <v>1.0106244150287471</v>
      </c>
      <c r="F603" s="10">
        <f t="shared" si="16"/>
        <v>75.584599999999995</v>
      </c>
    </row>
    <row r="604" spans="1:6">
      <c r="A604" t="s">
        <v>597</v>
      </c>
      <c r="C604">
        <v>78.91</v>
      </c>
      <c r="D604" s="14">
        <v>80.636300000000006</v>
      </c>
      <c r="E604">
        <f t="shared" si="15"/>
        <v>1.0218768216956027</v>
      </c>
      <c r="F604" s="10">
        <f t="shared" si="16"/>
        <v>80.636300000000006</v>
      </c>
    </row>
    <row r="605" spans="1:6">
      <c r="A605" t="s">
        <v>598</v>
      </c>
      <c r="C605">
        <v>81.12</v>
      </c>
      <c r="D605" s="14">
        <v>83.026700000000005</v>
      </c>
      <c r="E605">
        <f t="shared" si="15"/>
        <v>1.0235046844181459</v>
      </c>
      <c r="F605" s="10">
        <f t="shared" si="16"/>
        <v>83.026700000000005</v>
      </c>
    </row>
    <row r="606" spans="1:6">
      <c r="A606" t="s">
        <v>599</v>
      </c>
      <c r="C606">
        <v>78.87</v>
      </c>
      <c r="D606" s="14">
        <v>80.879499999999993</v>
      </c>
      <c r="E606">
        <f t="shared" si="15"/>
        <v>1.0254786357296817</v>
      </c>
      <c r="F606" s="10">
        <f t="shared" si="16"/>
        <v>80.879499999999993</v>
      </c>
    </row>
    <row r="607" spans="1:6">
      <c r="A607" t="s">
        <v>600</v>
      </c>
      <c r="C607">
        <v>79.22</v>
      </c>
      <c r="D607" s="14">
        <v>81.340999999999994</v>
      </c>
      <c r="E607">
        <f t="shared" si="15"/>
        <v>1.0267735420348396</v>
      </c>
      <c r="F607" s="10">
        <f t="shared" si="16"/>
        <v>81.340999999999994</v>
      </c>
    </row>
    <row r="608" spans="1:6">
      <c r="A608" t="s">
        <v>601</v>
      </c>
      <c r="C608">
        <v>81.19</v>
      </c>
      <c r="D608" s="14">
        <v>83.485500000000002</v>
      </c>
      <c r="E608">
        <f t="shared" si="15"/>
        <v>1.0282731863529992</v>
      </c>
      <c r="F608" s="10">
        <f t="shared" si="16"/>
        <v>83.485500000000002</v>
      </c>
    </row>
    <row r="609" spans="1:6">
      <c r="A609" t="s">
        <v>602</v>
      </c>
      <c r="C609">
        <v>69.528499999999994</v>
      </c>
      <c r="D609" s="14">
        <v>84.011300000000006</v>
      </c>
      <c r="E609">
        <f t="shared" si="15"/>
        <v>1.2083001934458533</v>
      </c>
      <c r="F609" s="10">
        <f t="shared" si="16"/>
        <v>84.011300000000006</v>
      </c>
    </row>
    <row r="610" spans="1:6">
      <c r="A610" t="s">
        <v>603</v>
      </c>
      <c r="C610">
        <v>69.212100000000007</v>
      </c>
      <c r="D610" s="14">
        <v>82.469399999999993</v>
      </c>
      <c r="E610">
        <f t="shared" si="15"/>
        <v>1.1915459869011342</v>
      </c>
      <c r="F610" s="10">
        <f t="shared" si="16"/>
        <v>82.469399999999993</v>
      </c>
    </row>
    <row r="611" spans="1:6">
      <c r="A611" t="s">
        <v>604</v>
      </c>
      <c r="C611">
        <v>68.536699999999996</v>
      </c>
      <c r="D611" s="14">
        <v>79.085700000000003</v>
      </c>
      <c r="E611">
        <f t="shared" si="15"/>
        <v>1.1539175361521639</v>
      </c>
      <c r="F611" s="10">
        <f t="shared" si="16"/>
        <v>79.085700000000003</v>
      </c>
    </row>
    <row r="612" spans="1:6">
      <c r="A612" t="s">
        <v>605</v>
      </c>
      <c r="C612">
        <v>68.305400000000006</v>
      </c>
      <c r="D612" s="14">
        <v>77.164000000000001</v>
      </c>
      <c r="E612">
        <f t="shared" si="15"/>
        <v>1.129691063956876</v>
      </c>
      <c r="F612" s="10">
        <f t="shared" si="16"/>
        <v>77.164000000000001</v>
      </c>
    </row>
    <row r="613" spans="1:6">
      <c r="A613" t="s">
        <v>606</v>
      </c>
      <c r="C613">
        <v>69.017099999999999</v>
      </c>
      <c r="D613" s="14">
        <v>76.609099999999998</v>
      </c>
      <c r="E613">
        <f t="shared" si="15"/>
        <v>1.1100017242103768</v>
      </c>
      <c r="F613" s="10">
        <f t="shared" si="16"/>
        <v>76.609099999999998</v>
      </c>
    </row>
    <row r="614" spans="1:6">
      <c r="A614" t="s">
        <v>607</v>
      </c>
      <c r="C614">
        <v>70.002799999999993</v>
      </c>
      <c r="D614" s="14">
        <v>75.356800000000007</v>
      </c>
      <c r="E614">
        <f t="shared" si="15"/>
        <v>1.0764826549795152</v>
      </c>
      <c r="F614" s="10">
        <f t="shared" si="16"/>
        <v>75.356800000000007</v>
      </c>
    </row>
    <row r="615" spans="1:6">
      <c r="A615" t="s">
        <v>608</v>
      </c>
      <c r="C615">
        <v>70.534800000000004</v>
      </c>
      <c r="D615" s="14">
        <v>74.081000000000003</v>
      </c>
      <c r="E615">
        <f t="shared" si="15"/>
        <v>1.0502758921837163</v>
      </c>
      <c r="F615" s="10">
        <f t="shared" si="16"/>
        <v>74.081000000000003</v>
      </c>
    </row>
    <row r="616" spans="1:6">
      <c r="A616" t="s">
        <v>609</v>
      </c>
      <c r="C616">
        <v>70.6524</v>
      </c>
      <c r="D616" s="14">
        <v>72.848600000000005</v>
      </c>
      <c r="E616">
        <f t="shared" si="15"/>
        <v>1.0310845774524291</v>
      </c>
      <c r="F616" s="10">
        <f t="shared" si="16"/>
        <v>72.848600000000005</v>
      </c>
    </row>
    <row r="617" spans="1:6">
      <c r="A617" t="s">
        <v>610</v>
      </c>
      <c r="D617" s="14">
        <v>72.424400000000006</v>
      </c>
      <c r="E617" t="s">
        <v>638</v>
      </c>
      <c r="F617" s="10">
        <f t="shared" si="16"/>
        <v>72.424400000000006</v>
      </c>
    </row>
    <row r="618" spans="1:6">
      <c r="A618" t="s">
        <v>611</v>
      </c>
      <c r="D618" s="14">
        <v>73.303299999999993</v>
      </c>
      <c r="E618" t="s">
        <v>638</v>
      </c>
      <c r="F618" s="10">
        <f t="shared" si="16"/>
        <v>73.303299999999993</v>
      </c>
    </row>
    <row r="619" spans="1:6">
      <c r="A619" s="9">
        <v>40179</v>
      </c>
      <c r="D619" s="14">
        <v>73.843000000000004</v>
      </c>
      <c r="F619" s="10">
        <f t="shared" si="16"/>
        <v>73.843000000000004</v>
      </c>
    </row>
    <row r="620" spans="1:6">
      <c r="A620" s="9">
        <v>40210</v>
      </c>
      <c r="D620" s="14">
        <v>75.516599999999997</v>
      </c>
      <c r="F620" s="10">
        <f t="shared" si="16"/>
        <v>75.516599999999997</v>
      </c>
    </row>
    <row r="621" spans="1:6">
      <c r="A621" s="9">
        <v>40238</v>
      </c>
      <c r="D621" s="14">
        <v>75.203199999999995</v>
      </c>
      <c r="F621" s="10">
        <f t="shared" si="16"/>
        <v>75.203199999999995</v>
      </c>
    </row>
    <row r="622" spans="1:6">
      <c r="A622" s="9">
        <v>40269</v>
      </c>
      <c r="D622" s="14">
        <v>75.385599999999997</v>
      </c>
      <c r="F622" s="10">
        <f t="shared" si="16"/>
        <v>75.385599999999997</v>
      </c>
    </row>
    <row r="623" spans="1:6">
      <c r="A623" s="9">
        <v>40299</v>
      </c>
      <c r="D623" s="14">
        <v>78.467100000000002</v>
      </c>
      <c r="F623" s="10">
        <f t="shared" si="16"/>
        <v>78.467100000000002</v>
      </c>
    </row>
    <row r="624" spans="1:6">
      <c r="A624" s="9">
        <v>40330</v>
      </c>
      <c r="D624" s="14">
        <v>79.025899999999993</v>
      </c>
      <c r="F624" s="10">
        <f t="shared" ref="F624:F680" si="17">D624</f>
        <v>79.025899999999993</v>
      </c>
    </row>
    <row r="625" spans="1:6">
      <c r="A625" s="9">
        <v>40360</v>
      </c>
      <c r="D625" s="14">
        <v>76.736400000000003</v>
      </c>
      <c r="F625" s="10">
        <f t="shared" si="17"/>
        <v>76.736400000000003</v>
      </c>
    </row>
    <row r="626" spans="1:6">
      <c r="A626" s="9">
        <v>40391</v>
      </c>
      <c r="D626" s="14">
        <v>75.914000000000001</v>
      </c>
      <c r="F626" s="10">
        <f t="shared" si="17"/>
        <v>75.914000000000001</v>
      </c>
    </row>
    <row r="627" spans="1:6">
      <c r="A627" s="9">
        <v>40422</v>
      </c>
      <c r="D627" s="14">
        <v>74.953400000000002</v>
      </c>
      <c r="F627" s="10">
        <f t="shared" si="17"/>
        <v>74.953400000000002</v>
      </c>
    </row>
    <row r="628" spans="1:6">
      <c r="A628" s="9">
        <v>40452</v>
      </c>
      <c r="D628" s="14">
        <v>72.275000000000006</v>
      </c>
      <c r="F628" s="10">
        <f t="shared" si="17"/>
        <v>72.275000000000006</v>
      </c>
    </row>
    <row r="629" spans="1:6">
      <c r="A629" s="9">
        <v>40483</v>
      </c>
      <c r="D629" s="14">
        <v>72.798100000000005</v>
      </c>
      <c r="F629" s="10">
        <f t="shared" si="17"/>
        <v>72.798100000000005</v>
      </c>
    </row>
    <row r="630" spans="1:6">
      <c r="A630" s="9">
        <v>40513</v>
      </c>
      <c r="D630" s="14">
        <v>73.753799999999998</v>
      </c>
      <c r="F630" s="10">
        <f t="shared" si="17"/>
        <v>73.753799999999998</v>
      </c>
    </row>
    <row r="631" spans="1:6">
      <c r="A631" s="9">
        <v>40544</v>
      </c>
      <c r="D631" s="14">
        <v>72.889099999999999</v>
      </c>
      <c r="F631" s="10">
        <f t="shared" si="17"/>
        <v>72.889099999999999</v>
      </c>
    </row>
    <row r="632" spans="1:6">
      <c r="A632" s="9">
        <v>40575</v>
      </c>
      <c r="D632" s="14">
        <v>71.944699999999997</v>
      </c>
      <c r="F632" s="10">
        <f t="shared" si="17"/>
        <v>71.944699999999997</v>
      </c>
    </row>
    <row r="633" spans="1:6">
      <c r="A633" s="9">
        <v>40603</v>
      </c>
      <c r="D633" s="14">
        <v>70.753</v>
      </c>
      <c r="F633" s="10">
        <f t="shared" si="17"/>
        <v>70.753</v>
      </c>
    </row>
    <row r="634" spans="1:6">
      <c r="A634" s="9">
        <v>40634</v>
      </c>
      <c r="D634" s="14">
        <v>69.492400000000004</v>
      </c>
      <c r="F634" s="10">
        <f t="shared" si="17"/>
        <v>69.492400000000004</v>
      </c>
    </row>
    <row r="635" spans="1:6">
      <c r="A635" s="9">
        <v>40664</v>
      </c>
      <c r="D635" s="14">
        <v>69.587900000000005</v>
      </c>
      <c r="F635" s="10">
        <f t="shared" si="17"/>
        <v>69.587900000000005</v>
      </c>
    </row>
    <row r="636" spans="1:6">
      <c r="A636" s="9">
        <v>40695</v>
      </c>
      <c r="D636" s="14">
        <v>69.501599999999996</v>
      </c>
      <c r="F636" s="10">
        <f t="shared" si="17"/>
        <v>69.501599999999996</v>
      </c>
    </row>
    <row r="637" spans="1:6">
      <c r="A637" s="9"/>
      <c r="D637" s="14">
        <v>69.055700000000002</v>
      </c>
      <c r="F637" s="10">
        <f t="shared" si="17"/>
        <v>69.055700000000002</v>
      </c>
    </row>
    <row r="638" spans="1:6">
      <c r="A638" s="9"/>
      <c r="D638" s="14">
        <v>69.023600000000002</v>
      </c>
      <c r="F638" s="10">
        <f t="shared" si="17"/>
        <v>69.023600000000002</v>
      </c>
    </row>
    <row r="639" spans="1:6">
      <c r="A639" s="9"/>
      <c r="D639" s="14">
        <v>71.152699999999996</v>
      </c>
      <c r="F639" s="10">
        <f t="shared" si="17"/>
        <v>71.152699999999996</v>
      </c>
    </row>
    <row r="640" spans="1:6">
      <c r="A640" s="9"/>
      <c r="D640" s="14">
        <v>71.588899999999995</v>
      </c>
      <c r="F640" s="10">
        <f t="shared" si="17"/>
        <v>71.588899999999995</v>
      </c>
    </row>
    <row r="641" spans="1:6">
      <c r="A641" s="9"/>
      <c r="D641" s="14">
        <v>72.224199999999996</v>
      </c>
      <c r="F641" s="10">
        <f t="shared" si="17"/>
        <v>72.224199999999996</v>
      </c>
    </row>
    <row r="642" spans="1:6">
      <c r="A642" s="9"/>
      <c r="D642" s="14">
        <v>73.233800000000002</v>
      </c>
      <c r="F642" s="10">
        <f t="shared" si="17"/>
        <v>73.233800000000002</v>
      </c>
    </row>
    <row r="643" spans="1:6">
      <c r="A643" s="9"/>
      <c r="D643" s="14">
        <v>73.362399999999994</v>
      </c>
      <c r="F643" s="10">
        <f t="shared" si="17"/>
        <v>73.362399999999994</v>
      </c>
    </row>
    <row r="644" spans="1:6">
      <c r="A644" s="9"/>
      <c r="D644" s="14">
        <v>72.297399999999996</v>
      </c>
      <c r="F644" s="10">
        <f t="shared" si="17"/>
        <v>72.297399999999996</v>
      </c>
    </row>
    <row r="645" spans="1:6">
      <c r="A645" s="9"/>
      <c r="D645" s="14">
        <v>72.980699999999999</v>
      </c>
      <c r="F645" s="10">
        <f t="shared" si="17"/>
        <v>72.980699999999999</v>
      </c>
    </row>
    <row r="646" spans="1:6">
      <c r="A646" s="9"/>
      <c r="D646" s="14">
        <v>72.849599999999995</v>
      </c>
      <c r="F646" s="10">
        <f t="shared" si="17"/>
        <v>72.849599999999995</v>
      </c>
    </row>
    <row r="647" spans="1:6">
      <c r="A647" s="9"/>
      <c r="D647" s="14">
        <v>73.951899999999995</v>
      </c>
      <c r="F647" s="10">
        <f t="shared" si="17"/>
        <v>73.951899999999995</v>
      </c>
    </row>
    <row r="648" spans="1:6">
      <c r="A648" s="9"/>
      <c r="D648" s="14">
        <v>75.052800000000005</v>
      </c>
      <c r="F648" s="10">
        <f t="shared" si="17"/>
        <v>75.052800000000005</v>
      </c>
    </row>
    <row r="649" spans="1:6">
      <c r="A649" s="9"/>
      <c r="D649" s="14">
        <v>75.239500000000007</v>
      </c>
      <c r="F649" s="10">
        <f t="shared" si="17"/>
        <v>75.239500000000007</v>
      </c>
    </row>
    <row r="650" spans="1:6">
      <c r="A650" s="9"/>
      <c r="D650" s="14">
        <v>74.269499999999994</v>
      </c>
      <c r="F650" s="10">
        <f t="shared" si="17"/>
        <v>74.269499999999994</v>
      </c>
    </row>
    <row r="651" spans="1:6">
      <c r="A651" s="9"/>
      <c r="D651" s="14">
        <v>72.613299999999995</v>
      </c>
      <c r="F651" s="10">
        <f t="shared" si="17"/>
        <v>72.613299999999995</v>
      </c>
    </row>
    <row r="652" spans="1:6">
      <c r="A652" s="9"/>
      <c r="D652" s="14">
        <v>72.784499999999994</v>
      </c>
      <c r="F652" s="10">
        <f t="shared" si="17"/>
        <v>72.784499999999994</v>
      </c>
    </row>
    <row r="653" spans="1:6">
      <c r="A653" s="9"/>
      <c r="D653" s="14">
        <v>73.648600000000002</v>
      </c>
      <c r="F653" s="10">
        <f t="shared" si="17"/>
        <v>73.648600000000002</v>
      </c>
    </row>
    <row r="654" spans="1:6">
      <c r="A654" s="9"/>
      <c r="D654" s="14">
        <v>73.177800000000005</v>
      </c>
      <c r="F654" s="10">
        <f t="shared" si="17"/>
        <v>73.177800000000005</v>
      </c>
    </row>
    <row r="655" spans="1:6">
      <c r="A655" s="9"/>
      <c r="D655" s="14">
        <v>73.634299999999996</v>
      </c>
      <c r="F655" s="10">
        <f t="shared" si="17"/>
        <v>73.634299999999996</v>
      </c>
    </row>
    <row r="656" spans="1:6">
      <c r="A656" s="9"/>
      <c r="D656" s="14">
        <v>74.645200000000003</v>
      </c>
      <c r="F656" s="10">
        <f t="shared" si="17"/>
        <v>74.645200000000003</v>
      </c>
    </row>
    <row r="657" spans="1:6">
      <c r="A657" s="9"/>
      <c r="D657" s="14">
        <v>76.290499999999994</v>
      </c>
      <c r="F657" s="10">
        <f t="shared" si="17"/>
        <v>76.290499999999994</v>
      </c>
    </row>
    <row r="658" spans="1:6">
      <c r="A658" s="9"/>
      <c r="D658" s="14">
        <v>76.258200000000002</v>
      </c>
      <c r="F658" s="10">
        <f t="shared" si="17"/>
        <v>76.258200000000002</v>
      </c>
    </row>
    <row r="659" spans="1:6">
      <c r="A659" s="9"/>
      <c r="D659" s="14">
        <v>76.9589</v>
      </c>
      <c r="F659" s="10">
        <f t="shared" si="17"/>
        <v>76.9589</v>
      </c>
    </row>
    <row r="660" spans="1:6">
      <c r="A660" s="9"/>
      <c r="D660" s="14">
        <v>76.243300000000005</v>
      </c>
      <c r="F660" s="10">
        <f t="shared" si="17"/>
        <v>76.243300000000005</v>
      </c>
    </row>
    <row r="661" spans="1:6">
      <c r="A661" s="9"/>
      <c r="D661" s="14">
        <v>77.221500000000006</v>
      </c>
      <c r="F661" s="10">
        <f t="shared" si="17"/>
        <v>77.221500000000006</v>
      </c>
    </row>
    <row r="662" spans="1:6">
      <c r="A662" s="9"/>
      <c r="D662" s="14">
        <v>76.321200000000005</v>
      </c>
      <c r="F662" s="10">
        <f t="shared" si="17"/>
        <v>76.321200000000005</v>
      </c>
    </row>
    <row r="663" spans="1:6">
      <c r="A663" s="9"/>
      <c r="D663" s="14">
        <v>76.020700000000005</v>
      </c>
      <c r="F663" s="10">
        <f t="shared" si="17"/>
        <v>76.020700000000005</v>
      </c>
    </row>
    <row r="664" spans="1:6">
      <c r="A664" s="9"/>
      <c r="D664" s="14">
        <v>75.070899999999995</v>
      </c>
      <c r="F664" s="10">
        <f t="shared" si="17"/>
        <v>75.070899999999995</v>
      </c>
    </row>
    <row r="665" spans="1:6">
      <c r="A665" s="9"/>
      <c r="D665" s="14">
        <v>76.057699999999997</v>
      </c>
      <c r="F665" s="10">
        <f t="shared" si="17"/>
        <v>76.057699999999997</v>
      </c>
    </row>
    <row r="666" spans="1:6">
      <c r="A666" s="9"/>
      <c r="D666" s="14">
        <v>76.230099999999993</v>
      </c>
      <c r="F666" s="10">
        <f t="shared" si="17"/>
        <v>76.230099999999993</v>
      </c>
    </row>
    <row r="667" spans="1:6">
      <c r="A667" s="9"/>
      <c r="D667" s="14">
        <v>77.114099999999993</v>
      </c>
      <c r="F667" s="10">
        <f t="shared" si="17"/>
        <v>77.114099999999993</v>
      </c>
    </row>
    <row r="668" spans="1:6">
      <c r="A668" s="9"/>
      <c r="D668" s="14">
        <v>76.959400000000002</v>
      </c>
      <c r="F668" s="10">
        <f t="shared" si="17"/>
        <v>76.959400000000002</v>
      </c>
    </row>
    <row r="669" spans="1:6">
      <c r="A669" s="9"/>
      <c r="D669" s="14">
        <v>76.630499999999998</v>
      </c>
      <c r="F669" s="10">
        <f t="shared" si="17"/>
        <v>76.630499999999998</v>
      </c>
    </row>
    <row r="670" spans="1:6">
      <c r="A670" s="9"/>
      <c r="D670" s="14">
        <v>76.382499999999993</v>
      </c>
      <c r="F670" s="10">
        <f t="shared" si="17"/>
        <v>76.382499999999993</v>
      </c>
    </row>
    <row r="671" spans="1:6">
      <c r="A671" s="9"/>
      <c r="D671" s="14">
        <v>76.242800000000003</v>
      </c>
      <c r="F671" s="10">
        <f t="shared" si="17"/>
        <v>76.242800000000003</v>
      </c>
    </row>
    <row r="672" spans="1:6">
      <c r="A672" s="9"/>
      <c r="D672" s="14">
        <v>76.459900000000005</v>
      </c>
      <c r="F672" s="10">
        <f t="shared" si="17"/>
        <v>76.459900000000005</v>
      </c>
    </row>
    <row r="673" spans="1:6">
      <c r="A673" s="9"/>
      <c r="D673" s="14">
        <v>76.333100000000002</v>
      </c>
      <c r="F673" s="10">
        <f t="shared" si="17"/>
        <v>76.333100000000002</v>
      </c>
    </row>
    <row r="674" spans="1:6">
      <c r="A674" s="9"/>
      <c r="D674" s="14">
        <v>77.551000000000002</v>
      </c>
      <c r="F674" s="10">
        <f t="shared" si="17"/>
        <v>77.551000000000002</v>
      </c>
    </row>
    <row r="675" spans="1:6">
      <c r="A675" s="9"/>
      <c r="D675" s="14">
        <v>79.596699999999998</v>
      </c>
      <c r="F675" s="10">
        <f t="shared" si="17"/>
        <v>79.596699999999998</v>
      </c>
    </row>
    <row r="676" spans="1:6">
      <c r="A676" s="9"/>
      <c r="D676" s="14">
        <v>80.826700000000002</v>
      </c>
      <c r="F676" s="10">
        <f t="shared" si="17"/>
        <v>80.826700000000002</v>
      </c>
    </row>
    <row r="677" spans="1:6">
      <c r="A677" s="9"/>
      <c r="D677" s="14">
        <v>82.775199999999998</v>
      </c>
      <c r="F677" s="10">
        <f t="shared" si="17"/>
        <v>82.775199999999998</v>
      </c>
    </row>
    <row r="678" spans="1:6">
      <c r="A678" s="9"/>
      <c r="D678" s="14">
        <v>84.212800000000001</v>
      </c>
      <c r="F678" s="10">
        <f t="shared" si="17"/>
        <v>84.212800000000001</v>
      </c>
    </row>
    <row r="679" spans="1:6">
      <c r="A679" s="9"/>
      <c r="D679" s="14">
        <v>87.379900000000006</v>
      </c>
      <c r="F679" s="10">
        <f t="shared" si="17"/>
        <v>87.379900000000006</v>
      </c>
    </row>
    <row r="680" spans="1:6">
      <c r="A680" s="9"/>
      <c r="D680" s="14">
        <v>89.043000000000006</v>
      </c>
      <c r="F680" s="10">
        <f t="shared" si="17"/>
        <v>89.043000000000006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</vt:lpstr>
      <vt:lpstr>Quarterly</vt:lpstr>
      <vt:lpstr>Monthly_linking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Princeton Affiliate</dc:creator>
  <cp:lastModifiedBy>Mark Watson</cp:lastModifiedBy>
  <cp:lastPrinted>2015-03-02T18:49:56Z</cp:lastPrinted>
  <dcterms:created xsi:type="dcterms:W3CDTF">2009-05-28T17:30:18Z</dcterms:created>
  <dcterms:modified xsi:type="dcterms:W3CDTF">2015-12-21T23:31:45Z</dcterms:modified>
</cp:coreProperties>
</file>