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housing" sheetId="1" r:id="rId1"/>
    <sheet name="Question2" sheetId="2" r:id="rId2"/>
  </sheets>
  <calcPr calcId="145621"/>
</workbook>
</file>

<file path=xl/calcChain.xml><?xml version="1.0" encoding="utf-8"?>
<calcChain xmlns="http://schemas.openxmlformats.org/spreadsheetml/2006/main">
  <c r="X13" i="1" l="1"/>
  <c r="E37" i="2" l="1"/>
  <c r="C37" i="2"/>
  <c r="E36" i="2"/>
  <c r="C36" i="2"/>
  <c r="E35" i="2"/>
  <c r="C35" i="2"/>
  <c r="E34" i="2"/>
  <c r="E38" i="2" s="1"/>
  <c r="C34" i="2"/>
  <c r="E11" i="2"/>
  <c r="E10" i="2"/>
  <c r="E9" i="2"/>
  <c r="E8" i="2"/>
  <c r="F33" i="2" l="1"/>
  <c r="F32" i="2"/>
  <c r="F31" i="2"/>
  <c r="F37" i="2" s="1"/>
  <c r="E12" i="2"/>
  <c r="C38" i="2"/>
  <c r="C11" i="2"/>
  <c r="C10" i="2"/>
  <c r="C9" i="2"/>
  <c r="C8" i="2"/>
  <c r="F6" i="2" l="1"/>
  <c r="F5" i="2"/>
  <c r="F3" i="2"/>
  <c r="F4" i="2"/>
  <c r="F8" i="2" s="1"/>
  <c r="F7" i="2"/>
  <c r="C12" i="2"/>
  <c r="F34" i="2"/>
  <c r="F38" i="2"/>
  <c r="G31" i="2"/>
  <c r="G33" i="2"/>
  <c r="D33" i="2"/>
  <c r="G32" i="2"/>
  <c r="D32" i="2"/>
  <c r="D31" i="2"/>
  <c r="D5" i="2"/>
  <c r="D6" i="2"/>
  <c r="D7" i="2"/>
  <c r="D4" i="2"/>
  <c r="L12" i="1"/>
  <c r="L7" i="1"/>
  <c r="F11" i="2" l="1"/>
  <c r="F12" i="2" s="1"/>
  <c r="F13" i="2" s="1"/>
  <c r="D37" i="2"/>
  <c r="G7" i="2"/>
  <c r="G3" i="2"/>
  <c r="D3" i="2"/>
  <c r="D8" i="2" s="1"/>
  <c r="G6" i="2"/>
  <c r="G5" i="2"/>
  <c r="G4" i="2"/>
  <c r="F39" i="2"/>
  <c r="G34" i="2"/>
  <c r="G37" i="2"/>
  <c r="D34" i="2"/>
  <c r="D11" i="2"/>
  <c r="L11" i="1"/>
  <c r="L10" i="1"/>
  <c r="L9" i="1"/>
  <c r="O2" i="1" l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5" i="1"/>
  <c r="O180" i="1"/>
  <c r="O174" i="1"/>
  <c r="O169" i="1"/>
  <c r="O164" i="1"/>
  <c r="O158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484" i="1"/>
  <c r="O476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8" i="1"/>
  <c r="O182" i="1"/>
  <c r="O177" i="1"/>
  <c r="O172" i="1"/>
  <c r="O166" i="1"/>
  <c r="O161" i="1"/>
  <c r="O156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6" i="1"/>
  <c r="O181" i="1"/>
  <c r="O176" i="1"/>
  <c r="O170" i="1"/>
  <c r="O165" i="1"/>
  <c r="O160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152" i="1"/>
  <c r="O444" i="1"/>
  <c r="O412" i="1"/>
  <c r="O380" i="1"/>
  <c r="O348" i="1"/>
  <c r="O316" i="1"/>
  <c r="O284" i="1"/>
  <c r="O252" i="1"/>
  <c r="O220" i="1"/>
  <c r="O189" i="1"/>
  <c r="O168" i="1"/>
  <c r="O148" i="1"/>
  <c r="O132" i="1"/>
  <c r="O116" i="1"/>
  <c r="O100" i="1"/>
  <c r="O84" i="1"/>
  <c r="O68" i="1"/>
  <c r="O52" i="1"/>
  <c r="O36" i="1"/>
  <c r="O20" i="1"/>
  <c r="O4" i="1"/>
  <c r="O468" i="1"/>
  <c r="O436" i="1"/>
  <c r="O404" i="1"/>
  <c r="O372" i="1"/>
  <c r="O340" i="1"/>
  <c r="O308" i="1"/>
  <c r="O276" i="1"/>
  <c r="O244" i="1"/>
  <c r="O212" i="1"/>
  <c r="O184" i="1"/>
  <c r="O162" i="1"/>
  <c r="O144" i="1"/>
  <c r="O128" i="1"/>
  <c r="O112" i="1"/>
  <c r="O96" i="1"/>
  <c r="O80" i="1"/>
  <c r="O64" i="1"/>
  <c r="O48" i="1"/>
  <c r="O32" i="1"/>
  <c r="O16" i="1"/>
  <c r="O460" i="1"/>
  <c r="O428" i="1"/>
  <c r="O396" i="1"/>
  <c r="O364" i="1"/>
  <c r="O332" i="1"/>
  <c r="O300" i="1"/>
  <c r="O268" i="1"/>
  <c r="O236" i="1"/>
  <c r="O204" i="1"/>
  <c r="O178" i="1"/>
  <c r="O157" i="1"/>
  <c r="O140" i="1"/>
  <c r="O124" i="1"/>
  <c r="O108" i="1"/>
  <c r="O92" i="1"/>
  <c r="O76" i="1"/>
  <c r="O60" i="1"/>
  <c r="O44" i="1"/>
  <c r="O28" i="1"/>
  <c r="O12" i="1"/>
  <c r="O452" i="1"/>
  <c r="O420" i="1"/>
  <c r="O388" i="1"/>
  <c r="O356" i="1"/>
  <c r="O324" i="1"/>
  <c r="O292" i="1"/>
  <c r="O260" i="1"/>
  <c r="O228" i="1"/>
  <c r="O196" i="1"/>
  <c r="O173" i="1"/>
  <c r="O136" i="1"/>
  <c r="O120" i="1"/>
  <c r="O104" i="1"/>
  <c r="O88" i="1"/>
  <c r="O72" i="1"/>
  <c r="O56" i="1"/>
  <c r="O40" i="1"/>
  <c r="O24" i="1"/>
  <c r="O8" i="1"/>
  <c r="G11" i="2"/>
  <c r="D38" i="2"/>
  <c r="D39" i="2" s="1"/>
  <c r="G41" i="2" s="1"/>
  <c r="G42" i="2" s="1"/>
  <c r="D12" i="2"/>
  <c r="D13" i="2" s="1"/>
  <c r="G8" i="2"/>
  <c r="L13" i="1" l="1"/>
  <c r="G12" i="2"/>
  <c r="G13" i="2" s="1"/>
  <c r="G15" i="2" s="1"/>
  <c r="G16" i="2" s="1"/>
</calcChain>
</file>

<file path=xl/sharedStrings.xml><?xml version="1.0" encoding="utf-8"?>
<sst xmlns="http://schemas.openxmlformats.org/spreadsheetml/2006/main" count="64" uniqueCount="43">
  <si>
    <t>RM</t>
  </si>
  <si>
    <t>LSTAT</t>
  </si>
  <si>
    <t>PTRATIO</t>
  </si>
  <si>
    <t>MEDV</t>
  </si>
  <si>
    <t>average number of rooms per dwelling</t>
  </si>
  <si>
    <t>percentage of population considered lower status</t>
  </si>
  <si>
    <t>pupil-teacher ratio by town</t>
  </si>
  <si>
    <t>şehirdeki öğrenci-öğretmen oran</t>
  </si>
  <si>
    <t>konut başına ortalama oda sayısı</t>
  </si>
  <si>
    <t>düşük statü olarak düşünülen nüfus yüzdesi</t>
  </si>
  <si>
    <t>median value of owner-occupied homes</t>
  </si>
  <si>
    <t>TARGET:</t>
  </si>
  <si>
    <t>Ev sahibinin yaşadığı evlerin medyan değeri</t>
  </si>
  <si>
    <t>MIN</t>
  </si>
  <si>
    <t>MAX</t>
  </si>
  <si>
    <t>MEAN</t>
  </si>
  <si>
    <t>MEDIAN</t>
  </si>
  <si>
    <t>STD DEVIATION</t>
  </si>
  <si>
    <t>COUNT</t>
  </si>
  <si>
    <t>Mean</t>
  </si>
  <si>
    <t>Total</t>
  </si>
  <si>
    <t>percentage of total variation not explained by variation in x</t>
  </si>
  <si>
    <t>can be max 1, y values is explained by the variation in x</t>
  </si>
  <si>
    <r>
      <t xml:space="preserve">Hint: </t>
    </r>
    <r>
      <rPr>
        <sz val="11"/>
        <color rgb="FF000000"/>
        <rFont val="Arial"/>
        <family val="2"/>
        <charset val="162"/>
      </rPr>
      <t>The R2 score is the proportion of the variance in the dependent variable that is predictable from the independent variable. In other words:</t>
    </r>
  </si>
  <si>
    <t>R2 score of 0 means that the dependent variable cannot be predicted from the independent variable.</t>
  </si>
  <si>
    <t>R2 score of 1 means the dependent variable can be predicted from the independent variable.</t>
  </si>
  <si>
    <t>R2 score between 0 and 1 indicates the extent to which the dependent variable is predictable. An</t>
  </si>
  <si>
    <t>R2 score of 0.40 means that 40 percent of the variance in Y is predictable from X.</t>
  </si>
  <si>
    <t>Value</t>
  </si>
  <si>
    <t>Count</t>
  </si>
  <si>
    <t>Std Deviation</t>
  </si>
  <si>
    <t>Min</t>
  </si>
  <si>
    <t>Max</t>
  </si>
  <si>
    <t>DATAYI ANLAMAK</t>
  </si>
  <si>
    <t>R2 (coefficient of determination)</t>
  </si>
  <si>
    <t>PREDICTION INCELEME</t>
  </si>
  <si>
    <t>R (coefficient of correlation )</t>
  </si>
  <si>
    <t>(x-xmean)(y-ymean)</t>
  </si>
  <si>
    <t>x</t>
  </si>
  <si>
    <t>(x - xMean)^2</t>
  </si>
  <si>
    <t>y</t>
  </si>
  <si>
    <t>(y - yMean)^2</t>
  </si>
  <si>
    <t>percentage of total variation explained by variation in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</si>
</sst>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24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24292E"/>
      <name val="Segoe UI"/>
      <family val="2"/>
      <charset val="162"/>
    </font>
    <font>
      <sz val="10"/>
      <color rgb="FF24292E"/>
      <name val="Consolas"/>
      <family val="3"/>
      <charset val="162"/>
    </font>
    <font>
      <sz val="12"/>
      <color rgb="FF212121"/>
      <name val="İnherit"/>
      <charset val="162"/>
    </font>
    <font>
      <sz val="11"/>
      <color rgb="FF000000"/>
      <name val="Arial"/>
      <family val="2"/>
      <charset val="162"/>
    </font>
    <font>
      <b/>
      <sz val="11"/>
      <color rgb="FF000000"/>
      <name val="Arial"/>
      <family val="2"/>
      <charset val="162"/>
    </font>
    <font>
      <sz val="11"/>
      <color theme="0" tint="-0.34998626667073579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/>
    </xf>
    <xf numFmtId="10" fontId="0" fillId="0" borderId="0" xfId="0" applyNumberFormat="1"/>
    <xf numFmtId="0" fontId="22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10" xfId="0" applyBorder="1"/>
    <xf numFmtId="0" fontId="0" fillId="0" borderId="0" xfId="0" applyBorder="1"/>
    <xf numFmtId="2" fontId="0" fillId="0" borderId="0" xfId="0" applyNumberFormat="1"/>
    <xf numFmtId="0" fontId="23" fillId="0" borderId="0" xfId="0" applyFont="1" applyBorder="1"/>
    <xf numFmtId="0" fontId="23" fillId="0" borderId="0" xfId="0" applyFont="1"/>
    <xf numFmtId="0" fontId="16" fillId="0" borderId="0" xfId="0" applyFont="1" applyAlignment="1"/>
    <xf numFmtId="0" fontId="23" fillId="0" borderId="10" xfId="0" applyFont="1" applyBorder="1"/>
    <xf numFmtId="0" fontId="0" fillId="0" borderId="11" xfId="0" applyBorder="1"/>
    <xf numFmtId="0" fontId="0" fillId="0" borderId="12" xfId="0" applyBorder="1"/>
    <xf numFmtId="10" fontId="0" fillId="0" borderId="0" xfId="0" applyNumberFormat="1" applyAlignment="1">
      <alignment wrapText="1"/>
    </xf>
    <xf numFmtId="0" fontId="0" fillId="33" borderId="0" xfId="0" applyFill="1"/>
    <xf numFmtId="0" fontId="23" fillId="0" borderId="10" xfId="0" applyFont="1" applyBorder="1" applyAlignment="1">
      <alignment horizontal="right"/>
    </xf>
    <xf numFmtId="2" fontId="0" fillId="34" borderId="0" xfId="0" applyNumberFormat="1" applyFill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housing!$D$2:$D$490</c:f>
              <c:numCache>
                <c:formatCode>General</c:formatCode>
                <c:ptCount val="489"/>
                <c:pt idx="0">
                  <c:v>577500</c:v>
                </c:pt>
                <c:pt idx="1">
                  <c:v>485100</c:v>
                </c:pt>
                <c:pt idx="2">
                  <c:v>249900</c:v>
                </c:pt>
                <c:pt idx="3">
                  <c:v>289800</c:v>
                </c:pt>
                <c:pt idx="4">
                  <c:v>184800</c:v>
                </c:pt>
                <c:pt idx="5">
                  <c:v>147000</c:v>
                </c:pt>
                <c:pt idx="6">
                  <c:v>375900</c:v>
                </c:pt>
                <c:pt idx="7">
                  <c:v>220500</c:v>
                </c:pt>
                <c:pt idx="8">
                  <c:v>214200</c:v>
                </c:pt>
                <c:pt idx="9">
                  <c:v>247800</c:v>
                </c:pt>
                <c:pt idx="10">
                  <c:v>289800</c:v>
                </c:pt>
                <c:pt idx="11">
                  <c:v>306600</c:v>
                </c:pt>
                <c:pt idx="12">
                  <c:v>459900</c:v>
                </c:pt>
                <c:pt idx="13">
                  <c:v>338100</c:v>
                </c:pt>
                <c:pt idx="14">
                  <c:v>155400</c:v>
                </c:pt>
                <c:pt idx="15">
                  <c:v>321300</c:v>
                </c:pt>
                <c:pt idx="16">
                  <c:v>302400</c:v>
                </c:pt>
                <c:pt idx="17">
                  <c:v>203700</c:v>
                </c:pt>
                <c:pt idx="18">
                  <c:v>170100</c:v>
                </c:pt>
                <c:pt idx="19">
                  <c:v>342300</c:v>
                </c:pt>
                <c:pt idx="20">
                  <c:v>373800</c:v>
                </c:pt>
                <c:pt idx="21">
                  <c:v>275100</c:v>
                </c:pt>
                <c:pt idx="22">
                  <c:v>151200</c:v>
                </c:pt>
                <c:pt idx="23">
                  <c:v>252000</c:v>
                </c:pt>
                <c:pt idx="24">
                  <c:v>218400</c:v>
                </c:pt>
                <c:pt idx="25">
                  <c:v>420000</c:v>
                </c:pt>
                <c:pt idx="26">
                  <c:v>174300</c:v>
                </c:pt>
                <c:pt idx="27">
                  <c:v>436800</c:v>
                </c:pt>
                <c:pt idx="28">
                  <c:v>241500</c:v>
                </c:pt>
                <c:pt idx="29">
                  <c:v>413700</c:v>
                </c:pt>
                <c:pt idx="30">
                  <c:v>302400</c:v>
                </c:pt>
                <c:pt idx="31">
                  <c:v>281400</c:v>
                </c:pt>
                <c:pt idx="32">
                  <c:v>411600</c:v>
                </c:pt>
                <c:pt idx="33">
                  <c:v>405300</c:v>
                </c:pt>
                <c:pt idx="34">
                  <c:v>497700</c:v>
                </c:pt>
                <c:pt idx="35">
                  <c:v>147000</c:v>
                </c:pt>
                <c:pt idx="36">
                  <c:v>289800</c:v>
                </c:pt>
                <c:pt idx="37">
                  <c:v>105000</c:v>
                </c:pt>
                <c:pt idx="38">
                  <c:v>319200</c:v>
                </c:pt>
                <c:pt idx="39">
                  <c:v>424200</c:v>
                </c:pt>
                <c:pt idx="40">
                  <c:v>327600</c:v>
                </c:pt>
                <c:pt idx="41">
                  <c:v>258300</c:v>
                </c:pt>
                <c:pt idx="42">
                  <c:v>178500</c:v>
                </c:pt>
                <c:pt idx="43">
                  <c:v>237300</c:v>
                </c:pt>
                <c:pt idx="44">
                  <c:v>478800</c:v>
                </c:pt>
                <c:pt idx="45">
                  <c:v>245700</c:v>
                </c:pt>
                <c:pt idx="46">
                  <c:v>367500</c:v>
                </c:pt>
                <c:pt idx="47">
                  <c:v>285600</c:v>
                </c:pt>
                <c:pt idx="48">
                  <c:v>485100</c:v>
                </c:pt>
                <c:pt idx="49">
                  <c:v>369600</c:v>
                </c:pt>
                <c:pt idx="50">
                  <c:v>365400</c:v>
                </c:pt>
                <c:pt idx="51">
                  <c:v>323400</c:v>
                </c:pt>
                <c:pt idx="52">
                  <c:v>291900</c:v>
                </c:pt>
                <c:pt idx="53">
                  <c:v>407400</c:v>
                </c:pt>
                <c:pt idx="54">
                  <c:v>554400</c:v>
                </c:pt>
                <c:pt idx="55">
                  <c:v>388500</c:v>
                </c:pt>
                <c:pt idx="56">
                  <c:v>585900</c:v>
                </c:pt>
                <c:pt idx="57">
                  <c:v>329700</c:v>
                </c:pt>
                <c:pt idx="58">
                  <c:v>361200</c:v>
                </c:pt>
                <c:pt idx="59">
                  <c:v>268800</c:v>
                </c:pt>
                <c:pt idx="60">
                  <c:v>327600</c:v>
                </c:pt>
                <c:pt idx="61">
                  <c:v>346500</c:v>
                </c:pt>
                <c:pt idx="62">
                  <c:v>300300</c:v>
                </c:pt>
                <c:pt idx="63">
                  <c:v>436800</c:v>
                </c:pt>
                <c:pt idx="64">
                  <c:v>382200</c:v>
                </c:pt>
                <c:pt idx="65">
                  <c:v>485100</c:v>
                </c:pt>
                <c:pt idx="66">
                  <c:v>405300</c:v>
                </c:pt>
                <c:pt idx="67">
                  <c:v>105000</c:v>
                </c:pt>
                <c:pt idx="68">
                  <c:v>340200</c:v>
                </c:pt>
                <c:pt idx="69">
                  <c:v>275100</c:v>
                </c:pt>
                <c:pt idx="70">
                  <c:v>340200</c:v>
                </c:pt>
                <c:pt idx="71">
                  <c:v>359100</c:v>
                </c:pt>
                <c:pt idx="72">
                  <c:v>457800</c:v>
                </c:pt>
                <c:pt idx="73">
                  <c:v>388500</c:v>
                </c:pt>
                <c:pt idx="74">
                  <c:v>407400</c:v>
                </c:pt>
                <c:pt idx="75">
                  <c:v>422100</c:v>
                </c:pt>
                <c:pt idx="76">
                  <c:v>317100</c:v>
                </c:pt>
                <c:pt idx="77">
                  <c:v>266700</c:v>
                </c:pt>
                <c:pt idx="78">
                  <c:v>382200</c:v>
                </c:pt>
                <c:pt idx="79">
                  <c:v>405300</c:v>
                </c:pt>
                <c:pt idx="80">
                  <c:v>392700</c:v>
                </c:pt>
                <c:pt idx="81">
                  <c:v>178500</c:v>
                </c:pt>
                <c:pt idx="82">
                  <c:v>315000</c:v>
                </c:pt>
                <c:pt idx="83">
                  <c:v>327600</c:v>
                </c:pt>
                <c:pt idx="84">
                  <c:v>417900</c:v>
                </c:pt>
                <c:pt idx="85">
                  <c:v>457800</c:v>
                </c:pt>
                <c:pt idx="86">
                  <c:v>415800</c:v>
                </c:pt>
                <c:pt idx="87">
                  <c:v>472500</c:v>
                </c:pt>
                <c:pt idx="88">
                  <c:v>420000</c:v>
                </c:pt>
                <c:pt idx="89">
                  <c:v>407400</c:v>
                </c:pt>
                <c:pt idx="90">
                  <c:v>426300</c:v>
                </c:pt>
                <c:pt idx="91">
                  <c:v>384300</c:v>
                </c:pt>
                <c:pt idx="92">
                  <c:v>352800</c:v>
                </c:pt>
                <c:pt idx="93">
                  <c:v>470400</c:v>
                </c:pt>
                <c:pt idx="94">
                  <c:v>348600</c:v>
                </c:pt>
                <c:pt idx="95">
                  <c:v>304500</c:v>
                </c:pt>
                <c:pt idx="96">
                  <c:v>220500</c:v>
                </c:pt>
                <c:pt idx="97">
                  <c:v>386400</c:v>
                </c:pt>
                <c:pt idx="98">
                  <c:v>417900</c:v>
                </c:pt>
                <c:pt idx="99">
                  <c:v>409500</c:v>
                </c:pt>
                <c:pt idx="100">
                  <c:v>214200</c:v>
                </c:pt>
                <c:pt idx="101">
                  <c:v>420000</c:v>
                </c:pt>
                <c:pt idx="102">
                  <c:v>441000</c:v>
                </c:pt>
                <c:pt idx="103">
                  <c:v>409500</c:v>
                </c:pt>
                <c:pt idx="104">
                  <c:v>132300</c:v>
                </c:pt>
                <c:pt idx="105">
                  <c:v>476700</c:v>
                </c:pt>
                <c:pt idx="106">
                  <c:v>226800</c:v>
                </c:pt>
                <c:pt idx="107">
                  <c:v>443100</c:v>
                </c:pt>
                <c:pt idx="108">
                  <c:v>363300</c:v>
                </c:pt>
                <c:pt idx="109">
                  <c:v>279300</c:v>
                </c:pt>
                <c:pt idx="110">
                  <c:v>474600</c:v>
                </c:pt>
                <c:pt idx="111">
                  <c:v>405300</c:v>
                </c:pt>
                <c:pt idx="112">
                  <c:v>409500</c:v>
                </c:pt>
                <c:pt idx="113">
                  <c:v>462000</c:v>
                </c:pt>
                <c:pt idx="114">
                  <c:v>432600</c:v>
                </c:pt>
                <c:pt idx="115">
                  <c:v>428400</c:v>
                </c:pt>
                <c:pt idx="116">
                  <c:v>426300</c:v>
                </c:pt>
                <c:pt idx="117">
                  <c:v>365400</c:v>
                </c:pt>
                <c:pt idx="118">
                  <c:v>438900</c:v>
                </c:pt>
                <c:pt idx="119">
                  <c:v>499800</c:v>
                </c:pt>
                <c:pt idx="120">
                  <c:v>462000</c:v>
                </c:pt>
                <c:pt idx="121">
                  <c:v>394800</c:v>
                </c:pt>
                <c:pt idx="122">
                  <c:v>401100</c:v>
                </c:pt>
                <c:pt idx="123">
                  <c:v>390600</c:v>
                </c:pt>
                <c:pt idx="124">
                  <c:v>438900</c:v>
                </c:pt>
                <c:pt idx="125">
                  <c:v>266700</c:v>
                </c:pt>
                <c:pt idx="126">
                  <c:v>489300</c:v>
                </c:pt>
                <c:pt idx="127">
                  <c:v>396900</c:v>
                </c:pt>
                <c:pt idx="128">
                  <c:v>455700</c:v>
                </c:pt>
                <c:pt idx="129">
                  <c:v>474600</c:v>
                </c:pt>
                <c:pt idx="130">
                  <c:v>388500</c:v>
                </c:pt>
                <c:pt idx="131">
                  <c:v>174300</c:v>
                </c:pt>
                <c:pt idx="132">
                  <c:v>361200</c:v>
                </c:pt>
                <c:pt idx="133">
                  <c:v>432600</c:v>
                </c:pt>
                <c:pt idx="134">
                  <c:v>394800</c:v>
                </c:pt>
                <c:pt idx="135">
                  <c:v>373800</c:v>
                </c:pt>
                <c:pt idx="136">
                  <c:v>434700</c:v>
                </c:pt>
                <c:pt idx="137">
                  <c:v>327600</c:v>
                </c:pt>
                <c:pt idx="138">
                  <c:v>514500</c:v>
                </c:pt>
                <c:pt idx="139">
                  <c:v>401100</c:v>
                </c:pt>
                <c:pt idx="140">
                  <c:v>411600</c:v>
                </c:pt>
                <c:pt idx="141">
                  <c:v>384300</c:v>
                </c:pt>
                <c:pt idx="142">
                  <c:v>396900</c:v>
                </c:pt>
                <c:pt idx="143">
                  <c:v>485100</c:v>
                </c:pt>
                <c:pt idx="144">
                  <c:v>176400</c:v>
                </c:pt>
                <c:pt idx="145">
                  <c:v>432600</c:v>
                </c:pt>
                <c:pt idx="146">
                  <c:v>283500</c:v>
                </c:pt>
                <c:pt idx="147">
                  <c:v>365400</c:v>
                </c:pt>
                <c:pt idx="148">
                  <c:v>428400</c:v>
                </c:pt>
                <c:pt idx="149">
                  <c:v>277200</c:v>
                </c:pt>
                <c:pt idx="150">
                  <c:v>451500</c:v>
                </c:pt>
                <c:pt idx="151">
                  <c:v>399000</c:v>
                </c:pt>
                <c:pt idx="152">
                  <c:v>184800</c:v>
                </c:pt>
                <c:pt idx="153">
                  <c:v>455700</c:v>
                </c:pt>
                <c:pt idx="154">
                  <c:v>455700</c:v>
                </c:pt>
                <c:pt idx="155">
                  <c:v>430500</c:v>
                </c:pt>
                <c:pt idx="156">
                  <c:v>413700</c:v>
                </c:pt>
                <c:pt idx="157">
                  <c:v>411600</c:v>
                </c:pt>
                <c:pt idx="158">
                  <c:v>518700</c:v>
                </c:pt>
                <c:pt idx="159">
                  <c:v>336000</c:v>
                </c:pt>
                <c:pt idx="160">
                  <c:v>392700</c:v>
                </c:pt>
                <c:pt idx="161">
                  <c:v>426300</c:v>
                </c:pt>
                <c:pt idx="162">
                  <c:v>266700</c:v>
                </c:pt>
                <c:pt idx="163">
                  <c:v>510300</c:v>
                </c:pt>
                <c:pt idx="164">
                  <c:v>422100</c:v>
                </c:pt>
                <c:pt idx="165">
                  <c:v>285600</c:v>
                </c:pt>
                <c:pt idx="166">
                  <c:v>399000</c:v>
                </c:pt>
                <c:pt idx="167">
                  <c:v>449400</c:v>
                </c:pt>
                <c:pt idx="168">
                  <c:v>117600</c:v>
                </c:pt>
                <c:pt idx="169">
                  <c:v>367500</c:v>
                </c:pt>
                <c:pt idx="170">
                  <c:v>491400</c:v>
                </c:pt>
                <c:pt idx="171">
                  <c:v>401100</c:v>
                </c:pt>
                <c:pt idx="172">
                  <c:v>426300</c:v>
                </c:pt>
                <c:pt idx="173">
                  <c:v>396900</c:v>
                </c:pt>
                <c:pt idx="174">
                  <c:v>298200</c:v>
                </c:pt>
                <c:pt idx="175">
                  <c:v>455700</c:v>
                </c:pt>
                <c:pt idx="176">
                  <c:v>396900</c:v>
                </c:pt>
                <c:pt idx="177">
                  <c:v>480900</c:v>
                </c:pt>
                <c:pt idx="178">
                  <c:v>367500</c:v>
                </c:pt>
                <c:pt idx="179">
                  <c:v>472500</c:v>
                </c:pt>
                <c:pt idx="180">
                  <c:v>445200</c:v>
                </c:pt>
                <c:pt idx="181">
                  <c:v>487200</c:v>
                </c:pt>
                <c:pt idx="182">
                  <c:v>403200</c:v>
                </c:pt>
                <c:pt idx="183">
                  <c:v>407400</c:v>
                </c:pt>
                <c:pt idx="184">
                  <c:v>352800</c:v>
                </c:pt>
                <c:pt idx="185">
                  <c:v>249900</c:v>
                </c:pt>
                <c:pt idx="186">
                  <c:v>348600</c:v>
                </c:pt>
                <c:pt idx="187">
                  <c:v>407400</c:v>
                </c:pt>
                <c:pt idx="188">
                  <c:v>443100</c:v>
                </c:pt>
                <c:pt idx="189">
                  <c:v>428400</c:v>
                </c:pt>
                <c:pt idx="190">
                  <c:v>310800</c:v>
                </c:pt>
                <c:pt idx="191">
                  <c:v>487200</c:v>
                </c:pt>
                <c:pt idx="192">
                  <c:v>432600</c:v>
                </c:pt>
                <c:pt idx="193">
                  <c:v>512400</c:v>
                </c:pt>
                <c:pt idx="194">
                  <c:v>478800</c:v>
                </c:pt>
                <c:pt idx="195">
                  <c:v>510300</c:v>
                </c:pt>
                <c:pt idx="196">
                  <c:v>445200</c:v>
                </c:pt>
                <c:pt idx="197">
                  <c:v>304500</c:v>
                </c:pt>
                <c:pt idx="198">
                  <c:v>420000</c:v>
                </c:pt>
                <c:pt idx="199">
                  <c:v>466200</c:v>
                </c:pt>
                <c:pt idx="200">
                  <c:v>504000</c:v>
                </c:pt>
                <c:pt idx="201">
                  <c:v>392700</c:v>
                </c:pt>
                <c:pt idx="202">
                  <c:v>422100</c:v>
                </c:pt>
                <c:pt idx="203">
                  <c:v>382200</c:v>
                </c:pt>
                <c:pt idx="204">
                  <c:v>283500</c:v>
                </c:pt>
                <c:pt idx="205">
                  <c:v>525000</c:v>
                </c:pt>
                <c:pt idx="206">
                  <c:v>281400</c:v>
                </c:pt>
                <c:pt idx="207">
                  <c:v>459900</c:v>
                </c:pt>
                <c:pt idx="208">
                  <c:v>510300</c:v>
                </c:pt>
                <c:pt idx="209">
                  <c:v>474600</c:v>
                </c:pt>
                <c:pt idx="210">
                  <c:v>441000</c:v>
                </c:pt>
                <c:pt idx="211">
                  <c:v>401100</c:v>
                </c:pt>
                <c:pt idx="212">
                  <c:v>430500</c:v>
                </c:pt>
                <c:pt idx="213">
                  <c:v>432600</c:v>
                </c:pt>
                <c:pt idx="214">
                  <c:v>466200</c:v>
                </c:pt>
                <c:pt idx="215">
                  <c:v>464100</c:v>
                </c:pt>
                <c:pt idx="216">
                  <c:v>451500</c:v>
                </c:pt>
                <c:pt idx="217">
                  <c:v>501900</c:v>
                </c:pt>
                <c:pt idx="218">
                  <c:v>476700</c:v>
                </c:pt>
                <c:pt idx="219">
                  <c:v>428400</c:v>
                </c:pt>
                <c:pt idx="220">
                  <c:v>357000</c:v>
                </c:pt>
                <c:pt idx="221">
                  <c:v>289800</c:v>
                </c:pt>
                <c:pt idx="222">
                  <c:v>405300</c:v>
                </c:pt>
                <c:pt idx="223">
                  <c:v>436800</c:v>
                </c:pt>
                <c:pt idx="224">
                  <c:v>319200</c:v>
                </c:pt>
                <c:pt idx="225">
                  <c:v>415800</c:v>
                </c:pt>
                <c:pt idx="226">
                  <c:v>760200</c:v>
                </c:pt>
                <c:pt idx="227">
                  <c:v>489300</c:v>
                </c:pt>
                <c:pt idx="228">
                  <c:v>373800</c:v>
                </c:pt>
                <c:pt idx="229">
                  <c:v>327600</c:v>
                </c:pt>
                <c:pt idx="230">
                  <c:v>182700</c:v>
                </c:pt>
                <c:pt idx="231">
                  <c:v>621600</c:v>
                </c:pt>
                <c:pt idx="232">
                  <c:v>506100</c:v>
                </c:pt>
                <c:pt idx="233">
                  <c:v>279300</c:v>
                </c:pt>
                <c:pt idx="234">
                  <c:v>449400</c:v>
                </c:pt>
                <c:pt idx="235">
                  <c:v>455700</c:v>
                </c:pt>
                <c:pt idx="236">
                  <c:v>480900</c:v>
                </c:pt>
                <c:pt idx="237">
                  <c:v>422100</c:v>
                </c:pt>
                <c:pt idx="238">
                  <c:v>417900</c:v>
                </c:pt>
                <c:pt idx="239">
                  <c:v>531300</c:v>
                </c:pt>
                <c:pt idx="240">
                  <c:v>569100</c:v>
                </c:pt>
                <c:pt idx="241">
                  <c:v>294000</c:v>
                </c:pt>
                <c:pt idx="242">
                  <c:v>445200</c:v>
                </c:pt>
                <c:pt idx="243">
                  <c:v>525000</c:v>
                </c:pt>
                <c:pt idx="244">
                  <c:v>306600</c:v>
                </c:pt>
                <c:pt idx="245">
                  <c:v>296100</c:v>
                </c:pt>
                <c:pt idx="246">
                  <c:v>289800</c:v>
                </c:pt>
                <c:pt idx="247">
                  <c:v>231000</c:v>
                </c:pt>
                <c:pt idx="248">
                  <c:v>455700</c:v>
                </c:pt>
                <c:pt idx="249">
                  <c:v>228900</c:v>
                </c:pt>
                <c:pt idx="250">
                  <c:v>245700</c:v>
                </c:pt>
                <c:pt idx="251">
                  <c:v>487200</c:v>
                </c:pt>
                <c:pt idx="252">
                  <c:v>449400</c:v>
                </c:pt>
                <c:pt idx="253">
                  <c:v>525000</c:v>
                </c:pt>
                <c:pt idx="254">
                  <c:v>518700</c:v>
                </c:pt>
                <c:pt idx="255">
                  <c:v>373800</c:v>
                </c:pt>
                <c:pt idx="256">
                  <c:v>386400</c:v>
                </c:pt>
                <c:pt idx="257">
                  <c:v>214200</c:v>
                </c:pt>
                <c:pt idx="258">
                  <c:v>430500</c:v>
                </c:pt>
                <c:pt idx="259">
                  <c:v>411600</c:v>
                </c:pt>
                <c:pt idx="260">
                  <c:v>449400</c:v>
                </c:pt>
                <c:pt idx="261">
                  <c:v>407400</c:v>
                </c:pt>
                <c:pt idx="262">
                  <c:v>422100</c:v>
                </c:pt>
                <c:pt idx="263">
                  <c:v>445200</c:v>
                </c:pt>
                <c:pt idx="264">
                  <c:v>529200</c:v>
                </c:pt>
                <c:pt idx="265">
                  <c:v>483000</c:v>
                </c:pt>
                <c:pt idx="266">
                  <c:v>491400</c:v>
                </c:pt>
                <c:pt idx="267">
                  <c:v>432600</c:v>
                </c:pt>
                <c:pt idx="268">
                  <c:v>567000</c:v>
                </c:pt>
                <c:pt idx="269">
                  <c:v>417900</c:v>
                </c:pt>
                <c:pt idx="270">
                  <c:v>264600</c:v>
                </c:pt>
                <c:pt idx="271">
                  <c:v>388500</c:v>
                </c:pt>
                <c:pt idx="272">
                  <c:v>453600</c:v>
                </c:pt>
                <c:pt idx="273">
                  <c:v>506100</c:v>
                </c:pt>
                <c:pt idx="274">
                  <c:v>420000</c:v>
                </c:pt>
                <c:pt idx="275">
                  <c:v>449400</c:v>
                </c:pt>
                <c:pt idx="276">
                  <c:v>493500</c:v>
                </c:pt>
                <c:pt idx="277">
                  <c:v>338100</c:v>
                </c:pt>
                <c:pt idx="278">
                  <c:v>312900</c:v>
                </c:pt>
                <c:pt idx="279">
                  <c:v>520800</c:v>
                </c:pt>
                <c:pt idx="280">
                  <c:v>434700</c:v>
                </c:pt>
                <c:pt idx="281">
                  <c:v>483000</c:v>
                </c:pt>
                <c:pt idx="282">
                  <c:v>445200</c:v>
                </c:pt>
                <c:pt idx="283">
                  <c:v>516600</c:v>
                </c:pt>
                <c:pt idx="284">
                  <c:v>468300</c:v>
                </c:pt>
                <c:pt idx="285">
                  <c:v>466200</c:v>
                </c:pt>
                <c:pt idx="286">
                  <c:v>409500</c:v>
                </c:pt>
                <c:pt idx="287">
                  <c:v>499800</c:v>
                </c:pt>
                <c:pt idx="288">
                  <c:v>512400</c:v>
                </c:pt>
                <c:pt idx="289">
                  <c:v>411600</c:v>
                </c:pt>
                <c:pt idx="290">
                  <c:v>474600</c:v>
                </c:pt>
                <c:pt idx="291">
                  <c:v>380100</c:v>
                </c:pt>
                <c:pt idx="292">
                  <c:v>312900</c:v>
                </c:pt>
                <c:pt idx="293">
                  <c:v>151200</c:v>
                </c:pt>
                <c:pt idx="294">
                  <c:v>472500</c:v>
                </c:pt>
                <c:pt idx="295">
                  <c:v>304500</c:v>
                </c:pt>
                <c:pt idx="296">
                  <c:v>466200</c:v>
                </c:pt>
                <c:pt idx="297">
                  <c:v>483000</c:v>
                </c:pt>
                <c:pt idx="298">
                  <c:v>483000</c:v>
                </c:pt>
                <c:pt idx="299">
                  <c:v>590100</c:v>
                </c:pt>
                <c:pt idx="300">
                  <c:v>485100</c:v>
                </c:pt>
                <c:pt idx="301">
                  <c:v>371700</c:v>
                </c:pt>
                <c:pt idx="302">
                  <c:v>315000</c:v>
                </c:pt>
                <c:pt idx="303">
                  <c:v>275100</c:v>
                </c:pt>
                <c:pt idx="304">
                  <c:v>199500</c:v>
                </c:pt>
                <c:pt idx="305">
                  <c:v>485100</c:v>
                </c:pt>
                <c:pt idx="306">
                  <c:v>518700</c:v>
                </c:pt>
                <c:pt idx="307">
                  <c:v>501900</c:v>
                </c:pt>
                <c:pt idx="308">
                  <c:v>497700</c:v>
                </c:pt>
                <c:pt idx="309">
                  <c:v>455700</c:v>
                </c:pt>
                <c:pt idx="310">
                  <c:v>525000</c:v>
                </c:pt>
                <c:pt idx="311">
                  <c:v>468300</c:v>
                </c:pt>
                <c:pt idx="312">
                  <c:v>254100</c:v>
                </c:pt>
                <c:pt idx="313">
                  <c:v>462000</c:v>
                </c:pt>
                <c:pt idx="314">
                  <c:v>390600</c:v>
                </c:pt>
                <c:pt idx="315">
                  <c:v>262500</c:v>
                </c:pt>
                <c:pt idx="316">
                  <c:v>359100</c:v>
                </c:pt>
                <c:pt idx="317">
                  <c:v>350700</c:v>
                </c:pt>
                <c:pt idx="318">
                  <c:v>525000</c:v>
                </c:pt>
                <c:pt idx="319">
                  <c:v>495600</c:v>
                </c:pt>
                <c:pt idx="320">
                  <c:v>508200</c:v>
                </c:pt>
                <c:pt idx="321">
                  <c:v>474600</c:v>
                </c:pt>
                <c:pt idx="322">
                  <c:v>273000</c:v>
                </c:pt>
                <c:pt idx="323">
                  <c:v>453600</c:v>
                </c:pt>
                <c:pt idx="324">
                  <c:v>338100</c:v>
                </c:pt>
                <c:pt idx="325">
                  <c:v>499800</c:v>
                </c:pt>
                <c:pt idx="326">
                  <c:v>602700</c:v>
                </c:pt>
                <c:pt idx="327">
                  <c:v>516600</c:v>
                </c:pt>
                <c:pt idx="328">
                  <c:v>378000</c:v>
                </c:pt>
                <c:pt idx="329">
                  <c:v>514500</c:v>
                </c:pt>
                <c:pt idx="330">
                  <c:v>151200</c:v>
                </c:pt>
                <c:pt idx="331">
                  <c:v>300300</c:v>
                </c:pt>
                <c:pt idx="332">
                  <c:v>487200</c:v>
                </c:pt>
                <c:pt idx="333">
                  <c:v>520800</c:v>
                </c:pt>
                <c:pt idx="334">
                  <c:v>480900</c:v>
                </c:pt>
                <c:pt idx="335">
                  <c:v>462000</c:v>
                </c:pt>
                <c:pt idx="336">
                  <c:v>359100</c:v>
                </c:pt>
                <c:pt idx="337">
                  <c:v>466200</c:v>
                </c:pt>
                <c:pt idx="338">
                  <c:v>403200</c:v>
                </c:pt>
                <c:pt idx="339">
                  <c:v>247800</c:v>
                </c:pt>
                <c:pt idx="340">
                  <c:v>201600</c:v>
                </c:pt>
                <c:pt idx="341">
                  <c:v>275100</c:v>
                </c:pt>
                <c:pt idx="342">
                  <c:v>415800</c:v>
                </c:pt>
                <c:pt idx="343">
                  <c:v>497700</c:v>
                </c:pt>
                <c:pt idx="344">
                  <c:v>611100</c:v>
                </c:pt>
                <c:pt idx="345">
                  <c:v>350700</c:v>
                </c:pt>
                <c:pt idx="346">
                  <c:v>323400</c:v>
                </c:pt>
                <c:pt idx="347">
                  <c:v>512400</c:v>
                </c:pt>
                <c:pt idx="348">
                  <c:v>480900</c:v>
                </c:pt>
                <c:pt idx="349">
                  <c:v>554400</c:v>
                </c:pt>
                <c:pt idx="350">
                  <c:v>386400</c:v>
                </c:pt>
                <c:pt idx="351">
                  <c:v>489300</c:v>
                </c:pt>
                <c:pt idx="352">
                  <c:v>525000</c:v>
                </c:pt>
                <c:pt idx="353">
                  <c:v>424200</c:v>
                </c:pt>
                <c:pt idx="354">
                  <c:v>485100</c:v>
                </c:pt>
                <c:pt idx="355">
                  <c:v>296100</c:v>
                </c:pt>
                <c:pt idx="356">
                  <c:v>512400</c:v>
                </c:pt>
                <c:pt idx="357">
                  <c:v>346500</c:v>
                </c:pt>
                <c:pt idx="358">
                  <c:v>228900</c:v>
                </c:pt>
                <c:pt idx="359">
                  <c:v>617400</c:v>
                </c:pt>
                <c:pt idx="360">
                  <c:v>569100</c:v>
                </c:pt>
                <c:pt idx="361">
                  <c:v>661500</c:v>
                </c:pt>
                <c:pt idx="362">
                  <c:v>625800</c:v>
                </c:pt>
                <c:pt idx="363">
                  <c:v>682500</c:v>
                </c:pt>
                <c:pt idx="364">
                  <c:v>520800</c:v>
                </c:pt>
                <c:pt idx="365">
                  <c:v>499800</c:v>
                </c:pt>
                <c:pt idx="366">
                  <c:v>504000</c:v>
                </c:pt>
                <c:pt idx="367">
                  <c:v>506100</c:v>
                </c:pt>
                <c:pt idx="368">
                  <c:v>462000</c:v>
                </c:pt>
                <c:pt idx="369">
                  <c:v>470400</c:v>
                </c:pt>
                <c:pt idx="370">
                  <c:v>646800</c:v>
                </c:pt>
                <c:pt idx="371">
                  <c:v>611100</c:v>
                </c:pt>
                <c:pt idx="372">
                  <c:v>489300</c:v>
                </c:pt>
                <c:pt idx="373">
                  <c:v>596400</c:v>
                </c:pt>
                <c:pt idx="374">
                  <c:v>632100</c:v>
                </c:pt>
                <c:pt idx="375">
                  <c:v>501900</c:v>
                </c:pt>
                <c:pt idx="376">
                  <c:v>596400</c:v>
                </c:pt>
                <c:pt idx="377">
                  <c:v>281400</c:v>
                </c:pt>
                <c:pt idx="378">
                  <c:v>585900</c:v>
                </c:pt>
                <c:pt idx="379">
                  <c:v>558600</c:v>
                </c:pt>
                <c:pt idx="380">
                  <c:v>527100</c:v>
                </c:pt>
                <c:pt idx="381">
                  <c:v>478800</c:v>
                </c:pt>
                <c:pt idx="382">
                  <c:v>514500</c:v>
                </c:pt>
                <c:pt idx="383">
                  <c:v>602700</c:v>
                </c:pt>
                <c:pt idx="384">
                  <c:v>291900</c:v>
                </c:pt>
                <c:pt idx="385">
                  <c:v>319200</c:v>
                </c:pt>
                <c:pt idx="386">
                  <c:v>361200</c:v>
                </c:pt>
                <c:pt idx="387">
                  <c:v>441000</c:v>
                </c:pt>
                <c:pt idx="388">
                  <c:v>600600</c:v>
                </c:pt>
                <c:pt idx="389">
                  <c:v>501900</c:v>
                </c:pt>
                <c:pt idx="390">
                  <c:v>344400</c:v>
                </c:pt>
                <c:pt idx="391">
                  <c:v>478800</c:v>
                </c:pt>
                <c:pt idx="392">
                  <c:v>550200</c:v>
                </c:pt>
                <c:pt idx="393">
                  <c:v>609000</c:v>
                </c:pt>
                <c:pt idx="394">
                  <c:v>588000</c:v>
                </c:pt>
                <c:pt idx="395">
                  <c:v>577500</c:v>
                </c:pt>
                <c:pt idx="396">
                  <c:v>632100</c:v>
                </c:pt>
                <c:pt idx="397">
                  <c:v>312900</c:v>
                </c:pt>
                <c:pt idx="398">
                  <c:v>640500</c:v>
                </c:pt>
                <c:pt idx="399">
                  <c:v>281400</c:v>
                </c:pt>
                <c:pt idx="400">
                  <c:v>497700</c:v>
                </c:pt>
                <c:pt idx="401">
                  <c:v>680400</c:v>
                </c:pt>
                <c:pt idx="402">
                  <c:v>525000</c:v>
                </c:pt>
                <c:pt idx="403">
                  <c:v>558600</c:v>
                </c:pt>
                <c:pt idx="404">
                  <c:v>556500</c:v>
                </c:pt>
                <c:pt idx="405">
                  <c:v>672000</c:v>
                </c:pt>
                <c:pt idx="406">
                  <c:v>157500</c:v>
                </c:pt>
                <c:pt idx="407">
                  <c:v>462000</c:v>
                </c:pt>
                <c:pt idx="408">
                  <c:v>279300</c:v>
                </c:pt>
                <c:pt idx="409">
                  <c:v>653100</c:v>
                </c:pt>
                <c:pt idx="410">
                  <c:v>737100</c:v>
                </c:pt>
                <c:pt idx="411">
                  <c:v>663600</c:v>
                </c:pt>
                <c:pt idx="412">
                  <c:v>176400</c:v>
                </c:pt>
                <c:pt idx="413">
                  <c:v>695100</c:v>
                </c:pt>
                <c:pt idx="414">
                  <c:v>296100</c:v>
                </c:pt>
                <c:pt idx="415">
                  <c:v>632100</c:v>
                </c:pt>
                <c:pt idx="416">
                  <c:v>592200</c:v>
                </c:pt>
                <c:pt idx="417">
                  <c:v>577500</c:v>
                </c:pt>
                <c:pt idx="418">
                  <c:v>672000</c:v>
                </c:pt>
                <c:pt idx="419">
                  <c:v>627900</c:v>
                </c:pt>
                <c:pt idx="420">
                  <c:v>598500</c:v>
                </c:pt>
                <c:pt idx="421">
                  <c:v>520800</c:v>
                </c:pt>
                <c:pt idx="422">
                  <c:v>655200</c:v>
                </c:pt>
                <c:pt idx="423">
                  <c:v>577500</c:v>
                </c:pt>
                <c:pt idx="424">
                  <c:v>462000</c:v>
                </c:pt>
                <c:pt idx="425">
                  <c:v>558600</c:v>
                </c:pt>
                <c:pt idx="426">
                  <c:v>867300</c:v>
                </c:pt>
                <c:pt idx="427">
                  <c:v>777000</c:v>
                </c:pt>
                <c:pt idx="428">
                  <c:v>560700</c:v>
                </c:pt>
                <c:pt idx="429">
                  <c:v>621600</c:v>
                </c:pt>
                <c:pt idx="430">
                  <c:v>743400</c:v>
                </c:pt>
                <c:pt idx="431">
                  <c:v>218400</c:v>
                </c:pt>
                <c:pt idx="432">
                  <c:v>732900</c:v>
                </c:pt>
                <c:pt idx="433">
                  <c:v>501900</c:v>
                </c:pt>
                <c:pt idx="434">
                  <c:v>781200</c:v>
                </c:pt>
                <c:pt idx="435">
                  <c:v>625800</c:v>
                </c:pt>
                <c:pt idx="436">
                  <c:v>695100</c:v>
                </c:pt>
                <c:pt idx="437">
                  <c:v>701400</c:v>
                </c:pt>
                <c:pt idx="438">
                  <c:v>495600</c:v>
                </c:pt>
                <c:pt idx="439">
                  <c:v>644700</c:v>
                </c:pt>
                <c:pt idx="440">
                  <c:v>732900</c:v>
                </c:pt>
                <c:pt idx="441">
                  <c:v>609000</c:v>
                </c:pt>
                <c:pt idx="442">
                  <c:v>525000</c:v>
                </c:pt>
                <c:pt idx="443">
                  <c:v>602700</c:v>
                </c:pt>
                <c:pt idx="444">
                  <c:v>676200</c:v>
                </c:pt>
                <c:pt idx="445">
                  <c:v>693000</c:v>
                </c:pt>
                <c:pt idx="446">
                  <c:v>636300</c:v>
                </c:pt>
                <c:pt idx="447">
                  <c:v>690900</c:v>
                </c:pt>
                <c:pt idx="448">
                  <c:v>760200</c:v>
                </c:pt>
                <c:pt idx="449">
                  <c:v>783300</c:v>
                </c:pt>
                <c:pt idx="450">
                  <c:v>795900</c:v>
                </c:pt>
                <c:pt idx="451">
                  <c:v>663600</c:v>
                </c:pt>
                <c:pt idx="452">
                  <c:v>764400</c:v>
                </c:pt>
                <c:pt idx="453">
                  <c:v>728700</c:v>
                </c:pt>
                <c:pt idx="454">
                  <c:v>732900</c:v>
                </c:pt>
                <c:pt idx="455">
                  <c:v>709800</c:v>
                </c:pt>
                <c:pt idx="456">
                  <c:v>766500</c:v>
                </c:pt>
                <c:pt idx="457">
                  <c:v>758100</c:v>
                </c:pt>
                <c:pt idx="458">
                  <c:v>686700</c:v>
                </c:pt>
                <c:pt idx="459">
                  <c:v>743400</c:v>
                </c:pt>
                <c:pt idx="460">
                  <c:v>697200</c:v>
                </c:pt>
                <c:pt idx="461">
                  <c:v>726600</c:v>
                </c:pt>
                <c:pt idx="462">
                  <c:v>699300</c:v>
                </c:pt>
                <c:pt idx="463">
                  <c:v>315000</c:v>
                </c:pt>
                <c:pt idx="464">
                  <c:v>651000</c:v>
                </c:pt>
                <c:pt idx="465">
                  <c:v>756000</c:v>
                </c:pt>
                <c:pt idx="466">
                  <c:v>661500</c:v>
                </c:pt>
                <c:pt idx="467">
                  <c:v>373800</c:v>
                </c:pt>
                <c:pt idx="468">
                  <c:v>665700</c:v>
                </c:pt>
                <c:pt idx="469">
                  <c:v>697200</c:v>
                </c:pt>
                <c:pt idx="470">
                  <c:v>701400</c:v>
                </c:pt>
                <c:pt idx="471">
                  <c:v>924000</c:v>
                </c:pt>
                <c:pt idx="472">
                  <c:v>913500</c:v>
                </c:pt>
                <c:pt idx="473">
                  <c:v>905100</c:v>
                </c:pt>
                <c:pt idx="474">
                  <c:v>888300</c:v>
                </c:pt>
                <c:pt idx="475">
                  <c:v>966000</c:v>
                </c:pt>
                <c:pt idx="476">
                  <c:v>980700</c:v>
                </c:pt>
                <c:pt idx="477">
                  <c:v>739200</c:v>
                </c:pt>
                <c:pt idx="478">
                  <c:v>835800</c:v>
                </c:pt>
                <c:pt idx="479">
                  <c:v>919800</c:v>
                </c:pt>
                <c:pt idx="480">
                  <c:v>953400</c:v>
                </c:pt>
                <c:pt idx="481">
                  <c:v>1018500</c:v>
                </c:pt>
                <c:pt idx="482">
                  <c:v>789600</c:v>
                </c:pt>
                <c:pt idx="483">
                  <c:v>812700</c:v>
                </c:pt>
                <c:pt idx="484">
                  <c:v>1014300</c:v>
                </c:pt>
                <c:pt idx="485">
                  <c:v>898800</c:v>
                </c:pt>
                <c:pt idx="486">
                  <c:v>940800</c:v>
                </c:pt>
                <c:pt idx="487">
                  <c:v>875700</c:v>
                </c:pt>
                <c:pt idx="488">
                  <c:v>1024800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430848"/>
        <c:axId val="78218944"/>
      </c:barChart>
      <c:catAx>
        <c:axId val="9804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218944"/>
        <c:crosses val="autoZero"/>
        <c:auto val="1"/>
        <c:lblAlgn val="ctr"/>
        <c:lblOffset val="100"/>
        <c:noMultiLvlLbl val="0"/>
      </c:catAx>
      <c:valAx>
        <c:axId val="782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4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12</xdr:col>
      <xdr:colOff>152400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0"/>
  <sheetViews>
    <sheetView tabSelected="1" topLeftCell="J1" workbookViewId="0">
      <selection activeCell="K3" sqref="K3"/>
    </sheetView>
  </sheetViews>
  <sheetFormatPr defaultRowHeight="15"/>
  <cols>
    <col min="1" max="1" width="5.5703125" style="3" bestFit="1" customWidth="1"/>
    <col min="2" max="2" width="6.140625" style="2" bestFit="1" customWidth="1"/>
    <col min="3" max="3" width="8.5703125" style="4" bestFit="1" customWidth="1"/>
    <col min="4" max="4" width="8" bestFit="1" customWidth="1"/>
    <col min="5" max="7" width="8" customWidth="1"/>
    <col min="9" max="9" width="8" bestFit="1" customWidth="1"/>
    <col min="11" max="11" width="14.7109375" bestFit="1" customWidth="1"/>
    <col min="12" max="12" width="51.5703125" bestFit="1" customWidth="1"/>
    <col min="13" max="13" width="44.42578125" bestFit="1" customWidth="1"/>
    <col min="15" max="15" width="14.85546875" bestFit="1" customWidth="1"/>
    <col min="17" max="17" width="2" bestFit="1" customWidth="1"/>
    <col min="18" max="19" width="3" bestFit="1" customWidth="1"/>
  </cols>
  <sheetData>
    <row r="1" spans="1:24" ht="17.25">
      <c r="A1" s="3" t="s">
        <v>0</v>
      </c>
      <c r="B1" s="2" t="s">
        <v>1</v>
      </c>
      <c r="C1" s="4" t="s">
        <v>2</v>
      </c>
      <c r="D1" t="s">
        <v>3</v>
      </c>
      <c r="I1" t="s">
        <v>3</v>
      </c>
      <c r="K1" s="6" t="s">
        <v>0</v>
      </c>
      <c r="L1" s="5" t="s">
        <v>4</v>
      </c>
      <c r="M1" s="7" t="s">
        <v>8</v>
      </c>
    </row>
    <row r="2" spans="1:24" ht="17.25">
      <c r="A2" s="3">
        <v>3.5609999999999999</v>
      </c>
      <c r="B2" s="2">
        <v>7.12</v>
      </c>
      <c r="C2" s="4">
        <v>20.2</v>
      </c>
      <c r="D2">
        <v>577500</v>
      </c>
      <c r="F2" s="3">
        <v>4</v>
      </c>
      <c r="G2" s="3">
        <v>7</v>
      </c>
      <c r="H2" s="3">
        <v>20</v>
      </c>
      <c r="I2">
        <v>577500</v>
      </c>
      <c r="K2" s="6" t="s">
        <v>1</v>
      </c>
      <c r="L2" s="5" t="s">
        <v>5</v>
      </c>
      <c r="M2" s="7" t="s">
        <v>9</v>
      </c>
      <c r="O2" s="1">
        <f>(D2-L$11)*(D2-L$11)</f>
        <v>15167660249.162556</v>
      </c>
      <c r="Q2">
        <v>5</v>
      </c>
      <c r="R2">
        <v>17</v>
      </c>
      <c r="S2">
        <v>15</v>
      </c>
    </row>
    <row r="3" spans="1:24" ht="17.25">
      <c r="A3" s="3">
        <v>3.863</v>
      </c>
      <c r="B3" s="2">
        <v>13.33</v>
      </c>
      <c r="C3" s="4">
        <v>20.2</v>
      </c>
      <c r="D3">
        <v>485100</v>
      </c>
      <c r="F3" s="3">
        <v>4</v>
      </c>
      <c r="G3" s="3">
        <v>13</v>
      </c>
      <c r="H3" s="3">
        <v>20</v>
      </c>
      <c r="I3">
        <v>485100</v>
      </c>
      <c r="K3" s="6" t="s">
        <v>2</v>
      </c>
      <c r="L3" s="5" t="s">
        <v>6</v>
      </c>
      <c r="M3" s="7" t="s">
        <v>7</v>
      </c>
      <c r="O3" s="1">
        <f t="shared" ref="O3:O66" si="0">(D3-L$11)*(D3-L$11)</f>
        <v>945996445.48157597</v>
      </c>
    </row>
    <row r="4" spans="1:24" ht="17.25">
      <c r="A4" s="3">
        <v>4.1379999999999999</v>
      </c>
      <c r="B4" s="2">
        <v>23.34</v>
      </c>
      <c r="C4" s="4">
        <v>20.2</v>
      </c>
      <c r="D4">
        <v>249900</v>
      </c>
      <c r="F4" s="3">
        <v>4</v>
      </c>
      <c r="G4" s="3">
        <v>23</v>
      </c>
      <c r="H4" s="3">
        <v>20</v>
      </c>
      <c r="I4">
        <v>249900</v>
      </c>
      <c r="J4" t="s">
        <v>11</v>
      </c>
      <c r="K4" s="6" t="s">
        <v>3</v>
      </c>
      <c r="L4" s="5" t="s">
        <v>10</v>
      </c>
      <c r="M4" s="7" t="s">
        <v>12</v>
      </c>
      <c r="O4" s="1">
        <f t="shared" si="0"/>
        <v>41796917672.475441</v>
      </c>
    </row>
    <row r="5" spans="1:24">
      <c r="A5" s="3">
        <v>4.1379999999999999</v>
      </c>
      <c r="B5" s="2">
        <v>37.97</v>
      </c>
      <c r="C5" s="4">
        <v>20.2</v>
      </c>
      <c r="D5">
        <v>289800</v>
      </c>
      <c r="F5" s="3">
        <v>4</v>
      </c>
      <c r="G5" s="3">
        <v>31</v>
      </c>
      <c r="H5" s="3">
        <v>20</v>
      </c>
      <c r="I5">
        <v>184800</v>
      </c>
      <c r="O5" s="1">
        <f t="shared" si="0"/>
        <v>27074380678.610413</v>
      </c>
    </row>
    <row r="6" spans="1:24">
      <c r="A6" s="3">
        <v>4.3680000000000003</v>
      </c>
      <c r="B6" s="2">
        <v>30.63</v>
      </c>
      <c r="C6" s="4">
        <v>20.2</v>
      </c>
      <c r="D6">
        <v>184800</v>
      </c>
      <c r="F6" s="3">
        <v>4</v>
      </c>
      <c r="G6" s="3">
        <v>38</v>
      </c>
      <c r="H6" s="3">
        <v>20</v>
      </c>
      <c r="I6">
        <v>289800</v>
      </c>
      <c r="O6" s="1">
        <f t="shared" si="0"/>
        <v>72653399083.518387</v>
      </c>
    </row>
    <row r="7" spans="1:24">
      <c r="A7" s="3">
        <v>4.5190000000000001</v>
      </c>
      <c r="B7" s="2">
        <v>36.979999999999997</v>
      </c>
      <c r="C7" s="4">
        <v>20.2</v>
      </c>
      <c r="D7">
        <v>147000</v>
      </c>
      <c r="F7" s="3">
        <v>5</v>
      </c>
      <c r="G7" s="3">
        <v>12</v>
      </c>
      <c r="H7" s="3">
        <v>15</v>
      </c>
      <c r="I7">
        <v>321300</v>
      </c>
      <c r="K7" t="s">
        <v>18</v>
      </c>
      <c r="L7" s="1">
        <f>COUNT(D2:D490)</f>
        <v>489</v>
      </c>
      <c r="O7" s="1">
        <f t="shared" si="0"/>
        <v>94459685709.285263</v>
      </c>
    </row>
    <row r="8" spans="1:24">
      <c r="A8" s="3">
        <v>4.6280000000000001</v>
      </c>
      <c r="B8" s="2">
        <v>34.369999999999997</v>
      </c>
      <c r="C8" s="4">
        <v>20.2</v>
      </c>
      <c r="D8">
        <v>375900</v>
      </c>
      <c r="F8" s="3">
        <v>5</v>
      </c>
      <c r="G8" s="3">
        <v>13</v>
      </c>
      <c r="H8" s="3">
        <v>15</v>
      </c>
      <c r="I8">
        <v>411600</v>
      </c>
      <c r="O8" s="1">
        <f t="shared" si="0"/>
        <v>6153295586.5858717</v>
      </c>
    </row>
    <row r="9" spans="1:24">
      <c r="A9" s="3">
        <v>4.6520000000000001</v>
      </c>
      <c r="B9" s="2">
        <v>28.28</v>
      </c>
      <c r="C9" s="4">
        <v>20.2</v>
      </c>
      <c r="D9">
        <v>220500</v>
      </c>
      <c r="F9" s="3">
        <v>5</v>
      </c>
      <c r="G9" s="3">
        <v>16</v>
      </c>
      <c r="H9" s="3">
        <v>15</v>
      </c>
      <c r="I9">
        <v>275100</v>
      </c>
      <c r="K9" t="s">
        <v>13</v>
      </c>
      <c r="L9" s="2">
        <f>MIN(D2:D490)</f>
        <v>105000</v>
      </c>
      <c r="O9" s="1">
        <f t="shared" si="0"/>
        <v>54682522825.849678</v>
      </c>
    </row>
    <row r="10" spans="1:24">
      <c r="A10" s="3">
        <v>4.88</v>
      </c>
      <c r="B10" s="2">
        <v>30.62</v>
      </c>
      <c r="C10" s="4">
        <v>20.2</v>
      </c>
      <c r="D10">
        <v>214200</v>
      </c>
      <c r="F10" s="3">
        <v>5</v>
      </c>
      <c r="G10" s="3">
        <v>26</v>
      </c>
      <c r="H10" s="3">
        <v>15</v>
      </c>
      <c r="I10">
        <v>327600</v>
      </c>
      <c r="K10" t="s">
        <v>14</v>
      </c>
      <c r="L10" s="2">
        <f>MAX(D2:D490)</f>
        <v>1024800</v>
      </c>
      <c r="O10" s="1">
        <f t="shared" si="0"/>
        <v>57668633930.144157</v>
      </c>
    </row>
    <row r="11" spans="1:24">
      <c r="A11" s="3">
        <v>4.9029999999999996</v>
      </c>
      <c r="B11" s="2">
        <v>29.29</v>
      </c>
      <c r="C11" s="4">
        <v>14.7</v>
      </c>
      <c r="D11">
        <v>247800</v>
      </c>
      <c r="F11" s="3">
        <v>5</v>
      </c>
      <c r="G11" s="3">
        <v>27</v>
      </c>
      <c r="H11" s="3">
        <v>15</v>
      </c>
      <c r="I11">
        <v>281400</v>
      </c>
      <c r="K11" t="s">
        <v>15</v>
      </c>
      <c r="L11" s="2">
        <f>AVERAGE(D2:D490)</f>
        <v>454342.94478527608</v>
      </c>
      <c r="O11" s="1">
        <f t="shared" si="0"/>
        <v>42659988040.573601</v>
      </c>
    </row>
    <row r="12" spans="1:24">
      <c r="A12" s="3">
        <v>4.9059999999999997</v>
      </c>
      <c r="B12" s="2">
        <v>34.770000000000003</v>
      </c>
      <c r="C12" s="4">
        <v>20.2</v>
      </c>
      <c r="D12">
        <v>289800</v>
      </c>
      <c r="F12" s="3">
        <v>5</v>
      </c>
      <c r="G12" s="3">
        <v>28</v>
      </c>
      <c r="H12" s="3">
        <v>15</v>
      </c>
      <c r="I12">
        <v>373800</v>
      </c>
      <c r="K12" t="s">
        <v>16</v>
      </c>
      <c r="L12" s="2">
        <f>MEDIAN(D2:D490)</f>
        <v>438900</v>
      </c>
      <c r="O12" s="1">
        <f t="shared" si="0"/>
        <v>27074380678.610413</v>
      </c>
    </row>
    <row r="13" spans="1:24">
      <c r="A13" s="3">
        <v>4.9260000000000002</v>
      </c>
      <c r="B13" s="2">
        <v>29.53</v>
      </c>
      <c r="C13" s="4">
        <v>14.7</v>
      </c>
      <c r="D13">
        <v>306600</v>
      </c>
      <c r="F13" s="3">
        <v>5</v>
      </c>
      <c r="G13" s="3">
        <v>29</v>
      </c>
      <c r="H13" s="3">
        <v>15</v>
      </c>
      <c r="I13">
        <v>247800</v>
      </c>
      <c r="K13" t="s">
        <v>17</v>
      </c>
      <c r="L13" s="2">
        <f>SQRT(SUM(O2:O490)/L7)</f>
        <v>165171.13154429471</v>
      </c>
      <c r="O13" s="1">
        <f t="shared" si="0"/>
        <v>21827977733.825134</v>
      </c>
      <c r="T13" s="3">
        <v>5</v>
      </c>
      <c r="U13" s="3">
        <v>16</v>
      </c>
      <c r="V13" s="3">
        <v>15</v>
      </c>
      <c r="W13">
        <v>275100</v>
      </c>
      <c r="X13">
        <f>AVERAGE(W13:W15)</f>
        <v>294700</v>
      </c>
    </row>
    <row r="14" spans="1:24">
      <c r="A14" s="3">
        <v>4.9630000000000001</v>
      </c>
      <c r="B14" s="2">
        <v>14</v>
      </c>
      <c r="C14" s="4">
        <v>20.2</v>
      </c>
      <c r="D14">
        <v>459900</v>
      </c>
      <c r="F14" s="3">
        <v>5</v>
      </c>
      <c r="G14" s="3">
        <v>30</v>
      </c>
      <c r="H14" s="3">
        <v>15</v>
      </c>
      <c r="I14">
        <v>306600</v>
      </c>
      <c r="O14" s="1">
        <f t="shared" si="0"/>
        <v>30880862.659490328</v>
      </c>
      <c r="T14" s="3">
        <v>5</v>
      </c>
      <c r="U14" s="3">
        <v>18</v>
      </c>
      <c r="V14" s="3">
        <v>20</v>
      </c>
      <c r="W14">
        <v>289800</v>
      </c>
    </row>
    <row r="15" spans="1:24">
      <c r="A15" s="3">
        <v>4.9729999999999999</v>
      </c>
      <c r="B15" s="2">
        <v>12.64</v>
      </c>
      <c r="C15" s="4">
        <v>18.399999999999999</v>
      </c>
      <c r="D15">
        <v>338100</v>
      </c>
      <c r="F15" s="3">
        <v>5</v>
      </c>
      <c r="G15" s="3">
        <v>13</v>
      </c>
      <c r="H15" s="3">
        <v>18</v>
      </c>
      <c r="I15">
        <v>338100</v>
      </c>
      <c r="O15" s="1">
        <f t="shared" si="0"/>
        <v>13512422212.352743</v>
      </c>
      <c r="T15" s="3">
        <v>5</v>
      </c>
      <c r="U15" s="3">
        <v>18</v>
      </c>
      <c r="V15" s="3">
        <v>20</v>
      </c>
      <c r="W15">
        <v>319200</v>
      </c>
    </row>
    <row r="16" spans="1:24">
      <c r="A16" s="3">
        <v>5</v>
      </c>
      <c r="B16" s="2">
        <v>31.99</v>
      </c>
      <c r="C16" s="4">
        <v>20.2</v>
      </c>
      <c r="D16">
        <v>155400</v>
      </c>
      <c r="F16" s="3">
        <v>5</v>
      </c>
      <c r="G16" s="3">
        <v>31</v>
      </c>
      <c r="H16" s="3">
        <v>18</v>
      </c>
      <c r="I16">
        <v>302400</v>
      </c>
      <c r="O16" s="1">
        <f t="shared" si="0"/>
        <v>89366884236.892624</v>
      </c>
    </row>
    <row r="17" spans="1:15">
      <c r="A17" s="3">
        <v>5.0119999999999996</v>
      </c>
      <c r="B17" s="2">
        <v>12.12</v>
      </c>
      <c r="C17" s="4">
        <v>14.7</v>
      </c>
      <c r="D17">
        <v>321300</v>
      </c>
      <c r="F17" s="3">
        <v>5</v>
      </c>
      <c r="G17" s="3">
        <v>21</v>
      </c>
      <c r="H17" s="3">
        <v>19</v>
      </c>
      <c r="I17">
        <v>413700</v>
      </c>
      <c r="L17" s="1"/>
      <c r="O17" s="1">
        <f t="shared" si="0"/>
        <v>17700425157.13802</v>
      </c>
    </row>
    <row r="18" spans="1:15">
      <c r="A18" s="3">
        <v>5.0190000000000001</v>
      </c>
      <c r="B18" s="2">
        <v>34.409999999999997</v>
      </c>
      <c r="C18" s="4">
        <v>21.2</v>
      </c>
      <c r="D18">
        <v>302400</v>
      </c>
      <c r="F18" s="3">
        <v>5</v>
      </c>
      <c r="G18" s="3">
        <v>23</v>
      </c>
      <c r="H18" s="3">
        <v>19</v>
      </c>
      <c r="I18">
        <v>420000</v>
      </c>
      <c r="L18" s="1"/>
      <c r="O18" s="1">
        <f t="shared" si="0"/>
        <v>23086658470.021454</v>
      </c>
    </row>
    <row r="19" spans="1:15">
      <c r="A19" s="3">
        <v>5.0359999999999996</v>
      </c>
      <c r="B19" s="2">
        <v>25.68</v>
      </c>
      <c r="C19" s="4">
        <v>20.2</v>
      </c>
      <c r="D19">
        <v>203700</v>
      </c>
      <c r="F19" s="3">
        <v>5</v>
      </c>
      <c r="G19" s="3">
        <v>24</v>
      </c>
      <c r="H19" s="3">
        <v>19</v>
      </c>
      <c r="I19">
        <v>405300</v>
      </c>
      <c r="O19" s="1">
        <f t="shared" si="0"/>
        <v>62821885770.634956</v>
      </c>
    </row>
    <row r="20" spans="1:15">
      <c r="A20" s="3">
        <v>5.093</v>
      </c>
      <c r="B20" s="2">
        <v>29.68</v>
      </c>
      <c r="C20" s="4">
        <v>20.100000000000001</v>
      </c>
      <c r="D20">
        <v>170100</v>
      </c>
      <c r="F20" s="3">
        <v>5</v>
      </c>
      <c r="G20" s="3">
        <v>30</v>
      </c>
      <c r="H20" s="3">
        <v>19</v>
      </c>
      <c r="I20">
        <v>497700</v>
      </c>
      <c r="O20" s="1">
        <f t="shared" si="0"/>
        <v>80794051660.205505</v>
      </c>
    </row>
    <row r="21" spans="1:15">
      <c r="A21" s="3">
        <v>5.1550000000000002</v>
      </c>
      <c r="B21" s="2">
        <v>20.079999999999998</v>
      </c>
      <c r="C21" s="4">
        <v>20.2</v>
      </c>
      <c r="D21">
        <v>342300</v>
      </c>
      <c r="F21" s="3">
        <v>5</v>
      </c>
      <c r="G21" s="3">
        <v>10</v>
      </c>
      <c r="H21" s="3">
        <v>20</v>
      </c>
      <c r="I21">
        <v>436800</v>
      </c>
      <c r="O21" s="1">
        <f t="shared" si="0"/>
        <v>12553621476.156424</v>
      </c>
    </row>
    <row r="22" spans="1:15">
      <c r="A22" s="3">
        <v>5.1859999999999999</v>
      </c>
      <c r="B22" s="2">
        <v>28.32</v>
      </c>
      <c r="C22" s="4">
        <v>14.7</v>
      </c>
      <c r="D22">
        <v>373800</v>
      </c>
      <c r="F22" s="3">
        <v>5</v>
      </c>
      <c r="G22" s="3">
        <v>14</v>
      </c>
      <c r="H22" s="3">
        <v>20</v>
      </c>
      <c r="I22">
        <v>459900</v>
      </c>
      <c r="O22" s="1">
        <f t="shared" si="0"/>
        <v>6487165954.6840315</v>
      </c>
    </row>
    <row r="23" spans="1:15">
      <c r="A23" s="3">
        <v>5.2720000000000002</v>
      </c>
      <c r="B23" s="2">
        <v>16.14</v>
      </c>
      <c r="C23" s="4">
        <v>14.7</v>
      </c>
      <c r="D23">
        <v>275100</v>
      </c>
      <c r="F23" s="3">
        <v>5</v>
      </c>
      <c r="G23" s="3">
        <v>18</v>
      </c>
      <c r="H23" s="3">
        <v>20</v>
      </c>
      <c r="I23">
        <v>289800</v>
      </c>
      <c r="O23" s="1">
        <f t="shared" si="0"/>
        <v>32128033255.297527</v>
      </c>
    </row>
    <row r="24" spans="1:15">
      <c r="A24" s="3">
        <v>5.2770000000000001</v>
      </c>
      <c r="B24" s="2">
        <v>30.81</v>
      </c>
      <c r="C24" s="4">
        <v>20.2</v>
      </c>
      <c r="D24">
        <v>151200</v>
      </c>
      <c r="F24" s="3">
        <v>5</v>
      </c>
      <c r="G24" s="3">
        <v>18</v>
      </c>
      <c r="H24" s="3">
        <v>20</v>
      </c>
      <c r="I24">
        <v>319200</v>
      </c>
      <c r="O24" s="1">
        <f t="shared" si="0"/>
        <v>91895644973.088943</v>
      </c>
    </row>
    <row r="25" spans="1:15">
      <c r="A25" s="3">
        <v>5.3040000000000003</v>
      </c>
      <c r="B25" s="2">
        <v>24.91</v>
      </c>
      <c r="C25" s="4">
        <v>20.2</v>
      </c>
      <c r="D25">
        <v>252000</v>
      </c>
      <c r="F25" s="3">
        <v>5</v>
      </c>
      <c r="G25" s="3">
        <v>20</v>
      </c>
      <c r="H25" s="3">
        <v>20</v>
      </c>
      <c r="I25">
        <v>342300</v>
      </c>
      <c r="O25" s="1">
        <f t="shared" si="0"/>
        <v>40942667304.377281</v>
      </c>
    </row>
    <row r="26" spans="1:15">
      <c r="A26" s="3">
        <v>5.3040000000000003</v>
      </c>
      <c r="B26" s="2">
        <v>26.64</v>
      </c>
      <c r="C26" s="4">
        <v>20.2</v>
      </c>
      <c r="D26">
        <v>218400</v>
      </c>
      <c r="F26" s="3">
        <v>5</v>
      </c>
      <c r="G26" s="3">
        <v>20</v>
      </c>
      <c r="H26" s="3">
        <v>20</v>
      </c>
      <c r="I26">
        <v>174300</v>
      </c>
      <c r="O26" s="1">
        <f t="shared" si="0"/>
        <v>55669073193.947838</v>
      </c>
    </row>
    <row r="27" spans="1:15">
      <c r="A27" s="3">
        <v>5.3440000000000003</v>
      </c>
      <c r="B27" s="2">
        <v>23.09</v>
      </c>
      <c r="C27" s="4">
        <v>18.600000000000001</v>
      </c>
      <c r="D27">
        <v>420000</v>
      </c>
      <c r="F27" s="3">
        <v>5</v>
      </c>
      <c r="G27" s="3">
        <v>21</v>
      </c>
      <c r="H27" s="3">
        <v>20</v>
      </c>
      <c r="I27">
        <v>241500</v>
      </c>
      <c r="O27" s="1">
        <f t="shared" si="0"/>
        <v>1179437856.5245214</v>
      </c>
    </row>
    <row r="28" spans="1:15">
      <c r="A28" s="3">
        <v>5.3490000000000002</v>
      </c>
      <c r="B28" s="2">
        <v>19.77</v>
      </c>
      <c r="C28" s="4">
        <v>20.2</v>
      </c>
      <c r="D28">
        <v>174300</v>
      </c>
      <c r="F28" s="3">
        <v>5</v>
      </c>
      <c r="G28" s="3">
        <v>24</v>
      </c>
      <c r="H28" s="3">
        <v>20</v>
      </c>
      <c r="I28">
        <v>147000</v>
      </c>
      <c r="O28" s="1">
        <f t="shared" si="0"/>
        <v>78424050924.009186</v>
      </c>
    </row>
    <row r="29" spans="1:15">
      <c r="A29" s="3">
        <v>5.3620000000000001</v>
      </c>
      <c r="B29" s="2">
        <v>10.19</v>
      </c>
      <c r="C29" s="4">
        <v>20.2</v>
      </c>
      <c r="D29">
        <v>436800</v>
      </c>
      <c r="F29" s="3">
        <v>5</v>
      </c>
      <c r="G29" s="3">
        <v>25</v>
      </c>
      <c r="H29" s="3">
        <v>20</v>
      </c>
      <c r="I29">
        <v>252000</v>
      </c>
      <c r="O29" s="1">
        <f t="shared" si="0"/>
        <v>307754911.73924518</v>
      </c>
    </row>
    <row r="30" spans="1:15">
      <c r="A30" s="3">
        <v>5.39</v>
      </c>
      <c r="B30" s="2">
        <v>20.85</v>
      </c>
      <c r="C30" s="4">
        <v>20.2</v>
      </c>
      <c r="D30">
        <v>241500</v>
      </c>
      <c r="F30" s="3">
        <v>5</v>
      </c>
      <c r="G30" s="3">
        <v>26</v>
      </c>
      <c r="H30" s="3">
        <v>20</v>
      </c>
      <c r="I30">
        <v>203700</v>
      </c>
      <c r="O30" s="1">
        <f t="shared" si="0"/>
        <v>45302119144.86808</v>
      </c>
    </row>
    <row r="31" spans="1:15">
      <c r="A31" s="3">
        <v>5.39</v>
      </c>
      <c r="B31" s="2">
        <v>21.14</v>
      </c>
      <c r="C31" s="4">
        <v>19.2</v>
      </c>
      <c r="D31">
        <v>413700</v>
      </c>
      <c r="F31" s="3">
        <v>5</v>
      </c>
      <c r="G31" s="3">
        <v>27</v>
      </c>
      <c r="H31" s="3">
        <v>20</v>
      </c>
      <c r="I31">
        <v>218400</v>
      </c>
      <c r="O31" s="1">
        <f t="shared" si="0"/>
        <v>1651848960.819</v>
      </c>
    </row>
    <row r="32" spans="1:15">
      <c r="A32" s="3">
        <v>5.399</v>
      </c>
      <c r="B32" s="2">
        <v>30.81</v>
      </c>
      <c r="C32" s="4">
        <v>17.899999999999999</v>
      </c>
      <c r="D32">
        <v>302400</v>
      </c>
      <c r="F32" s="3">
        <v>5</v>
      </c>
      <c r="G32" s="3">
        <v>28</v>
      </c>
      <c r="H32" s="3">
        <v>20</v>
      </c>
      <c r="I32">
        <v>220500</v>
      </c>
      <c r="O32" s="1">
        <f t="shared" si="0"/>
        <v>23086658470.021454</v>
      </c>
    </row>
    <row r="33" spans="1:15">
      <c r="A33" s="3">
        <v>5.4029999999999996</v>
      </c>
      <c r="B33" s="2">
        <v>26.82</v>
      </c>
      <c r="C33" s="4">
        <v>14.7</v>
      </c>
      <c r="D33">
        <v>281400</v>
      </c>
      <c r="F33" s="3">
        <v>5</v>
      </c>
      <c r="G33" s="3">
        <v>30</v>
      </c>
      <c r="H33" s="3">
        <v>20</v>
      </c>
      <c r="I33">
        <v>170100</v>
      </c>
      <c r="O33" s="1">
        <f t="shared" si="0"/>
        <v>29909262151.003052</v>
      </c>
    </row>
    <row r="34" spans="1:15">
      <c r="A34" s="3">
        <v>5.4039999999999999</v>
      </c>
      <c r="B34" s="2">
        <v>13.28</v>
      </c>
      <c r="C34" s="4">
        <v>14.7</v>
      </c>
      <c r="D34">
        <v>411600</v>
      </c>
      <c r="F34" s="3">
        <v>5</v>
      </c>
      <c r="G34" s="3">
        <v>31</v>
      </c>
      <c r="H34" s="3">
        <v>20</v>
      </c>
      <c r="I34">
        <v>214200</v>
      </c>
      <c r="O34" s="1">
        <f t="shared" si="0"/>
        <v>1826959328.9171596</v>
      </c>
    </row>
    <row r="35" spans="1:15">
      <c r="A35" s="3">
        <v>5.4039999999999999</v>
      </c>
      <c r="B35" s="2">
        <v>23.98</v>
      </c>
      <c r="C35" s="4">
        <v>18.600000000000001</v>
      </c>
      <c r="D35">
        <v>405300</v>
      </c>
      <c r="F35" s="3">
        <v>5</v>
      </c>
      <c r="G35" s="3">
        <v>31</v>
      </c>
      <c r="H35" s="3">
        <v>20</v>
      </c>
      <c r="I35">
        <v>151200</v>
      </c>
      <c r="O35" s="1">
        <f t="shared" si="0"/>
        <v>2405210433.211638</v>
      </c>
    </row>
    <row r="36" spans="1:15">
      <c r="A36" s="3">
        <v>5.4119999999999999</v>
      </c>
      <c r="B36" s="2">
        <v>29.55</v>
      </c>
      <c r="C36" s="4">
        <v>18.600000000000001</v>
      </c>
      <c r="D36">
        <v>497700</v>
      </c>
      <c r="F36" s="3">
        <v>5</v>
      </c>
      <c r="G36" s="3">
        <v>31</v>
      </c>
      <c r="H36" s="3">
        <v>20</v>
      </c>
      <c r="I36">
        <v>105000</v>
      </c>
      <c r="O36" s="1">
        <f t="shared" si="0"/>
        <v>1879834236.8926189</v>
      </c>
    </row>
    <row r="37" spans="1:15">
      <c r="A37" s="3">
        <v>5.4139999999999997</v>
      </c>
      <c r="B37" s="2">
        <v>23.97</v>
      </c>
      <c r="C37" s="4">
        <v>20.100000000000001</v>
      </c>
      <c r="D37">
        <v>147000</v>
      </c>
      <c r="F37" s="3">
        <v>5</v>
      </c>
      <c r="G37" s="3">
        <v>32</v>
      </c>
      <c r="H37" s="3">
        <v>20</v>
      </c>
      <c r="I37">
        <v>155400</v>
      </c>
      <c r="O37" s="1">
        <f t="shared" si="0"/>
        <v>94459685709.285263</v>
      </c>
    </row>
    <row r="38" spans="1:15">
      <c r="A38" s="3">
        <v>5.4269999999999996</v>
      </c>
      <c r="B38" s="2">
        <v>18.14</v>
      </c>
      <c r="C38" s="4">
        <v>20.2</v>
      </c>
      <c r="D38">
        <v>289800</v>
      </c>
      <c r="F38" s="3">
        <v>5</v>
      </c>
      <c r="G38" s="3">
        <v>34</v>
      </c>
      <c r="H38" s="3">
        <v>20</v>
      </c>
      <c r="I38">
        <v>375900</v>
      </c>
      <c r="O38" s="1">
        <f t="shared" si="0"/>
        <v>27074380678.610413</v>
      </c>
    </row>
    <row r="39" spans="1:15">
      <c r="A39" s="3">
        <v>5.4530000000000003</v>
      </c>
      <c r="B39" s="2">
        <v>30.59</v>
      </c>
      <c r="C39" s="4">
        <v>20.2</v>
      </c>
      <c r="D39">
        <v>105000</v>
      </c>
      <c r="F39" s="3">
        <v>5</v>
      </c>
      <c r="G39" s="3">
        <v>35</v>
      </c>
      <c r="H39" s="3">
        <v>20</v>
      </c>
      <c r="I39">
        <v>289800</v>
      </c>
      <c r="O39" s="1">
        <f t="shared" si="0"/>
        <v>122040493071.24844</v>
      </c>
    </row>
    <row r="40" spans="1:15">
      <c r="A40" s="3">
        <v>5.4539999999999997</v>
      </c>
      <c r="B40" s="2">
        <v>18.059999999999999</v>
      </c>
      <c r="C40" s="4">
        <v>20.100000000000001</v>
      </c>
      <c r="D40">
        <v>319200</v>
      </c>
      <c r="F40" s="3">
        <v>5</v>
      </c>
      <c r="G40" s="3">
        <v>37</v>
      </c>
      <c r="H40" s="3">
        <v>20</v>
      </c>
      <c r="I40">
        <v>147000</v>
      </c>
      <c r="O40" s="1">
        <f t="shared" si="0"/>
        <v>18263615525.236179</v>
      </c>
    </row>
    <row r="41" spans="1:15">
      <c r="A41" s="3">
        <v>5.4560000000000004</v>
      </c>
      <c r="B41" s="2">
        <v>11.69</v>
      </c>
      <c r="C41" s="4">
        <v>21</v>
      </c>
      <c r="D41">
        <v>424200</v>
      </c>
      <c r="F41" s="3">
        <v>5</v>
      </c>
      <c r="G41" s="3">
        <v>12</v>
      </c>
      <c r="H41" s="3">
        <v>21</v>
      </c>
      <c r="I41">
        <v>424200</v>
      </c>
      <c r="O41" s="1">
        <f t="shared" si="0"/>
        <v>908597120.32820237</v>
      </c>
    </row>
    <row r="42" spans="1:15">
      <c r="A42" s="3">
        <v>5.468</v>
      </c>
      <c r="B42" s="2">
        <v>26.42</v>
      </c>
      <c r="C42" s="4">
        <v>14.7</v>
      </c>
      <c r="D42">
        <v>327600</v>
      </c>
      <c r="F42" s="3">
        <v>5</v>
      </c>
      <c r="G42" s="3">
        <v>34</v>
      </c>
      <c r="H42" s="3">
        <v>21</v>
      </c>
      <c r="I42">
        <v>302400</v>
      </c>
      <c r="O42" s="1">
        <f t="shared" si="0"/>
        <v>16063774052.84354</v>
      </c>
    </row>
    <row r="43" spans="1:15">
      <c r="A43" s="3">
        <v>5.52</v>
      </c>
      <c r="B43" s="2">
        <v>24.56</v>
      </c>
      <c r="C43" s="4">
        <v>20.2</v>
      </c>
      <c r="D43">
        <v>258300</v>
      </c>
      <c r="F43" s="3">
        <v>6</v>
      </c>
      <c r="G43" s="3">
        <v>10</v>
      </c>
      <c r="H43" s="3">
        <v>13</v>
      </c>
      <c r="I43">
        <v>478800</v>
      </c>
      <c r="O43" s="1">
        <f t="shared" si="0"/>
        <v>38432836200.082802</v>
      </c>
    </row>
    <row r="44" spans="1:15">
      <c r="A44" s="3">
        <v>5.5309999999999997</v>
      </c>
      <c r="B44" s="2">
        <v>27.38</v>
      </c>
      <c r="C44" s="4">
        <v>20.2</v>
      </c>
      <c r="D44">
        <v>178500</v>
      </c>
      <c r="F44" s="3">
        <v>6</v>
      </c>
      <c r="G44" s="3">
        <v>5</v>
      </c>
      <c r="H44" s="3">
        <v>15</v>
      </c>
      <c r="I44">
        <v>472500</v>
      </c>
      <c r="O44" s="1">
        <f t="shared" si="0"/>
        <v>76089330187.812866</v>
      </c>
    </row>
    <row r="45" spans="1:15">
      <c r="A45" s="3">
        <v>5.5359999999999996</v>
      </c>
      <c r="B45" s="2">
        <v>23.6</v>
      </c>
      <c r="C45" s="4">
        <v>20.2</v>
      </c>
      <c r="D45">
        <v>237300</v>
      </c>
      <c r="F45" s="3">
        <v>6</v>
      </c>
      <c r="G45" s="3">
        <v>6</v>
      </c>
      <c r="H45" s="3">
        <v>15</v>
      </c>
      <c r="I45">
        <v>510300</v>
      </c>
      <c r="O45" s="1">
        <f t="shared" si="0"/>
        <v>47107639881.0644</v>
      </c>
    </row>
    <row r="46" spans="1:15">
      <c r="A46" s="3">
        <v>5.56</v>
      </c>
      <c r="B46" s="2">
        <v>10.45</v>
      </c>
      <c r="C46" s="4">
        <v>13</v>
      </c>
      <c r="D46">
        <v>478800</v>
      </c>
      <c r="F46" s="3">
        <v>6</v>
      </c>
      <c r="G46" s="3">
        <v>6</v>
      </c>
      <c r="H46" s="3">
        <v>15</v>
      </c>
      <c r="I46">
        <v>567000</v>
      </c>
      <c r="O46" s="1">
        <f t="shared" si="0"/>
        <v>598147549.7760545</v>
      </c>
    </row>
    <row r="47" spans="1:15">
      <c r="A47" s="3">
        <v>5.5650000000000004</v>
      </c>
      <c r="B47" s="2">
        <v>17.16</v>
      </c>
      <c r="C47" s="4">
        <v>20.2</v>
      </c>
      <c r="D47">
        <v>245700</v>
      </c>
      <c r="F47" s="3">
        <v>6</v>
      </c>
      <c r="G47" s="3">
        <v>7</v>
      </c>
      <c r="H47" s="3">
        <v>15</v>
      </c>
      <c r="I47">
        <v>506100</v>
      </c>
      <c r="O47" s="1">
        <f t="shared" si="0"/>
        <v>43531878408.671761</v>
      </c>
    </row>
    <row r="48" spans="1:15">
      <c r="A48" s="3">
        <v>5.569</v>
      </c>
      <c r="B48" s="2">
        <v>15.1</v>
      </c>
      <c r="C48" s="4">
        <v>19.2</v>
      </c>
      <c r="D48">
        <v>367500</v>
      </c>
      <c r="F48" s="3">
        <v>6</v>
      </c>
      <c r="G48" s="3">
        <v>8</v>
      </c>
      <c r="H48" s="3">
        <v>15</v>
      </c>
      <c r="I48">
        <v>462000</v>
      </c>
      <c r="O48" s="1">
        <f t="shared" si="0"/>
        <v>7541697058.9785099</v>
      </c>
    </row>
    <row r="49" spans="1:15">
      <c r="A49" s="3">
        <v>5.57</v>
      </c>
      <c r="B49" s="2">
        <v>21.02</v>
      </c>
      <c r="C49" s="4">
        <v>21</v>
      </c>
      <c r="D49">
        <v>285600</v>
      </c>
      <c r="F49" s="3">
        <v>6</v>
      </c>
      <c r="G49" s="3">
        <v>10</v>
      </c>
      <c r="H49" s="3">
        <v>15</v>
      </c>
      <c r="I49">
        <v>525000</v>
      </c>
      <c r="O49" s="1">
        <f t="shared" si="0"/>
        <v>28474181414.806732</v>
      </c>
    </row>
    <row r="50" spans="1:15">
      <c r="A50" s="3">
        <v>5.5720000000000001</v>
      </c>
      <c r="B50" s="2">
        <v>14.69</v>
      </c>
      <c r="C50" s="4">
        <v>16.600000000000001</v>
      </c>
      <c r="D50">
        <v>485100</v>
      </c>
      <c r="F50" s="3">
        <v>6</v>
      </c>
      <c r="G50" s="3">
        <v>11</v>
      </c>
      <c r="H50" s="3">
        <v>15</v>
      </c>
      <c r="I50">
        <v>499800</v>
      </c>
      <c r="O50" s="1">
        <f t="shared" si="0"/>
        <v>945996445.48157597</v>
      </c>
    </row>
    <row r="51" spans="1:15">
      <c r="A51" s="3">
        <v>5.593</v>
      </c>
      <c r="B51" s="2">
        <v>12.5</v>
      </c>
      <c r="C51" s="4">
        <v>19.100000000000001</v>
      </c>
      <c r="D51">
        <v>369600</v>
      </c>
      <c r="F51" s="3">
        <v>6</v>
      </c>
      <c r="G51" s="3">
        <v>11</v>
      </c>
      <c r="H51" s="3">
        <v>15</v>
      </c>
      <c r="I51">
        <v>468300</v>
      </c>
      <c r="O51" s="1">
        <f t="shared" si="0"/>
        <v>7181366690.8803501</v>
      </c>
    </row>
    <row r="52" spans="1:15">
      <c r="A52" s="3">
        <v>5.5940000000000003</v>
      </c>
      <c r="B52" s="2">
        <v>13.09</v>
      </c>
      <c r="C52" s="4">
        <v>18.899999999999999</v>
      </c>
      <c r="D52">
        <v>365400</v>
      </c>
      <c r="F52" s="3">
        <v>6</v>
      </c>
      <c r="G52" s="3">
        <v>12</v>
      </c>
      <c r="H52" s="3">
        <v>15</v>
      </c>
      <c r="I52">
        <v>476700</v>
      </c>
      <c r="O52" s="1">
        <f t="shared" si="0"/>
        <v>7910847427.0766687</v>
      </c>
    </row>
    <row r="53" spans="1:15">
      <c r="A53" s="3">
        <v>5.5970000000000004</v>
      </c>
      <c r="B53" s="2">
        <v>21.45</v>
      </c>
      <c r="C53" s="4">
        <v>14.7</v>
      </c>
      <c r="D53">
        <v>323400</v>
      </c>
      <c r="F53" s="3">
        <v>6</v>
      </c>
      <c r="G53" s="3">
        <v>12</v>
      </c>
      <c r="H53" s="3">
        <v>15</v>
      </c>
      <c r="I53">
        <v>499800</v>
      </c>
      <c r="O53" s="1">
        <f t="shared" si="0"/>
        <v>17146054789.03986</v>
      </c>
    </row>
    <row r="54" spans="1:15">
      <c r="A54" s="3">
        <v>5.5990000000000002</v>
      </c>
      <c r="B54" s="2">
        <v>16.510000000000002</v>
      </c>
      <c r="C54" s="4">
        <v>21</v>
      </c>
      <c r="D54">
        <v>291900</v>
      </c>
      <c r="F54" s="3">
        <v>6</v>
      </c>
      <c r="G54" s="3">
        <v>12</v>
      </c>
      <c r="H54" s="3">
        <v>15</v>
      </c>
      <c r="I54">
        <v>401100</v>
      </c>
      <c r="O54" s="1">
        <f t="shared" si="0"/>
        <v>26387710310.512253</v>
      </c>
    </row>
    <row r="55" spans="1:15">
      <c r="A55" s="3">
        <v>5.6020000000000003</v>
      </c>
      <c r="B55" s="2">
        <v>16.2</v>
      </c>
      <c r="C55" s="4">
        <v>17.899999999999999</v>
      </c>
      <c r="D55">
        <v>407400</v>
      </c>
      <c r="F55" s="3">
        <v>6</v>
      </c>
      <c r="G55" s="3">
        <v>12</v>
      </c>
      <c r="H55" s="3">
        <v>15</v>
      </c>
      <c r="I55">
        <v>480900</v>
      </c>
      <c r="O55" s="1">
        <f t="shared" si="0"/>
        <v>2203640065.1134787</v>
      </c>
    </row>
    <row r="56" spans="1:15">
      <c r="A56" s="3">
        <v>5.6040000000000001</v>
      </c>
      <c r="B56" s="2">
        <v>13.98</v>
      </c>
      <c r="C56" s="4">
        <v>17.8</v>
      </c>
      <c r="D56">
        <v>554400</v>
      </c>
      <c r="F56" s="3">
        <v>6</v>
      </c>
      <c r="G56" s="3">
        <v>13</v>
      </c>
      <c r="H56" s="3">
        <v>15</v>
      </c>
      <c r="I56">
        <v>396900</v>
      </c>
      <c r="O56" s="1">
        <f t="shared" si="0"/>
        <v>10011414298.242311</v>
      </c>
    </row>
    <row r="57" spans="1:15">
      <c r="A57" s="3">
        <v>5.6050000000000004</v>
      </c>
      <c r="B57" s="2">
        <v>18.46</v>
      </c>
      <c r="C57" s="4">
        <v>19.100000000000001</v>
      </c>
      <c r="D57">
        <v>388500</v>
      </c>
      <c r="F57" s="3">
        <v>6</v>
      </c>
      <c r="G57" s="3">
        <v>14</v>
      </c>
      <c r="H57" s="3">
        <v>15</v>
      </c>
      <c r="I57">
        <v>365400</v>
      </c>
      <c r="O57" s="1">
        <f t="shared" si="0"/>
        <v>4335293377.9969139</v>
      </c>
    </row>
    <row r="58" spans="1:15">
      <c r="A58" s="3">
        <v>5.6079999999999997</v>
      </c>
      <c r="B58" s="2">
        <v>12.13</v>
      </c>
      <c r="C58" s="4">
        <v>20.2</v>
      </c>
      <c r="D58">
        <v>585900</v>
      </c>
      <c r="F58" s="3">
        <v>6</v>
      </c>
      <c r="G58" s="3">
        <v>14</v>
      </c>
      <c r="H58" s="3">
        <v>15</v>
      </c>
      <c r="I58">
        <v>451500</v>
      </c>
      <c r="O58" s="1">
        <f t="shared" si="0"/>
        <v>17307258776.76992</v>
      </c>
    </row>
    <row r="59" spans="1:15">
      <c r="A59" s="3">
        <v>5.6130000000000004</v>
      </c>
      <c r="B59" s="2">
        <v>27.26</v>
      </c>
      <c r="C59" s="4">
        <v>19.100000000000001</v>
      </c>
      <c r="D59">
        <v>329700</v>
      </c>
      <c r="F59" s="3">
        <v>6</v>
      </c>
      <c r="G59" s="3">
        <v>15</v>
      </c>
      <c r="H59" s="3">
        <v>15</v>
      </c>
      <c r="I59">
        <v>357000</v>
      </c>
      <c r="O59" s="1">
        <f t="shared" si="0"/>
        <v>15535863684.74538</v>
      </c>
    </row>
    <row r="60" spans="1:15">
      <c r="A60" s="3">
        <v>5.617</v>
      </c>
      <c r="B60" s="2">
        <v>26.4</v>
      </c>
      <c r="C60" s="4">
        <v>20.2</v>
      </c>
      <c r="D60">
        <v>361200</v>
      </c>
      <c r="F60" s="3">
        <v>6</v>
      </c>
      <c r="G60" s="3">
        <v>15</v>
      </c>
      <c r="H60" s="3">
        <v>15</v>
      </c>
      <c r="I60">
        <v>327600</v>
      </c>
      <c r="O60" s="1">
        <f t="shared" si="0"/>
        <v>8675608163.2729874</v>
      </c>
    </row>
    <row r="61" spans="1:15">
      <c r="A61" s="3">
        <v>5.6269999999999998</v>
      </c>
      <c r="B61" s="2">
        <v>22.88</v>
      </c>
      <c r="C61" s="4">
        <v>20.2</v>
      </c>
      <c r="D61">
        <v>268800</v>
      </c>
      <c r="F61" s="3">
        <v>6</v>
      </c>
      <c r="G61" s="3">
        <v>16</v>
      </c>
      <c r="H61" s="3">
        <v>15</v>
      </c>
      <c r="I61">
        <v>407400</v>
      </c>
      <c r="O61" s="1">
        <f t="shared" si="0"/>
        <v>34426184359.59201</v>
      </c>
    </row>
    <row r="62" spans="1:15">
      <c r="A62" s="3">
        <v>5.6280000000000001</v>
      </c>
      <c r="B62" s="2">
        <v>16.649999999999999</v>
      </c>
      <c r="C62" s="4">
        <v>14.7</v>
      </c>
      <c r="D62">
        <v>327600</v>
      </c>
      <c r="F62" s="3">
        <v>6</v>
      </c>
      <c r="G62" s="3">
        <v>16</v>
      </c>
      <c r="H62" s="3">
        <v>15</v>
      </c>
      <c r="I62">
        <v>455700</v>
      </c>
      <c r="O62" s="1">
        <f t="shared" si="0"/>
        <v>16063774052.84354</v>
      </c>
    </row>
    <row r="63" spans="1:15">
      <c r="A63" s="3">
        <v>5.6310000000000002</v>
      </c>
      <c r="B63" s="2">
        <v>29.93</v>
      </c>
      <c r="C63" s="4">
        <v>15.2</v>
      </c>
      <c r="D63">
        <v>346500</v>
      </c>
      <c r="F63" s="3">
        <v>6</v>
      </c>
      <c r="G63" s="3">
        <v>17</v>
      </c>
      <c r="H63" s="3">
        <v>15</v>
      </c>
      <c r="I63">
        <v>327600</v>
      </c>
      <c r="O63" s="1">
        <f t="shared" si="0"/>
        <v>11630100739.960106</v>
      </c>
    </row>
    <row r="64" spans="1:15">
      <c r="A64" s="3">
        <v>5.6369999999999996</v>
      </c>
      <c r="B64" s="2">
        <v>18.34</v>
      </c>
      <c r="C64" s="4">
        <v>21.2</v>
      </c>
      <c r="D64">
        <v>300300</v>
      </c>
      <c r="F64" s="3">
        <v>6</v>
      </c>
      <c r="G64" s="3">
        <v>17</v>
      </c>
      <c r="H64" s="3">
        <v>15</v>
      </c>
      <c r="I64">
        <v>396900</v>
      </c>
      <c r="O64" s="1">
        <f t="shared" si="0"/>
        <v>23729228838.119614</v>
      </c>
    </row>
    <row r="65" spans="1:15">
      <c r="A65" s="3">
        <v>5.6479999999999997</v>
      </c>
      <c r="B65" s="2">
        <v>14.1</v>
      </c>
      <c r="C65" s="4">
        <v>20.2</v>
      </c>
      <c r="D65">
        <v>436800</v>
      </c>
      <c r="F65" s="3">
        <v>6</v>
      </c>
      <c r="G65" s="3">
        <v>19</v>
      </c>
      <c r="H65" s="3">
        <v>15</v>
      </c>
      <c r="I65">
        <v>569100</v>
      </c>
      <c r="O65" s="1">
        <f t="shared" si="0"/>
        <v>307754911.73924518</v>
      </c>
    </row>
    <row r="66" spans="1:15">
      <c r="A66" s="3">
        <v>5.6630000000000003</v>
      </c>
      <c r="B66" s="2">
        <v>8.0500000000000007</v>
      </c>
      <c r="C66" s="4">
        <v>22</v>
      </c>
      <c r="D66">
        <v>382200</v>
      </c>
      <c r="F66" s="3">
        <v>6</v>
      </c>
      <c r="G66" s="3">
        <v>20</v>
      </c>
      <c r="H66" s="3">
        <v>15</v>
      </c>
      <c r="I66">
        <v>315000</v>
      </c>
      <c r="O66" s="1">
        <f t="shared" si="0"/>
        <v>5204604482.2913933</v>
      </c>
    </row>
    <row r="67" spans="1:15">
      <c r="A67" s="3">
        <v>5.67</v>
      </c>
      <c r="B67" s="2">
        <v>17.600000000000001</v>
      </c>
      <c r="C67" s="4">
        <v>19.2</v>
      </c>
      <c r="D67">
        <v>485100</v>
      </c>
      <c r="F67" s="3">
        <v>6</v>
      </c>
      <c r="G67" s="3">
        <v>21</v>
      </c>
      <c r="H67" s="3">
        <v>15</v>
      </c>
      <c r="I67">
        <v>323400</v>
      </c>
      <c r="O67" s="1">
        <f t="shared" ref="O67:O130" si="1">(D67-L$11)*(D67-L$11)</f>
        <v>945996445.48157597</v>
      </c>
    </row>
    <row r="68" spans="1:15">
      <c r="A68" s="3">
        <v>5.6820000000000004</v>
      </c>
      <c r="B68" s="2">
        <v>10.210000000000001</v>
      </c>
      <c r="C68" s="4">
        <v>17.899999999999999</v>
      </c>
      <c r="D68">
        <v>405300</v>
      </c>
      <c r="F68" s="3">
        <v>6</v>
      </c>
      <c r="G68" s="3">
        <v>28</v>
      </c>
      <c r="H68" s="3">
        <v>15</v>
      </c>
      <c r="I68">
        <v>289800</v>
      </c>
      <c r="O68" s="1">
        <f t="shared" si="1"/>
        <v>2405210433.211638</v>
      </c>
    </row>
    <row r="69" spans="1:15">
      <c r="A69" s="3">
        <v>5.6829999999999998</v>
      </c>
      <c r="B69" s="2">
        <v>22.98</v>
      </c>
      <c r="C69" s="4">
        <v>20.2</v>
      </c>
      <c r="D69">
        <v>105000</v>
      </c>
      <c r="F69" s="3">
        <v>6</v>
      </c>
      <c r="G69" s="3">
        <v>30</v>
      </c>
      <c r="H69" s="3">
        <v>15</v>
      </c>
      <c r="I69">
        <v>346500</v>
      </c>
      <c r="O69" s="1">
        <f t="shared" si="1"/>
        <v>122040493071.24844</v>
      </c>
    </row>
    <row r="70" spans="1:15">
      <c r="A70" s="3">
        <v>5.6929999999999996</v>
      </c>
      <c r="B70" s="2">
        <v>17.190000000000001</v>
      </c>
      <c r="C70" s="4">
        <v>21.2</v>
      </c>
      <c r="D70">
        <v>340200</v>
      </c>
      <c r="F70" s="3">
        <v>6</v>
      </c>
      <c r="G70" s="3">
        <v>5</v>
      </c>
      <c r="H70" s="3">
        <v>16</v>
      </c>
      <c r="I70">
        <v>493500</v>
      </c>
      <c r="O70" s="1">
        <f t="shared" si="1"/>
        <v>13028611844.254583</v>
      </c>
    </row>
    <row r="71" spans="1:15">
      <c r="A71" s="3">
        <v>5.7009999999999996</v>
      </c>
      <c r="B71" s="2">
        <v>18.350000000000001</v>
      </c>
      <c r="C71" s="4">
        <v>21</v>
      </c>
      <c r="D71">
        <v>275100</v>
      </c>
      <c r="F71" s="3">
        <v>6</v>
      </c>
      <c r="G71" s="3">
        <v>7</v>
      </c>
      <c r="H71" s="3">
        <v>16</v>
      </c>
      <c r="I71">
        <v>459900</v>
      </c>
      <c r="O71" s="1">
        <f t="shared" si="1"/>
        <v>32128033255.297527</v>
      </c>
    </row>
    <row r="72" spans="1:15">
      <c r="A72" s="3">
        <v>5.7050000000000001</v>
      </c>
      <c r="B72" s="2">
        <v>11.5</v>
      </c>
      <c r="C72" s="4">
        <v>18.399999999999999</v>
      </c>
      <c r="D72">
        <v>340200</v>
      </c>
      <c r="F72" s="3">
        <v>6</v>
      </c>
      <c r="G72" s="3">
        <v>9</v>
      </c>
      <c r="H72" s="3">
        <v>16</v>
      </c>
      <c r="I72">
        <v>438900</v>
      </c>
      <c r="O72" s="1">
        <f t="shared" si="1"/>
        <v>13028611844.254583</v>
      </c>
    </row>
    <row r="73" spans="1:15">
      <c r="A73" s="3">
        <v>5.7060000000000004</v>
      </c>
      <c r="B73" s="2">
        <v>12.43</v>
      </c>
      <c r="C73" s="4">
        <v>16.899999999999999</v>
      </c>
      <c r="D73">
        <v>359100</v>
      </c>
      <c r="F73" s="3">
        <v>6</v>
      </c>
      <c r="G73" s="3">
        <v>9</v>
      </c>
      <c r="H73" s="3">
        <v>16</v>
      </c>
      <c r="I73">
        <v>501900</v>
      </c>
      <c r="O73" s="1">
        <f t="shared" si="1"/>
        <v>9071218531.3711472</v>
      </c>
    </row>
    <row r="74" spans="1:15">
      <c r="A74" s="3">
        <v>5.7069999999999999</v>
      </c>
      <c r="B74" s="2">
        <v>12.01</v>
      </c>
      <c r="C74" s="4">
        <v>19.2</v>
      </c>
      <c r="D74">
        <v>457800</v>
      </c>
      <c r="F74" s="3">
        <v>6</v>
      </c>
      <c r="G74" s="3">
        <v>9</v>
      </c>
      <c r="H74" s="3">
        <v>16</v>
      </c>
      <c r="I74">
        <v>554400</v>
      </c>
      <c r="O74" s="1">
        <f t="shared" si="1"/>
        <v>11951230.757649858</v>
      </c>
    </row>
    <row r="75" spans="1:15">
      <c r="A75" s="3">
        <v>5.7080000000000002</v>
      </c>
      <c r="B75" s="2">
        <v>11.74</v>
      </c>
      <c r="C75" s="4">
        <v>19.600000000000001</v>
      </c>
      <c r="D75">
        <v>388500</v>
      </c>
      <c r="F75" s="3">
        <v>6</v>
      </c>
      <c r="G75" s="3">
        <v>10</v>
      </c>
      <c r="H75" s="3">
        <v>16</v>
      </c>
      <c r="I75">
        <v>407400</v>
      </c>
      <c r="O75" s="1">
        <f t="shared" si="1"/>
        <v>4335293377.9969139</v>
      </c>
    </row>
    <row r="76" spans="1:15">
      <c r="A76" s="3">
        <v>5.7089999999999996</v>
      </c>
      <c r="B76" s="2">
        <v>15.79</v>
      </c>
      <c r="C76" s="4">
        <v>14.7</v>
      </c>
      <c r="D76">
        <v>407400</v>
      </c>
      <c r="F76" s="3">
        <v>6</v>
      </c>
      <c r="G76" s="3">
        <v>10</v>
      </c>
      <c r="H76" s="3">
        <v>16</v>
      </c>
      <c r="I76">
        <v>455700</v>
      </c>
      <c r="O76" s="1">
        <f t="shared" si="1"/>
        <v>2203640065.1134787</v>
      </c>
    </row>
    <row r="77" spans="1:15">
      <c r="A77" s="3">
        <v>5.7130000000000001</v>
      </c>
      <c r="B77" s="2">
        <v>14.76</v>
      </c>
      <c r="C77" s="4">
        <v>20.2</v>
      </c>
      <c r="D77">
        <v>422100</v>
      </c>
      <c r="F77" s="3">
        <v>6</v>
      </c>
      <c r="G77" s="3">
        <v>11</v>
      </c>
      <c r="H77" s="3">
        <v>16</v>
      </c>
      <c r="I77">
        <v>483000</v>
      </c>
      <c r="O77" s="1">
        <f t="shared" si="1"/>
        <v>1039607488.4263619</v>
      </c>
    </row>
    <row r="78" spans="1:15">
      <c r="A78" s="3">
        <v>5.7130000000000001</v>
      </c>
      <c r="B78" s="2">
        <v>17.11</v>
      </c>
      <c r="C78" s="4">
        <v>20.2</v>
      </c>
      <c r="D78">
        <v>317100</v>
      </c>
      <c r="F78" s="3">
        <v>6</v>
      </c>
      <c r="G78" s="3">
        <v>14</v>
      </c>
      <c r="H78" s="3">
        <v>16</v>
      </c>
      <c r="I78">
        <v>489300</v>
      </c>
      <c r="O78" s="1">
        <f t="shared" si="1"/>
        <v>18835625893.334339</v>
      </c>
    </row>
    <row r="79" spans="1:15">
      <c r="A79" s="3">
        <v>5.7130000000000001</v>
      </c>
      <c r="B79" s="2">
        <v>22.6</v>
      </c>
      <c r="C79" s="4">
        <v>21</v>
      </c>
      <c r="D79">
        <v>266700</v>
      </c>
      <c r="F79" s="3">
        <v>6</v>
      </c>
      <c r="G79" s="3">
        <v>16</v>
      </c>
      <c r="H79" s="3">
        <v>16</v>
      </c>
      <c r="I79">
        <v>426300</v>
      </c>
      <c r="O79" s="1">
        <f t="shared" si="1"/>
        <v>35209874727.69017</v>
      </c>
    </row>
    <row r="80" spans="1:15">
      <c r="A80" s="3">
        <v>5.7270000000000003</v>
      </c>
      <c r="B80" s="2">
        <v>11.28</v>
      </c>
      <c r="C80" s="4">
        <v>21</v>
      </c>
      <c r="D80">
        <v>382200</v>
      </c>
      <c r="F80" s="3">
        <v>6</v>
      </c>
      <c r="G80" s="3">
        <v>18</v>
      </c>
      <c r="H80" s="3">
        <v>16</v>
      </c>
      <c r="I80">
        <v>451500</v>
      </c>
      <c r="O80" s="1">
        <f t="shared" si="1"/>
        <v>5204604482.2913933</v>
      </c>
    </row>
    <row r="81" spans="1:15">
      <c r="A81" s="3">
        <v>5.7309999999999999</v>
      </c>
      <c r="B81" s="2">
        <v>13.61</v>
      </c>
      <c r="C81" s="4">
        <v>17.8</v>
      </c>
      <c r="D81">
        <v>405300</v>
      </c>
      <c r="F81" s="3">
        <v>6</v>
      </c>
      <c r="G81" s="3">
        <v>5</v>
      </c>
      <c r="H81" s="3">
        <v>17</v>
      </c>
      <c r="I81">
        <v>497700</v>
      </c>
      <c r="O81" s="1">
        <f t="shared" si="1"/>
        <v>2405210433.211638</v>
      </c>
    </row>
    <row r="82" spans="1:15">
      <c r="A82" s="3">
        <v>5.7409999999999997</v>
      </c>
      <c r="B82" s="2">
        <v>13.15</v>
      </c>
      <c r="C82" s="4">
        <v>19.7</v>
      </c>
      <c r="D82">
        <v>392700</v>
      </c>
      <c r="F82" s="3">
        <v>6</v>
      </c>
      <c r="G82" s="3">
        <v>6</v>
      </c>
      <c r="H82" s="3">
        <v>17</v>
      </c>
      <c r="I82">
        <v>516600</v>
      </c>
      <c r="O82" s="1">
        <f t="shared" si="1"/>
        <v>3799852641.8005953</v>
      </c>
    </row>
    <row r="83" spans="1:15">
      <c r="A83" s="3">
        <v>5.7469999999999999</v>
      </c>
      <c r="B83" s="2">
        <v>19.920000000000002</v>
      </c>
      <c r="C83" s="4">
        <v>20.2</v>
      </c>
      <c r="D83">
        <v>178500</v>
      </c>
      <c r="F83" s="3">
        <v>6</v>
      </c>
      <c r="G83" s="3">
        <v>6</v>
      </c>
      <c r="H83" s="3">
        <v>17</v>
      </c>
      <c r="I83">
        <v>518700</v>
      </c>
      <c r="O83" s="1">
        <f t="shared" si="1"/>
        <v>76089330187.812866</v>
      </c>
    </row>
    <row r="84" spans="1:15">
      <c r="A84" s="3">
        <v>5.7569999999999997</v>
      </c>
      <c r="B84" s="2">
        <v>10.11</v>
      </c>
      <c r="C84" s="4">
        <v>20.2</v>
      </c>
      <c r="D84">
        <v>315000</v>
      </c>
      <c r="F84" s="3">
        <v>6</v>
      </c>
      <c r="G84" s="3">
        <v>6</v>
      </c>
      <c r="H84" s="3">
        <v>17</v>
      </c>
      <c r="I84">
        <v>497700</v>
      </c>
      <c r="O84" s="1">
        <f t="shared" si="1"/>
        <v>19416456261.432499</v>
      </c>
    </row>
    <row r="85" spans="1:15">
      <c r="A85" s="3">
        <v>5.7569999999999997</v>
      </c>
      <c r="B85" s="2">
        <v>17.309999999999999</v>
      </c>
      <c r="C85" s="4">
        <v>21.2</v>
      </c>
      <c r="D85">
        <v>327600</v>
      </c>
      <c r="F85" s="3">
        <v>6</v>
      </c>
      <c r="G85" s="3">
        <v>7</v>
      </c>
      <c r="H85" s="3">
        <v>17</v>
      </c>
      <c r="I85">
        <v>487200</v>
      </c>
      <c r="O85" s="1">
        <f t="shared" si="1"/>
        <v>16063774052.84354</v>
      </c>
    </row>
    <row r="86" spans="1:15">
      <c r="A86" s="3">
        <v>5.7590000000000003</v>
      </c>
      <c r="B86" s="2">
        <v>14.13</v>
      </c>
      <c r="C86" s="4">
        <v>20.2</v>
      </c>
      <c r="D86">
        <v>417900</v>
      </c>
      <c r="F86" s="3">
        <v>6</v>
      </c>
      <c r="G86" s="3">
        <v>7</v>
      </c>
      <c r="H86" s="3">
        <v>17</v>
      </c>
      <c r="I86">
        <v>474600</v>
      </c>
      <c r="O86" s="1">
        <f t="shared" si="1"/>
        <v>1328088224.6226809</v>
      </c>
    </row>
    <row r="87" spans="1:15">
      <c r="A87" s="3">
        <v>5.7619999999999996</v>
      </c>
      <c r="B87" s="2">
        <v>10.42</v>
      </c>
      <c r="C87" s="4">
        <v>20.2</v>
      </c>
      <c r="D87">
        <v>457800</v>
      </c>
      <c r="F87" s="3">
        <v>6</v>
      </c>
      <c r="G87" s="3">
        <v>8</v>
      </c>
      <c r="H87" s="3">
        <v>17</v>
      </c>
      <c r="I87">
        <v>491400</v>
      </c>
      <c r="O87" s="1">
        <f t="shared" si="1"/>
        <v>11951230.757649858</v>
      </c>
    </row>
    <row r="88" spans="1:15">
      <c r="A88" s="3">
        <v>5.782</v>
      </c>
      <c r="B88" s="2">
        <v>15.94</v>
      </c>
      <c r="C88" s="4">
        <v>18.399999999999999</v>
      </c>
      <c r="D88">
        <v>415800</v>
      </c>
      <c r="F88" s="3">
        <v>6</v>
      </c>
      <c r="G88" s="3">
        <v>8</v>
      </c>
      <c r="H88" s="3">
        <v>17</v>
      </c>
      <c r="I88">
        <v>407400</v>
      </c>
      <c r="O88" s="1">
        <f t="shared" si="1"/>
        <v>1485558592.7208405</v>
      </c>
    </row>
    <row r="89" spans="1:15">
      <c r="A89" s="3">
        <v>5.7830000000000004</v>
      </c>
      <c r="B89" s="2">
        <v>18.059999999999999</v>
      </c>
      <c r="C89" s="4">
        <v>18.600000000000001</v>
      </c>
      <c r="D89">
        <v>472500</v>
      </c>
      <c r="F89" s="3">
        <v>6</v>
      </c>
      <c r="G89" s="3">
        <v>8</v>
      </c>
      <c r="H89" s="3">
        <v>17</v>
      </c>
      <c r="I89">
        <v>468300</v>
      </c>
      <c r="O89" s="1">
        <f t="shared" si="1"/>
        <v>329678654.07053316</v>
      </c>
    </row>
    <row r="90" spans="1:15">
      <c r="A90" s="3">
        <v>5.7859999999999996</v>
      </c>
      <c r="B90" s="2">
        <v>14.15</v>
      </c>
      <c r="C90" s="4">
        <v>17.899999999999999</v>
      </c>
      <c r="D90">
        <v>420000</v>
      </c>
      <c r="F90" s="3">
        <v>6</v>
      </c>
      <c r="G90" s="3">
        <v>9</v>
      </c>
      <c r="H90" s="3">
        <v>17</v>
      </c>
      <c r="I90">
        <v>430500</v>
      </c>
      <c r="O90" s="1">
        <f t="shared" si="1"/>
        <v>1179437856.5245214</v>
      </c>
    </row>
    <row r="91" spans="1:15">
      <c r="A91" s="3">
        <v>5.7869999999999999</v>
      </c>
      <c r="B91" s="2">
        <v>10.24</v>
      </c>
      <c r="C91" s="4">
        <v>16.100000000000001</v>
      </c>
      <c r="D91">
        <v>407400</v>
      </c>
      <c r="F91" s="3">
        <v>6</v>
      </c>
      <c r="G91" s="3">
        <v>9</v>
      </c>
      <c r="H91" s="3">
        <v>17</v>
      </c>
      <c r="I91">
        <v>415800</v>
      </c>
      <c r="O91" s="1">
        <f t="shared" si="1"/>
        <v>2203640065.1134787</v>
      </c>
    </row>
    <row r="92" spans="1:15">
      <c r="A92" s="3">
        <v>5.79</v>
      </c>
      <c r="B92" s="2">
        <v>15.84</v>
      </c>
      <c r="C92" s="4">
        <v>16</v>
      </c>
      <c r="D92">
        <v>426300</v>
      </c>
      <c r="F92" s="3">
        <v>6</v>
      </c>
      <c r="G92" s="3">
        <v>9</v>
      </c>
      <c r="H92" s="3">
        <v>17</v>
      </c>
      <c r="I92">
        <v>495600</v>
      </c>
      <c r="O92" s="1">
        <f t="shared" si="1"/>
        <v>786406752.23004282</v>
      </c>
    </row>
    <row r="93" spans="1:15">
      <c r="A93" s="3">
        <v>5.7939999999999996</v>
      </c>
      <c r="B93" s="2">
        <v>14.1</v>
      </c>
      <c r="C93" s="4">
        <v>19.2</v>
      </c>
      <c r="D93">
        <v>384300</v>
      </c>
      <c r="F93" s="3">
        <v>6</v>
      </c>
      <c r="G93" s="3">
        <v>10</v>
      </c>
      <c r="H93" s="3">
        <v>17</v>
      </c>
      <c r="I93">
        <v>474600</v>
      </c>
      <c r="O93" s="1">
        <f t="shared" si="1"/>
        <v>4906014114.1932335</v>
      </c>
    </row>
    <row r="94" spans="1:15">
      <c r="A94" s="3">
        <v>5.8029999999999999</v>
      </c>
      <c r="B94" s="2">
        <v>14.64</v>
      </c>
      <c r="C94" s="4">
        <v>20.2</v>
      </c>
      <c r="D94">
        <v>352800</v>
      </c>
      <c r="F94" s="3">
        <v>6</v>
      </c>
      <c r="G94" s="3">
        <v>10</v>
      </c>
      <c r="H94" s="3">
        <v>17</v>
      </c>
      <c r="I94">
        <v>405300</v>
      </c>
      <c r="O94" s="1">
        <f t="shared" si="1"/>
        <v>10310969635.665627</v>
      </c>
    </row>
    <row r="95" spans="1:15">
      <c r="A95" s="3">
        <v>5.8070000000000004</v>
      </c>
      <c r="B95" s="2">
        <v>16.03</v>
      </c>
      <c r="C95" s="4">
        <v>18.600000000000001</v>
      </c>
      <c r="D95">
        <v>470400</v>
      </c>
      <c r="F95" s="3">
        <v>6</v>
      </c>
      <c r="G95" s="3">
        <v>10</v>
      </c>
      <c r="H95" s="3">
        <v>17</v>
      </c>
      <c r="I95">
        <v>487200</v>
      </c>
      <c r="O95" s="1">
        <f t="shared" si="1"/>
        <v>257829022.16869268</v>
      </c>
    </row>
    <row r="96" spans="1:15">
      <c r="A96" s="3">
        <v>5.8129999999999997</v>
      </c>
      <c r="B96" s="2">
        <v>14.81</v>
      </c>
      <c r="C96" s="4">
        <v>21</v>
      </c>
      <c r="D96">
        <v>348600</v>
      </c>
      <c r="F96" s="3">
        <v>6</v>
      </c>
      <c r="G96" s="3">
        <v>11</v>
      </c>
      <c r="H96" s="3">
        <v>17</v>
      </c>
      <c r="I96">
        <v>504000</v>
      </c>
      <c r="O96" s="1">
        <f t="shared" si="1"/>
        <v>11181570371.861946</v>
      </c>
    </row>
    <row r="97" spans="1:15">
      <c r="A97" s="3">
        <v>5.8129999999999997</v>
      </c>
      <c r="B97" s="2">
        <v>19.88</v>
      </c>
      <c r="C97" s="4">
        <v>21</v>
      </c>
      <c r="D97">
        <v>304500</v>
      </c>
      <c r="F97" s="3">
        <v>6</v>
      </c>
      <c r="G97" s="3">
        <v>11</v>
      </c>
      <c r="H97" s="3">
        <v>17</v>
      </c>
      <c r="I97">
        <v>466200</v>
      </c>
      <c r="O97" s="1">
        <f t="shared" si="1"/>
        <v>22452908101.923294</v>
      </c>
    </row>
    <row r="98" spans="1:15">
      <c r="A98" s="3">
        <v>5.8179999999999996</v>
      </c>
      <c r="B98" s="2">
        <v>22.11</v>
      </c>
      <c r="C98" s="4">
        <v>20.2</v>
      </c>
      <c r="D98">
        <v>220500</v>
      </c>
      <c r="F98" s="3">
        <v>6</v>
      </c>
      <c r="G98" s="3">
        <v>12</v>
      </c>
      <c r="H98" s="3">
        <v>17</v>
      </c>
      <c r="I98">
        <v>359100</v>
      </c>
      <c r="O98" s="1">
        <f t="shared" si="1"/>
        <v>54682522825.849678</v>
      </c>
    </row>
    <row r="99" spans="1:15">
      <c r="A99" s="3">
        <v>5.8220000000000001</v>
      </c>
      <c r="B99" s="2">
        <v>15.03</v>
      </c>
      <c r="C99" s="4">
        <v>21.2</v>
      </c>
      <c r="D99">
        <v>386400</v>
      </c>
      <c r="F99" s="3">
        <v>6</v>
      </c>
      <c r="G99" s="3">
        <v>12</v>
      </c>
      <c r="H99" s="3">
        <v>17</v>
      </c>
      <c r="I99">
        <v>510300</v>
      </c>
      <c r="O99" s="1">
        <f t="shared" si="1"/>
        <v>4616243746.0950737</v>
      </c>
    </row>
    <row r="100" spans="1:15">
      <c r="A100" s="3">
        <v>5.8339999999999996</v>
      </c>
      <c r="B100" s="2">
        <v>8.4700000000000006</v>
      </c>
      <c r="C100" s="4">
        <v>21</v>
      </c>
      <c r="D100">
        <v>417900</v>
      </c>
      <c r="F100" s="3">
        <v>6</v>
      </c>
      <c r="G100" s="3">
        <v>12</v>
      </c>
      <c r="H100" s="3">
        <v>17</v>
      </c>
      <c r="I100">
        <v>422100</v>
      </c>
      <c r="O100" s="1">
        <f t="shared" si="1"/>
        <v>1328088224.6226809</v>
      </c>
    </row>
    <row r="101" spans="1:15">
      <c r="A101" s="3">
        <v>5.8360000000000003</v>
      </c>
      <c r="B101" s="2">
        <v>18.66</v>
      </c>
      <c r="C101" s="4">
        <v>20.9</v>
      </c>
      <c r="D101">
        <v>409500</v>
      </c>
      <c r="F101" s="3">
        <v>6</v>
      </c>
      <c r="G101" s="3">
        <v>13</v>
      </c>
      <c r="H101" s="3">
        <v>17</v>
      </c>
      <c r="I101">
        <v>413700</v>
      </c>
      <c r="O101" s="1">
        <f t="shared" si="1"/>
        <v>2010889697.0153191</v>
      </c>
    </row>
    <row r="102" spans="1:15">
      <c r="A102" s="3">
        <v>5.8369999999999997</v>
      </c>
      <c r="B102" s="2">
        <v>15.69</v>
      </c>
      <c r="C102" s="4">
        <v>20.2</v>
      </c>
      <c r="D102">
        <v>214200</v>
      </c>
      <c r="F102" s="3">
        <v>6</v>
      </c>
      <c r="G102" s="3">
        <v>15</v>
      </c>
      <c r="H102" s="3">
        <v>17</v>
      </c>
      <c r="I102">
        <v>485100</v>
      </c>
      <c r="O102" s="1">
        <f t="shared" si="1"/>
        <v>57668633930.144157</v>
      </c>
    </row>
    <row r="103" spans="1:15">
      <c r="A103" s="3">
        <v>5.8410000000000002</v>
      </c>
      <c r="B103" s="2">
        <v>11.41</v>
      </c>
      <c r="C103" s="4">
        <v>19.2</v>
      </c>
      <c r="D103">
        <v>420000</v>
      </c>
      <c r="F103" s="3">
        <v>6</v>
      </c>
      <c r="G103" s="3">
        <v>21</v>
      </c>
      <c r="H103" s="3">
        <v>17</v>
      </c>
      <c r="I103">
        <v>455700</v>
      </c>
      <c r="O103" s="1">
        <f t="shared" si="1"/>
        <v>1179437856.5245214</v>
      </c>
    </row>
    <row r="104" spans="1:15">
      <c r="A104" s="3">
        <v>5.85</v>
      </c>
      <c r="B104" s="2">
        <v>8.77</v>
      </c>
      <c r="C104" s="4">
        <v>19.2</v>
      </c>
      <c r="D104">
        <v>441000</v>
      </c>
      <c r="F104" s="3">
        <v>6</v>
      </c>
      <c r="G104" s="3">
        <v>6</v>
      </c>
      <c r="H104" s="3">
        <v>18</v>
      </c>
      <c r="I104">
        <v>464100</v>
      </c>
      <c r="O104" s="1">
        <f t="shared" si="1"/>
        <v>178034175.5429261</v>
      </c>
    </row>
    <row r="105" spans="1:15">
      <c r="A105" s="3">
        <v>5.851</v>
      </c>
      <c r="B105" s="2">
        <v>16.47</v>
      </c>
      <c r="C105" s="4">
        <v>20.9</v>
      </c>
      <c r="D105">
        <v>409500</v>
      </c>
      <c r="F105" s="3">
        <v>6</v>
      </c>
      <c r="G105" s="3">
        <v>6</v>
      </c>
      <c r="H105" s="3">
        <v>18</v>
      </c>
      <c r="I105">
        <v>531300</v>
      </c>
      <c r="O105" s="1">
        <f t="shared" si="1"/>
        <v>2010889697.0153191</v>
      </c>
    </row>
    <row r="106" spans="1:15">
      <c r="A106" s="3">
        <v>5.8520000000000003</v>
      </c>
      <c r="B106" s="2">
        <v>29.97</v>
      </c>
      <c r="C106" s="4">
        <v>20.2</v>
      </c>
      <c r="D106">
        <v>132300</v>
      </c>
      <c r="F106" s="3">
        <v>6</v>
      </c>
      <c r="G106" s="3">
        <v>6</v>
      </c>
      <c r="H106" s="3">
        <v>18</v>
      </c>
      <c r="I106">
        <v>525000</v>
      </c>
      <c r="O106" s="1">
        <f t="shared" si="1"/>
        <v>103711658285.97238</v>
      </c>
    </row>
    <row r="107" spans="1:15">
      <c r="A107" s="3">
        <v>5.8540000000000001</v>
      </c>
      <c r="B107" s="2">
        <v>11.64</v>
      </c>
      <c r="C107" s="4">
        <v>14.7</v>
      </c>
      <c r="D107">
        <v>476700</v>
      </c>
      <c r="F107" s="3">
        <v>6</v>
      </c>
      <c r="G107" s="3">
        <v>7</v>
      </c>
      <c r="H107" s="3">
        <v>18</v>
      </c>
      <c r="I107">
        <v>518700</v>
      </c>
      <c r="O107" s="1">
        <f t="shared" si="1"/>
        <v>499837917.87421411</v>
      </c>
    </row>
    <row r="108" spans="1:15">
      <c r="A108" s="3">
        <v>5.8540000000000001</v>
      </c>
      <c r="B108" s="2">
        <v>23.79</v>
      </c>
      <c r="C108" s="4">
        <v>20.2</v>
      </c>
      <c r="D108">
        <v>226800</v>
      </c>
      <c r="F108" s="3">
        <v>6</v>
      </c>
      <c r="G108" s="3">
        <v>7</v>
      </c>
      <c r="H108" s="3">
        <v>18</v>
      </c>
      <c r="I108">
        <v>611100</v>
      </c>
      <c r="O108" s="1">
        <f t="shared" si="1"/>
        <v>51775791721.555199</v>
      </c>
    </row>
    <row r="109" spans="1:15">
      <c r="A109" s="3">
        <v>5.8559999999999999</v>
      </c>
      <c r="B109" s="2">
        <v>13</v>
      </c>
      <c r="C109" s="4">
        <v>18.600000000000001</v>
      </c>
      <c r="D109">
        <v>443100</v>
      </c>
      <c r="F109" s="3">
        <v>6</v>
      </c>
      <c r="G109" s="3">
        <v>8</v>
      </c>
      <c r="H109" s="3">
        <v>18</v>
      </c>
      <c r="I109">
        <v>390600</v>
      </c>
      <c r="O109" s="1">
        <f t="shared" si="1"/>
        <v>126403807.44476657</v>
      </c>
    </row>
    <row r="110" spans="1:15">
      <c r="A110" s="3">
        <v>5.8559999999999999</v>
      </c>
      <c r="B110" s="2">
        <v>25.41</v>
      </c>
      <c r="C110" s="4">
        <v>19.100000000000001</v>
      </c>
      <c r="D110">
        <v>363300</v>
      </c>
      <c r="F110" s="3">
        <v>6</v>
      </c>
      <c r="G110" s="3">
        <v>8</v>
      </c>
      <c r="H110" s="3">
        <v>18</v>
      </c>
      <c r="I110">
        <v>453600</v>
      </c>
      <c r="O110" s="1">
        <f t="shared" si="1"/>
        <v>8288817795.1748285</v>
      </c>
    </row>
    <row r="111" spans="1:15">
      <c r="A111" s="3">
        <v>5.8570000000000002</v>
      </c>
      <c r="B111" s="2">
        <v>21.32</v>
      </c>
      <c r="C111" s="4">
        <v>21.2</v>
      </c>
      <c r="D111">
        <v>279300</v>
      </c>
      <c r="F111" s="3">
        <v>6</v>
      </c>
      <c r="G111" s="3">
        <v>8</v>
      </c>
      <c r="H111" s="3">
        <v>18</v>
      </c>
      <c r="I111">
        <v>462000</v>
      </c>
      <c r="O111" s="1">
        <f t="shared" si="1"/>
        <v>30640032519.101212</v>
      </c>
    </row>
    <row r="112" spans="1:15">
      <c r="A112" s="3">
        <v>5.859</v>
      </c>
      <c r="B112" s="2">
        <v>9.64</v>
      </c>
      <c r="C112" s="4">
        <v>16.600000000000001</v>
      </c>
      <c r="D112">
        <v>474600</v>
      </c>
      <c r="F112" s="3">
        <v>6</v>
      </c>
      <c r="G112" s="3">
        <v>8</v>
      </c>
      <c r="H112" s="3">
        <v>18</v>
      </c>
      <c r="I112">
        <v>480900</v>
      </c>
      <c r="O112" s="1">
        <f t="shared" si="1"/>
        <v>410348285.9723736</v>
      </c>
    </row>
    <row r="113" spans="1:15">
      <c r="A113" s="3">
        <v>5.8680000000000003</v>
      </c>
      <c r="B113" s="2">
        <v>9.9700000000000006</v>
      </c>
      <c r="C113" s="4">
        <v>16.899999999999999</v>
      </c>
      <c r="D113">
        <v>405300</v>
      </c>
      <c r="F113" s="3">
        <v>6</v>
      </c>
      <c r="G113" s="3">
        <v>9</v>
      </c>
      <c r="H113" s="3">
        <v>18</v>
      </c>
      <c r="I113">
        <v>760200</v>
      </c>
      <c r="O113" s="1">
        <f t="shared" si="1"/>
        <v>2405210433.211638</v>
      </c>
    </row>
    <row r="114" spans="1:15">
      <c r="A114" s="3">
        <v>5.8689999999999998</v>
      </c>
      <c r="B114" s="2">
        <v>9.8000000000000007</v>
      </c>
      <c r="C114" s="4">
        <v>20.2</v>
      </c>
      <c r="D114">
        <v>409500</v>
      </c>
      <c r="F114" s="3">
        <v>6</v>
      </c>
      <c r="G114" s="3">
        <v>9</v>
      </c>
      <c r="H114" s="3">
        <v>18</v>
      </c>
      <c r="I114">
        <v>474600</v>
      </c>
      <c r="O114" s="1">
        <f t="shared" si="1"/>
        <v>2010889697.0153191</v>
      </c>
    </row>
    <row r="115" spans="1:15">
      <c r="A115" s="3">
        <v>5.87</v>
      </c>
      <c r="B115" s="2">
        <v>14.37</v>
      </c>
      <c r="C115" s="4">
        <v>19.100000000000001</v>
      </c>
      <c r="D115">
        <v>462000</v>
      </c>
      <c r="F115" s="3">
        <v>6</v>
      </c>
      <c r="G115" s="3">
        <v>9</v>
      </c>
      <c r="H115" s="3">
        <v>18</v>
      </c>
      <c r="I115">
        <v>453600</v>
      </c>
      <c r="O115" s="1">
        <f t="shared" si="1"/>
        <v>58630494.561330795</v>
      </c>
    </row>
    <row r="116" spans="1:15">
      <c r="A116" s="3">
        <v>5.8710000000000004</v>
      </c>
      <c r="B116" s="2">
        <v>13.34</v>
      </c>
      <c r="C116" s="4">
        <v>20.2</v>
      </c>
      <c r="D116">
        <v>432600</v>
      </c>
      <c r="F116" s="3">
        <v>6</v>
      </c>
      <c r="G116" s="3">
        <v>10</v>
      </c>
      <c r="H116" s="3">
        <v>18</v>
      </c>
      <c r="I116">
        <v>405300</v>
      </c>
      <c r="O116" s="1">
        <f t="shared" si="1"/>
        <v>472755647.93556422</v>
      </c>
    </row>
    <row r="117" spans="1:15">
      <c r="A117" s="3">
        <v>5.8719999999999999</v>
      </c>
      <c r="B117" s="2">
        <v>15.37</v>
      </c>
      <c r="C117" s="4">
        <v>17.8</v>
      </c>
      <c r="D117">
        <v>428400</v>
      </c>
      <c r="F117" s="3">
        <v>6</v>
      </c>
      <c r="G117" s="3">
        <v>10</v>
      </c>
      <c r="H117" s="3">
        <v>18</v>
      </c>
      <c r="I117">
        <v>426300</v>
      </c>
      <c r="O117" s="1">
        <f t="shared" si="1"/>
        <v>673036384.13188326</v>
      </c>
    </row>
    <row r="118" spans="1:15">
      <c r="A118" s="3">
        <v>5.8739999999999997</v>
      </c>
      <c r="B118" s="2">
        <v>9.1</v>
      </c>
      <c r="C118" s="4">
        <v>18.7</v>
      </c>
      <c r="D118">
        <v>426300</v>
      </c>
      <c r="F118" s="3">
        <v>6</v>
      </c>
      <c r="G118" s="3">
        <v>10</v>
      </c>
      <c r="H118" s="3">
        <v>18</v>
      </c>
      <c r="I118">
        <v>403200</v>
      </c>
      <c r="O118" s="1">
        <f t="shared" si="1"/>
        <v>786406752.23004282</v>
      </c>
    </row>
    <row r="119" spans="1:15">
      <c r="A119" s="3">
        <v>5.875</v>
      </c>
      <c r="B119" s="2">
        <v>14.43</v>
      </c>
      <c r="C119" s="4">
        <v>14.7</v>
      </c>
      <c r="D119">
        <v>365400</v>
      </c>
      <c r="F119" s="3">
        <v>6</v>
      </c>
      <c r="G119" s="3">
        <v>10</v>
      </c>
      <c r="H119" s="3">
        <v>18</v>
      </c>
      <c r="I119">
        <v>445200</v>
      </c>
      <c r="O119" s="1">
        <f t="shared" si="1"/>
        <v>7910847427.0766687</v>
      </c>
    </row>
    <row r="120" spans="1:15">
      <c r="A120" s="3">
        <v>5.8760000000000003</v>
      </c>
      <c r="B120" s="2">
        <v>9.25</v>
      </c>
      <c r="C120" s="4">
        <v>16.399999999999999</v>
      </c>
      <c r="D120">
        <v>438900</v>
      </c>
      <c r="F120" s="3">
        <v>6</v>
      </c>
      <c r="G120" s="3">
        <v>10</v>
      </c>
      <c r="H120" s="3">
        <v>18</v>
      </c>
      <c r="I120">
        <v>388500</v>
      </c>
      <c r="O120" s="1">
        <f t="shared" si="1"/>
        <v>238484543.64108562</v>
      </c>
    </row>
    <row r="121" spans="1:15">
      <c r="A121" s="3">
        <v>5.8769999999999998</v>
      </c>
      <c r="B121" s="2">
        <v>12.14</v>
      </c>
      <c r="C121" s="4">
        <v>14.7</v>
      </c>
      <c r="D121">
        <v>499800</v>
      </c>
      <c r="F121" s="3">
        <v>6</v>
      </c>
      <c r="G121" s="3">
        <v>10</v>
      </c>
      <c r="H121" s="3">
        <v>18</v>
      </c>
      <c r="I121">
        <v>485100</v>
      </c>
      <c r="O121" s="1">
        <f t="shared" si="1"/>
        <v>2066343868.7944593</v>
      </c>
    </row>
    <row r="122" spans="1:15">
      <c r="A122" s="3">
        <v>5.8780000000000001</v>
      </c>
      <c r="B122" s="2">
        <v>8.1</v>
      </c>
      <c r="C122" s="4">
        <v>18.899999999999999</v>
      </c>
      <c r="D122">
        <v>462000</v>
      </c>
      <c r="F122" s="3">
        <v>6</v>
      </c>
      <c r="G122" s="3">
        <v>11</v>
      </c>
      <c r="H122" s="3">
        <v>18</v>
      </c>
      <c r="I122">
        <v>449400</v>
      </c>
      <c r="O122" s="1">
        <f t="shared" si="1"/>
        <v>58630494.561330795</v>
      </c>
    </row>
    <row r="123" spans="1:15">
      <c r="A123" s="3">
        <v>5.8789999999999996</v>
      </c>
      <c r="B123" s="2">
        <v>17.579999999999998</v>
      </c>
      <c r="C123" s="4">
        <v>19.100000000000001</v>
      </c>
      <c r="D123">
        <v>394800</v>
      </c>
      <c r="F123" s="3">
        <v>6</v>
      </c>
      <c r="G123" s="3">
        <v>11</v>
      </c>
      <c r="H123" s="3">
        <v>18</v>
      </c>
      <c r="I123">
        <v>432600</v>
      </c>
      <c r="O123" s="1">
        <f t="shared" si="1"/>
        <v>3545362273.702436</v>
      </c>
    </row>
    <row r="124" spans="1:15">
      <c r="A124" s="3">
        <v>5.88</v>
      </c>
      <c r="B124" s="2">
        <v>12.03</v>
      </c>
      <c r="C124" s="4">
        <v>14.7</v>
      </c>
      <c r="D124">
        <v>401100</v>
      </c>
      <c r="F124" s="3">
        <v>6</v>
      </c>
      <c r="G124" s="3">
        <v>12</v>
      </c>
      <c r="H124" s="3">
        <v>18</v>
      </c>
      <c r="I124">
        <v>340200</v>
      </c>
      <c r="O124" s="1">
        <f t="shared" si="1"/>
        <v>2834811169.4079571</v>
      </c>
    </row>
    <row r="125" spans="1:15">
      <c r="A125" s="3">
        <v>5.8840000000000003</v>
      </c>
      <c r="B125" s="2">
        <v>7.79</v>
      </c>
      <c r="C125" s="4">
        <v>18.3</v>
      </c>
      <c r="D125">
        <v>390600</v>
      </c>
      <c r="F125" s="3">
        <v>6</v>
      </c>
      <c r="G125" s="3">
        <v>12</v>
      </c>
      <c r="H125" s="3">
        <v>18</v>
      </c>
      <c r="I125">
        <v>407400</v>
      </c>
      <c r="O125" s="1">
        <f t="shared" si="1"/>
        <v>4063163009.8987546</v>
      </c>
    </row>
    <row r="126" spans="1:15">
      <c r="A126" s="3">
        <v>5.8849999999999998</v>
      </c>
      <c r="B126" s="2">
        <v>8.7899999999999991</v>
      </c>
      <c r="C126" s="4">
        <v>18.899999999999999</v>
      </c>
      <c r="D126">
        <v>438900</v>
      </c>
      <c r="F126" s="3">
        <v>6</v>
      </c>
      <c r="G126" s="3">
        <v>12</v>
      </c>
      <c r="H126" s="3">
        <v>18</v>
      </c>
      <c r="I126">
        <v>445200</v>
      </c>
      <c r="O126" s="1">
        <f t="shared" si="1"/>
        <v>238484543.64108562</v>
      </c>
    </row>
    <row r="127" spans="1:15">
      <c r="A127" s="3">
        <v>5.8869999999999996</v>
      </c>
      <c r="B127" s="2">
        <v>16.350000000000001</v>
      </c>
      <c r="C127" s="4">
        <v>20.2</v>
      </c>
      <c r="D127">
        <v>266700</v>
      </c>
      <c r="F127" s="3">
        <v>6</v>
      </c>
      <c r="G127" s="3">
        <v>13</v>
      </c>
      <c r="H127" s="3">
        <v>18</v>
      </c>
      <c r="I127">
        <v>441000</v>
      </c>
      <c r="O127" s="1">
        <f t="shared" si="1"/>
        <v>35209874727.69017</v>
      </c>
    </row>
    <row r="128" spans="1:15">
      <c r="A128" s="3">
        <v>5.8879999999999999</v>
      </c>
      <c r="B128" s="2">
        <v>13.51</v>
      </c>
      <c r="C128" s="4">
        <v>16.399999999999999</v>
      </c>
      <c r="D128">
        <v>489300</v>
      </c>
      <c r="F128" s="3">
        <v>6</v>
      </c>
      <c r="G128" s="3">
        <v>13</v>
      </c>
      <c r="H128" s="3">
        <v>18</v>
      </c>
      <c r="I128">
        <v>621600</v>
      </c>
      <c r="O128" s="1">
        <f t="shared" si="1"/>
        <v>1221995709.2852569</v>
      </c>
    </row>
    <row r="129" spans="1:15">
      <c r="A129" s="3">
        <v>5.8879999999999999</v>
      </c>
      <c r="B129" s="2">
        <v>14.8</v>
      </c>
      <c r="C129" s="4">
        <v>21.1</v>
      </c>
      <c r="D129">
        <v>396900</v>
      </c>
      <c r="F129" s="3">
        <v>6</v>
      </c>
      <c r="G129" s="3">
        <v>13</v>
      </c>
      <c r="H129" s="3">
        <v>18</v>
      </c>
      <c r="I129">
        <v>422100</v>
      </c>
      <c r="O129" s="1">
        <f t="shared" si="1"/>
        <v>3299691905.6042762</v>
      </c>
    </row>
    <row r="130" spans="1:15">
      <c r="A130" s="3">
        <v>5.8890000000000002</v>
      </c>
      <c r="B130" s="2">
        <v>15.71</v>
      </c>
      <c r="C130" s="4">
        <v>15.2</v>
      </c>
      <c r="D130">
        <v>455700</v>
      </c>
      <c r="F130" s="3">
        <v>6</v>
      </c>
      <c r="G130" s="3">
        <v>14</v>
      </c>
      <c r="H130" s="3">
        <v>18</v>
      </c>
      <c r="I130">
        <v>554400</v>
      </c>
      <c r="O130" s="1">
        <f t="shared" si="1"/>
        <v>1841598.8558093884</v>
      </c>
    </row>
    <row r="131" spans="1:15">
      <c r="A131" s="3">
        <v>5.891</v>
      </c>
      <c r="B131" s="2">
        <v>10.87</v>
      </c>
      <c r="C131" s="4">
        <v>18.600000000000001</v>
      </c>
      <c r="D131">
        <v>474600</v>
      </c>
      <c r="F131" s="3">
        <v>6</v>
      </c>
      <c r="G131" s="3">
        <v>14</v>
      </c>
      <c r="H131" s="3">
        <v>18</v>
      </c>
      <c r="I131">
        <v>405300</v>
      </c>
      <c r="O131" s="1">
        <f t="shared" ref="O131:O194" si="2">(D131-L$11)*(D131-L$11)</f>
        <v>410348285.9723736</v>
      </c>
    </row>
    <row r="132" spans="1:15">
      <c r="A132" s="3">
        <v>5.8949999999999996</v>
      </c>
      <c r="B132" s="2">
        <v>10.56</v>
      </c>
      <c r="C132" s="4">
        <v>20.2</v>
      </c>
      <c r="D132">
        <v>388500</v>
      </c>
      <c r="F132" s="3">
        <v>6</v>
      </c>
      <c r="G132" s="3">
        <v>14</v>
      </c>
      <c r="H132" s="3">
        <v>18</v>
      </c>
      <c r="I132">
        <v>420000</v>
      </c>
      <c r="O132" s="1">
        <f t="shared" si="2"/>
        <v>4335293377.9969139</v>
      </c>
    </row>
    <row r="133" spans="1:15">
      <c r="A133" s="3">
        <v>5.8959999999999999</v>
      </c>
      <c r="B133" s="2">
        <v>24.39</v>
      </c>
      <c r="C133" s="4">
        <v>20.2</v>
      </c>
      <c r="D133">
        <v>174300</v>
      </c>
      <c r="F133" s="3">
        <v>6</v>
      </c>
      <c r="G133" s="3">
        <v>15</v>
      </c>
      <c r="H133" s="3">
        <v>18</v>
      </c>
      <c r="I133">
        <v>428400</v>
      </c>
      <c r="O133" s="1">
        <f t="shared" si="2"/>
        <v>78424050924.009186</v>
      </c>
    </row>
    <row r="134" spans="1:15">
      <c r="A134" s="3">
        <v>5.8979999999999997</v>
      </c>
      <c r="B134" s="2">
        <v>12.67</v>
      </c>
      <c r="C134" s="4">
        <v>18.8</v>
      </c>
      <c r="D134">
        <v>361200</v>
      </c>
      <c r="F134" s="3">
        <v>6</v>
      </c>
      <c r="G134" s="3">
        <v>16</v>
      </c>
      <c r="H134" s="3">
        <v>18</v>
      </c>
      <c r="I134">
        <v>407400</v>
      </c>
      <c r="O134" s="1">
        <f t="shared" si="2"/>
        <v>8675608163.2729874</v>
      </c>
    </row>
    <row r="135" spans="1:15">
      <c r="A135" s="3">
        <v>5.9050000000000002</v>
      </c>
      <c r="B135" s="2">
        <v>11.45</v>
      </c>
      <c r="C135" s="4">
        <v>20.2</v>
      </c>
      <c r="D135">
        <v>432600</v>
      </c>
      <c r="F135" s="3">
        <v>6</v>
      </c>
      <c r="G135" s="3">
        <v>16</v>
      </c>
      <c r="H135" s="3">
        <v>18</v>
      </c>
      <c r="I135">
        <v>415800</v>
      </c>
      <c r="O135" s="1">
        <f t="shared" si="2"/>
        <v>472755647.93556422</v>
      </c>
    </row>
    <row r="136" spans="1:15">
      <c r="A136" s="3">
        <v>5.9130000000000003</v>
      </c>
      <c r="B136" s="2">
        <v>16.21</v>
      </c>
      <c r="C136" s="4">
        <v>17.8</v>
      </c>
      <c r="D136">
        <v>394800</v>
      </c>
      <c r="F136" s="3">
        <v>6</v>
      </c>
      <c r="G136" s="3">
        <v>16</v>
      </c>
      <c r="H136" s="3">
        <v>18</v>
      </c>
      <c r="I136">
        <v>394800</v>
      </c>
      <c r="O136" s="1">
        <f t="shared" si="2"/>
        <v>3545362273.702436</v>
      </c>
    </row>
    <row r="137" spans="1:15">
      <c r="A137" s="3">
        <v>5.9139999999999997</v>
      </c>
      <c r="B137" s="2">
        <v>18.329999999999998</v>
      </c>
      <c r="C137" s="4">
        <v>18.399999999999999</v>
      </c>
      <c r="D137">
        <v>373800</v>
      </c>
      <c r="F137" s="3">
        <v>6</v>
      </c>
      <c r="G137" s="3">
        <v>16</v>
      </c>
      <c r="H137" s="3">
        <v>18</v>
      </c>
      <c r="I137">
        <v>384300</v>
      </c>
      <c r="O137" s="1">
        <f t="shared" si="2"/>
        <v>6487165954.6840315</v>
      </c>
    </row>
    <row r="138" spans="1:15">
      <c r="A138" s="3">
        <v>5.92</v>
      </c>
      <c r="B138" s="2">
        <v>13.65</v>
      </c>
      <c r="C138" s="4">
        <v>18.600000000000001</v>
      </c>
      <c r="D138">
        <v>434700</v>
      </c>
      <c r="F138" s="3">
        <v>6</v>
      </c>
      <c r="G138" s="3">
        <v>17</v>
      </c>
      <c r="H138" s="3">
        <v>18</v>
      </c>
      <c r="I138">
        <v>392700</v>
      </c>
      <c r="O138" s="1">
        <f t="shared" si="2"/>
        <v>385845279.83740467</v>
      </c>
    </row>
    <row r="139" spans="1:15">
      <c r="A139" s="3">
        <v>5.9240000000000004</v>
      </c>
      <c r="B139" s="2">
        <v>16.3</v>
      </c>
      <c r="C139" s="4">
        <v>21</v>
      </c>
      <c r="D139">
        <v>327600</v>
      </c>
      <c r="F139" s="3">
        <v>6</v>
      </c>
      <c r="G139" s="3">
        <v>18</v>
      </c>
      <c r="H139" s="3">
        <v>18</v>
      </c>
      <c r="I139">
        <v>373800</v>
      </c>
      <c r="O139" s="1">
        <f t="shared" si="2"/>
        <v>16063774052.84354</v>
      </c>
    </row>
    <row r="140" spans="1:15">
      <c r="A140" s="3">
        <v>5.9260000000000002</v>
      </c>
      <c r="B140" s="2">
        <v>13.59</v>
      </c>
      <c r="C140" s="4">
        <v>19.2</v>
      </c>
      <c r="D140">
        <v>514500</v>
      </c>
      <c r="F140" s="3">
        <v>6</v>
      </c>
      <c r="G140" s="3">
        <v>19</v>
      </c>
      <c r="H140" s="3">
        <v>18</v>
      </c>
      <c r="I140">
        <v>348600</v>
      </c>
      <c r="O140" s="1">
        <f t="shared" si="2"/>
        <v>3618871292.1073427</v>
      </c>
    </row>
    <row r="141" spans="1:15">
      <c r="A141" s="3">
        <v>5.9260000000000002</v>
      </c>
      <c r="B141" s="2">
        <v>18.13</v>
      </c>
      <c r="C141" s="4">
        <v>20.2</v>
      </c>
      <c r="D141">
        <v>401100</v>
      </c>
      <c r="F141" s="3">
        <v>6</v>
      </c>
      <c r="G141" s="3">
        <v>4</v>
      </c>
      <c r="H141" s="3">
        <v>19</v>
      </c>
      <c r="I141">
        <v>520800</v>
      </c>
      <c r="O141" s="1">
        <f t="shared" si="2"/>
        <v>2834811169.4079571</v>
      </c>
    </row>
    <row r="142" spans="1:15">
      <c r="A142" s="3">
        <v>5.9269999999999996</v>
      </c>
      <c r="B142" s="2">
        <v>9.2200000000000006</v>
      </c>
      <c r="C142" s="4">
        <v>19.7</v>
      </c>
      <c r="D142">
        <v>411600</v>
      </c>
      <c r="F142" s="3">
        <v>6</v>
      </c>
      <c r="G142" s="3">
        <v>5</v>
      </c>
      <c r="H142" s="3">
        <v>19</v>
      </c>
      <c r="I142">
        <v>602700</v>
      </c>
      <c r="O142" s="1">
        <f t="shared" si="2"/>
        <v>1826959328.9171596</v>
      </c>
    </row>
    <row r="143" spans="1:15">
      <c r="A143" s="3">
        <v>5.9279999999999999</v>
      </c>
      <c r="B143" s="2">
        <v>15.76</v>
      </c>
      <c r="C143" s="4">
        <v>17.8</v>
      </c>
      <c r="D143">
        <v>384300</v>
      </c>
      <c r="F143" s="3">
        <v>6</v>
      </c>
      <c r="G143" s="3">
        <v>6</v>
      </c>
      <c r="H143" s="3">
        <v>19</v>
      </c>
      <c r="I143">
        <v>478800</v>
      </c>
      <c r="O143" s="1">
        <f t="shared" si="2"/>
        <v>4906014114.1932335</v>
      </c>
    </row>
    <row r="144" spans="1:15">
      <c r="A144" s="3">
        <v>5.9329999999999998</v>
      </c>
      <c r="B144" s="2">
        <v>9.68</v>
      </c>
      <c r="C144" s="4">
        <v>19.2</v>
      </c>
      <c r="D144">
        <v>396900</v>
      </c>
      <c r="F144" s="3">
        <v>6</v>
      </c>
      <c r="G144" s="3">
        <v>6</v>
      </c>
      <c r="H144" s="3">
        <v>19</v>
      </c>
      <c r="I144">
        <v>512400</v>
      </c>
      <c r="O144" s="1">
        <f t="shared" si="2"/>
        <v>3299691905.6042762</v>
      </c>
    </row>
    <row r="145" spans="1:15">
      <c r="A145" s="3">
        <v>5.9349999999999996</v>
      </c>
      <c r="B145" s="2">
        <v>6.58</v>
      </c>
      <c r="C145" s="4">
        <v>21</v>
      </c>
      <c r="D145">
        <v>485100</v>
      </c>
      <c r="F145" s="3">
        <v>6</v>
      </c>
      <c r="G145" s="3">
        <v>7</v>
      </c>
      <c r="H145" s="3">
        <v>19</v>
      </c>
      <c r="I145">
        <v>529200</v>
      </c>
      <c r="O145" s="1">
        <f t="shared" si="2"/>
        <v>945996445.48157597</v>
      </c>
    </row>
    <row r="146" spans="1:15">
      <c r="A146" s="3">
        <v>5.9349999999999996</v>
      </c>
      <c r="B146" s="2">
        <v>34.020000000000003</v>
      </c>
      <c r="C146" s="4">
        <v>20.2</v>
      </c>
      <c r="D146">
        <v>176400</v>
      </c>
      <c r="F146" s="3">
        <v>6</v>
      </c>
      <c r="G146" s="3">
        <v>7</v>
      </c>
      <c r="H146" s="3">
        <v>19</v>
      </c>
      <c r="I146">
        <v>506100</v>
      </c>
      <c r="O146" s="1">
        <f t="shared" si="2"/>
        <v>77252280555.911026</v>
      </c>
    </row>
    <row r="147" spans="1:15">
      <c r="A147" s="3">
        <v>5.9359999999999999</v>
      </c>
      <c r="B147" s="2">
        <v>5.57</v>
      </c>
      <c r="C147" s="4">
        <v>22</v>
      </c>
      <c r="D147">
        <v>432600</v>
      </c>
      <c r="F147" s="3">
        <v>6</v>
      </c>
      <c r="G147" s="3">
        <v>7</v>
      </c>
      <c r="H147" s="3">
        <v>19</v>
      </c>
      <c r="I147">
        <v>520800</v>
      </c>
      <c r="O147" s="1">
        <f t="shared" si="2"/>
        <v>472755647.93556422</v>
      </c>
    </row>
    <row r="148" spans="1:15">
      <c r="A148" s="3">
        <v>5.9359999999999999</v>
      </c>
      <c r="B148" s="2">
        <v>16.940000000000001</v>
      </c>
      <c r="C148" s="4">
        <v>20.2</v>
      </c>
      <c r="D148">
        <v>283500</v>
      </c>
      <c r="F148" s="3">
        <v>6</v>
      </c>
      <c r="G148" s="3">
        <v>7</v>
      </c>
      <c r="H148" s="3">
        <v>19</v>
      </c>
      <c r="I148">
        <v>508200</v>
      </c>
      <c r="O148" s="1">
        <f t="shared" si="2"/>
        <v>29187311782.904892</v>
      </c>
    </row>
    <row r="149" spans="1:15">
      <c r="A149" s="3">
        <v>5.9420000000000002</v>
      </c>
      <c r="B149" s="2">
        <v>16.899999999999999</v>
      </c>
      <c r="C149" s="4">
        <v>21.2</v>
      </c>
      <c r="D149">
        <v>365400</v>
      </c>
      <c r="F149" s="3">
        <v>6</v>
      </c>
      <c r="G149" s="3">
        <v>8</v>
      </c>
      <c r="H149" s="3">
        <v>19</v>
      </c>
      <c r="I149">
        <v>462000</v>
      </c>
      <c r="O149" s="1">
        <f t="shared" si="2"/>
        <v>7910847427.0766687</v>
      </c>
    </row>
    <row r="150" spans="1:15">
      <c r="A150" s="3">
        <v>5.9489999999999998</v>
      </c>
      <c r="B150" s="2">
        <v>8.26</v>
      </c>
      <c r="C150" s="4">
        <v>21</v>
      </c>
      <c r="D150">
        <v>428400</v>
      </c>
      <c r="F150" s="3">
        <v>6</v>
      </c>
      <c r="G150" s="3">
        <v>8</v>
      </c>
      <c r="H150" s="3">
        <v>19</v>
      </c>
      <c r="I150">
        <v>466200</v>
      </c>
      <c r="O150" s="1">
        <f t="shared" si="2"/>
        <v>673036384.13188326</v>
      </c>
    </row>
    <row r="151" spans="1:15">
      <c r="A151" s="3">
        <v>5.95</v>
      </c>
      <c r="B151" s="2">
        <v>27.71</v>
      </c>
      <c r="C151" s="4">
        <v>21</v>
      </c>
      <c r="D151">
        <v>277200</v>
      </c>
      <c r="F151" s="3">
        <v>6</v>
      </c>
      <c r="G151" s="3">
        <v>8</v>
      </c>
      <c r="H151" s="3">
        <v>19</v>
      </c>
      <c r="I151">
        <v>480900</v>
      </c>
      <c r="O151" s="1">
        <f t="shared" si="2"/>
        <v>31379622887.199371</v>
      </c>
    </row>
    <row r="152" spans="1:15">
      <c r="A152" s="3">
        <v>5.9509999999999996</v>
      </c>
      <c r="B152" s="2">
        <v>17.920000000000002</v>
      </c>
      <c r="C152" s="4">
        <v>16.399999999999999</v>
      </c>
      <c r="D152">
        <v>451500</v>
      </c>
      <c r="F152" s="3">
        <v>6</v>
      </c>
      <c r="G152" s="3">
        <v>8</v>
      </c>
      <c r="H152" s="3">
        <v>19</v>
      </c>
      <c r="I152">
        <v>491400</v>
      </c>
      <c r="O152" s="1">
        <f t="shared" si="2"/>
        <v>8082335.0521284491</v>
      </c>
    </row>
    <row r="153" spans="1:15">
      <c r="A153" s="3">
        <v>5.952</v>
      </c>
      <c r="B153" s="2">
        <v>17.149999999999999</v>
      </c>
      <c r="C153" s="4">
        <v>20.2</v>
      </c>
      <c r="D153">
        <v>399000</v>
      </c>
      <c r="F153" s="3">
        <v>6</v>
      </c>
      <c r="G153" s="3">
        <v>9</v>
      </c>
      <c r="H153" s="3">
        <v>19</v>
      </c>
      <c r="I153">
        <v>441000</v>
      </c>
      <c r="O153" s="1">
        <f t="shared" si="2"/>
        <v>3062841537.5061169</v>
      </c>
    </row>
    <row r="154" spans="1:15">
      <c r="A154" s="3">
        <v>5.9569999999999999</v>
      </c>
      <c r="B154" s="2">
        <v>20.62</v>
      </c>
      <c r="C154" s="4">
        <v>20.2</v>
      </c>
      <c r="D154">
        <v>184800</v>
      </c>
      <c r="F154" s="3">
        <v>6</v>
      </c>
      <c r="G154" s="3">
        <v>9</v>
      </c>
      <c r="H154" s="3">
        <v>19</v>
      </c>
      <c r="I154">
        <v>426300</v>
      </c>
      <c r="O154" s="1">
        <f t="shared" si="2"/>
        <v>72653399083.518387</v>
      </c>
    </row>
    <row r="155" spans="1:15">
      <c r="A155" s="3">
        <v>5.96</v>
      </c>
      <c r="B155" s="2">
        <v>17.27</v>
      </c>
      <c r="C155" s="4">
        <v>18.600000000000001</v>
      </c>
      <c r="D155">
        <v>455700</v>
      </c>
      <c r="F155" s="3">
        <v>6</v>
      </c>
      <c r="G155" s="3">
        <v>9</v>
      </c>
      <c r="H155" s="3">
        <v>19</v>
      </c>
      <c r="I155">
        <v>438900</v>
      </c>
      <c r="O155" s="1">
        <f t="shared" si="2"/>
        <v>1841598.8558093884</v>
      </c>
    </row>
    <row r="156" spans="1:15">
      <c r="A156" s="3">
        <v>5.9610000000000003</v>
      </c>
      <c r="B156" s="2">
        <v>9.8800000000000008</v>
      </c>
      <c r="C156" s="4">
        <v>19.2</v>
      </c>
      <c r="D156">
        <v>455700</v>
      </c>
      <c r="F156" s="3">
        <v>6</v>
      </c>
      <c r="G156" s="3">
        <v>9</v>
      </c>
      <c r="H156" s="3">
        <v>19</v>
      </c>
      <c r="I156">
        <v>510300</v>
      </c>
      <c r="O156" s="1">
        <f t="shared" si="2"/>
        <v>1841598.8558093884</v>
      </c>
    </row>
    <row r="157" spans="1:15">
      <c r="A157" s="3">
        <v>5.9610000000000003</v>
      </c>
      <c r="B157" s="2">
        <v>17.93</v>
      </c>
      <c r="C157" s="4">
        <v>19.100000000000001</v>
      </c>
      <c r="D157">
        <v>430500</v>
      </c>
      <c r="F157" s="3">
        <v>6</v>
      </c>
      <c r="G157" s="3">
        <v>9</v>
      </c>
      <c r="H157" s="3">
        <v>19</v>
      </c>
      <c r="I157">
        <v>525000</v>
      </c>
      <c r="O157" s="1">
        <f t="shared" si="2"/>
        <v>568486016.03372371</v>
      </c>
    </row>
    <row r="158" spans="1:15">
      <c r="A158" s="3">
        <v>5.9630000000000001</v>
      </c>
      <c r="B158" s="2">
        <v>13.45</v>
      </c>
      <c r="C158" s="4">
        <v>16.8</v>
      </c>
      <c r="D158">
        <v>413700</v>
      </c>
      <c r="F158" s="3">
        <v>6</v>
      </c>
      <c r="G158" s="3">
        <v>9</v>
      </c>
      <c r="H158" s="3">
        <v>19</v>
      </c>
      <c r="I158">
        <v>449400</v>
      </c>
      <c r="O158" s="1">
        <f t="shared" si="2"/>
        <v>1651848960.819</v>
      </c>
    </row>
    <row r="159" spans="1:15">
      <c r="A159" s="3">
        <v>5.9649999999999999</v>
      </c>
      <c r="B159" s="2">
        <v>13.83</v>
      </c>
      <c r="C159" s="4">
        <v>21</v>
      </c>
      <c r="D159">
        <v>411600</v>
      </c>
      <c r="F159" s="3">
        <v>6</v>
      </c>
      <c r="G159" s="3">
        <v>9</v>
      </c>
      <c r="H159" s="3">
        <v>19</v>
      </c>
      <c r="I159">
        <v>590100</v>
      </c>
      <c r="O159" s="1">
        <f t="shared" si="2"/>
        <v>1826959328.9171596</v>
      </c>
    </row>
    <row r="160" spans="1:15">
      <c r="A160" s="3">
        <v>5.9660000000000002</v>
      </c>
      <c r="B160" s="2">
        <v>10.130000000000001</v>
      </c>
      <c r="C160" s="4">
        <v>19.2</v>
      </c>
      <c r="D160">
        <v>518700</v>
      </c>
      <c r="F160" s="3">
        <v>6</v>
      </c>
      <c r="G160" s="3">
        <v>10</v>
      </c>
      <c r="H160" s="3">
        <v>19</v>
      </c>
      <c r="I160">
        <v>396900</v>
      </c>
      <c r="O160" s="1">
        <f t="shared" si="2"/>
        <v>4141830555.9110236</v>
      </c>
    </row>
    <row r="161" spans="1:15">
      <c r="A161" s="3">
        <v>5.9660000000000002</v>
      </c>
      <c r="B161" s="2">
        <v>14.44</v>
      </c>
      <c r="C161" s="4">
        <v>19.7</v>
      </c>
      <c r="D161">
        <v>336000</v>
      </c>
      <c r="F161" s="3">
        <v>6</v>
      </c>
      <c r="G161" s="3">
        <v>10</v>
      </c>
      <c r="H161" s="3">
        <v>19</v>
      </c>
      <c r="I161">
        <v>455700</v>
      </c>
      <c r="O161" s="1">
        <f t="shared" si="2"/>
        <v>14005052580.450903</v>
      </c>
    </row>
    <row r="162" spans="1:15">
      <c r="A162" s="3">
        <v>5.968</v>
      </c>
      <c r="B162" s="2">
        <v>9.2899999999999991</v>
      </c>
      <c r="C162" s="4">
        <v>20.2</v>
      </c>
      <c r="D162">
        <v>392700</v>
      </c>
      <c r="F162" s="3">
        <v>6</v>
      </c>
      <c r="G162" s="3">
        <v>10</v>
      </c>
      <c r="H162" s="3">
        <v>19</v>
      </c>
      <c r="I162">
        <v>518700</v>
      </c>
      <c r="O162" s="1">
        <f t="shared" si="2"/>
        <v>3799852641.8005953</v>
      </c>
    </row>
    <row r="163" spans="1:15">
      <c r="A163" s="3">
        <v>5.9720000000000004</v>
      </c>
      <c r="B163" s="2">
        <v>9.9700000000000006</v>
      </c>
      <c r="C163" s="4">
        <v>18.399999999999999</v>
      </c>
      <c r="D163">
        <v>426300</v>
      </c>
      <c r="F163" s="3">
        <v>6</v>
      </c>
      <c r="G163" s="3">
        <v>10</v>
      </c>
      <c r="H163" s="3">
        <v>19</v>
      </c>
      <c r="I163">
        <v>436800</v>
      </c>
      <c r="O163" s="1">
        <f t="shared" si="2"/>
        <v>786406752.23004282</v>
      </c>
    </row>
    <row r="164" spans="1:15">
      <c r="A164" s="3">
        <v>5.976</v>
      </c>
      <c r="B164" s="2">
        <v>19.010000000000002</v>
      </c>
      <c r="C164" s="4">
        <v>20.2</v>
      </c>
      <c r="D164">
        <v>266700</v>
      </c>
      <c r="F164" s="3">
        <v>6</v>
      </c>
      <c r="G164" s="3">
        <v>10</v>
      </c>
      <c r="H164" s="3">
        <v>19</v>
      </c>
      <c r="I164">
        <v>430500</v>
      </c>
      <c r="O164" s="1">
        <f t="shared" si="2"/>
        <v>35209874727.69017</v>
      </c>
    </row>
    <row r="165" spans="1:15">
      <c r="A165" s="3">
        <v>5.9809999999999999</v>
      </c>
      <c r="B165" s="2">
        <v>11.65</v>
      </c>
      <c r="C165" s="4">
        <v>17.399999999999999</v>
      </c>
      <c r="D165">
        <v>510300</v>
      </c>
      <c r="F165" s="3">
        <v>6</v>
      </c>
      <c r="G165" s="3">
        <v>10</v>
      </c>
      <c r="H165" s="3">
        <v>19</v>
      </c>
      <c r="I165">
        <v>501900</v>
      </c>
      <c r="O165" s="1">
        <f t="shared" si="2"/>
        <v>3131192028.3036618</v>
      </c>
    </row>
    <row r="166" spans="1:15">
      <c r="A166" s="3">
        <v>5.9829999999999997</v>
      </c>
      <c r="B166" s="2">
        <v>13.35</v>
      </c>
      <c r="C166" s="4">
        <v>20.100000000000001</v>
      </c>
      <c r="D166">
        <v>422100</v>
      </c>
      <c r="F166" s="3">
        <v>6</v>
      </c>
      <c r="G166" s="3">
        <v>10</v>
      </c>
      <c r="H166" s="3">
        <v>19</v>
      </c>
      <c r="I166">
        <v>514500</v>
      </c>
      <c r="O166" s="1">
        <f t="shared" si="2"/>
        <v>1039607488.4263619</v>
      </c>
    </row>
    <row r="167" spans="1:15">
      <c r="A167" s="3">
        <v>5.9829999999999997</v>
      </c>
      <c r="B167" s="2">
        <v>18.07</v>
      </c>
      <c r="C167" s="4">
        <v>20.100000000000001</v>
      </c>
      <c r="D167">
        <v>285600</v>
      </c>
      <c r="F167" s="3">
        <v>6</v>
      </c>
      <c r="G167" s="3">
        <v>11</v>
      </c>
      <c r="H167" s="3">
        <v>19</v>
      </c>
      <c r="I167">
        <v>420000</v>
      </c>
      <c r="O167" s="1">
        <f t="shared" si="2"/>
        <v>28474181414.806732</v>
      </c>
    </row>
    <row r="168" spans="1:15">
      <c r="A168" s="3">
        <v>5.9850000000000003</v>
      </c>
      <c r="B168" s="2">
        <v>9.74</v>
      </c>
      <c r="C168" s="4">
        <v>20.2</v>
      </c>
      <c r="D168">
        <v>399000</v>
      </c>
      <c r="F168" s="3">
        <v>6</v>
      </c>
      <c r="G168" s="3">
        <v>11</v>
      </c>
      <c r="H168" s="3">
        <v>19</v>
      </c>
      <c r="I168">
        <v>474600</v>
      </c>
      <c r="O168" s="1">
        <f t="shared" si="2"/>
        <v>3062841537.5061169</v>
      </c>
    </row>
    <row r="169" spans="1:15">
      <c r="A169" s="3">
        <v>5.9859999999999998</v>
      </c>
      <c r="B169" s="2">
        <v>14.81</v>
      </c>
      <c r="C169" s="4">
        <v>19.100000000000001</v>
      </c>
      <c r="D169">
        <v>449400</v>
      </c>
      <c r="F169" s="3">
        <v>6</v>
      </c>
      <c r="G169" s="3">
        <v>11</v>
      </c>
      <c r="H169" s="3">
        <v>19</v>
      </c>
      <c r="I169">
        <v>367500</v>
      </c>
      <c r="O169" s="1">
        <f t="shared" si="2"/>
        <v>24432703.150287978</v>
      </c>
    </row>
    <row r="170" spans="1:15">
      <c r="A170" s="3">
        <v>5.9870000000000001</v>
      </c>
      <c r="B170" s="2">
        <v>26.77</v>
      </c>
      <c r="C170" s="4">
        <v>20.2</v>
      </c>
      <c r="D170">
        <v>117600</v>
      </c>
      <c r="F170" s="3">
        <v>6</v>
      </c>
      <c r="G170" s="3">
        <v>11</v>
      </c>
      <c r="H170" s="3">
        <v>19</v>
      </c>
      <c r="I170">
        <v>512400</v>
      </c>
      <c r="O170" s="1">
        <f t="shared" si="2"/>
        <v>113395810862.6595</v>
      </c>
    </row>
    <row r="171" spans="1:15">
      <c r="A171" s="3">
        <v>5.99</v>
      </c>
      <c r="B171" s="2">
        <v>14.67</v>
      </c>
      <c r="C171" s="4">
        <v>21</v>
      </c>
      <c r="D171">
        <v>367500</v>
      </c>
      <c r="F171" s="3">
        <v>6</v>
      </c>
      <c r="G171" s="3">
        <v>12</v>
      </c>
      <c r="H171" s="3">
        <v>19</v>
      </c>
      <c r="I171">
        <v>457800</v>
      </c>
      <c r="O171" s="1">
        <f t="shared" si="2"/>
        <v>7541697058.9785099</v>
      </c>
    </row>
    <row r="172" spans="1:15">
      <c r="A172" s="3">
        <v>5.9980000000000002</v>
      </c>
      <c r="B172" s="2">
        <v>8.43</v>
      </c>
      <c r="C172" s="4">
        <v>16.8</v>
      </c>
      <c r="D172">
        <v>491400</v>
      </c>
      <c r="F172" s="3">
        <v>6</v>
      </c>
      <c r="G172" s="3">
        <v>12</v>
      </c>
      <c r="H172" s="3">
        <v>19</v>
      </c>
      <c r="I172">
        <v>445200</v>
      </c>
      <c r="O172" s="1">
        <f t="shared" si="2"/>
        <v>1373225341.1870973</v>
      </c>
    </row>
    <row r="173" spans="1:15">
      <c r="A173" s="3">
        <v>6.0030000000000001</v>
      </c>
      <c r="B173" s="2">
        <v>21.32</v>
      </c>
      <c r="C173" s="4">
        <v>20.2</v>
      </c>
      <c r="D173">
        <v>401100</v>
      </c>
      <c r="F173" s="3">
        <v>6</v>
      </c>
      <c r="G173" s="3">
        <v>12</v>
      </c>
      <c r="H173" s="3">
        <v>19</v>
      </c>
      <c r="I173">
        <v>420000</v>
      </c>
      <c r="O173" s="1">
        <f t="shared" si="2"/>
        <v>2834811169.4079571</v>
      </c>
    </row>
    <row r="174" spans="1:15">
      <c r="A174" s="3">
        <v>6.0039999999999996</v>
      </c>
      <c r="B174" s="2">
        <v>14.27</v>
      </c>
      <c r="C174" s="4">
        <v>19.100000000000001</v>
      </c>
      <c r="D174">
        <v>426300</v>
      </c>
      <c r="F174" s="3">
        <v>6</v>
      </c>
      <c r="G174" s="3">
        <v>13</v>
      </c>
      <c r="H174" s="3">
        <v>19</v>
      </c>
      <c r="I174">
        <v>369600</v>
      </c>
      <c r="O174" s="1">
        <f t="shared" si="2"/>
        <v>786406752.23004282</v>
      </c>
    </row>
    <row r="175" spans="1:15">
      <c r="A175" s="3">
        <v>6.0039999999999996</v>
      </c>
      <c r="B175" s="2">
        <v>17.100000000000001</v>
      </c>
      <c r="C175" s="4">
        <v>15.2</v>
      </c>
      <c r="D175">
        <v>396900</v>
      </c>
      <c r="F175" s="3">
        <v>6</v>
      </c>
      <c r="G175" s="3">
        <v>13</v>
      </c>
      <c r="H175" s="3">
        <v>19</v>
      </c>
      <c r="I175">
        <v>365400</v>
      </c>
      <c r="O175" s="1">
        <f t="shared" si="2"/>
        <v>3299691905.6042762</v>
      </c>
    </row>
    <row r="176" spans="1:15">
      <c r="A176" s="3">
        <v>6.0060000000000002</v>
      </c>
      <c r="B176" s="2">
        <v>15.7</v>
      </c>
      <c r="C176" s="4">
        <v>20.2</v>
      </c>
      <c r="D176">
        <v>298200</v>
      </c>
      <c r="F176" s="3">
        <v>6</v>
      </c>
      <c r="G176" s="3">
        <v>13</v>
      </c>
      <c r="H176" s="3">
        <v>19</v>
      </c>
      <c r="I176">
        <v>443100</v>
      </c>
      <c r="O176" s="1">
        <f t="shared" si="2"/>
        <v>24380619206.217773</v>
      </c>
    </row>
    <row r="177" spans="1:15">
      <c r="A177" s="3">
        <v>6.0090000000000003</v>
      </c>
      <c r="B177" s="2">
        <v>10.4</v>
      </c>
      <c r="C177" s="4">
        <v>16</v>
      </c>
      <c r="D177">
        <v>455700</v>
      </c>
      <c r="F177" s="3">
        <v>6</v>
      </c>
      <c r="G177" s="3">
        <v>13</v>
      </c>
      <c r="H177" s="3">
        <v>19</v>
      </c>
      <c r="I177">
        <v>361200</v>
      </c>
      <c r="O177" s="1">
        <f t="shared" si="2"/>
        <v>1841598.8558093884</v>
      </c>
    </row>
    <row r="178" spans="1:15">
      <c r="A178" s="3">
        <v>6.0090000000000003</v>
      </c>
      <c r="B178" s="2">
        <v>13.27</v>
      </c>
      <c r="C178" s="4">
        <v>15.2</v>
      </c>
      <c r="D178">
        <v>396900</v>
      </c>
      <c r="F178" s="3">
        <v>6</v>
      </c>
      <c r="G178" s="3">
        <v>13</v>
      </c>
      <c r="H178" s="3">
        <v>19</v>
      </c>
      <c r="I178">
        <v>472500</v>
      </c>
      <c r="O178" s="1">
        <f t="shared" si="2"/>
        <v>3299691905.6042762</v>
      </c>
    </row>
    <row r="179" spans="1:15">
      <c r="A179" s="3">
        <v>6.0119999999999996</v>
      </c>
      <c r="B179" s="2">
        <v>12.43</v>
      </c>
      <c r="C179" s="4">
        <v>15.2</v>
      </c>
      <c r="D179">
        <v>480900</v>
      </c>
      <c r="F179" s="3">
        <v>6</v>
      </c>
      <c r="G179" s="3">
        <v>13</v>
      </c>
      <c r="H179" s="3">
        <v>19</v>
      </c>
      <c r="I179">
        <v>445200</v>
      </c>
      <c r="O179" s="1">
        <f t="shared" si="2"/>
        <v>705277181.67789507</v>
      </c>
    </row>
    <row r="180" spans="1:15">
      <c r="A180" s="3">
        <v>6.0140000000000002</v>
      </c>
      <c r="B180" s="2">
        <v>10.53</v>
      </c>
      <c r="C180" s="4">
        <v>18.8</v>
      </c>
      <c r="D180">
        <v>367500</v>
      </c>
      <c r="F180" s="3">
        <v>6</v>
      </c>
      <c r="G180" s="3">
        <v>14</v>
      </c>
      <c r="H180" s="3">
        <v>19</v>
      </c>
      <c r="I180">
        <v>384300</v>
      </c>
      <c r="O180" s="1">
        <f t="shared" si="2"/>
        <v>7541697058.9785099</v>
      </c>
    </row>
    <row r="181" spans="1:15">
      <c r="A181" s="3">
        <v>6.0149999999999997</v>
      </c>
      <c r="B181" s="2">
        <v>12.86</v>
      </c>
      <c r="C181" s="4">
        <v>18.5</v>
      </c>
      <c r="D181">
        <v>472500</v>
      </c>
      <c r="F181" s="3">
        <v>6</v>
      </c>
      <c r="G181" s="3">
        <v>14</v>
      </c>
      <c r="H181" s="3">
        <v>19</v>
      </c>
      <c r="I181">
        <v>462000</v>
      </c>
      <c r="O181" s="1">
        <f t="shared" si="2"/>
        <v>329678654.07053316</v>
      </c>
    </row>
    <row r="182" spans="1:15">
      <c r="A182" s="3">
        <v>6.0190000000000001</v>
      </c>
      <c r="B182" s="2">
        <v>12.92</v>
      </c>
      <c r="C182" s="4">
        <v>19.2</v>
      </c>
      <c r="D182">
        <v>445200</v>
      </c>
      <c r="F182" s="3">
        <v>6</v>
      </c>
      <c r="G182" s="3">
        <v>14</v>
      </c>
      <c r="H182" s="3">
        <v>19</v>
      </c>
      <c r="I182">
        <v>434700</v>
      </c>
      <c r="O182" s="1">
        <f t="shared" si="2"/>
        <v>83593439.346607044</v>
      </c>
    </row>
    <row r="183" spans="1:15">
      <c r="A183" s="3">
        <v>6.02</v>
      </c>
      <c r="B183" s="2">
        <v>10.11</v>
      </c>
      <c r="C183" s="4">
        <v>16.600000000000001</v>
      </c>
      <c r="D183">
        <v>487200</v>
      </c>
      <c r="F183" s="3">
        <v>6</v>
      </c>
      <c r="G183" s="3">
        <v>14</v>
      </c>
      <c r="H183" s="3">
        <v>19</v>
      </c>
      <c r="I183">
        <v>514500</v>
      </c>
      <c r="O183" s="1">
        <f t="shared" si="2"/>
        <v>1079586077.3834164</v>
      </c>
    </row>
    <row r="184" spans="1:15">
      <c r="A184" s="3">
        <v>6.0209999999999999</v>
      </c>
      <c r="B184" s="2">
        <v>10.3</v>
      </c>
      <c r="C184" s="4">
        <v>17.8</v>
      </c>
      <c r="D184">
        <v>403200</v>
      </c>
      <c r="F184" s="3">
        <v>6</v>
      </c>
      <c r="G184" s="3">
        <v>14</v>
      </c>
      <c r="H184" s="3">
        <v>19</v>
      </c>
      <c r="I184">
        <v>426300</v>
      </c>
      <c r="O184" s="1">
        <f t="shared" si="2"/>
        <v>2615600801.3097978</v>
      </c>
    </row>
    <row r="185" spans="1:15">
      <c r="A185" s="3">
        <v>6.0229999999999997</v>
      </c>
      <c r="B185" s="2">
        <v>11.72</v>
      </c>
      <c r="C185" s="4">
        <v>18.399999999999999</v>
      </c>
      <c r="D185">
        <v>407400</v>
      </c>
      <c r="F185" s="3">
        <v>6</v>
      </c>
      <c r="G185" s="3">
        <v>14</v>
      </c>
      <c r="H185" s="3">
        <v>19</v>
      </c>
      <c r="I185">
        <v>352800</v>
      </c>
      <c r="O185" s="1">
        <f t="shared" si="2"/>
        <v>2203640065.1134787</v>
      </c>
    </row>
    <row r="186" spans="1:15">
      <c r="A186" s="3">
        <v>6.0270000000000001</v>
      </c>
      <c r="B186" s="2">
        <v>14.33</v>
      </c>
      <c r="C186" s="4">
        <v>19.2</v>
      </c>
      <c r="D186">
        <v>352800</v>
      </c>
      <c r="F186" s="3">
        <v>6</v>
      </c>
      <c r="G186" s="3">
        <v>15</v>
      </c>
      <c r="H186" s="3">
        <v>19</v>
      </c>
      <c r="I186">
        <v>367500</v>
      </c>
      <c r="O186" s="1">
        <f t="shared" si="2"/>
        <v>10310969635.665627</v>
      </c>
    </row>
    <row r="187" spans="1:15">
      <c r="A187" s="3">
        <v>6.03</v>
      </c>
      <c r="B187" s="2">
        <v>7.88</v>
      </c>
      <c r="C187" s="4">
        <v>21</v>
      </c>
      <c r="D187">
        <v>249900</v>
      </c>
      <c r="F187" s="3">
        <v>6</v>
      </c>
      <c r="G187" s="3">
        <v>15</v>
      </c>
      <c r="H187" s="3">
        <v>19</v>
      </c>
      <c r="I187">
        <v>449400</v>
      </c>
      <c r="O187" s="1">
        <f t="shared" si="2"/>
        <v>41796917672.475441</v>
      </c>
    </row>
    <row r="188" spans="1:15">
      <c r="A188" s="3">
        <v>6.03</v>
      </c>
      <c r="B188" s="2">
        <v>18.8</v>
      </c>
      <c r="C188" s="4">
        <v>17.899999999999999</v>
      </c>
      <c r="D188">
        <v>348600</v>
      </c>
      <c r="F188" s="3">
        <v>6</v>
      </c>
      <c r="G188" s="3">
        <v>15</v>
      </c>
      <c r="H188" s="3">
        <v>19</v>
      </c>
      <c r="I188">
        <v>512400</v>
      </c>
      <c r="O188" s="1">
        <f t="shared" si="2"/>
        <v>11181570371.861946</v>
      </c>
    </row>
    <row r="189" spans="1:15">
      <c r="A189" s="3">
        <v>6.0309999999999997</v>
      </c>
      <c r="B189" s="2">
        <v>7.83</v>
      </c>
      <c r="C189" s="4">
        <v>16.899999999999999</v>
      </c>
      <c r="D189">
        <v>407400</v>
      </c>
      <c r="F189" s="3">
        <v>6</v>
      </c>
      <c r="G189" s="3">
        <v>16</v>
      </c>
      <c r="H189" s="3">
        <v>19</v>
      </c>
      <c r="I189">
        <v>470400</v>
      </c>
      <c r="O189" s="1">
        <f t="shared" si="2"/>
        <v>2203640065.1134787</v>
      </c>
    </row>
    <row r="190" spans="1:15">
      <c r="A190" s="3">
        <v>6.0369999999999999</v>
      </c>
      <c r="B190" s="2">
        <v>8.01</v>
      </c>
      <c r="C190" s="4">
        <v>20.2</v>
      </c>
      <c r="D190">
        <v>443100</v>
      </c>
      <c r="F190" s="3">
        <v>6</v>
      </c>
      <c r="G190" s="3">
        <v>17</v>
      </c>
      <c r="H190" s="3">
        <v>19</v>
      </c>
      <c r="I190">
        <v>455700</v>
      </c>
      <c r="O190" s="1">
        <f t="shared" si="2"/>
        <v>126403807.44476657</v>
      </c>
    </row>
    <row r="191" spans="1:15">
      <c r="A191" s="3">
        <v>6.0410000000000004</v>
      </c>
      <c r="B191" s="2">
        <v>7.7</v>
      </c>
      <c r="C191" s="4">
        <v>19.600000000000001</v>
      </c>
      <c r="D191">
        <v>428400</v>
      </c>
      <c r="F191" s="3">
        <v>6</v>
      </c>
      <c r="G191" s="3">
        <v>18</v>
      </c>
      <c r="H191" s="3">
        <v>19</v>
      </c>
      <c r="I191">
        <v>388500</v>
      </c>
      <c r="O191" s="1">
        <f t="shared" si="2"/>
        <v>673036384.13188326</v>
      </c>
    </row>
    <row r="192" spans="1:15">
      <c r="A192" s="3">
        <v>6.0469999999999997</v>
      </c>
      <c r="B192" s="2">
        <v>17.28</v>
      </c>
      <c r="C192" s="4">
        <v>21</v>
      </c>
      <c r="D192">
        <v>310800</v>
      </c>
      <c r="F192" s="3">
        <v>6</v>
      </c>
      <c r="G192" s="3">
        <v>18</v>
      </c>
      <c r="H192" s="3">
        <v>19</v>
      </c>
      <c r="I192">
        <v>485100</v>
      </c>
      <c r="O192" s="1">
        <f t="shared" si="2"/>
        <v>20604576997.628819</v>
      </c>
    </row>
    <row r="193" spans="1:15">
      <c r="A193" s="3">
        <v>6.0510000000000002</v>
      </c>
      <c r="B193" s="2">
        <v>18.760000000000002</v>
      </c>
      <c r="C193" s="4">
        <v>20.2</v>
      </c>
      <c r="D193">
        <v>487200</v>
      </c>
      <c r="F193" s="3">
        <v>6</v>
      </c>
      <c r="G193" s="3">
        <v>18</v>
      </c>
      <c r="H193" s="3">
        <v>19</v>
      </c>
      <c r="I193">
        <v>472500</v>
      </c>
      <c r="O193" s="1">
        <f t="shared" si="2"/>
        <v>1079586077.3834164</v>
      </c>
    </row>
    <row r="194" spans="1:15">
      <c r="A194" s="3">
        <v>6.0590000000000002</v>
      </c>
      <c r="B194" s="2">
        <v>8.51</v>
      </c>
      <c r="C194" s="4">
        <v>20.2</v>
      </c>
      <c r="D194">
        <v>432600</v>
      </c>
      <c r="F194" s="3">
        <v>6</v>
      </c>
      <c r="G194" s="3">
        <v>18</v>
      </c>
      <c r="H194" s="3">
        <v>19</v>
      </c>
      <c r="I194">
        <v>394800</v>
      </c>
      <c r="O194" s="1">
        <f t="shared" si="2"/>
        <v>472755647.93556422</v>
      </c>
    </row>
    <row r="195" spans="1:15">
      <c r="A195" s="3">
        <v>6.0640000000000001</v>
      </c>
      <c r="B195" s="2">
        <v>14.66</v>
      </c>
      <c r="C195" s="4">
        <v>18.600000000000001</v>
      </c>
      <c r="D195">
        <v>512400</v>
      </c>
      <c r="F195" s="3">
        <v>6</v>
      </c>
      <c r="G195" s="3">
        <v>18</v>
      </c>
      <c r="H195" s="3">
        <v>19</v>
      </c>
      <c r="I195">
        <v>430500</v>
      </c>
      <c r="O195" s="1">
        <f t="shared" ref="O195:O258" si="3">(D195-L$11)*(D195-L$11)</f>
        <v>3370621660.205502</v>
      </c>
    </row>
    <row r="196" spans="1:15">
      <c r="A196" s="3">
        <v>6.0650000000000004</v>
      </c>
      <c r="B196" s="2">
        <v>5.52</v>
      </c>
      <c r="C196" s="4">
        <v>19.2</v>
      </c>
      <c r="D196">
        <v>478800</v>
      </c>
      <c r="F196" s="3">
        <v>6</v>
      </c>
      <c r="G196" s="3">
        <v>25</v>
      </c>
      <c r="H196" s="3">
        <v>19</v>
      </c>
      <c r="I196">
        <v>363300</v>
      </c>
      <c r="O196" s="1">
        <f t="shared" si="3"/>
        <v>598147549.7760545</v>
      </c>
    </row>
    <row r="197" spans="1:15">
      <c r="A197" s="3">
        <v>6.0659999999999998</v>
      </c>
      <c r="B197" s="2">
        <v>6.43</v>
      </c>
      <c r="C197" s="4">
        <v>14.7</v>
      </c>
      <c r="D197">
        <v>510300</v>
      </c>
      <c r="F197" s="3">
        <v>6</v>
      </c>
      <c r="G197" s="3">
        <v>27</v>
      </c>
      <c r="H197" s="3">
        <v>19</v>
      </c>
      <c r="I197">
        <v>329700</v>
      </c>
      <c r="O197" s="1">
        <f t="shared" si="3"/>
        <v>3131192028.3036618</v>
      </c>
    </row>
    <row r="198" spans="1:15">
      <c r="A198" s="3">
        <v>6.069</v>
      </c>
      <c r="B198" s="2">
        <v>9.5500000000000007</v>
      </c>
      <c r="C198" s="4">
        <v>17.899999999999999</v>
      </c>
      <c r="D198">
        <v>445200</v>
      </c>
      <c r="F198" s="3">
        <v>6</v>
      </c>
      <c r="G198" s="3">
        <v>5</v>
      </c>
      <c r="H198" s="3">
        <v>20</v>
      </c>
      <c r="I198">
        <v>516600</v>
      </c>
      <c r="O198" s="1">
        <f t="shared" si="3"/>
        <v>83593439.346607044</v>
      </c>
    </row>
    <row r="199" spans="1:15">
      <c r="A199" s="3">
        <v>6.0720000000000001</v>
      </c>
      <c r="B199" s="2">
        <v>13.04</v>
      </c>
      <c r="C199" s="4">
        <v>21</v>
      </c>
      <c r="D199">
        <v>304500</v>
      </c>
      <c r="F199" s="3">
        <v>6</v>
      </c>
      <c r="G199" s="3">
        <v>6</v>
      </c>
      <c r="H199" s="3">
        <v>20</v>
      </c>
      <c r="I199">
        <v>483000</v>
      </c>
      <c r="O199" s="1">
        <f t="shared" si="3"/>
        <v>22452908101.923294</v>
      </c>
    </row>
    <row r="200" spans="1:15">
      <c r="A200" s="3">
        <v>6.0810000000000004</v>
      </c>
      <c r="B200" s="2">
        <v>14.7</v>
      </c>
      <c r="C200" s="4">
        <v>20.2</v>
      </c>
      <c r="D200">
        <v>420000</v>
      </c>
      <c r="F200" s="3">
        <v>6</v>
      </c>
      <c r="G200" s="3">
        <v>6</v>
      </c>
      <c r="H200" s="3">
        <v>20</v>
      </c>
      <c r="I200">
        <v>466200</v>
      </c>
      <c r="O200" s="1">
        <f t="shared" si="3"/>
        <v>1179437856.5245214</v>
      </c>
    </row>
    <row r="201" spans="1:15">
      <c r="A201" s="3">
        <v>6.0830000000000002</v>
      </c>
      <c r="B201" s="2">
        <v>12.79</v>
      </c>
      <c r="C201" s="4">
        <v>19.600000000000001</v>
      </c>
      <c r="D201">
        <v>466200</v>
      </c>
      <c r="F201" s="3">
        <v>6</v>
      </c>
      <c r="G201" s="3">
        <v>6</v>
      </c>
      <c r="H201" s="3">
        <v>20</v>
      </c>
      <c r="I201">
        <v>525000</v>
      </c>
      <c r="O201" s="1">
        <f t="shared" si="3"/>
        <v>140589758.36501175</v>
      </c>
    </row>
    <row r="202" spans="1:15">
      <c r="A202" s="3">
        <v>6.0860000000000003</v>
      </c>
      <c r="B202" s="2">
        <v>10.88</v>
      </c>
      <c r="C202" s="4">
        <v>17.399999999999999</v>
      </c>
      <c r="D202">
        <v>504000</v>
      </c>
      <c r="F202" s="3">
        <v>6</v>
      </c>
      <c r="G202" s="3">
        <v>6</v>
      </c>
      <c r="H202" s="3">
        <v>20</v>
      </c>
      <c r="I202">
        <v>480900</v>
      </c>
      <c r="O202" s="1">
        <f t="shared" si="3"/>
        <v>2465823132.5981402</v>
      </c>
    </row>
    <row r="203" spans="1:15">
      <c r="A203" s="3">
        <v>6.0919999999999996</v>
      </c>
      <c r="B203" s="2">
        <v>17.09</v>
      </c>
      <c r="C203" s="4">
        <v>17.8</v>
      </c>
      <c r="D203">
        <v>392700</v>
      </c>
      <c r="F203" s="3">
        <v>6</v>
      </c>
      <c r="G203" s="3">
        <v>7</v>
      </c>
      <c r="H203" s="3">
        <v>20</v>
      </c>
      <c r="I203">
        <v>489300</v>
      </c>
      <c r="O203" s="1">
        <f t="shared" si="3"/>
        <v>3799852641.8005953</v>
      </c>
    </row>
    <row r="204" spans="1:15">
      <c r="A204" s="3">
        <v>6.0949999999999998</v>
      </c>
      <c r="B204" s="2">
        <v>12.4</v>
      </c>
      <c r="C204" s="4">
        <v>16.600000000000001</v>
      </c>
      <c r="D204">
        <v>422100</v>
      </c>
      <c r="F204" s="3">
        <v>6</v>
      </c>
      <c r="G204" s="3">
        <v>7</v>
      </c>
      <c r="H204" s="3">
        <v>20</v>
      </c>
      <c r="I204">
        <v>434700</v>
      </c>
      <c r="O204" s="1">
        <f t="shared" si="3"/>
        <v>1039607488.4263619</v>
      </c>
    </row>
    <row r="205" spans="1:15">
      <c r="A205" s="3">
        <v>6.0960000000000001</v>
      </c>
      <c r="B205" s="2">
        <v>10.26</v>
      </c>
      <c r="C205" s="4">
        <v>21</v>
      </c>
      <c r="D205">
        <v>382200</v>
      </c>
      <c r="F205" s="3">
        <v>6</v>
      </c>
      <c r="G205" s="3">
        <v>7</v>
      </c>
      <c r="H205" s="3">
        <v>20</v>
      </c>
      <c r="I205">
        <v>485100</v>
      </c>
      <c r="O205" s="1">
        <f t="shared" si="3"/>
        <v>5204604482.2913933</v>
      </c>
    </row>
    <row r="206" spans="1:15">
      <c r="A206" s="3">
        <v>6.0960000000000001</v>
      </c>
      <c r="B206" s="2">
        <v>20.34</v>
      </c>
      <c r="C206" s="4">
        <v>21</v>
      </c>
      <c r="D206">
        <v>283500</v>
      </c>
      <c r="F206" s="3">
        <v>6</v>
      </c>
      <c r="G206" s="3">
        <v>7</v>
      </c>
      <c r="H206" s="3">
        <v>20</v>
      </c>
      <c r="I206">
        <v>499800</v>
      </c>
      <c r="O206" s="1">
        <f t="shared" si="3"/>
        <v>29187311782.904892</v>
      </c>
    </row>
    <row r="207" spans="1:15">
      <c r="A207" s="3">
        <v>6.101</v>
      </c>
      <c r="B207" s="2">
        <v>9.81</v>
      </c>
      <c r="C207" s="4">
        <v>14.7</v>
      </c>
      <c r="D207">
        <v>525000</v>
      </c>
      <c r="F207" s="3">
        <v>6</v>
      </c>
      <c r="G207" s="3">
        <v>7</v>
      </c>
      <c r="H207" s="3">
        <v>20</v>
      </c>
      <c r="I207">
        <v>466200</v>
      </c>
      <c r="O207" s="1">
        <f t="shared" si="3"/>
        <v>4992419451.6165447</v>
      </c>
    </row>
    <row r="208" spans="1:15">
      <c r="A208" s="3">
        <v>6.1029999999999998</v>
      </c>
      <c r="B208" s="2">
        <v>23.29</v>
      </c>
      <c r="C208" s="4">
        <v>20.2</v>
      </c>
      <c r="D208">
        <v>281400</v>
      </c>
      <c r="F208" s="3">
        <v>6</v>
      </c>
      <c r="G208" s="3">
        <v>8</v>
      </c>
      <c r="H208" s="3">
        <v>20</v>
      </c>
      <c r="I208">
        <v>443100</v>
      </c>
      <c r="O208" s="1">
        <f t="shared" si="3"/>
        <v>29909262151.003052</v>
      </c>
    </row>
    <row r="209" spans="1:15">
      <c r="A209" s="3">
        <v>6.1079999999999997</v>
      </c>
      <c r="B209" s="2">
        <v>6.57</v>
      </c>
      <c r="C209" s="4">
        <v>16.399999999999999</v>
      </c>
      <c r="D209">
        <v>459900</v>
      </c>
      <c r="F209" s="3">
        <v>6</v>
      </c>
      <c r="G209" s="3">
        <v>8</v>
      </c>
      <c r="H209" s="3">
        <v>20</v>
      </c>
      <c r="I209">
        <v>428400</v>
      </c>
      <c r="O209" s="1">
        <f t="shared" si="3"/>
        <v>30880862.659490328</v>
      </c>
    </row>
    <row r="210" spans="1:15">
      <c r="A210" s="3">
        <v>6.1079999999999997</v>
      </c>
      <c r="B210" s="2">
        <v>9.16</v>
      </c>
      <c r="C210" s="4">
        <v>19.100000000000001</v>
      </c>
      <c r="D210">
        <v>510300</v>
      </c>
      <c r="F210" s="3">
        <v>6</v>
      </c>
      <c r="G210" s="3">
        <v>8</v>
      </c>
      <c r="H210" s="3">
        <v>20</v>
      </c>
      <c r="I210">
        <v>525000</v>
      </c>
      <c r="O210" s="1">
        <f t="shared" si="3"/>
        <v>3131192028.3036618</v>
      </c>
    </row>
    <row r="211" spans="1:15">
      <c r="A211" s="3">
        <v>6.1120000000000001</v>
      </c>
      <c r="B211" s="2">
        <v>12.67</v>
      </c>
      <c r="C211" s="4">
        <v>20.2</v>
      </c>
      <c r="D211">
        <v>474600</v>
      </c>
      <c r="F211" s="3">
        <v>6</v>
      </c>
      <c r="G211" s="3">
        <v>9</v>
      </c>
      <c r="H211" s="3">
        <v>20</v>
      </c>
      <c r="I211">
        <v>411600</v>
      </c>
      <c r="O211" s="1">
        <f t="shared" si="3"/>
        <v>410348285.9723736</v>
      </c>
    </row>
    <row r="212" spans="1:15">
      <c r="A212" s="3">
        <v>6.1130000000000004</v>
      </c>
      <c r="B212" s="2">
        <v>12.73</v>
      </c>
      <c r="C212" s="4">
        <v>18.399999999999999</v>
      </c>
      <c r="D212">
        <v>441000</v>
      </c>
      <c r="F212" s="3">
        <v>6</v>
      </c>
      <c r="G212" s="3">
        <v>9</v>
      </c>
      <c r="H212" s="3">
        <v>20</v>
      </c>
      <c r="I212">
        <v>392700</v>
      </c>
      <c r="O212" s="1">
        <f t="shared" si="3"/>
        <v>178034175.5429261</v>
      </c>
    </row>
    <row r="213" spans="1:15">
      <c r="A213" s="3">
        <v>6.1139999999999999</v>
      </c>
      <c r="B213" s="2">
        <v>14.98</v>
      </c>
      <c r="C213" s="4">
        <v>20.2</v>
      </c>
      <c r="D213">
        <v>401100</v>
      </c>
      <c r="F213" s="3">
        <v>6</v>
      </c>
      <c r="G213" s="3">
        <v>9</v>
      </c>
      <c r="H213" s="3">
        <v>20</v>
      </c>
      <c r="I213">
        <v>432600</v>
      </c>
      <c r="O213" s="1">
        <f t="shared" si="3"/>
        <v>2834811169.4079571</v>
      </c>
    </row>
    <row r="214" spans="1:15">
      <c r="A214" s="3">
        <v>6.1150000000000002</v>
      </c>
      <c r="B214" s="2">
        <v>9.43</v>
      </c>
      <c r="C214" s="4">
        <v>16.8</v>
      </c>
      <c r="D214">
        <v>430500</v>
      </c>
      <c r="F214" s="3">
        <v>6</v>
      </c>
      <c r="G214" s="3">
        <v>10</v>
      </c>
      <c r="H214" s="3">
        <v>20</v>
      </c>
      <c r="I214">
        <v>315000</v>
      </c>
      <c r="O214" s="1">
        <f t="shared" si="3"/>
        <v>568486016.03372371</v>
      </c>
    </row>
    <row r="215" spans="1:15">
      <c r="A215" s="3">
        <v>6.12</v>
      </c>
      <c r="B215" s="2">
        <v>9.08</v>
      </c>
      <c r="C215" s="4">
        <v>21</v>
      </c>
      <c r="D215">
        <v>432600</v>
      </c>
      <c r="F215" s="3">
        <v>6</v>
      </c>
      <c r="G215" s="3">
        <v>10</v>
      </c>
      <c r="H215" s="3">
        <v>20</v>
      </c>
      <c r="I215">
        <v>457800</v>
      </c>
      <c r="O215" s="1">
        <f t="shared" si="3"/>
        <v>472755647.93556422</v>
      </c>
    </row>
    <row r="216" spans="1:15">
      <c r="A216" s="3">
        <v>6.1210000000000004</v>
      </c>
      <c r="B216" s="2">
        <v>8.44</v>
      </c>
      <c r="C216" s="4">
        <v>18.5</v>
      </c>
      <c r="D216">
        <v>466200</v>
      </c>
      <c r="F216" s="3">
        <v>6</v>
      </c>
      <c r="G216" s="3">
        <v>10</v>
      </c>
      <c r="H216" s="3">
        <v>20</v>
      </c>
      <c r="I216">
        <v>409500</v>
      </c>
      <c r="O216" s="1">
        <f t="shared" si="3"/>
        <v>140589758.36501175</v>
      </c>
    </row>
    <row r="217" spans="1:15">
      <c r="A217" s="3">
        <v>6.1219999999999999</v>
      </c>
      <c r="B217" s="2">
        <v>5.98</v>
      </c>
      <c r="C217" s="4">
        <v>18.399999999999999</v>
      </c>
      <c r="D217">
        <v>464100</v>
      </c>
      <c r="F217" s="3">
        <v>6</v>
      </c>
      <c r="G217" s="3">
        <v>10</v>
      </c>
      <c r="H217" s="3">
        <v>20</v>
      </c>
      <c r="I217">
        <v>399000</v>
      </c>
      <c r="O217" s="1">
        <f t="shared" si="3"/>
        <v>95200126.463171273</v>
      </c>
    </row>
    <row r="218" spans="1:15">
      <c r="A218" s="3">
        <v>6.1219999999999999</v>
      </c>
      <c r="B218" s="2">
        <v>14.1</v>
      </c>
      <c r="C218" s="4">
        <v>14.7</v>
      </c>
      <c r="D218">
        <v>451500</v>
      </c>
      <c r="F218" s="3">
        <v>6</v>
      </c>
      <c r="G218" s="3">
        <v>11</v>
      </c>
      <c r="H218" s="3">
        <v>20</v>
      </c>
      <c r="I218">
        <v>388500</v>
      </c>
      <c r="O218" s="1">
        <f t="shared" si="3"/>
        <v>8082335.0521284491</v>
      </c>
    </row>
    <row r="219" spans="1:15">
      <c r="A219" s="3">
        <v>6.1269999999999998</v>
      </c>
      <c r="B219" s="2">
        <v>8.58</v>
      </c>
      <c r="C219" s="4">
        <v>16</v>
      </c>
      <c r="D219">
        <v>501900</v>
      </c>
      <c r="F219" s="3">
        <v>6</v>
      </c>
      <c r="G219" s="3">
        <v>11</v>
      </c>
      <c r="H219" s="3">
        <v>20</v>
      </c>
      <c r="I219">
        <v>432600</v>
      </c>
      <c r="O219" s="1">
        <f t="shared" si="3"/>
        <v>2261673500.6962996</v>
      </c>
    </row>
    <row r="220" spans="1:15">
      <c r="A220" s="3">
        <v>6.1269999999999998</v>
      </c>
      <c r="B220" s="2">
        <v>11.48</v>
      </c>
      <c r="C220" s="4">
        <v>20.2</v>
      </c>
      <c r="D220">
        <v>476700</v>
      </c>
      <c r="F220" s="3">
        <v>6</v>
      </c>
      <c r="G220" s="3">
        <v>11</v>
      </c>
      <c r="H220" s="3">
        <v>20</v>
      </c>
      <c r="I220">
        <v>476700</v>
      </c>
      <c r="O220" s="1">
        <f t="shared" si="3"/>
        <v>499837917.87421411</v>
      </c>
    </row>
    <row r="221" spans="1:15">
      <c r="A221" s="3">
        <v>6.1269999999999998</v>
      </c>
      <c r="B221" s="2">
        <v>14.09</v>
      </c>
      <c r="C221" s="4">
        <v>20.9</v>
      </c>
      <c r="D221">
        <v>428400</v>
      </c>
      <c r="F221" s="3">
        <v>6</v>
      </c>
      <c r="G221" s="3">
        <v>11</v>
      </c>
      <c r="H221" s="3">
        <v>20</v>
      </c>
      <c r="I221">
        <v>483000</v>
      </c>
      <c r="O221" s="1">
        <f t="shared" si="3"/>
        <v>673036384.13188326</v>
      </c>
    </row>
    <row r="222" spans="1:15">
      <c r="A222" s="3">
        <v>6.1289999999999996</v>
      </c>
      <c r="B222" s="2">
        <v>15.12</v>
      </c>
      <c r="C222" s="4">
        <v>14.7</v>
      </c>
      <c r="D222">
        <v>357000</v>
      </c>
      <c r="F222" s="3">
        <v>6</v>
      </c>
      <c r="G222" s="3">
        <v>11</v>
      </c>
      <c r="H222" s="3">
        <v>20</v>
      </c>
      <c r="I222">
        <v>445200</v>
      </c>
      <c r="O222" s="1">
        <f t="shared" si="3"/>
        <v>9475648899.4693069</v>
      </c>
    </row>
    <row r="223" spans="1:15">
      <c r="A223" s="3">
        <v>6.13</v>
      </c>
      <c r="B223" s="2">
        <v>27.8</v>
      </c>
      <c r="C223" s="4">
        <v>14.7</v>
      </c>
      <c r="D223">
        <v>289800</v>
      </c>
      <c r="F223" s="3">
        <v>6</v>
      </c>
      <c r="G223" s="3">
        <v>12</v>
      </c>
      <c r="H223" s="3">
        <v>20</v>
      </c>
      <c r="I223">
        <v>585900</v>
      </c>
      <c r="O223" s="1">
        <f t="shared" si="3"/>
        <v>27074380678.610413</v>
      </c>
    </row>
    <row r="224" spans="1:15">
      <c r="A224" s="3">
        <v>6.1369999999999996</v>
      </c>
      <c r="B224" s="2">
        <v>13.44</v>
      </c>
      <c r="C224" s="4">
        <v>20.9</v>
      </c>
      <c r="D224">
        <v>405300</v>
      </c>
      <c r="F224" s="3">
        <v>6</v>
      </c>
      <c r="G224" s="3">
        <v>12</v>
      </c>
      <c r="H224" s="3">
        <v>20</v>
      </c>
      <c r="I224">
        <v>388500</v>
      </c>
      <c r="O224" s="1">
        <f t="shared" si="3"/>
        <v>2405210433.211638</v>
      </c>
    </row>
    <row r="225" spans="1:15">
      <c r="A225" s="3">
        <v>6.14</v>
      </c>
      <c r="B225" s="2">
        <v>10.27</v>
      </c>
      <c r="C225" s="4">
        <v>18.7</v>
      </c>
      <c r="D225">
        <v>436800</v>
      </c>
      <c r="F225" s="3">
        <v>6</v>
      </c>
      <c r="G225" s="3">
        <v>12</v>
      </c>
      <c r="H225" s="3">
        <v>20</v>
      </c>
      <c r="I225">
        <v>338100</v>
      </c>
      <c r="O225" s="1">
        <f t="shared" si="3"/>
        <v>307754911.73924518</v>
      </c>
    </row>
    <row r="226" spans="1:15">
      <c r="A226" s="3">
        <v>6.1420000000000003</v>
      </c>
      <c r="B226" s="2">
        <v>18.72</v>
      </c>
      <c r="C226" s="4">
        <v>21</v>
      </c>
      <c r="D226">
        <v>319200</v>
      </c>
      <c r="F226" s="3">
        <v>6</v>
      </c>
      <c r="G226" s="3">
        <v>13</v>
      </c>
      <c r="H226" s="3">
        <v>20</v>
      </c>
      <c r="I226">
        <v>392700</v>
      </c>
      <c r="O226" s="1">
        <f t="shared" si="3"/>
        <v>18263615525.236179</v>
      </c>
    </row>
    <row r="227" spans="1:15">
      <c r="A227" s="3">
        <v>6.1440000000000001</v>
      </c>
      <c r="B227" s="2">
        <v>9.09</v>
      </c>
      <c r="C227" s="4">
        <v>16.899999999999999</v>
      </c>
      <c r="D227">
        <v>415800</v>
      </c>
      <c r="F227" s="3">
        <v>6</v>
      </c>
      <c r="G227" s="3">
        <v>13</v>
      </c>
      <c r="H227" s="3">
        <v>20</v>
      </c>
      <c r="I227">
        <v>432600</v>
      </c>
      <c r="O227" s="1">
        <f t="shared" si="3"/>
        <v>1485558592.7208405</v>
      </c>
    </row>
    <row r="228" spans="1:15">
      <c r="A228" s="3">
        <v>6.1440000000000001</v>
      </c>
      <c r="B228" s="2">
        <v>9.4499999999999993</v>
      </c>
      <c r="C228" s="4">
        <v>17.8</v>
      </c>
      <c r="D228">
        <v>760200</v>
      </c>
      <c r="F228" s="3">
        <v>6</v>
      </c>
      <c r="G228" s="3">
        <v>13</v>
      </c>
      <c r="H228" s="3">
        <v>20</v>
      </c>
      <c r="I228">
        <v>422100</v>
      </c>
      <c r="O228" s="1">
        <f t="shared" si="3"/>
        <v>93548538224.622681</v>
      </c>
    </row>
    <row r="229" spans="1:15">
      <c r="A229" s="3">
        <v>6.1449999999999996</v>
      </c>
      <c r="B229" s="2">
        <v>6.86</v>
      </c>
      <c r="C229" s="4">
        <v>19.7</v>
      </c>
      <c r="D229">
        <v>489300</v>
      </c>
      <c r="F229" s="3">
        <v>6</v>
      </c>
      <c r="G229" s="3">
        <v>13</v>
      </c>
      <c r="H229" s="3">
        <v>20</v>
      </c>
      <c r="I229">
        <v>466200</v>
      </c>
      <c r="O229" s="1">
        <f t="shared" si="3"/>
        <v>1221995709.2852569</v>
      </c>
    </row>
    <row r="230" spans="1:15">
      <c r="A230" s="3">
        <v>6.1509999999999998</v>
      </c>
      <c r="B230" s="2">
        <v>18.46</v>
      </c>
      <c r="C230" s="4">
        <v>21.2</v>
      </c>
      <c r="D230">
        <v>373800</v>
      </c>
      <c r="F230" s="3">
        <v>6</v>
      </c>
      <c r="G230" s="3">
        <v>13</v>
      </c>
      <c r="H230" s="3">
        <v>20</v>
      </c>
      <c r="I230">
        <v>474600</v>
      </c>
      <c r="O230" s="1">
        <f t="shared" si="3"/>
        <v>6487165954.6840315</v>
      </c>
    </row>
    <row r="231" spans="1:15">
      <c r="A231" s="3">
        <v>6.1520000000000001</v>
      </c>
      <c r="B231" s="2">
        <v>15.02</v>
      </c>
      <c r="C231" s="4">
        <v>14.7</v>
      </c>
      <c r="D231">
        <v>327600</v>
      </c>
      <c r="F231" s="3">
        <v>6</v>
      </c>
      <c r="G231" s="3">
        <v>13</v>
      </c>
      <c r="H231" s="3">
        <v>20</v>
      </c>
      <c r="I231">
        <v>449400</v>
      </c>
      <c r="O231" s="1">
        <f t="shared" si="3"/>
        <v>16063774052.84354</v>
      </c>
    </row>
    <row r="232" spans="1:15">
      <c r="A232" s="3">
        <v>6.1520000000000001</v>
      </c>
      <c r="B232" s="2">
        <v>26.45</v>
      </c>
      <c r="C232" s="4">
        <v>20.2</v>
      </c>
      <c r="D232">
        <v>182700</v>
      </c>
      <c r="F232" s="3">
        <v>6</v>
      </c>
      <c r="G232" s="3">
        <v>13</v>
      </c>
      <c r="H232" s="3">
        <v>20</v>
      </c>
      <c r="I232">
        <v>411600</v>
      </c>
      <c r="O232" s="1">
        <f t="shared" si="3"/>
        <v>73789889451.616547</v>
      </c>
    </row>
    <row r="233" spans="1:15">
      <c r="A233" s="3">
        <v>6.1529999999999996</v>
      </c>
      <c r="B233" s="2">
        <v>13.15</v>
      </c>
      <c r="C233" s="4">
        <v>17.8</v>
      </c>
      <c r="D233">
        <v>621600</v>
      </c>
      <c r="F233" s="3">
        <v>6</v>
      </c>
      <c r="G233" s="3">
        <v>13</v>
      </c>
      <c r="H233" s="3">
        <v>20</v>
      </c>
      <c r="I233">
        <v>449400</v>
      </c>
      <c r="O233" s="1">
        <f t="shared" si="3"/>
        <v>27974922519.101208</v>
      </c>
    </row>
    <row r="234" spans="1:15">
      <c r="A234" s="3">
        <v>6.1619999999999999</v>
      </c>
      <c r="B234" s="2">
        <v>7.43</v>
      </c>
      <c r="C234" s="4">
        <v>14.7</v>
      </c>
      <c r="D234">
        <v>506100</v>
      </c>
      <c r="F234" s="3">
        <v>6</v>
      </c>
      <c r="G234" s="3">
        <v>13</v>
      </c>
      <c r="H234" s="3">
        <v>20</v>
      </c>
      <c r="I234">
        <v>455700</v>
      </c>
      <c r="O234" s="1">
        <f t="shared" si="3"/>
        <v>2678792764.4999804</v>
      </c>
    </row>
    <row r="235" spans="1:15">
      <c r="A235" s="3">
        <v>6.1619999999999999</v>
      </c>
      <c r="B235" s="2">
        <v>24.1</v>
      </c>
      <c r="C235" s="4">
        <v>20.2</v>
      </c>
      <c r="D235">
        <v>279300</v>
      </c>
      <c r="F235" s="3">
        <v>6</v>
      </c>
      <c r="G235" s="3">
        <v>14</v>
      </c>
      <c r="H235" s="3">
        <v>20</v>
      </c>
      <c r="I235">
        <v>436800</v>
      </c>
      <c r="O235" s="1">
        <f t="shared" si="3"/>
        <v>30640032519.101212</v>
      </c>
    </row>
    <row r="236" spans="1:15">
      <c r="A236" s="3">
        <v>6.1630000000000003</v>
      </c>
      <c r="B236" s="2">
        <v>11.34</v>
      </c>
      <c r="C236" s="4">
        <v>18</v>
      </c>
      <c r="D236">
        <v>449400</v>
      </c>
      <c r="F236" s="3">
        <v>6</v>
      </c>
      <c r="G236" s="3">
        <v>14</v>
      </c>
      <c r="H236" s="3">
        <v>20</v>
      </c>
      <c r="I236">
        <v>417900</v>
      </c>
      <c r="O236" s="1">
        <f t="shared" si="3"/>
        <v>24432703.150287978</v>
      </c>
    </row>
    <row r="237" spans="1:15">
      <c r="A237" s="3">
        <v>6.1639999999999997</v>
      </c>
      <c r="B237" s="2">
        <v>21.46</v>
      </c>
      <c r="C237" s="4">
        <v>17.399999999999999</v>
      </c>
      <c r="D237">
        <v>455700</v>
      </c>
      <c r="F237" s="3">
        <v>6</v>
      </c>
      <c r="G237" s="3">
        <v>14</v>
      </c>
      <c r="H237" s="3">
        <v>20</v>
      </c>
      <c r="I237">
        <v>336000</v>
      </c>
      <c r="O237" s="1">
        <f t="shared" si="3"/>
        <v>1841598.8558093884</v>
      </c>
    </row>
    <row r="238" spans="1:15">
      <c r="A238" s="3">
        <v>6.1669999999999998</v>
      </c>
      <c r="B238" s="2">
        <v>7.51</v>
      </c>
      <c r="C238" s="4">
        <v>19</v>
      </c>
      <c r="D238">
        <v>480900</v>
      </c>
      <c r="F238" s="3">
        <v>6</v>
      </c>
      <c r="G238" s="3">
        <v>14</v>
      </c>
      <c r="H238" s="3">
        <v>20</v>
      </c>
      <c r="I238">
        <v>417900</v>
      </c>
      <c r="O238" s="1">
        <f t="shared" si="3"/>
        <v>705277181.67789507</v>
      </c>
    </row>
    <row r="239" spans="1:15">
      <c r="A239" s="3">
        <v>6.1669999999999998</v>
      </c>
      <c r="B239" s="2">
        <v>12.33</v>
      </c>
      <c r="C239" s="4">
        <v>20.9</v>
      </c>
      <c r="D239">
        <v>422100</v>
      </c>
      <c r="F239" s="3">
        <v>6</v>
      </c>
      <c r="G239" s="3">
        <v>14</v>
      </c>
      <c r="H239" s="3">
        <v>20</v>
      </c>
      <c r="I239">
        <v>409500</v>
      </c>
      <c r="O239" s="1">
        <f t="shared" si="3"/>
        <v>1039607488.4263619</v>
      </c>
    </row>
    <row r="240" spans="1:15">
      <c r="A240" s="3">
        <v>6.1669999999999998</v>
      </c>
      <c r="B240" s="2">
        <v>16.29</v>
      </c>
      <c r="C240" s="4">
        <v>20.2</v>
      </c>
      <c r="D240">
        <v>417900</v>
      </c>
      <c r="F240" s="3">
        <v>6</v>
      </c>
      <c r="G240" s="3">
        <v>14</v>
      </c>
      <c r="H240" s="3">
        <v>20</v>
      </c>
      <c r="I240">
        <v>487200</v>
      </c>
      <c r="O240" s="1">
        <f t="shared" si="3"/>
        <v>1328088224.6226809</v>
      </c>
    </row>
    <row r="241" spans="1:15">
      <c r="A241" s="3">
        <v>6.1689999999999996</v>
      </c>
      <c r="B241" s="2">
        <v>5.81</v>
      </c>
      <c r="C241" s="4">
        <v>17.899999999999999</v>
      </c>
      <c r="D241">
        <v>531300</v>
      </c>
      <c r="F241" s="3">
        <v>6</v>
      </c>
      <c r="G241" s="3">
        <v>15</v>
      </c>
      <c r="H241" s="3">
        <v>20</v>
      </c>
      <c r="I241">
        <v>422100</v>
      </c>
      <c r="O241" s="1">
        <f t="shared" si="3"/>
        <v>5922388347.3220663</v>
      </c>
    </row>
    <row r="242" spans="1:15">
      <c r="A242" s="3">
        <v>6.1719999999999997</v>
      </c>
      <c r="B242" s="2">
        <v>19.149999999999999</v>
      </c>
      <c r="C242" s="4">
        <v>15.2</v>
      </c>
      <c r="D242">
        <v>569100</v>
      </c>
      <c r="F242" s="3">
        <v>6</v>
      </c>
      <c r="G242" s="3">
        <v>15</v>
      </c>
      <c r="H242" s="3">
        <v>20</v>
      </c>
      <c r="I242">
        <v>352800</v>
      </c>
      <c r="O242" s="1">
        <f t="shared" si="3"/>
        <v>13169181721.555195</v>
      </c>
    </row>
    <row r="243" spans="1:15">
      <c r="A243" s="3">
        <v>6.1740000000000004</v>
      </c>
      <c r="B243" s="2">
        <v>24.16</v>
      </c>
      <c r="C243" s="4">
        <v>21.2</v>
      </c>
      <c r="D243">
        <v>294000</v>
      </c>
      <c r="F243" s="3">
        <v>6</v>
      </c>
      <c r="G243" s="3">
        <v>15</v>
      </c>
      <c r="H243" s="3">
        <v>20</v>
      </c>
      <c r="I243">
        <v>420000</v>
      </c>
      <c r="O243" s="1">
        <f t="shared" si="3"/>
        <v>25709859942.414093</v>
      </c>
    </row>
    <row r="244" spans="1:15">
      <c r="A244" s="3">
        <v>6.1760000000000002</v>
      </c>
      <c r="B244" s="2">
        <v>12.04</v>
      </c>
      <c r="C244" s="4">
        <v>17.8</v>
      </c>
      <c r="D244">
        <v>445200</v>
      </c>
      <c r="F244" s="3">
        <v>6</v>
      </c>
      <c r="G244" s="3">
        <v>15</v>
      </c>
      <c r="H244" s="3">
        <v>20</v>
      </c>
      <c r="I244">
        <v>401100</v>
      </c>
      <c r="O244" s="1">
        <f t="shared" si="3"/>
        <v>83593439.346607044</v>
      </c>
    </row>
    <row r="245" spans="1:15">
      <c r="A245" s="3">
        <v>6.1820000000000004</v>
      </c>
      <c r="B245" s="2">
        <v>9.4700000000000006</v>
      </c>
      <c r="C245" s="4">
        <v>18.600000000000001</v>
      </c>
      <c r="D245">
        <v>525000</v>
      </c>
      <c r="F245" s="3">
        <v>6</v>
      </c>
      <c r="G245" s="3">
        <v>15</v>
      </c>
      <c r="H245" s="3">
        <v>20</v>
      </c>
      <c r="I245">
        <v>289800</v>
      </c>
      <c r="O245" s="1">
        <f t="shared" si="3"/>
        <v>4992419451.6165447</v>
      </c>
    </row>
    <row r="246" spans="1:15">
      <c r="A246" s="3">
        <v>6.1849999999999996</v>
      </c>
      <c r="B246" s="2">
        <v>18.03</v>
      </c>
      <c r="C246" s="4">
        <v>20.2</v>
      </c>
      <c r="D246">
        <v>306600</v>
      </c>
      <c r="F246" s="3">
        <v>6</v>
      </c>
      <c r="G246" s="3">
        <v>15</v>
      </c>
      <c r="H246" s="3">
        <v>20</v>
      </c>
      <c r="I246">
        <v>228900</v>
      </c>
      <c r="O246" s="1">
        <f t="shared" si="3"/>
        <v>21827977733.825134</v>
      </c>
    </row>
    <row r="247" spans="1:15">
      <c r="A247" s="3">
        <v>6.1849999999999996</v>
      </c>
      <c r="B247" s="2">
        <v>18.13</v>
      </c>
      <c r="C247" s="4">
        <v>20.2</v>
      </c>
      <c r="D247">
        <v>296100</v>
      </c>
      <c r="F247" s="3">
        <v>6</v>
      </c>
      <c r="G247" s="3">
        <v>15</v>
      </c>
      <c r="H247" s="3">
        <v>20</v>
      </c>
      <c r="I247">
        <v>245700</v>
      </c>
      <c r="O247" s="1">
        <f t="shared" si="3"/>
        <v>25040829574.315933</v>
      </c>
    </row>
    <row r="248" spans="1:15">
      <c r="A248" s="3">
        <v>6.1929999999999996</v>
      </c>
      <c r="B248" s="2">
        <v>15.17</v>
      </c>
      <c r="C248" s="4">
        <v>20.2</v>
      </c>
      <c r="D248">
        <v>289800</v>
      </c>
      <c r="F248" s="3">
        <v>6</v>
      </c>
      <c r="G248" s="3">
        <v>15</v>
      </c>
      <c r="H248" s="3">
        <v>20</v>
      </c>
      <c r="I248">
        <v>371700</v>
      </c>
      <c r="O248" s="1">
        <f t="shared" si="3"/>
        <v>27074380678.610413</v>
      </c>
    </row>
    <row r="249" spans="1:15">
      <c r="A249" s="3">
        <v>6.1929999999999996</v>
      </c>
      <c r="B249" s="2">
        <v>21.52</v>
      </c>
      <c r="C249" s="4">
        <v>20.2</v>
      </c>
      <c r="D249">
        <v>231000</v>
      </c>
      <c r="F249" s="3">
        <v>6</v>
      </c>
      <c r="G249" s="3">
        <v>15</v>
      </c>
      <c r="H249" s="3">
        <v>20</v>
      </c>
      <c r="I249">
        <v>350700</v>
      </c>
      <c r="O249" s="1">
        <f t="shared" si="3"/>
        <v>49882070985.358879</v>
      </c>
    </row>
    <row r="250" spans="1:15">
      <c r="A250" s="3">
        <v>6.1950000000000003</v>
      </c>
      <c r="B250" s="2">
        <v>13</v>
      </c>
      <c r="C250" s="4">
        <v>20.9</v>
      </c>
      <c r="D250">
        <v>455700</v>
      </c>
      <c r="F250" s="3">
        <v>6</v>
      </c>
      <c r="G250" s="3">
        <v>16</v>
      </c>
      <c r="H250" s="3">
        <v>20</v>
      </c>
      <c r="I250">
        <v>214200</v>
      </c>
      <c r="O250" s="1">
        <f t="shared" si="3"/>
        <v>1841598.8558093884</v>
      </c>
    </row>
    <row r="251" spans="1:15">
      <c r="A251" s="3">
        <v>6.202</v>
      </c>
      <c r="B251" s="2">
        <v>14.52</v>
      </c>
      <c r="C251" s="4">
        <v>20.2</v>
      </c>
      <c r="D251">
        <v>228900</v>
      </c>
      <c r="F251" s="3">
        <v>6</v>
      </c>
      <c r="G251" s="3">
        <v>16</v>
      </c>
      <c r="H251" s="3">
        <v>20</v>
      </c>
      <c r="I251">
        <v>266700</v>
      </c>
      <c r="O251" s="1">
        <f t="shared" si="3"/>
        <v>50824521353.457039</v>
      </c>
    </row>
    <row r="252" spans="1:15">
      <c r="A252" s="3">
        <v>6.2080000000000002</v>
      </c>
      <c r="B252" s="2">
        <v>15.17</v>
      </c>
      <c r="C252" s="4">
        <v>20.2</v>
      </c>
      <c r="D252">
        <v>245700</v>
      </c>
      <c r="F252" s="3">
        <v>6</v>
      </c>
      <c r="G252" s="3">
        <v>16</v>
      </c>
      <c r="H252" s="3">
        <v>20</v>
      </c>
      <c r="I252">
        <v>298200</v>
      </c>
      <c r="O252" s="1">
        <f t="shared" si="3"/>
        <v>43531878408.671761</v>
      </c>
    </row>
    <row r="253" spans="1:15">
      <c r="A253" s="3">
        <v>6.2089999999999996</v>
      </c>
      <c r="B253" s="2">
        <v>7.14</v>
      </c>
      <c r="C253" s="4">
        <v>16.600000000000001</v>
      </c>
      <c r="D253">
        <v>487200</v>
      </c>
      <c r="F253" s="3">
        <v>6</v>
      </c>
      <c r="G253" s="3">
        <v>16</v>
      </c>
      <c r="H253" s="3">
        <v>20</v>
      </c>
      <c r="I253">
        <v>417900</v>
      </c>
      <c r="O253" s="1">
        <f t="shared" si="3"/>
        <v>1079586077.3834164</v>
      </c>
    </row>
    <row r="254" spans="1:15">
      <c r="A254" s="3">
        <v>6.2089999999999996</v>
      </c>
      <c r="B254" s="2">
        <v>13.22</v>
      </c>
      <c r="C254" s="4">
        <v>20.2</v>
      </c>
      <c r="D254">
        <v>449400</v>
      </c>
      <c r="F254" s="3">
        <v>6</v>
      </c>
      <c r="G254" s="3">
        <v>16</v>
      </c>
      <c r="H254" s="3">
        <v>20</v>
      </c>
      <c r="I254">
        <v>264600</v>
      </c>
      <c r="O254" s="1">
        <f t="shared" si="3"/>
        <v>24432703.150287978</v>
      </c>
    </row>
    <row r="255" spans="1:15">
      <c r="A255" s="3">
        <v>6.2110000000000003</v>
      </c>
      <c r="B255" s="2">
        <v>6.21</v>
      </c>
      <c r="C255" s="4">
        <v>18.2</v>
      </c>
      <c r="D255">
        <v>525000</v>
      </c>
      <c r="F255" s="3">
        <v>6</v>
      </c>
      <c r="G255" s="3">
        <v>16</v>
      </c>
      <c r="H255" s="3">
        <v>20</v>
      </c>
      <c r="I255">
        <v>312900</v>
      </c>
      <c r="O255" s="1">
        <f t="shared" si="3"/>
        <v>4992419451.6165447</v>
      </c>
    </row>
    <row r="256" spans="1:15">
      <c r="A256" s="3">
        <v>6.2110000000000003</v>
      </c>
      <c r="B256" s="2">
        <v>7.44</v>
      </c>
      <c r="C256" s="4">
        <v>17.899999999999999</v>
      </c>
      <c r="D256">
        <v>518700</v>
      </c>
      <c r="F256" s="3">
        <v>6</v>
      </c>
      <c r="G256" s="3">
        <v>16</v>
      </c>
      <c r="H256" s="3">
        <v>20</v>
      </c>
      <c r="I256">
        <v>300300</v>
      </c>
      <c r="O256" s="1">
        <f t="shared" si="3"/>
        <v>4141830555.9110236</v>
      </c>
    </row>
    <row r="257" spans="1:15">
      <c r="A257" s="3">
        <v>6.2119999999999997</v>
      </c>
      <c r="B257" s="2">
        <v>17.600000000000001</v>
      </c>
      <c r="C257" s="4">
        <v>20.2</v>
      </c>
      <c r="D257">
        <v>373800</v>
      </c>
      <c r="F257" s="3">
        <v>6</v>
      </c>
      <c r="G257" s="3">
        <v>17</v>
      </c>
      <c r="H257" s="3">
        <v>20</v>
      </c>
      <c r="I257">
        <v>245700</v>
      </c>
      <c r="O257" s="1">
        <f t="shared" si="3"/>
        <v>6487165954.6840315</v>
      </c>
    </row>
    <row r="258" spans="1:15">
      <c r="A258" s="3">
        <v>6.2190000000000003</v>
      </c>
      <c r="B258" s="2">
        <v>16.59</v>
      </c>
      <c r="C258" s="4">
        <v>20.2</v>
      </c>
      <c r="D258">
        <v>386400</v>
      </c>
      <c r="F258" s="3">
        <v>6</v>
      </c>
      <c r="G258" s="3">
        <v>17</v>
      </c>
      <c r="H258" s="3">
        <v>20</v>
      </c>
      <c r="I258">
        <v>317100</v>
      </c>
      <c r="O258" s="1">
        <f t="shared" si="3"/>
        <v>4616243746.0950737</v>
      </c>
    </row>
    <row r="259" spans="1:15">
      <c r="A259" s="3">
        <v>6.2229999999999999</v>
      </c>
      <c r="B259" s="2">
        <v>21.78</v>
      </c>
      <c r="C259" s="4">
        <v>20.2</v>
      </c>
      <c r="D259">
        <v>214200</v>
      </c>
      <c r="F259" s="3">
        <v>6</v>
      </c>
      <c r="G259" s="3">
        <v>17</v>
      </c>
      <c r="H259" s="3">
        <v>20</v>
      </c>
      <c r="I259">
        <v>283500</v>
      </c>
      <c r="O259" s="1">
        <f t="shared" ref="O259:O322" si="4">(D259-L$11)*(D259-L$11)</f>
        <v>57668633930.144157</v>
      </c>
    </row>
    <row r="260" spans="1:15">
      <c r="A260" s="3">
        <v>6.226</v>
      </c>
      <c r="B260" s="2">
        <v>10.15</v>
      </c>
      <c r="C260" s="4">
        <v>19.100000000000001</v>
      </c>
      <c r="D260">
        <v>430500</v>
      </c>
      <c r="F260" s="3">
        <v>6</v>
      </c>
      <c r="G260" s="3">
        <v>17</v>
      </c>
      <c r="H260" s="3">
        <v>20</v>
      </c>
      <c r="I260">
        <v>399000</v>
      </c>
      <c r="O260" s="1">
        <f t="shared" si="4"/>
        <v>568486016.03372371</v>
      </c>
    </row>
    <row r="261" spans="1:15">
      <c r="A261" s="3">
        <v>6.2290000000000001</v>
      </c>
      <c r="B261" s="2">
        <v>12.87</v>
      </c>
      <c r="C261" s="4">
        <v>20.2</v>
      </c>
      <c r="D261">
        <v>411600</v>
      </c>
      <c r="F261" s="3">
        <v>6</v>
      </c>
      <c r="G261" s="3">
        <v>17</v>
      </c>
      <c r="H261" s="3">
        <v>20</v>
      </c>
      <c r="I261">
        <v>386400</v>
      </c>
      <c r="O261" s="1">
        <f t="shared" si="4"/>
        <v>1826959328.9171596</v>
      </c>
    </row>
    <row r="262" spans="1:15">
      <c r="A262" s="3">
        <v>6.2290000000000001</v>
      </c>
      <c r="B262" s="2">
        <v>13.11</v>
      </c>
      <c r="C262" s="4">
        <v>20.2</v>
      </c>
      <c r="D262">
        <v>449400</v>
      </c>
      <c r="F262" s="3">
        <v>6</v>
      </c>
      <c r="G262" s="3">
        <v>17</v>
      </c>
      <c r="H262" s="3">
        <v>20</v>
      </c>
      <c r="I262">
        <v>338100</v>
      </c>
      <c r="O262" s="1">
        <f t="shared" si="4"/>
        <v>24432703.150287978</v>
      </c>
    </row>
    <row r="263" spans="1:15">
      <c r="A263" s="3">
        <v>6.2290000000000001</v>
      </c>
      <c r="B263" s="2">
        <v>15.55</v>
      </c>
      <c r="C263" s="4">
        <v>20.9</v>
      </c>
      <c r="D263">
        <v>407400</v>
      </c>
      <c r="F263" s="3">
        <v>6</v>
      </c>
      <c r="G263" s="3">
        <v>17</v>
      </c>
      <c r="H263" s="3">
        <v>20</v>
      </c>
      <c r="I263">
        <v>275100</v>
      </c>
      <c r="O263" s="1">
        <f t="shared" si="4"/>
        <v>2203640065.1134787</v>
      </c>
    </row>
    <row r="264" spans="1:15">
      <c r="A264" s="3">
        <v>6.23</v>
      </c>
      <c r="B264" s="2">
        <v>12.93</v>
      </c>
      <c r="C264" s="4">
        <v>18.2</v>
      </c>
      <c r="D264">
        <v>422100</v>
      </c>
      <c r="F264" s="3">
        <v>6</v>
      </c>
      <c r="G264" s="3">
        <v>18</v>
      </c>
      <c r="H264" s="3">
        <v>20</v>
      </c>
      <c r="I264">
        <v>401100</v>
      </c>
      <c r="O264" s="1">
        <f t="shared" si="4"/>
        <v>1039607488.4263619</v>
      </c>
    </row>
    <row r="265" spans="1:15">
      <c r="A265" s="3">
        <v>6.2320000000000002</v>
      </c>
      <c r="B265" s="2">
        <v>12.34</v>
      </c>
      <c r="C265" s="4">
        <v>18.7</v>
      </c>
      <c r="D265">
        <v>445200</v>
      </c>
      <c r="F265" s="3">
        <v>6</v>
      </c>
      <c r="G265" s="3">
        <v>18</v>
      </c>
      <c r="H265" s="3">
        <v>20</v>
      </c>
      <c r="I265">
        <v>285600</v>
      </c>
      <c r="O265" s="1">
        <f t="shared" si="4"/>
        <v>83593439.346607044</v>
      </c>
    </row>
    <row r="266" spans="1:15">
      <c r="A266" s="3">
        <v>6.24</v>
      </c>
      <c r="B266" s="2">
        <v>6.59</v>
      </c>
      <c r="C266" s="4">
        <v>18.600000000000001</v>
      </c>
      <c r="D266">
        <v>529200</v>
      </c>
      <c r="F266" s="3">
        <v>6</v>
      </c>
      <c r="G266" s="3">
        <v>18</v>
      </c>
      <c r="H266" s="3">
        <v>20</v>
      </c>
      <c r="I266">
        <v>306600</v>
      </c>
      <c r="O266" s="1">
        <f t="shared" si="4"/>
        <v>5603578715.4202261</v>
      </c>
    </row>
    <row r="267" spans="1:15">
      <c r="A267" s="3">
        <v>6.242</v>
      </c>
      <c r="B267" s="2">
        <v>10.74</v>
      </c>
      <c r="C267" s="4">
        <v>20.2</v>
      </c>
      <c r="D267">
        <v>483000</v>
      </c>
      <c r="F267" s="3">
        <v>6</v>
      </c>
      <c r="G267" s="3">
        <v>18</v>
      </c>
      <c r="H267" s="3">
        <v>20</v>
      </c>
      <c r="I267">
        <v>296100</v>
      </c>
      <c r="O267" s="1">
        <f t="shared" si="4"/>
        <v>821226813.57973552</v>
      </c>
    </row>
    <row r="268" spans="1:15">
      <c r="A268" s="3">
        <v>6.2450000000000001</v>
      </c>
      <c r="B268" s="2">
        <v>7.54</v>
      </c>
      <c r="C268" s="4">
        <v>19.2</v>
      </c>
      <c r="D268">
        <v>491400</v>
      </c>
      <c r="F268" s="3">
        <v>6</v>
      </c>
      <c r="G268" s="3">
        <v>18</v>
      </c>
      <c r="H268" s="3">
        <v>20</v>
      </c>
      <c r="I268">
        <v>373800</v>
      </c>
      <c r="O268" s="1">
        <f t="shared" si="4"/>
        <v>1373225341.1870973</v>
      </c>
    </row>
    <row r="269" spans="1:15">
      <c r="A269" s="3">
        <v>6.2489999999999997</v>
      </c>
      <c r="B269" s="2">
        <v>10.59</v>
      </c>
      <c r="C269" s="4">
        <v>18.2</v>
      </c>
      <c r="D269">
        <v>432600</v>
      </c>
      <c r="F269" s="3">
        <v>6</v>
      </c>
      <c r="G269" s="3">
        <v>18</v>
      </c>
      <c r="H269" s="3">
        <v>20</v>
      </c>
      <c r="I269">
        <v>312900</v>
      </c>
      <c r="O269" s="1">
        <f t="shared" si="4"/>
        <v>472755647.93556422</v>
      </c>
    </row>
    <row r="270" spans="1:15">
      <c r="A270" s="3">
        <v>6.25</v>
      </c>
      <c r="B270" s="2">
        <v>5.5</v>
      </c>
      <c r="C270" s="4">
        <v>14.7</v>
      </c>
      <c r="D270">
        <v>567000</v>
      </c>
      <c r="F270" s="3">
        <v>6</v>
      </c>
      <c r="G270" s="3">
        <v>18</v>
      </c>
      <c r="H270" s="3">
        <v>20</v>
      </c>
      <c r="I270">
        <v>304500</v>
      </c>
      <c r="O270" s="1">
        <f t="shared" si="4"/>
        <v>12691612089.653355</v>
      </c>
    </row>
    <row r="271" spans="1:15">
      <c r="A271" s="3">
        <v>6.2510000000000003</v>
      </c>
      <c r="B271" s="2">
        <v>14.19</v>
      </c>
      <c r="C271" s="4">
        <v>20.2</v>
      </c>
      <c r="D271">
        <v>417900</v>
      </c>
      <c r="F271" s="3">
        <v>6</v>
      </c>
      <c r="G271" s="3">
        <v>18</v>
      </c>
      <c r="H271" s="3">
        <v>20</v>
      </c>
      <c r="I271">
        <v>201600</v>
      </c>
      <c r="O271" s="1">
        <f t="shared" si="4"/>
        <v>1328088224.6226809</v>
      </c>
    </row>
    <row r="272" spans="1:15">
      <c r="A272" s="3">
        <v>6.2510000000000003</v>
      </c>
      <c r="B272" s="2">
        <v>16.440000000000001</v>
      </c>
      <c r="C272" s="4">
        <v>20.2</v>
      </c>
      <c r="D272">
        <v>264600</v>
      </c>
      <c r="F272" s="3">
        <v>6</v>
      </c>
      <c r="G272" s="3">
        <v>19</v>
      </c>
      <c r="H272" s="3">
        <v>20</v>
      </c>
      <c r="I272">
        <v>266700</v>
      </c>
      <c r="O272" s="1">
        <f t="shared" si="4"/>
        <v>36002385095.78833</v>
      </c>
    </row>
    <row r="273" spans="1:15">
      <c r="A273" s="3">
        <v>6.2539999999999996</v>
      </c>
      <c r="B273" s="2">
        <v>10.45</v>
      </c>
      <c r="C273" s="4">
        <v>17.8</v>
      </c>
      <c r="D273">
        <v>388500</v>
      </c>
      <c r="F273" s="3">
        <v>6</v>
      </c>
      <c r="G273" s="3">
        <v>19</v>
      </c>
      <c r="H273" s="3">
        <v>20</v>
      </c>
      <c r="I273">
        <v>487200</v>
      </c>
      <c r="O273" s="1">
        <f t="shared" si="4"/>
        <v>4335293377.9969139</v>
      </c>
    </row>
    <row r="274" spans="1:15">
      <c r="A274" s="3">
        <v>6.266</v>
      </c>
      <c r="B274" s="2">
        <v>7.9</v>
      </c>
      <c r="C274" s="4">
        <v>18.399999999999999</v>
      </c>
      <c r="D274">
        <v>453600</v>
      </c>
      <c r="F274" s="3">
        <v>6</v>
      </c>
      <c r="G274" s="3">
        <v>19</v>
      </c>
      <c r="H274" s="3">
        <v>20</v>
      </c>
      <c r="I274">
        <v>262500</v>
      </c>
      <c r="O274" s="1">
        <f t="shared" si="4"/>
        <v>551966.95396891853</v>
      </c>
    </row>
    <row r="275" spans="1:15">
      <c r="A275" s="3">
        <v>6.2729999999999997</v>
      </c>
      <c r="B275" s="2">
        <v>6.78</v>
      </c>
      <c r="C275" s="4">
        <v>18.7</v>
      </c>
      <c r="D275">
        <v>506100</v>
      </c>
      <c r="F275" s="3">
        <v>6</v>
      </c>
      <c r="G275" s="3">
        <v>19</v>
      </c>
      <c r="H275" s="3">
        <v>20</v>
      </c>
      <c r="I275">
        <v>273000</v>
      </c>
      <c r="O275" s="1">
        <f t="shared" si="4"/>
        <v>2678792764.4999804</v>
      </c>
    </row>
    <row r="276" spans="1:15">
      <c r="A276" s="3">
        <v>6.2789999999999999</v>
      </c>
      <c r="B276" s="2">
        <v>11.97</v>
      </c>
      <c r="C276" s="4">
        <v>18.7</v>
      </c>
      <c r="D276">
        <v>420000</v>
      </c>
      <c r="F276" s="3">
        <v>6</v>
      </c>
      <c r="G276" s="3">
        <v>19</v>
      </c>
      <c r="H276" s="3">
        <v>20</v>
      </c>
      <c r="I276">
        <v>350700</v>
      </c>
      <c r="O276" s="1">
        <f t="shared" si="4"/>
        <v>1179437856.5245214</v>
      </c>
    </row>
    <row r="277" spans="1:15">
      <c r="A277" s="3">
        <v>6.2859999999999996</v>
      </c>
      <c r="B277" s="2">
        <v>8.94</v>
      </c>
      <c r="C277" s="4">
        <v>18.7</v>
      </c>
      <c r="D277">
        <v>449400</v>
      </c>
      <c r="F277" s="3">
        <v>6</v>
      </c>
      <c r="G277" s="3">
        <v>19</v>
      </c>
      <c r="H277" s="3">
        <v>20</v>
      </c>
      <c r="I277">
        <v>323400</v>
      </c>
      <c r="O277" s="1">
        <f t="shared" si="4"/>
        <v>24432703.150287978</v>
      </c>
    </row>
    <row r="278" spans="1:15">
      <c r="A278" s="3">
        <v>6.29</v>
      </c>
      <c r="B278" s="2">
        <v>4.67</v>
      </c>
      <c r="C278" s="4">
        <v>16.100000000000001</v>
      </c>
      <c r="D278">
        <v>493500</v>
      </c>
      <c r="F278" s="3">
        <v>6</v>
      </c>
      <c r="G278" s="3">
        <v>20</v>
      </c>
      <c r="H278" s="3">
        <v>20</v>
      </c>
      <c r="I278">
        <v>178500</v>
      </c>
      <c r="O278" s="1">
        <f t="shared" si="4"/>
        <v>1533274973.0889378</v>
      </c>
    </row>
    <row r="279" spans="1:15">
      <c r="A279" s="3">
        <v>6.2969999999999997</v>
      </c>
      <c r="B279" s="2">
        <v>17.27</v>
      </c>
      <c r="C279" s="4">
        <v>20.2</v>
      </c>
      <c r="D279">
        <v>338100</v>
      </c>
      <c r="F279" s="3">
        <v>6</v>
      </c>
      <c r="G279" s="3">
        <v>20</v>
      </c>
      <c r="H279" s="3">
        <v>20</v>
      </c>
      <c r="I279">
        <v>151200</v>
      </c>
      <c r="O279" s="1">
        <f t="shared" si="4"/>
        <v>13512422212.352743</v>
      </c>
    </row>
    <row r="280" spans="1:15">
      <c r="A280" s="3">
        <v>6.3010000000000002</v>
      </c>
      <c r="B280" s="2">
        <v>16.23</v>
      </c>
      <c r="C280" s="4">
        <v>20.2</v>
      </c>
      <c r="D280">
        <v>312900</v>
      </c>
      <c r="F280" s="3">
        <v>6</v>
      </c>
      <c r="G280" s="3">
        <v>20</v>
      </c>
      <c r="H280" s="3">
        <v>20</v>
      </c>
      <c r="I280">
        <v>254100</v>
      </c>
      <c r="O280" s="1">
        <f t="shared" si="4"/>
        <v>20006106629.530659</v>
      </c>
    </row>
    <row r="281" spans="1:15">
      <c r="A281" s="3">
        <v>6.3019999999999996</v>
      </c>
      <c r="B281" s="2">
        <v>6.72</v>
      </c>
      <c r="C281" s="4">
        <v>19</v>
      </c>
      <c r="D281">
        <v>520800</v>
      </c>
      <c r="F281" s="3">
        <v>6</v>
      </c>
      <c r="G281" s="3">
        <v>20</v>
      </c>
      <c r="H281" s="3">
        <v>20</v>
      </c>
      <c r="I281">
        <v>359100</v>
      </c>
      <c r="O281" s="1">
        <f t="shared" si="4"/>
        <v>4416540187.8128643</v>
      </c>
    </row>
    <row r="282" spans="1:15">
      <c r="A282" s="3">
        <v>6.31</v>
      </c>
      <c r="B282" s="2">
        <v>6.75</v>
      </c>
      <c r="C282" s="4">
        <v>20.2</v>
      </c>
      <c r="D282">
        <v>434700</v>
      </c>
      <c r="F282" s="3">
        <v>6</v>
      </c>
      <c r="G282" s="3">
        <v>21</v>
      </c>
      <c r="H282" s="3">
        <v>20</v>
      </c>
      <c r="I282">
        <v>184800</v>
      </c>
      <c r="O282" s="1">
        <f t="shared" si="4"/>
        <v>385845279.83740467</v>
      </c>
    </row>
    <row r="283" spans="1:15">
      <c r="A283" s="3">
        <v>6.3120000000000003</v>
      </c>
      <c r="B283" s="2">
        <v>6.15</v>
      </c>
      <c r="C283" s="4">
        <v>19.600000000000001</v>
      </c>
      <c r="D283">
        <v>483000</v>
      </c>
      <c r="F283" s="3">
        <v>6</v>
      </c>
      <c r="G283" s="3">
        <v>21</v>
      </c>
      <c r="H283" s="3">
        <v>20</v>
      </c>
      <c r="I283">
        <v>401100</v>
      </c>
      <c r="O283" s="1">
        <f t="shared" si="4"/>
        <v>821226813.57973552</v>
      </c>
    </row>
    <row r="284" spans="1:15">
      <c r="A284" s="3">
        <v>6.3120000000000003</v>
      </c>
      <c r="B284" s="2">
        <v>10.58</v>
      </c>
      <c r="C284" s="4">
        <v>20.2</v>
      </c>
      <c r="D284">
        <v>445200</v>
      </c>
      <c r="F284" s="3">
        <v>6</v>
      </c>
      <c r="G284" s="3">
        <v>22</v>
      </c>
      <c r="H284" s="3">
        <v>20</v>
      </c>
      <c r="I284">
        <v>220500</v>
      </c>
      <c r="O284" s="1">
        <f t="shared" si="4"/>
        <v>83593439.346607044</v>
      </c>
    </row>
    <row r="285" spans="1:15">
      <c r="A285" s="3">
        <v>6.3150000000000004</v>
      </c>
      <c r="B285" s="2">
        <v>6.29</v>
      </c>
      <c r="C285" s="4">
        <v>16.600000000000001</v>
      </c>
      <c r="D285">
        <v>516600</v>
      </c>
      <c r="F285" s="3">
        <v>6</v>
      </c>
      <c r="G285" s="3">
        <v>22</v>
      </c>
      <c r="H285" s="3">
        <v>20</v>
      </c>
      <c r="I285">
        <v>231000</v>
      </c>
      <c r="O285" s="1">
        <f t="shared" si="4"/>
        <v>3875940924.0091829</v>
      </c>
    </row>
    <row r="286" spans="1:15">
      <c r="A286" s="3">
        <v>6.3150000000000004</v>
      </c>
      <c r="B286" s="2">
        <v>7.6</v>
      </c>
      <c r="C286" s="4">
        <v>16.600000000000001</v>
      </c>
      <c r="D286">
        <v>468300</v>
      </c>
      <c r="F286" s="3">
        <v>6</v>
      </c>
      <c r="G286" s="3">
        <v>22</v>
      </c>
      <c r="H286" s="3">
        <v>20</v>
      </c>
      <c r="I286">
        <v>214200</v>
      </c>
      <c r="O286" s="1">
        <f t="shared" si="4"/>
        <v>194799390.2668522</v>
      </c>
    </row>
    <row r="287" spans="1:15">
      <c r="A287" s="3">
        <v>6.3159999999999998</v>
      </c>
      <c r="B287" s="2">
        <v>5.68</v>
      </c>
      <c r="C287" s="4">
        <v>20.2</v>
      </c>
      <c r="D287">
        <v>466200</v>
      </c>
      <c r="F287" s="3">
        <v>6</v>
      </c>
      <c r="G287" s="3">
        <v>23</v>
      </c>
      <c r="H287" s="3">
        <v>20</v>
      </c>
      <c r="I287">
        <v>268800</v>
      </c>
      <c r="O287" s="1">
        <f t="shared" si="4"/>
        <v>140589758.36501175</v>
      </c>
    </row>
    <row r="288" spans="1:15">
      <c r="A288" s="3">
        <v>6.3170000000000002</v>
      </c>
      <c r="B288" s="2">
        <v>13.99</v>
      </c>
      <c r="C288" s="4">
        <v>20.2</v>
      </c>
      <c r="D288">
        <v>409500</v>
      </c>
      <c r="F288" s="3">
        <v>6</v>
      </c>
      <c r="G288" s="3">
        <v>23</v>
      </c>
      <c r="H288" s="3">
        <v>20</v>
      </c>
      <c r="I288">
        <v>105000</v>
      </c>
      <c r="O288" s="1">
        <f t="shared" si="4"/>
        <v>2010889697.0153191</v>
      </c>
    </row>
    <row r="289" spans="1:15">
      <c r="A289" s="3">
        <v>6.319</v>
      </c>
      <c r="B289" s="2">
        <v>11.1</v>
      </c>
      <c r="C289" s="4">
        <v>14.7</v>
      </c>
      <c r="D289">
        <v>499800</v>
      </c>
      <c r="F289" s="3">
        <v>6</v>
      </c>
      <c r="G289" s="3">
        <v>23</v>
      </c>
      <c r="H289" s="3">
        <v>20</v>
      </c>
      <c r="I289">
        <v>281400</v>
      </c>
      <c r="O289" s="1">
        <f t="shared" si="4"/>
        <v>2066343868.7944593</v>
      </c>
    </row>
    <row r="290" spans="1:15">
      <c r="A290" s="3">
        <v>6.3259999999999996</v>
      </c>
      <c r="B290" s="2">
        <v>10.97</v>
      </c>
      <c r="C290" s="4">
        <v>18.600000000000001</v>
      </c>
      <c r="D290">
        <v>512400</v>
      </c>
      <c r="F290" s="3">
        <v>6</v>
      </c>
      <c r="G290" s="3">
        <v>24</v>
      </c>
      <c r="H290" s="3">
        <v>20</v>
      </c>
      <c r="I290">
        <v>237300</v>
      </c>
      <c r="O290" s="1">
        <f t="shared" si="4"/>
        <v>3370621660.205502</v>
      </c>
    </row>
    <row r="291" spans="1:15">
      <c r="A291" s="3">
        <v>6.3259999999999996</v>
      </c>
      <c r="B291" s="2">
        <v>12.26</v>
      </c>
      <c r="C291" s="4">
        <v>21.2</v>
      </c>
      <c r="D291">
        <v>411600</v>
      </c>
      <c r="F291" s="3">
        <v>6</v>
      </c>
      <c r="G291" s="3">
        <v>24</v>
      </c>
      <c r="H291" s="3">
        <v>20</v>
      </c>
      <c r="I291">
        <v>226800</v>
      </c>
      <c r="O291" s="1">
        <f t="shared" si="4"/>
        <v>1826959328.9171596</v>
      </c>
    </row>
    <row r="292" spans="1:15">
      <c r="A292" s="3">
        <v>6.3330000000000002</v>
      </c>
      <c r="B292" s="2">
        <v>7.34</v>
      </c>
      <c r="C292" s="4">
        <v>16.899999999999999</v>
      </c>
      <c r="D292">
        <v>474600</v>
      </c>
      <c r="F292" s="3">
        <v>6</v>
      </c>
      <c r="G292" s="3">
        <v>24</v>
      </c>
      <c r="H292" s="3">
        <v>20</v>
      </c>
      <c r="I292">
        <v>174300</v>
      </c>
      <c r="O292" s="1">
        <f t="shared" si="4"/>
        <v>410348285.9723736</v>
      </c>
    </row>
    <row r="293" spans="1:15">
      <c r="A293" s="3">
        <v>6.335</v>
      </c>
      <c r="B293" s="2">
        <v>16.96</v>
      </c>
      <c r="C293" s="4">
        <v>21.2</v>
      </c>
      <c r="D293">
        <v>380100</v>
      </c>
      <c r="F293" s="3">
        <v>6</v>
      </c>
      <c r="G293" s="3">
        <v>24</v>
      </c>
      <c r="H293" s="3">
        <v>20</v>
      </c>
      <c r="I293">
        <v>279300</v>
      </c>
      <c r="O293" s="1">
        <f t="shared" si="4"/>
        <v>5512014850.3895521</v>
      </c>
    </row>
    <row r="294" spans="1:15">
      <c r="A294" s="3">
        <v>6.3410000000000002</v>
      </c>
      <c r="B294" s="2">
        <v>17.79</v>
      </c>
      <c r="C294" s="4">
        <v>20.2</v>
      </c>
      <c r="D294">
        <v>312900</v>
      </c>
      <c r="F294" s="3">
        <v>6</v>
      </c>
      <c r="G294" s="3">
        <v>24</v>
      </c>
      <c r="H294" s="3">
        <v>20</v>
      </c>
      <c r="I294">
        <v>275100</v>
      </c>
      <c r="O294" s="1">
        <f t="shared" si="4"/>
        <v>20006106629.530659</v>
      </c>
    </row>
    <row r="295" spans="1:15">
      <c r="A295" s="3">
        <v>6.343</v>
      </c>
      <c r="B295" s="2">
        <v>20.32</v>
      </c>
      <c r="C295" s="4">
        <v>20.2</v>
      </c>
      <c r="D295">
        <v>151200</v>
      </c>
      <c r="F295" s="3">
        <v>6</v>
      </c>
      <c r="G295" s="3">
        <v>24</v>
      </c>
      <c r="H295" s="3">
        <v>20</v>
      </c>
      <c r="I295">
        <v>199500</v>
      </c>
      <c r="O295" s="1">
        <f t="shared" si="4"/>
        <v>91895644973.088943</v>
      </c>
    </row>
    <row r="296" spans="1:15">
      <c r="A296" s="3">
        <v>6.3449999999999998</v>
      </c>
      <c r="B296" s="2">
        <v>4.97</v>
      </c>
      <c r="C296" s="4">
        <v>14.8</v>
      </c>
      <c r="D296">
        <v>472500</v>
      </c>
      <c r="F296" s="3">
        <v>6</v>
      </c>
      <c r="G296" s="3">
        <v>24</v>
      </c>
      <c r="H296" s="3">
        <v>20</v>
      </c>
      <c r="I296">
        <v>247800</v>
      </c>
      <c r="O296" s="1">
        <f t="shared" si="4"/>
        <v>329678654.07053316</v>
      </c>
    </row>
    <row r="297" spans="1:15">
      <c r="A297" s="3">
        <v>6.3479999999999999</v>
      </c>
      <c r="B297" s="2">
        <v>17.64</v>
      </c>
      <c r="C297" s="4">
        <v>20.2</v>
      </c>
      <c r="D297">
        <v>304500</v>
      </c>
      <c r="F297" s="3">
        <v>6</v>
      </c>
      <c r="G297" s="3">
        <v>25</v>
      </c>
      <c r="H297" s="3">
        <v>20</v>
      </c>
      <c r="I297">
        <v>258300</v>
      </c>
      <c r="O297" s="1">
        <f t="shared" si="4"/>
        <v>22452908101.923294</v>
      </c>
    </row>
    <row r="298" spans="1:15">
      <c r="A298" s="3">
        <v>6.3579999999999997</v>
      </c>
      <c r="B298" s="2">
        <v>11.22</v>
      </c>
      <c r="C298" s="4">
        <v>16.600000000000001</v>
      </c>
      <c r="D298">
        <v>466200</v>
      </c>
      <c r="F298" s="3">
        <v>6</v>
      </c>
      <c r="G298" s="3">
        <v>26</v>
      </c>
      <c r="H298" s="3">
        <v>20</v>
      </c>
      <c r="I298">
        <v>361200</v>
      </c>
      <c r="O298" s="1">
        <f t="shared" si="4"/>
        <v>140589758.36501175</v>
      </c>
    </row>
    <row r="299" spans="1:15">
      <c r="A299" s="3">
        <v>6.3719999999999999</v>
      </c>
      <c r="B299" s="2">
        <v>11.12</v>
      </c>
      <c r="C299" s="4">
        <v>21.2</v>
      </c>
      <c r="D299">
        <v>483000</v>
      </c>
      <c r="F299" s="3">
        <v>6</v>
      </c>
      <c r="G299" s="3">
        <v>26</v>
      </c>
      <c r="H299" s="3">
        <v>20</v>
      </c>
      <c r="I299">
        <v>182700</v>
      </c>
      <c r="O299" s="1">
        <f t="shared" si="4"/>
        <v>821226813.57973552</v>
      </c>
    </row>
    <row r="300" spans="1:15">
      <c r="A300" s="3">
        <v>6.3730000000000002</v>
      </c>
      <c r="B300" s="2">
        <v>10.5</v>
      </c>
      <c r="C300" s="4">
        <v>16.399999999999999</v>
      </c>
      <c r="D300">
        <v>483000</v>
      </c>
      <c r="F300" s="3">
        <v>6</v>
      </c>
      <c r="G300" s="3">
        <v>27</v>
      </c>
      <c r="H300" s="3">
        <v>20</v>
      </c>
      <c r="I300">
        <v>178500</v>
      </c>
      <c r="O300" s="1">
        <f t="shared" si="4"/>
        <v>821226813.57973552</v>
      </c>
    </row>
    <row r="301" spans="1:15">
      <c r="A301" s="3">
        <v>6.375</v>
      </c>
      <c r="B301" s="2">
        <v>9.3800000000000008</v>
      </c>
      <c r="C301" s="4">
        <v>18.600000000000001</v>
      </c>
      <c r="D301">
        <v>590100</v>
      </c>
      <c r="F301" s="3">
        <v>6</v>
      </c>
      <c r="G301" s="3">
        <v>27</v>
      </c>
      <c r="H301" s="3">
        <v>20</v>
      </c>
      <c r="I301">
        <v>117600</v>
      </c>
      <c r="O301" s="1">
        <f t="shared" si="4"/>
        <v>18429978040.573601</v>
      </c>
    </row>
    <row r="302" spans="1:15">
      <c r="A302" s="3">
        <v>6.3760000000000003</v>
      </c>
      <c r="B302" s="2">
        <v>6.87</v>
      </c>
      <c r="C302" s="4">
        <v>19.600000000000001</v>
      </c>
      <c r="D302">
        <v>485100</v>
      </c>
      <c r="F302" s="3">
        <v>6</v>
      </c>
      <c r="G302" s="3">
        <v>29</v>
      </c>
      <c r="H302" s="3">
        <v>20</v>
      </c>
      <c r="I302">
        <v>151200</v>
      </c>
      <c r="O302" s="1">
        <f t="shared" si="4"/>
        <v>945996445.48157597</v>
      </c>
    </row>
    <row r="303" spans="1:15">
      <c r="A303" s="3">
        <v>6.3760000000000003</v>
      </c>
      <c r="B303" s="2">
        <v>14.65</v>
      </c>
      <c r="C303" s="4">
        <v>20.2</v>
      </c>
      <c r="D303">
        <v>371700</v>
      </c>
      <c r="F303" s="3">
        <v>6</v>
      </c>
      <c r="G303" s="3">
        <v>30</v>
      </c>
      <c r="H303" s="3">
        <v>20</v>
      </c>
      <c r="I303">
        <v>132300</v>
      </c>
      <c r="O303" s="1">
        <f t="shared" si="4"/>
        <v>6829856322.7821903</v>
      </c>
    </row>
    <row r="304" spans="1:15">
      <c r="A304" s="3">
        <v>6.3769999999999998</v>
      </c>
      <c r="B304" s="2">
        <v>20.45</v>
      </c>
      <c r="C304" s="4">
        <v>15.2</v>
      </c>
      <c r="D304">
        <v>315000</v>
      </c>
      <c r="F304" s="3">
        <v>6</v>
      </c>
      <c r="G304" s="3">
        <v>34</v>
      </c>
      <c r="H304" s="3">
        <v>20</v>
      </c>
      <c r="I304">
        <v>176400</v>
      </c>
      <c r="O304" s="1">
        <f t="shared" si="4"/>
        <v>19416456261.432499</v>
      </c>
    </row>
    <row r="305" spans="1:15">
      <c r="A305" s="3">
        <v>6.38</v>
      </c>
      <c r="B305" s="2">
        <v>23.69</v>
      </c>
      <c r="C305" s="4">
        <v>20.2</v>
      </c>
      <c r="D305">
        <v>275100</v>
      </c>
      <c r="F305" s="3">
        <v>6</v>
      </c>
      <c r="G305" s="3">
        <v>7</v>
      </c>
      <c r="H305" s="3">
        <v>21</v>
      </c>
      <c r="I305">
        <v>485100</v>
      </c>
      <c r="O305" s="1">
        <f t="shared" si="4"/>
        <v>32128033255.297527</v>
      </c>
    </row>
    <row r="306" spans="1:15">
      <c r="A306" s="3">
        <v>6.38</v>
      </c>
      <c r="B306" s="2">
        <v>24.08</v>
      </c>
      <c r="C306" s="4">
        <v>20.2</v>
      </c>
      <c r="D306">
        <v>199500</v>
      </c>
      <c r="F306" s="3">
        <v>6</v>
      </c>
      <c r="G306" s="3">
        <v>8</v>
      </c>
      <c r="H306" s="3">
        <v>21</v>
      </c>
      <c r="I306">
        <v>417900</v>
      </c>
      <c r="O306" s="1">
        <f t="shared" si="4"/>
        <v>64944926506.831268</v>
      </c>
    </row>
    <row r="307" spans="1:15">
      <c r="A307" s="3">
        <v>6.3819999999999997</v>
      </c>
      <c r="B307" s="2">
        <v>10.36</v>
      </c>
      <c r="C307" s="4">
        <v>18.399999999999999</v>
      </c>
      <c r="D307">
        <v>485100</v>
      </c>
      <c r="F307" s="3">
        <v>6</v>
      </c>
      <c r="G307" s="3">
        <v>8</v>
      </c>
      <c r="H307" s="3">
        <v>21</v>
      </c>
      <c r="I307">
        <v>428400</v>
      </c>
      <c r="O307" s="1">
        <f t="shared" si="4"/>
        <v>945996445.48157597</v>
      </c>
    </row>
    <row r="308" spans="1:15">
      <c r="A308" s="3">
        <v>6.383</v>
      </c>
      <c r="B308" s="2">
        <v>5.77</v>
      </c>
      <c r="C308" s="4">
        <v>17.3</v>
      </c>
      <c r="D308">
        <v>518700</v>
      </c>
      <c r="F308" s="3">
        <v>6</v>
      </c>
      <c r="G308" s="3">
        <v>8</v>
      </c>
      <c r="H308" s="3">
        <v>21</v>
      </c>
      <c r="I308">
        <v>249900</v>
      </c>
      <c r="O308" s="1">
        <f t="shared" si="4"/>
        <v>4141830555.9110236</v>
      </c>
    </row>
    <row r="309" spans="1:15">
      <c r="A309" s="3">
        <v>6.3890000000000002</v>
      </c>
      <c r="B309" s="2">
        <v>9.6199999999999992</v>
      </c>
      <c r="C309" s="4">
        <v>18.5</v>
      </c>
      <c r="D309">
        <v>501900</v>
      </c>
      <c r="F309" s="3">
        <v>6</v>
      </c>
      <c r="G309" s="3">
        <v>9</v>
      </c>
      <c r="H309" s="3">
        <v>21</v>
      </c>
      <c r="I309">
        <v>432600</v>
      </c>
      <c r="O309" s="1">
        <f t="shared" si="4"/>
        <v>2261673500.6962996</v>
      </c>
    </row>
    <row r="310" spans="1:15">
      <c r="A310" s="3">
        <v>6.3929999999999998</v>
      </c>
      <c r="B310" s="2">
        <v>5.19</v>
      </c>
      <c r="C310" s="4">
        <v>16.600000000000001</v>
      </c>
      <c r="D310">
        <v>497700</v>
      </c>
      <c r="F310" s="3">
        <v>6</v>
      </c>
      <c r="G310" s="3">
        <v>10</v>
      </c>
      <c r="H310" s="3">
        <v>21</v>
      </c>
      <c r="I310">
        <v>382200</v>
      </c>
      <c r="O310" s="1">
        <f t="shared" si="4"/>
        <v>1879834236.8926189</v>
      </c>
    </row>
    <row r="311" spans="1:15">
      <c r="A311" s="3">
        <v>6.3949999999999996</v>
      </c>
      <c r="B311" s="2">
        <v>13.27</v>
      </c>
      <c r="C311" s="4">
        <v>20.2</v>
      </c>
      <c r="D311">
        <v>455700</v>
      </c>
      <c r="F311" s="3">
        <v>6</v>
      </c>
      <c r="G311" s="3">
        <v>11</v>
      </c>
      <c r="H311" s="3">
        <v>21</v>
      </c>
      <c r="I311">
        <v>382200</v>
      </c>
      <c r="O311" s="1">
        <f t="shared" si="4"/>
        <v>1841598.8558093884</v>
      </c>
    </row>
    <row r="312" spans="1:15">
      <c r="A312" s="3">
        <v>6.3979999999999997</v>
      </c>
      <c r="B312" s="2">
        <v>7.79</v>
      </c>
      <c r="C312" s="4">
        <v>20.2</v>
      </c>
      <c r="D312">
        <v>525000</v>
      </c>
      <c r="F312" s="3">
        <v>6</v>
      </c>
      <c r="G312" s="3">
        <v>11</v>
      </c>
      <c r="H312" s="3">
        <v>21</v>
      </c>
      <c r="I312">
        <v>483000</v>
      </c>
      <c r="O312" s="1">
        <f t="shared" si="4"/>
        <v>4992419451.6165447</v>
      </c>
    </row>
    <row r="313" spans="1:15">
      <c r="A313" s="3">
        <v>6.4020000000000001</v>
      </c>
      <c r="B313" s="2">
        <v>11.32</v>
      </c>
      <c r="C313" s="4">
        <v>14.7</v>
      </c>
      <c r="D313">
        <v>468300</v>
      </c>
      <c r="F313" s="3">
        <v>6</v>
      </c>
      <c r="G313" s="3">
        <v>11</v>
      </c>
      <c r="H313" s="3">
        <v>21</v>
      </c>
      <c r="I313">
        <v>390600</v>
      </c>
      <c r="O313" s="1">
        <f t="shared" si="4"/>
        <v>194799390.2668522</v>
      </c>
    </row>
    <row r="314" spans="1:15">
      <c r="A314" s="3">
        <v>6.4039999999999999</v>
      </c>
      <c r="B314" s="2">
        <v>20.309999999999999</v>
      </c>
      <c r="C314" s="4">
        <v>20.2</v>
      </c>
      <c r="D314">
        <v>254100</v>
      </c>
      <c r="F314" s="3">
        <v>6</v>
      </c>
      <c r="G314" s="3">
        <v>12</v>
      </c>
      <c r="H314" s="3">
        <v>21</v>
      </c>
      <c r="I314">
        <v>422100</v>
      </c>
      <c r="O314" s="1">
        <f t="shared" si="4"/>
        <v>40097236936.279121</v>
      </c>
    </row>
    <row r="315" spans="1:15">
      <c r="A315" s="3">
        <v>6.4050000000000002</v>
      </c>
      <c r="B315" s="2">
        <v>8.1999999999999993</v>
      </c>
      <c r="C315" s="4">
        <v>17.8</v>
      </c>
      <c r="D315">
        <v>462000</v>
      </c>
      <c r="F315" s="3">
        <v>6</v>
      </c>
      <c r="G315" s="3">
        <v>12</v>
      </c>
      <c r="H315" s="3">
        <v>21</v>
      </c>
      <c r="I315">
        <v>411600</v>
      </c>
      <c r="O315" s="1">
        <f t="shared" si="4"/>
        <v>58630494.561330795</v>
      </c>
    </row>
    <row r="316" spans="1:15">
      <c r="A316" s="3">
        <v>6.4050000000000002</v>
      </c>
      <c r="B316" s="2">
        <v>10.63</v>
      </c>
      <c r="C316" s="4">
        <v>20.9</v>
      </c>
      <c r="D316">
        <v>390600</v>
      </c>
      <c r="F316" s="3">
        <v>6</v>
      </c>
      <c r="G316" s="3">
        <v>12</v>
      </c>
      <c r="H316" s="3">
        <v>21</v>
      </c>
      <c r="I316">
        <v>415800</v>
      </c>
      <c r="O316" s="1">
        <f t="shared" si="4"/>
        <v>4063163009.8987546</v>
      </c>
    </row>
    <row r="317" spans="1:15">
      <c r="A317" s="3">
        <v>6.4050000000000002</v>
      </c>
      <c r="B317" s="2">
        <v>19.37</v>
      </c>
      <c r="C317" s="4">
        <v>20.2</v>
      </c>
      <c r="D317">
        <v>262500</v>
      </c>
      <c r="F317" s="3">
        <v>6</v>
      </c>
      <c r="G317" s="3">
        <v>13</v>
      </c>
      <c r="H317" s="3">
        <v>21</v>
      </c>
      <c r="I317">
        <v>304500</v>
      </c>
      <c r="O317" s="1">
        <f t="shared" si="4"/>
        <v>36803715463.88649</v>
      </c>
    </row>
    <row r="318" spans="1:15">
      <c r="A318" s="3">
        <v>6.4059999999999997</v>
      </c>
      <c r="B318" s="2">
        <v>19.52</v>
      </c>
      <c r="C318" s="4">
        <v>20.2</v>
      </c>
      <c r="D318">
        <v>359100</v>
      </c>
      <c r="F318" s="3">
        <v>6</v>
      </c>
      <c r="G318" s="3">
        <v>13</v>
      </c>
      <c r="H318" s="3">
        <v>21</v>
      </c>
      <c r="I318">
        <v>405300</v>
      </c>
      <c r="O318" s="1">
        <f t="shared" si="4"/>
        <v>9071218531.3711472</v>
      </c>
    </row>
    <row r="319" spans="1:15">
      <c r="A319" s="3">
        <v>6.4109999999999996</v>
      </c>
      <c r="B319" s="2">
        <v>15.02</v>
      </c>
      <c r="C319" s="4">
        <v>20.2</v>
      </c>
      <c r="D319">
        <v>350700</v>
      </c>
      <c r="F319" s="3">
        <v>6</v>
      </c>
      <c r="G319" s="3">
        <v>13</v>
      </c>
      <c r="H319" s="3">
        <v>21</v>
      </c>
      <c r="I319">
        <v>455700</v>
      </c>
      <c r="O319" s="1">
        <f t="shared" si="4"/>
        <v>10741860003.763786</v>
      </c>
    </row>
    <row r="320" spans="1:15">
      <c r="A320" s="3">
        <v>6.415</v>
      </c>
      <c r="B320" s="2">
        <v>6.12</v>
      </c>
      <c r="C320" s="4">
        <v>19.600000000000001</v>
      </c>
      <c r="D320">
        <v>525000</v>
      </c>
      <c r="F320" s="3">
        <v>6</v>
      </c>
      <c r="G320" s="3">
        <v>13</v>
      </c>
      <c r="H320" s="3">
        <v>21</v>
      </c>
      <c r="I320">
        <v>403200</v>
      </c>
      <c r="O320" s="1">
        <f t="shared" si="4"/>
        <v>4992419451.6165447</v>
      </c>
    </row>
    <row r="321" spans="1:15">
      <c r="A321" s="3">
        <v>6.4160000000000004</v>
      </c>
      <c r="B321" s="2">
        <v>9.0399999999999991</v>
      </c>
      <c r="C321" s="4">
        <v>16.600000000000001</v>
      </c>
      <c r="D321">
        <v>495600</v>
      </c>
      <c r="F321" s="3">
        <v>6</v>
      </c>
      <c r="G321" s="3">
        <v>13</v>
      </c>
      <c r="H321" s="3">
        <v>21</v>
      </c>
      <c r="I321">
        <v>386400</v>
      </c>
      <c r="O321" s="1">
        <f t="shared" si="4"/>
        <v>1702144604.9907782</v>
      </c>
    </row>
    <row r="322" spans="1:15">
      <c r="A322" s="3">
        <v>6.4169999999999998</v>
      </c>
      <c r="B322" s="2">
        <v>6.72</v>
      </c>
      <c r="C322" s="4">
        <v>19.2</v>
      </c>
      <c r="D322">
        <v>508200</v>
      </c>
      <c r="F322" s="3">
        <v>6</v>
      </c>
      <c r="G322" s="3">
        <v>14</v>
      </c>
      <c r="H322" s="3">
        <v>21</v>
      </c>
      <c r="I322">
        <v>411600</v>
      </c>
      <c r="O322" s="1">
        <f t="shared" si="4"/>
        <v>2900582396.4018211</v>
      </c>
    </row>
    <row r="323" spans="1:15">
      <c r="A323" s="3">
        <v>6.4169999999999998</v>
      </c>
      <c r="B323" s="2">
        <v>8.81</v>
      </c>
      <c r="C323" s="4">
        <v>17.8</v>
      </c>
      <c r="D323">
        <v>474600</v>
      </c>
      <c r="F323" s="3">
        <v>6</v>
      </c>
      <c r="G323" s="3">
        <v>14</v>
      </c>
      <c r="H323" s="3">
        <v>21</v>
      </c>
      <c r="I323">
        <v>428400</v>
      </c>
      <c r="O323" s="1">
        <f t="shared" ref="O323:O386" si="5">(D323-L$11)*(D323-L$11)</f>
        <v>410348285.9723736</v>
      </c>
    </row>
    <row r="324" spans="1:15">
      <c r="A324" s="3">
        <v>6.4169999999999998</v>
      </c>
      <c r="B324" s="2">
        <v>19.309999999999999</v>
      </c>
      <c r="C324" s="4">
        <v>20.2</v>
      </c>
      <c r="D324">
        <v>273000</v>
      </c>
      <c r="F324" s="3">
        <v>6</v>
      </c>
      <c r="G324" s="3">
        <v>15</v>
      </c>
      <c r="H324" s="3">
        <v>21</v>
      </c>
      <c r="I324">
        <v>348600</v>
      </c>
      <c r="O324" s="1">
        <f t="shared" si="5"/>
        <v>32885263623.395687</v>
      </c>
    </row>
    <row r="325" spans="1:15">
      <c r="A325" s="3">
        <v>6.4210000000000003</v>
      </c>
      <c r="B325" s="2">
        <v>9.14</v>
      </c>
      <c r="C325" s="4">
        <v>17.8</v>
      </c>
      <c r="D325">
        <v>453600</v>
      </c>
      <c r="F325" s="3">
        <v>6</v>
      </c>
      <c r="G325" s="3">
        <v>15</v>
      </c>
      <c r="H325" s="3">
        <v>21</v>
      </c>
      <c r="I325">
        <v>386400</v>
      </c>
      <c r="O325" s="1">
        <f t="shared" si="5"/>
        <v>551966.95396891853</v>
      </c>
    </row>
    <row r="326" spans="1:15">
      <c r="A326" s="3">
        <v>6.4249999999999998</v>
      </c>
      <c r="B326" s="2">
        <v>12.03</v>
      </c>
      <c r="C326" s="4">
        <v>20.2</v>
      </c>
      <c r="D326">
        <v>338100</v>
      </c>
      <c r="F326" s="3">
        <v>6</v>
      </c>
      <c r="G326" s="3">
        <v>15</v>
      </c>
      <c r="H326" s="3">
        <v>21</v>
      </c>
      <c r="I326">
        <v>396900</v>
      </c>
      <c r="O326" s="1">
        <f t="shared" si="5"/>
        <v>13512422212.352743</v>
      </c>
    </row>
    <row r="327" spans="1:15">
      <c r="A327" s="3">
        <v>6.4260000000000002</v>
      </c>
      <c r="B327" s="2">
        <v>7.2</v>
      </c>
      <c r="C327" s="4">
        <v>19.600000000000001</v>
      </c>
      <c r="D327">
        <v>499800</v>
      </c>
      <c r="F327" s="3">
        <v>6</v>
      </c>
      <c r="G327" s="3">
        <v>15</v>
      </c>
      <c r="H327" s="3">
        <v>21</v>
      </c>
      <c r="I327">
        <v>367500</v>
      </c>
      <c r="O327" s="1">
        <f t="shared" si="5"/>
        <v>2066343868.7944593</v>
      </c>
    </row>
    <row r="328" spans="1:15">
      <c r="A328" s="3">
        <v>6.43</v>
      </c>
      <c r="B328" s="2">
        <v>5.21</v>
      </c>
      <c r="C328" s="4">
        <v>18.7</v>
      </c>
      <c r="D328">
        <v>602700</v>
      </c>
      <c r="F328" s="3">
        <v>6</v>
      </c>
      <c r="G328" s="3">
        <v>15</v>
      </c>
      <c r="H328" s="3">
        <v>21</v>
      </c>
      <c r="I328">
        <v>378000</v>
      </c>
      <c r="O328" s="1">
        <f t="shared" si="5"/>
        <v>22009815831.984642</v>
      </c>
    </row>
    <row r="329" spans="1:15">
      <c r="A329" s="3">
        <v>6.431</v>
      </c>
      <c r="B329" s="2">
        <v>5.08</v>
      </c>
      <c r="C329" s="4">
        <v>19.600000000000001</v>
      </c>
      <c r="D329">
        <v>516600</v>
      </c>
      <c r="F329" s="3">
        <v>6</v>
      </c>
      <c r="G329" s="3">
        <v>15</v>
      </c>
      <c r="H329" s="3">
        <v>21</v>
      </c>
      <c r="I329">
        <v>359100</v>
      </c>
      <c r="O329" s="1">
        <f t="shared" si="5"/>
        <v>3875940924.0091829</v>
      </c>
    </row>
    <row r="330" spans="1:15">
      <c r="A330" s="3">
        <v>6.431</v>
      </c>
      <c r="B330" s="2">
        <v>15.39</v>
      </c>
      <c r="C330" s="4">
        <v>21.2</v>
      </c>
      <c r="D330">
        <v>378000</v>
      </c>
      <c r="F330" s="3">
        <v>6</v>
      </c>
      <c r="G330" s="3">
        <v>16</v>
      </c>
      <c r="H330" s="3">
        <v>21</v>
      </c>
      <c r="I330">
        <v>409500</v>
      </c>
      <c r="O330" s="1">
        <f t="shared" si="5"/>
        <v>5828245218.4877119</v>
      </c>
    </row>
    <row r="331" spans="1:15">
      <c r="A331" s="3">
        <v>6.4329999999999998</v>
      </c>
      <c r="B331" s="2">
        <v>9.52</v>
      </c>
      <c r="C331" s="4">
        <v>19.100000000000001</v>
      </c>
      <c r="D331">
        <v>514500</v>
      </c>
      <c r="F331" s="3">
        <v>6</v>
      </c>
      <c r="G331" s="3">
        <v>16</v>
      </c>
      <c r="H331" s="3">
        <v>21</v>
      </c>
      <c r="I331">
        <v>327600</v>
      </c>
      <c r="O331" s="1">
        <f t="shared" si="5"/>
        <v>3618871292.1073427</v>
      </c>
    </row>
    <row r="332" spans="1:15">
      <c r="A332" s="3">
        <v>6.4340000000000002</v>
      </c>
      <c r="B332" s="2">
        <v>29.05</v>
      </c>
      <c r="C332" s="4">
        <v>20.2</v>
      </c>
      <c r="D332">
        <v>151200</v>
      </c>
      <c r="F332" s="3">
        <v>6</v>
      </c>
      <c r="G332" s="3">
        <v>16</v>
      </c>
      <c r="H332" s="3">
        <v>21</v>
      </c>
      <c r="I332">
        <v>407400</v>
      </c>
      <c r="O332" s="1">
        <f t="shared" si="5"/>
        <v>91895644973.088943</v>
      </c>
    </row>
    <row r="333" spans="1:15">
      <c r="A333" s="3">
        <v>6.4359999999999999</v>
      </c>
      <c r="B333" s="2">
        <v>16.22</v>
      </c>
      <c r="C333" s="4">
        <v>20.2</v>
      </c>
      <c r="D333">
        <v>300300</v>
      </c>
      <c r="F333" s="3">
        <v>6</v>
      </c>
      <c r="G333" s="3">
        <v>17</v>
      </c>
      <c r="H333" s="3">
        <v>21</v>
      </c>
      <c r="I333">
        <v>291900</v>
      </c>
      <c r="O333" s="1">
        <f t="shared" si="5"/>
        <v>23729228838.119614</v>
      </c>
    </row>
    <row r="334" spans="1:15">
      <c r="A334" s="3">
        <v>6.4370000000000003</v>
      </c>
      <c r="B334" s="2">
        <v>14.36</v>
      </c>
      <c r="C334" s="4">
        <v>20.2</v>
      </c>
      <c r="D334">
        <v>487200</v>
      </c>
      <c r="F334" s="3">
        <v>6</v>
      </c>
      <c r="G334" s="3">
        <v>17</v>
      </c>
      <c r="H334" s="3">
        <v>21</v>
      </c>
      <c r="I334">
        <v>340200</v>
      </c>
      <c r="O334" s="1">
        <f t="shared" si="5"/>
        <v>1079586077.3834164</v>
      </c>
    </row>
    <row r="335" spans="1:15">
      <c r="A335" s="3">
        <v>6.4379999999999997</v>
      </c>
      <c r="B335" s="2">
        <v>3.59</v>
      </c>
      <c r="C335" s="4">
        <v>19.100000000000001</v>
      </c>
      <c r="D335">
        <v>520800</v>
      </c>
      <c r="F335" s="3">
        <v>6</v>
      </c>
      <c r="G335" s="3">
        <v>17</v>
      </c>
      <c r="H335" s="3">
        <v>21</v>
      </c>
      <c r="I335">
        <v>327600</v>
      </c>
      <c r="O335" s="1">
        <f t="shared" si="5"/>
        <v>4416540187.8128643</v>
      </c>
    </row>
    <row r="336" spans="1:15">
      <c r="A336" s="3">
        <v>6.4420000000000002</v>
      </c>
      <c r="B336" s="2">
        <v>8.16</v>
      </c>
      <c r="C336" s="4">
        <v>18.2</v>
      </c>
      <c r="D336">
        <v>480900</v>
      </c>
      <c r="F336" s="3">
        <v>6</v>
      </c>
      <c r="G336" s="3">
        <v>17</v>
      </c>
      <c r="H336" s="3">
        <v>21</v>
      </c>
      <c r="I336">
        <v>365400</v>
      </c>
      <c r="O336" s="1">
        <f t="shared" si="5"/>
        <v>705277181.67789507</v>
      </c>
    </row>
    <row r="337" spans="1:15">
      <c r="A337" s="3">
        <v>6.4530000000000003</v>
      </c>
      <c r="B337" s="2">
        <v>8.23</v>
      </c>
      <c r="C337" s="4">
        <v>15.3</v>
      </c>
      <c r="D337">
        <v>462000</v>
      </c>
      <c r="F337" s="3">
        <v>6</v>
      </c>
      <c r="G337" s="3">
        <v>17</v>
      </c>
      <c r="H337" s="3">
        <v>21</v>
      </c>
      <c r="I337">
        <v>310800</v>
      </c>
      <c r="O337" s="1">
        <f t="shared" si="5"/>
        <v>58630494.561330795</v>
      </c>
    </row>
    <row r="338" spans="1:15">
      <c r="A338" s="3">
        <v>6.4539999999999997</v>
      </c>
      <c r="B338" s="2">
        <v>14.59</v>
      </c>
      <c r="C338" s="4">
        <v>21.2</v>
      </c>
      <c r="D338">
        <v>359100</v>
      </c>
      <c r="F338" s="3">
        <v>6</v>
      </c>
      <c r="G338" s="3">
        <v>17</v>
      </c>
      <c r="H338" s="3">
        <v>21</v>
      </c>
      <c r="I338">
        <v>380100</v>
      </c>
      <c r="O338" s="1">
        <f t="shared" si="5"/>
        <v>9071218531.3711472</v>
      </c>
    </row>
    <row r="339" spans="1:15">
      <c r="A339" s="3">
        <v>6.4560000000000004</v>
      </c>
      <c r="B339" s="2">
        <v>6.73</v>
      </c>
      <c r="C339" s="4">
        <v>19.7</v>
      </c>
      <c r="D339">
        <v>466200</v>
      </c>
      <c r="F339" s="3">
        <v>6</v>
      </c>
      <c r="G339" s="3">
        <v>18</v>
      </c>
      <c r="H339" s="3">
        <v>21</v>
      </c>
      <c r="I339">
        <v>300300</v>
      </c>
      <c r="O339" s="1">
        <f t="shared" si="5"/>
        <v>140589758.36501175</v>
      </c>
    </row>
    <row r="340" spans="1:15">
      <c r="A340" s="3">
        <v>6.4580000000000002</v>
      </c>
      <c r="B340" s="2">
        <v>12.6</v>
      </c>
      <c r="C340" s="4">
        <v>21.2</v>
      </c>
      <c r="D340">
        <v>403200</v>
      </c>
      <c r="F340" s="3">
        <v>6</v>
      </c>
      <c r="G340" s="3">
        <v>18</v>
      </c>
      <c r="H340" s="3">
        <v>21</v>
      </c>
      <c r="I340">
        <v>275100</v>
      </c>
      <c r="O340" s="1">
        <f t="shared" si="5"/>
        <v>2615600801.3097978</v>
      </c>
    </row>
    <row r="341" spans="1:15">
      <c r="A341" s="3">
        <v>6.4589999999999996</v>
      </c>
      <c r="B341" s="2">
        <v>23.98</v>
      </c>
      <c r="C341" s="4">
        <v>20.2</v>
      </c>
      <c r="D341">
        <v>247800</v>
      </c>
      <c r="F341" s="3">
        <v>6</v>
      </c>
      <c r="G341" s="3">
        <v>18</v>
      </c>
      <c r="H341" s="3">
        <v>21</v>
      </c>
      <c r="I341">
        <v>373800</v>
      </c>
      <c r="O341" s="1">
        <f t="shared" si="5"/>
        <v>42659988040.573601</v>
      </c>
    </row>
    <row r="342" spans="1:15">
      <c r="A342" s="3">
        <v>6.4610000000000003</v>
      </c>
      <c r="B342" s="2">
        <v>18.05</v>
      </c>
      <c r="C342" s="4">
        <v>20.2</v>
      </c>
      <c r="D342">
        <v>201600</v>
      </c>
      <c r="F342" s="3">
        <v>6</v>
      </c>
      <c r="G342" s="3">
        <v>19</v>
      </c>
      <c r="H342" s="3">
        <v>21</v>
      </c>
      <c r="I342">
        <v>409500</v>
      </c>
      <c r="O342" s="1">
        <f t="shared" si="5"/>
        <v>63878996138.733116</v>
      </c>
    </row>
    <row r="343" spans="1:15">
      <c r="A343" s="3">
        <v>6.4710000000000001</v>
      </c>
      <c r="B343" s="2">
        <v>17.12</v>
      </c>
      <c r="C343" s="4">
        <v>20.2</v>
      </c>
      <c r="D343">
        <v>275100</v>
      </c>
      <c r="F343" s="3">
        <v>6</v>
      </c>
      <c r="G343" s="3">
        <v>19</v>
      </c>
      <c r="H343" s="3">
        <v>21</v>
      </c>
      <c r="I343">
        <v>319200</v>
      </c>
      <c r="O343" s="1">
        <f t="shared" si="5"/>
        <v>32128033255.297527</v>
      </c>
    </row>
    <row r="344" spans="1:15">
      <c r="A344" s="3">
        <v>6.4740000000000002</v>
      </c>
      <c r="B344" s="2">
        <v>12.27</v>
      </c>
      <c r="C344" s="4">
        <v>20.9</v>
      </c>
      <c r="D344">
        <v>415800</v>
      </c>
      <c r="F344" s="3">
        <v>6</v>
      </c>
      <c r="G344" s="3">
        <v>20</v>
      </c>
      <c r="H344" s="3">
        <v>21</v>
      </c>
      <c r="I344">
        <v>304500</v>
      </c>
      <c r="O344" s="1">
        <f t="shared" si="5"/>
        <v>1485558592.7208405</v>
      </c>
    </row>
    <row r="345" spans="1:15">
      <c r="A345" s="3">
        <v>6.4809999999999999</v>
      </c>
      <c r="B345" s="2">
        <v>6.36</v>
      </c>
      <c r="C345" s="4">
        <v>16.600000000000001</v>
      </c>
      <c r="D345">
        <v>497700</v>
      </c>
      <c r="F345" s="3">
        <v>6</v>
      </c>
      <c r="G345" s="3">
        <v>20</v>
      </c>
      <c r="H345" s="3">
        <v>21</v>
      </c>
      <c r="I345">
        <v>283500</v>
      </c>
      <c r="O345" s="1">
        <f t="shared" si="5"/>
        <v>1879834236.8926189</v>
      </c>
    </row>
    <row r="346" spans="1:15">
      <c r="A346" s="3">
        <v>6.4820000000000002</v>
      </c>
      <c r="B346" s="2">
        <v>7.19</v>
      </c>
      <c r="C346" s="4">
        <v>17.600000000000001</v>
      </c>
      <c r="D346">
        <v>611100</v>
      </c>
      <c r="F346" s="3">
        <v>6</v>
      </c>
      <c r="G346" s="3">
        <v>21</v>
      </c>
      <c r="H346" s="3">
        <v>21</v>
      </c>
      <c r="I346">
        <v>285600</v>
      </c>
      <c r="O346" s="1">
        <f t="shared" si="5"/>
        <v>24572774359.592003</v>
      </c>
    </row>
    <row r="347" spans="1:15">
      <c r="A347" s="3">
        <v>6.484</v>
      </c>
      <c r="B347" s="2">
        <v>18.68</v>
      </c>
      <c r="C347" s="4">
        <v>20.2</v>
      </c>
      <c r="D347">
        <v>350700</v>
      </c>
      <c r="F347" s="3">
        <v>6</v>
      </c>
      <c r="G347" s="3">
        <v>21</v>
      </c>
      <c r="H347" s="3">
        <v>21</v>
      </c>
      <c r="I347">
        <v>279300</v>
      </c>
      <c r="O347" s="1">
        <f t="shared" si="5"/>
        <v>10741860003.763786</v>
      </c>
    </row>
    <row r="348" spans="1:15">
      <c r="A348" s="3">
        <v>6.4850000000000003</v>
      </c>
      <c r="B348" s="2">
        <v>18.850000000000001</v>
      </c>
      <c r="C348" s="4">
        <v>20.2</v>
      </c>
      <c r="D348">
        <v>323400</v>
      </c>
      <c r="F348" s="3">
        <v>6</v>
      </c>
      <c r="G348" s="3">
        <v>23</v>
      </c>
      <c r="H348" s="3">
        <v>21</v>
      </c>
      <c r="I348">
        <v>266700</v>
      </c>
      <c r="O348" s="1">
        <f t="shared" si="5"/>
        <v>17146054789.03986</v>
      </c>
    </row>
    <row r="349" spans="1:15">
      <c r="A349" s="3">
        <v>6.4870000000000001</v>
      </c>
      <c r="B349" s="2">
        <v>5.9</v>
      </c>
      <c r="C349" s="4">
        <v>19.100000000000001</v>
      </c>
      <c r="D349">
        <v>512400</v>
      </c>
      <c r="F349" s="3">
        <v>6</v>
      </c>
      <c r="G349" s="3">
        <v>24</v>
      </c>
      <c r="H349" s="3">
        <v>21</v>
      </c>
      <c r="I349">
        <v>294000</v>
      </c>
      <c r="O349" s="1">
        <f t="shared" si="5"/>
        <v>3370621660.205502</v>
      </c>
    </row>
    <row r="350" spans="1:15">
      <c r="A350" s="3">
        <v>6.49</v>
      </c>
      <c r="B350" s="2">
        <v>5.98</v>
      </c>
      <c r="C350" s="4">
        <v>19.7</v>
      </c>
      <c r="D350">
        <v>480900</v>
      </c>
      <c r="F350" s="3">
        <v>6</v>
      </c>
      <c r="G350" s="3">
        <v>28</v>
      </c>
      <c r="H350" s="3">
        <v>21</v>
      </c>
      <c r="I350">
        <v>277200</v>
      </c>
      <c r="O350" s="1">
        <f t="shared" si="5"/>
        <v>705277181.67789507</v>
      </c>
    </row>
    <row r="351" spans="1:15">
      <c r="A351" s="3">
        <v>6.4950000000000001</v>
      </c>
      <c r="B351" s="2">
        <v>8.67</v>
      </c>
      <c r="C351" s="4">
        <v>16.100000000000001</v>
      </c>
      <c r="D351">
        <v>554400</v>
      </c>
      <c r="F351" s="3">
        <v>6</v>
      </c>
      <c r="G351" s="3">
        <v>6</v>
      </c>
      <c r="H351" s="3">
        <v>22</v>
      </c>
      <c r="I351">
        <v>432600</v>
      </c>
      <c r="O351" s="1">
        <f t="shared" si="5"/>
        <v>10011414298.242311</v>
      </c>
    </row>
    <row r="352" spans="1:15">
      <c r="A352" s="3">
        <v>6.4950000000000001</v>
      </c>
      <c r="B352" s="2">
        <v>12.8</v>
      </c>
      <c r="C352" s="4">
        <v>21</v>
      </c>
      <c r="D352">
        <v>386400</v>
      </c>
      <c r="F352" s="3">
        <v>6</v>
      </c>
      <c r="G352" s="3">
        <v>8</v>
      </c>
      <c r="H352" s="3">
        <v>22</v>
      </c>
      <c r="I352">
        <v>382200</v>
      </c>
      <c r="O352" s="1">
        <f t="shared" si="5"/>
        <v>4616243746.0950737</v>
      </c>
    </row>
    <row r="353" spans="1:15">
      <c r="A353" s="3">
        <v>6.51</v>
      </c>
      <c r="B353" s="2">
        <v>7.39</v>
      </c>
      <c r="C353" s="4">
        <v>14.7</v>
      </c>
      <c r="D353">
        <v>489300</v>
      </c>
      <c r="F353" s="3">
        <v>7</v>
      </c>
      <c r="G353" s="3">
        <v>3</v>
      </c>
      <c r="H353" s="3">
        <v>13</v>
      </c>
      <c r="I353">
        <v>913500</v>
      </c>
      <c r="O353" s="1">
        <f t="shared" si="5"/>
        <v>1221995709.2852569</v>
      </c>
    </row>
    <row r="354" spans="1:15">
      <c r="A354" s="3">
        <v>6.5110000000000001</v>
      </c>
      <c r="B354" s="2">
        <v>5.28</v>
      </c>
      <c r="C354" s="4">
        <v>16.8</v>
      </c>
      <c r="D354">
        <v>525000</v>
      </c>
      <c r="F354" s="3">
        <v>7</v>
      </c>
      <c r="G354" s="3">
        <v>4</v>
      </c>
      <c r="H354" s="3">
        <v>13</v>
      </c>
      <c r="I354">
        <v>699300</v>
      </c>
      <c r="O354" s="1">
        <f t="shared" si="5"/>
        <v>4992419451.6165447</v>
      </c>
    </row>
    <row r="355" spans="1:15">
      <c r="A355" s="3">
        <v>6.5129999999999999</v>
      </c>
      <c r="B355" s="2">
        <v>10.29</v>
      </c>
      <c r="C355" s="4">
        <v>20.2</v>
      </c>
      <c r="D355">
        <v>424200</v>
      </c>
      <c r="F355" s="3">
        <v>7</v>
      </c>
      <c r="G355" s="3">
        <v>7</v>
      </c>
      <c r="H355" s="3">
        <v>13</v>
      </c>
      <c r="I355">
        <v>632100</v>
      </c>
      <c r="O355" s="1">
        <f t="shared" si="5"/>
        <v>908597120.32820237</v>
      </c>
    </row>
    <row r="356" spans="1:15">
      <c r="A356" s="3">
        <v>6.516</v>
      </c>
      <c r="B356" s="2">
        <v>6.36</v>
      </c>
      <c r="C356" s="4">
        <v>17.899999999999999</v>
      </c>
      <c r="D356">
        <v>485100</v>
      </c>
      <c r="F356" s="3">
        <v>7</v>
      </c>
      <c r="G356" s="3">
        <v>7</v>
      </c>
      <c r="H356" s="3">
        <v>13</v>
      </c>
      <c r="I356">
        <v>726600</v>
      </c>
      <c r="O356" s="1">
        <f t="shared" si="5"/>
        <v>945996445.48157597</v>
      </c>
    </row>
    <row r="357" spans="1:15">
      <c r="A357" s="3">
        <v>6.5250000000000004</v>
      </c>
      <c r="B357" s="2">
        <v>18.13</v>
      </c>
      <c r="C357" s="4">
        <v>20.2</v>
      </c>
      <c r="D357">
        <v>296100</v>
      </c>
      <c r="F357" s="3">
        <v>7</v>
      </c>
      <c r="G357" s="3">
        <v>8</v>
      </c>
      <c r="H357" s="3">
        <v>13</v>
      </c>
      <c r="I357">
        <v>766500</v>
      </c>
      <c r="O357" s="1">
        <f t="shared" si="5"/>
        <v>25040829574.315933</v>
      </c>
    </row>
    <row r="358" spans="1:15">
      <c r="A358" s="3">
        <v>6.5380000000000003</v>
      </c>
      <c r="B358" s="2">
        <v>7.73</v>
      </c>
      <c r="C358" s="4">
        <v>18.600000000000001</v>
      </c>
      <c r="D358">
        <v>512400</v>
      </c>
      <c r="F358" s="3">
        <v>7</v>
      </c>
      <c r="G358" s="3">
        <v>8</v>
      </c>
      <c r="H358" s="3">
        <v>13</v>
      </c>
      <c r="I358">
        <v>756000</v>
      </c>
      <c r="O358" s="1">
        <f t="shared" si="5"/>
        <v>3370621660.205502</v>
      </c>
    </row>
    <row r="359" spans="1:15">
      <c r="A359" s="3">
        <v>6.54</v>
      </c>
      <c r="B359" s="2">
        <v>8.65</v>
      </c>
      <c r="C359" s="4">
        <v>15.9</v>
      </c>
      <c r="D359">
        <v>346500</v>
      </c>
      <c r="F359" s="3">
        <v>7</v>
      </c>
      <c r="G359" s="3">
        <v>9</v>
      </c>
      <c r="H359" s="3">
        <v>13</v>
      </c>
      <c r="I359">
        <v>636300</v>
      </c>
      <c r="O359" s="1">
        <f t="shared" si="5"/>
        <v>11630100739.960106</v>
      </c>
    </row>
    <row r="360" spans="1:15">
      <c r="A360" s="3">
        <v>6.5449999999999999</v>
      </c>
      <c r="B360" s="2">
        <v>21.08</v>
      </c>
      <c r="C360" s="4">
        <v>20.2</v>
      </c>
      <c r="D360">
        <v>228900</v>
      </c>
      <c r="F360" s="3">
        <v>7</v>
      </c>
      <c r="G360" s="3">
        <v>10</v>
      </c>
      <c r="H360" s="3">
        <v>13</v>
      </c>
      <c r="I360">
        <v>709800</v>
      </c>
      <c r="O360" s="1">
        <f t="shared" si="5"/>
        <v>50824521353.457039</v>
      </c>
    </row>
    <row r="361" spans="1:15">
      <c r="A361" s="3">
        <v>6.5460000000000003</v>
      </c>
      <c r="B361" s="2">
        <v>5.33</v>
      </c>
      <c r="C361" s="4">
        <v>16.600000000000001</v>
      </c>
      <c r="D361">
        <v>617400</v>
      </c>
      <c r="F361" s="3">
        <v>7</v>
      </c>
      <c r="G361" s="3">
        <v>11</v>
      </c>
      <c r="H361" s="3">
        <v>13</v>
      </c>
      <c r="I361">
        <v>651000</v>
      </c>
      <c r="O361" s="1">
        <f t="shared" si="5"/>
        <v>26587603255.297527</v>
      </c>
    </row>
    <row r="362" spans="1:15">
      <c r="A362" s="3">
        <v>6.5490000000000004</v>
      </c>
      <c r="B362" s="2">
        <v>7.39</v>
      </c>
      <c r="C362" s="4">
        <v>16</v>
      </c>
      <c r="D362">
        <v>569100</v>
      </c>
      <c r="F362" s="3">
        <v>7</v>
      </c>
      <c r="G362" s="3">
        <v>15</v>
      </c>
      <c r="H362" s="3">
        <v>13</v>
      </c>
      <c r="I362">
        <v>644700</v>
      </c>
      <c r="O362" s="1">
        <f t="shared" si="5"/>
        <v>13169181721.555195</v>
      </c>
    </row>
    <row r="363" spans="1:15">
      <c r="A363" s="3">
        <v>6.5519999999999996</v>
      </c>
      <c r="B363" s="2">
        <v>3.76</v>
      </c>
      <c r="C363" s="4">
        <v>17.399999999999999</v>
      </c>
      <c r="D363">
        <v>661500</v>
      </c>
      <c r="F363" s="3">
        <v>7</v>
      </c>
      <c r="G363" s="3">
        <v>3</v>
      </c>
      <c r="H363" s="3">
        <v>15</v>
      </c>
      <c r="I363">
        <v>764400</v>
      </c>
      <c r="O363" s="1">
        <f t="shared" si="5"/>
        <v>42914045525.236176</v>
      </c>
    </row>
    <row r="364" spans="1:15">
      <c r="A364" s="3">
        <v>6.556</v>
      </c>
      <c r="B364" s="2">
        <v>4.5599999999999996</v>
      </c>
      <c r="C364" s="4">
        <v>15.2</v>
      </c>
      <c r="D364">
        <v>625800</v>
      </c>
      <c r="F364" s="3">
        <v>7</v>
      </c>
      <c r="G364" s="3">
        <v>4</v>
      </c>
      <c r="H364" s="3">
        <v>15</v>
      </c>
      <c r="I364">
        <v>663600</v>
      </c>
      <c r="O364" s="1">
        <f t="shared" si="5"/>
        <v>29397521782.904888</v>
      </c>
    </row>
    <row r="365" spans="1:15">
      <c r="A365" s="3">
        <v>6.5629999999999997</v>
      </c>
      <c r="B365" s="2">
        <v>5.68</v>
      </c>
      <c r="C365" s="4">
        <v>17.8</v>
      </c>
      <c r="D365">
        <v>682500</v>
      </c>
      <c r="F365" s="3">
        <v>7</v>
      </c>
      <c r="G365" s="3">
        <v>5</v>
      </c>
      <c r="H365" s="3">
        <v>15</v>
      </c>
      <c r="I365">
        <v>625800</v>
      </c>
      <c r="O365" s="1">
        <f t="shared" si="5"/>
        <v>52055641844.254578</v>
      </c>
    </row>
    <row r="366" spans="1:15">
      <c r="A366" s="3">
        <v>6.5650000000000004</v>
      </c>
      <c r="B366" s="2">
        <v>9.51</v>
      </c>
      <c r="C366" s="4">
        <v>16.600000000000001</v>
      </c>
      <c r="D366">
        <v>520800</v>
      </c>
      <c r="F366" s="3">
        <v>7</v>
      </c>
      <c r="G366" s="3">
        <v>5</v>
      </c>
      <c r="H366" s="3">
        <v>15</v>
      </c>
      <c r="I366">
        <v>504000</v>
      </c>
      <c r="O366" s="1">
        <f t="shared" si="5"/>
        <v>4416540187.8128643</v>
      </c>
    </row>
    <row r="367" spans="1:15">
      <c r="A367" s="3">
        <v>6.5670000000000002</v>
      </c>
      <c r="B367" s="2">
        <v>9.2799999999999994</v>
      </c>
      <c r="C367" s="4">
        <v>18.399999999999999</v>
      </c>
      <c r="D367">
        <v>499800</v>
      </c>
      <c r="F367" s="3">
        <v>7</v>
      </c>
      <c r="G367" s="3">
        <v>5</v>
      </c>
      <c r="H367" s="3">
        <v>15</v>
      </c>
      <c r="I367">
        <v>640500</v>
      </c>
      <c r="O367" s="1">
        <f t="shared" si="5"/>
        <v>2066343868.7944593</v>
      </c>
    </row>
    <row r="368" spans="1:15">
      <c r="A368" s="3">
        <v>6.5750000000000002</v>
      </c>
      <c r="B368" s="2">
        <v>4.9800000000000004</v>
      </c>
      <c r="C368" s="4">
        <v>15.3</v>
      </c>
      <c r="D368">
        <v>504000</v>
      </c>
      <c r="F368" s="3">
        <v>7</v>
      </c>
      <c r="G368" s="3">
        <v>5</v>
      </c>
      <c r="H368" s="3">
        <v>15</v>
      </c>
      <c r="I368">
        <v>737100</v>
      </c>
      <c r="O368" s="1">
        <f t="shared" si="5"/>
        <v>2465823132.5981402</v>
      </c>
    </row>
    <row r="369" spans="1:15">
      <c r="A369" s="3">
        <v>6.5789999999999997</v>
      </c>
      <c r="B369" s="2">
        <v>5.49</v>
      </c>
      <c r="C369" s="4">
        <v>18.3</v>
      </c>
      <c r="D369">
        <v>506100</v>
      </c>
      <c r="F369" s="3">
        <v>7</v>
      </c>
      <c r="G369" s="3">
        <v>5</v>
      </c>
      <c r="H369" s="3">
        <v>15</v>
      </c>
      <c r="I369">
        <v>867300</v>
      </c>
      <c r="O369" s="1">
        <f t="shared" si="5"/>
        <v>2678792764.4999804</v>
      </c>
    </row>
    <row r="370" spans="1:15">
      <c r="A370" s="3">
        <v>6.59</v>
      </c>
      <c r="B370" s="2">
        <v>9.5</v>
      </c>
      <c r="C370" s="4">
        <v>16.100000000000001</v>
      </c>
      <c r="D370">
        <v>462000</v>
      </c>
      <c r="F370" s="3">
        <v>7</v>
      </c>
      <c r="G370" s="3">
        <v>5</v>
      </c>
      <c r="H370" s="3">
        <v>15</v>
      </c>
      <c r="I370">
        <v>777000</v>
      </c>
      <c r="O370" s="1">
        <f t="shared" si="5"/>
        <v>58630494.561330795</v>
      </c>
    </row>
    <row r="371" spans="1:15">
      <c r="A371" s="3">
        <v>6.593</v>
      </c>
      <c r="B371" s="2">
        <v>9.67</v>
      </c>
      <c r="C371" s="4">
        <v>21</v>
      </c>
      <c r="D371">
        <v>470400</v>
      </c>
      <c r="F371" s="3">
        <v>7</v>
      </c>
      <c r="G371" s="3">
        <v>5</v>
      </c>
      <c r="H371" s="3">
        <v>15</v>
      </c>
      <c r="I371">
        <v>743400</v>
      </c>
      <c r="O371" s="1">
        <f t="shared" si="5"/>
        <v>257829022.16869268</v>
      </c>
    </row>
    <row r="372" spans="1:15">
      <c r="A372" s="3">
        <v>6.5949999999999998</v>
      </c>
      <c r="B372" s="2">
        <v>4.32</v>
      </c>
      <c r="C372" s="4">
        <v>18.3</v>
      </c>
      <c r="D372">
        <v>646800</v>
      </c>
      <c r="F372" s="3">
        <v>7</v>
      </c>
      <c r="G372" s="3">
        <v>5</v>
      </c>
      <c r="H372" s="3">
        <v>15</v>
      </c>
      <c r="I372">
        <v>609000</v>
      </c>
      <c r="O372" s="1">
        <f t="shared" si="5"/>
        <v>37039718101.923294</v>
      </c>
    </row>
    <row r="373" spans="1:15">
      <c r="A373" s="3">
        <v>6.6040000000000001</v>
      </c>
      <c r="B373" s="2">
        <v>4.38</v>
      </c>
      <c r="C373" s="4">
        <v>15.6</v>
      </c>
      <c r="D373">
        <v>611100</v>
      </c>
      <c r="F373" s="3">
        <v>7</v>
      </c>
      <c r="G373" s="3">
        <v>5</v>
      </c>
      <c r="H373" s="3">
        <v>15</v>
      </c>
      <c r="I373">
        <v>732900</v>
      </c>
      <c r="O373" s="1">
        <f t="shared" si="5"/>
        <v>24572774359.592003</v>
      </c>
    </row>
    <row r="374" spans="1:15">
      <c r="A374" s="3">
        <v>6.6059999999999999</v>
      </c>
      <c r="B374" s="2">
        <v>7.37</v>
      </c>
      <c r="C374" s="4">
        <v>16.600000000000001</v>
      </c>
      <c r="D374">
        <v>489300</v>
      </c>
      <c r="F374" s="3">
        <v>7</v>
      </c>
      <c r="G374" s="3">
        <v>6</v>
      </c>
      <c r="H374" s="3">
        <v>15</v>
      </c>
      <c r="I374">
        <v>520800</v>
      </c>
      <c r="O374" s="1">
        <f t="shared" si="5"/>
        <v>1221995709.2852569</v>
      </c>
    </row>
    <row r="375" spans="1:15">
      <c r="A375" s="3">
        <v>6.6159999999999997</v>
      </c>
      <c r="B375" s="2">
        <v>8.93</v>
      </c>
      <c r="C375" s="4">
        <v>18.399999999999999</v>
      </c>
      <c r="D375">
        <v>596400</v>
      </c>
      <c r="F375" s="3">
        <v>7</v>
      </c>
      <c r="G375" s="3">
        <v>7</v>
      </c>
      <c r="H375" s="3">
        <v>15</v>
      </c>
      <c r="I375">
        <v>489300</v>
      </c>
      <c r="O375" s="1">
        <f t="shared" si="5"/>
        <v>20180206936.279121</v>
      </c>
    </row>
    <row r="376" spans="1:15">
      <c r="A376" s="3">
        <v>6.6180000000000003</v>
      </c>
      <c r="B376" s="2">
        <v>7.6</v>
      </c>
      <c r="C376" s="4">
        <v>17.399999999999999</v>
      </c>
      <c r="D376">
        <v>632100</v>
      </c>
      <c r="F376" s="3">
        <v>7</v>
      </c>
      <c r="G376" s="3">
        <v>7</v>
      </c>
      <c r="H376" s="3">
        <v>15</v>
      </c>
      <c r="I376">
        <v>672000</v>
      </c>
      <c r="O376" s="1">
        <f t="shared" si="5"/>
        <v>31597570678.610409</v>
      </c>
    </row>
    <row r="377" spans="1:15">
      <c r="A377" s="3">
        <v>6.6189999999999998</v>
      </c>
      <c r="B377" s="2">
        <v>7.22</v>
      </c>
      <c r="C377" s="4">
        <v>19</v>
      </c>
      <c r="D377">
        <v>501900</v>
      </c>
      <c r="F377" s="3">
        <v>7</v>
      </c>
      <c r="G377" s="3">
        <v>8</v>
      </c>
      <c r="H377" s="3">
        <v>15</v>
      </c>
      <c r="I377">
        <v>676200</v>
      </c>
      <c r="O377" s="1">
        <f t="shared" si="5"/>
        <v>2261673500.6962996</v>
      </c>
    </row>
    <row r="378" spans="1:15">
      <c r="A378" s="3">
        <v>6.625</v>
      </c>
      <c r="B378" s="2">
        <v>6.65</v>
      </c>
      <c r="C378" s="4">
        <v>18</v>
      </c>
      <c r="D378">
        <v>596400</v>
      </c>
      <c r="F378" s="3">
        <v>7</v>
      </c>
      <c r="G378" s="3">
        <v>3</v>
      </c>
      <c r="H378" s="3">
        <v>16</v>
      </c>
      <c r="I378">
        <v>924000</v>
      </c>
      <c r="O378" s="1">
        <f t="shared" si="5"/>
        <v>20180206936.279121</v>
      </c>
    </row>
    <row r="379" spans="1:15">
      <c r="A379" s="3">
        <v>6.6289999999999996</v>
      </c>
      <c r="B379" s="2">
        <v>23.27</v>
      </c>
      <c r="C379" s="4">
        <v>20.2</v>
      </c>
      <c r="D379">
        <v>281400</v>
      </c>
      <c r="F379" s="3">
        <v>7</v>
      </c>
      <c r="G379" s="3">
        <v>4</v>
      </c>
      <c r="H379" s="3">
        <v>16</v>
      </c>
      <c r="I379">
        <v>611100</v>
      </c>
      <c r="O379" s="1">
        <f t="shared" si="5"/>
        <v>29909262151.003052</v>
      </c>
    </row>
    <row r="380" spans="1:15">
      <c r="A380" s="3">
        <v>6.63</v>
      </c>
      <c r="B380" s="2">
        <v>4.7</v>
      </c>
      <c r="C380" s="4">
        <v>19.2</v>
      </c>
      <c r="D380">
        <v>585900</v>
      </c>
      <c r="F380" s="3">
        <v>7</v>
      </c>
      <c r="G380" s="3">
        <v>5</v>
      </c>
      <c r="H380" s="3">
        <v>16</v>
      </c>
      <c r="I380">
        <v>653100</v>
      </c>
      <c r="O380" s="1">
        <f t="shared" si="5"/>
        <v>17307258776.76992</v>
      </c>
    </row>
    <row r="381" spans="1:15">
      <c r="A381" s="3">
        <v>6.63</v>
      </c>
      <c r="B381" s="2">
        <v>6.53</v>
      </c>
      <c r="C381" s="4">
        <v>18.5</v>
      </c>
      <c r="D381">
        <v>558600</v>
      </c>
      <c r="F381" s="3">
        <v>7</v>
      </c>
      <c r="G381" s="3">
        <v>5</v>
      </c>
      <c r="H381" s="3">
        <v>16</v>
      </c>
      <c r="I381">
        <v>695100</v>
      </c>
      <c r="O381" s="1">
        <f t="shared" si="5"/>
        <v>10869533562.045992</v>
      </c>
    </row>
    <row r="382" spans="1:15">
      <c r="A382" s="3">
        <v>6.6310000000000002</v>
      </c>
      <c r="B382" s="2">
        <v>9.5399999999999991</v>
      </c>
      <c r="C382" s="4">
        <v>17.399999999999999</v>
      </c>
      <c r="D382">
        <v>527100</v>
      </c>
      <c r="F382" s="3">
        <v>7</v>
      </c>
      <c r="G382" s="3">
        <v>5</v>
      </c>
      <c r="H382" s="3">
        <v>16</v>
      </c>
      <c r="I382">
        <v>686700</v>
      </c>
      <c r="O382" s="1">
        <f t="shared" si="5"/>
        <v>5293589083.5183849</v>
      </c>
    </row>
    <row r="383" spans="1:15">
      <c r="A383" s="3">
        <v>6.6349999999999998</v>
      </c>
      <c r="B383" s="2">
        <v>4.54</v>
      </c>
      <c r="C383" s="4">
        <v>18.399999999999999</v>
      </c>
      <c r="D383">
        <v>478800</v>
      </c>
      <c r="F383" s="3">
        <v>7</v>
      </c>
      <c r="G383" s="3">
        <v>6</v>
      </c>
      <c r="H383" s="3">
        <v>16</v>
      </c>
      <c r="I383">
        <v>600600</v>
      </c>
      <c r="O383" s="1">
        <f t="shared" si="5"/>
        <v>598147549.7760545</v>
      </c>
    </row>
    <row r="384" spans="1:15">
      <c r="A384" s="3">
        <v>6.6349999999999998</v>
      </c>
      <c r="B384" s="2">
        <v>5.99</v>
      </c>
      <c r="C384" s="4">
        <v>17</v>
      </c>
      <c r="D384">
        <v>514500</v>
      </c>
      <c r="F384" s="3">
        <v>7</v>
      </c>
      <c r="G384" s="3">
        <v>7</v>
      </c>
      <c r="H384" s="3">
        <v>16</v>
      </c>
      <c r="I384">
        <v>569100</v>
      </c>
      <c r="O384" s="1">
        <f t="shared" si="5"/>
        <v>3618871292.1073427</v>
      </c>
    </row>
    <row r="385" spans="1:15">
      <c r="A385" s="3">
        <v>6.6420000000000003</v>
      </c>
      <c r="B385" s="2">
        <v>9.69</v>
      </c>
      <c r="C385" s="4">
        <v>16.399999999999999</v>
      </c>
      <c r="D385">
        <v>602700</v>
      </c>
      <c r="F385" s="3">
        <v>7</v>
      </c>
      <c r="G385" s="3">
        <v>9</v>
      </c>
      <c r="H385" s="3">
        <v>16</v>
      </c>
      <c r="I385">
        <v>346500</v>
      </c>
      <c r="O385" s="1">
        <f t="shared" si="5"/>
        <v>22009815831.984642</v>
      </c>
    </row>
    <row r="386" spans="1:15">
      <c r="A386" s="3">
        <v>6.649</v>
      </c>
      <c r="B386" s="2">
        <v>23.24</v>
      </c>
      <c r="C386" s="4">
        <v>20.2</v>
      </c>
      <c r="D386">
        <v>291900</v>
      </c>
      <c r="F386" s="3">
        <v>7</v>
      </c>
      <c r="G386" s="3">
        <v>10</v>
      </c>
      <c r="H386" s="3">
        <v>16</v>
      </c>
      <c r="I386">
        <v>462000</v>
      </c>
      <c r="O386" s="1">
        <f t="shared" si="5"/>
        <v>26387710310.512253</v>
      </c>
    </row>
    <row r="387" spans="1:15">
      <c r="A387" s="3">
        <v>6.6550000000000002</v>
      </c>
      <c r="B387" s="2">
        <v>17.73</v>
      </c>
      <c r="C387" s="4">
        <v>20.2</v>
      </c>
      <c r="D387">
        <v>319200</v>
      </c>
      <c r="F387" s="3">
        <v>7</v>
      </c>
      <c r="G387" s="3">
        <v>10</v>
      </c>
      <c r="H387" s="3">
        <v>16</v>
      </c>
      <c r="I387">
        <v>602700</v>
      </c>
      <c r="O387" s="1">
        <f t="shared" ref="O387:O450" si="6">(D387-L$11)*(D387-L$11)</f>
        <v>18263615525.236179</v>
      </c>
    </row>
    <row r="388" spans="1:15">
      <c r="A388" s="3">
        <v>6.657</v>
      </c>
      <c r="B388" s="2">
        <v>21.22</v>
      </c>
      <c r="C388" s="4">
        <v>20.2</v>
      </c>
      <c r="D388">
        <v>361200</v>
      </c>
      <c r="F388" s="3">
        <v>7</v>
      </c>
      <c r="G388" s="3">
        <v>4</v>
      </c>
      <c r="H388" s="3">
        <v>17</v>
      </c>
      <c r="I388">
        <v>661500</v>
      </c>
      <c r="O388" s="1">
        <f t="shared" si="6"/>
        <v>8675608163.2729874</v>
      </c>
    </row>
    <row r="389" spans="1:15">
      <c r="A389" s="3">
        <v>6.6740000000000004</v>
      </c>
      <c r="B389" s="2">
        <v>11.98</v>
      </c>
      <c r="C389" s="4">
        <v>21</v>
      </c>
      <c r="D389">
        <v>441000</v>
      </c>
      <c r="F389" s="3">
        <v>7</v>
      </c>
      <c r="G389" s="3">
        <v>4</v>
      </c>
      <c r="H389" s="3">
        <v>17</v>
      </c>
      <c r="I389">
        <v>690900</v>
      </c>
      <c r="O389" s="1">
        <f t="shared" si="6"/>
        <v>178034175.5429261</v>
      </c>
    </row>
    <row r="390" spans="1:15">
      <c r="A390" s="3">
        <v>6.6779999999999999</v>
      </c>
      <c r="B390" s="2">
        <v>6.27</v>
      </c>
      <c r="C390" s="4">
        <v>16</v>
      </c>
      <c r="D390">
        <v>600600</v>
      </c>
      <c r="F390" s="3">
        <v>7</v>
      </c>
      <c r="G390" s="3">
        <v>5</v>
      </c>
      <c r="H390" s="3">
        <v>17</v>
      </c>
      <c r="I390">
        <v>525000</v>
      </c>
      <c r="O390" s="1">
        <f t="shared" si="6"/>
        <v>21391126200.082802</v>
      </c>
    </row>
    <row r="391" spans="1:15">
      <c r="A391" s="3">
        <v>6.6959999999999997</v>
      </c>
      <c r="B391" s="2">
        <v>7.18</v>
      </c>
      <c r="C391" s="4">
        <v>17.600000000000001</v>
      </c>
      <c r="D391">
        <v>501900</v>
      </c>
      <c r="F391" s="3">
        <v>7</v>
      </c>
      <c r="G391" s="3">
        <v>5</v>
      </c>
      <c r="H391" s="3">
        <v>17</v>
      </c>
      <c r="I391">
        <v>617400</v>
      </c>
      <c r="O391" s="1">
        <f t="shared" si="6"/>
        <v>2261673500.6962996</v>
      </c>
    </row>
    <row r="392" spans="1:15">
      <c r="A392" s="3">
        <v>6.7009999999999996</v>
      </c>
      <c r="B392" s="2">
        <v>16.420000000000002</v>
      </c>
      <c r="C392" s="4">
        <v>20.2</v>
      </c>
      <c r="D392">
        <v>344400</v>
      </c>
      <c r="F392" s="3">
        <v>7</v>
      </c>
      <c r="G392" s="3">
        <v>5</v>
      </c>
      <c r="H392" s="3">
        <v>17</v>
      </c>
      <c r="I392">
        <v>632100</v>
      </c>
      <c r="O392" s="1">
        <f t="shared" si="6"/>
        <v>12087451108.058264</v>
      </c>
    </row>
    <row r="393" spans="1:15">
      <c r="A393" s="3">
        <v>6.7149999999999999</v>
      </c>
      <c r="B393" s="2">
        <v>10.16</v>
      </c>
      <c r="C393" s="4">
        <v>17.8</v>
      </c>
      <c r="D393">
        <v>478800</v>
      </c>
      <c r="F393" s="3">
        <v>7</v>
      </c>
      <c r="G393" s="3">
        <v>5</v>
      </c>
      <c r="H393" s="3">
        <v>17</v>
      </c>
      <c r="I393">
        <v>732900</v>
      </c>
      <c r="O393" s="1">
        <f t="shared" si="6"/>
        <v>598147549.7760545</v>
      </c>
    </row>
    <row r="394" spans="1:15">
      <c r="A394" s="3">
        <v>6.718</v>
      </c>
      <c r="B394" s="2">
        <v>6.56</v>
      </c>
      <c r="C394" s="4">
        <v>19.100000000000001</v>
      </c>
      <c r="D394">
        <v>550200</v>
      </c>
      <c r="F394" s="3">
        <v>7</v>
      </c>
      <c r="G394" s="3">
        <v>5</v>
      </c>
      <c r="H394" s="3">
        <v>17</v>
      </c>
      <c r="I394">
        <v>661500</v>
      </c>
      <c r="O394" s="1">
        <f t="shared" si="6"/>
        <v>9188575034.4386311</v>
      </c>
    </row>
    <row r="395" spans="1:15">
      <c r="A395" s="3">
        <v>6.726</v>
      </c>
      <c r="B395" s="2">
        <v>8.0500000000000007</v>
      </c>
      <c r="C395" s="4">
        <v>17.399999999999999</v>
      </c>
      <c r="D395">
        <v>609000</v>
      </c>
      <c r="F395" s="3">
        <v>7</v>
      </c>
      <c r="G395" s="3">
        <v>5</v>
      </c>
      <c r="H395" s="3">
        <v>17</v>
      </c>
      <c r="I395">
        <v>665700</v>
      </c>
      <c r="O395" s="1">
        <f t="shared" si="6"/>
        <v>23918804727.690163</v>
      </c>
    </row>
    <row r="396" spans="1:15">
      <c r="A396" s="3">
        <v>6.7270000000000003</v>
      </c>
      <c r="B396" s="2">
        <v>5.29</v>
      </c>
      <c r="C396" s="4">
        <v>19</v>
      </c>
      <c r="D396">
        <v>588000</v>
      </c>
      <c r="F396" s="3">
        <v>7</v>
      </c>
      <c r="G396" s="3">
        <v>6</v>
      </c>
      <c r="H396" s="3">
        <v>17</v>
      </c>
      <c r="I396">
        <v>514500</v>
      </c>
      <c r="O396" s="1">
        <f t="shared" si="6"/>
        <v>17864208408.671761</v>
      </c>
    </row>
    <row r="397" spans="1:15">
      <c r="A397" s="3">
        <v>6.7270000000000003</v>
      </c>
      <c r="B397" s="2">
        <v>9.42</v>
      </c>
      <c r="C397" s="4">
        <v>20.9</v>
      </c>
      <c r="D397">
        <v>577500</v>
      </c>
      <c r="F397" s="3">
        <v>7</v>
      </c>
      <c r="G397" s="3">
        <v>6</v>
      </c>
      <c r="H397" s="3">
        <v>17</v>
      </c>
      <c r="I397">
        <v>663600</v>
      </c>
      <c r="O397" s="1">
        <f t="shared" si="6"/>
        <v>15167660249.162556</v>
      </c>
    </row>
    <row r="398" spans="1:15">
      <c r="A398" s="3">
        <v>6.7279999999999998</v>
      </c>
      <c r="B398" s="2">
        <v>4.5</v>
      </c>
      <c r="C398" s="4">
        <v>17</v>
      </c>
      <c r="D398">
        <v>632100</v>
      </c>
      <c r="F398" s="3">
        <v>7</v>
      </c>
      <c r="G398" s="3">
        <v>7</v>
      </c>
      <c r="H398" s="3">
        <v>17</v>
      </c>
      <c r="I398">
        <v>489300</v>
      </c>
      <c r="O398" s="1">
        <f t="shared" si="6"/>
        <v>31597570678.610409</v>
      </c>
    </row>
    <row r="399" spans="1:15">
      <c r="A399" s="3">
        <v>6.7279999999999998</v>
      </c>
      <c r="B399" s="2">
        <v>18.71</v>
      </c>
      <c r="C399" s="4">
        <v>20.2</v>
      </c>
      <c r="D399">
        <v>312900</v>
      </c>
      <c r="F399" s="3">
        <v>7</v>
      </c>
      <c r="G399" s="3">
        <v>7</v>
      </c>
      <c r="H399" s="3">
        <v>17</v>
      </c>
      <c r="I399">
        <v>627900</v>
      </c>
      <c r="O399" s="1">
        <f t="shared" si="6"/>
        <v>20006106629.530659</v>
      </c>
    </row>
    <row r="400" spans="1:15">
      <c r="A400" s="3">
        <v>6.7389999999999999</v>
      </c>
      <c r="B400" s="2">
        <v>4.6900000000000004</v>
      </c>
      <c r="C400" s="4">
        <v>15.2</v>
      </c>
      <c r="D400">
        <v>640500</v>
      </c>
      <c r="F400" s="3">
        <v>7</v>
      </c>
      <c r="G400" s="3">
        <v>8</v>
      </c>
      <c r="H400" s="3">
        <v>17</v>
      </c>
      <c r="I400">
        <v>632100</v>
      </c>
      <c r="O400" s="1">
        <f t="shared" si="6"/>
        <v>34654449206.217773</v>
      </c>
    </row>
    <row r="401" spans="1:15">
      <c r="A401" s="3">
        <v>6.7489999999999997</v>
      </c>
      <c r="B401" s="2">
        <v>17.440000000000001</v>
      </c>
      <c r="C401" s="4">
        <v>20.2</v>
      </c>
      <c r="D401">
        <v>281400</v>
      </c>
      <c r="F401" s="3">
        <v>7</v>
      </c>
      <c r="G401" s="3">
        <v>8</v>
      </c>
      <c r="H401" s="3">
        <v>17</v>
      </c>
      <c r="I401">
        <v>609000</v>
      </c>
      <c r="O401" s="1">
        <f t="shared" si="6"/>
        <v>29909262151.003052</v>
      </c>
    </row>
    <row r="402" spans="1:15">
      <c r="A402" s="3">
        <v>6.75</v>
      </c>
      <c r="B402" s="2">
        <v>7.74</v>
      </c>
      <c r="C402" s="4">
        <v>20.2</v>
      </c>
      <c r="D402">
        <v>497700</v>
      </c>
      <c r="F402" s="3">
        <v>7</v>
      </c>
      <c r="G402" s="3">
        <v>10</v>
      </c>
      <c r="H402" s="3">
        <v>17</v>
      </c>
      <c r="I402">
        <v>520800</v>
      </c>
      <c r="O402" s="1">
        <f t="shared" si="6"/>
        <v>1879834236.8926189</v>
      </c>
    </row>
    <row r="403" spans="1:15">
      <c r="A403" s="3">
        <v>6.758</v>
      </c>
      <c r="B403" s="2">
        <v>3.53</v>
      </c>
      <c r="C403" s="4">
        <v>17.600000000000001</v>
      </c>
      <c r="D403">
        <v>680400</v>
      </c>
      <c r="F403" s="3">
        <v>7</v>
      </c>
      <c r="G403" s="3">
        <v>10</v>
      </c>
      <c r="H403" s="3">
        <v>17</v>
      </c>
      <c r="I403">
        <v>527100</v>
      </c>
      <c r="O403" s="1">
        <f t="shared" si="6"/>
        <v>51101792212.352737</v>
      </c>
    </row>
    <row r="404" spans="1:15">
      <c r="A404" s="3">
        <v>6.7619999999999996</v>
      </c>
      <c r="B404" s="2">
        <v>9.5</v>
      </c>
      <c r="C404" s="4">
        <v>19.7</v>
      </c>
      <c r="D404">
        <v>525000</v>
      </c>
      <c r="F404" s="3">
        <v>7</v>
      </c>
      <c r="G404" s="3">
        <v>10</v>
      </c>
      <c r="H404" s="3">
        <v>17</v>
      </c>
      <c r="I404">
        <v>577500</v>
      </c>
      <c r="O404" s="1">
        <f t="shared" si="6"/>
        <v>4992419451.6165447</v>
      </c>
    </row>
    <row r="405" spans="1:15">
      <c r="A405" s="3">
        <v>6.77</v>
      </c>
      <c r="B405" s="2">
        <v>4.84</v>
      </c>
      <c r="C405" s="4">
        <v>17.899999999999999</v>
      </c>
      <c r="D405">
        <v>558600</v>
      </c>
      <c r="F405" s="3">
        <v>7</v>
      </c>
      <c r="G405" s="3">
        <v>10</v>
      </c>
      <c r="H405" s="3">
        <v>17</v>
      </c>
      <c r="I405">
        <v>560700</v>
      </c>
      <c r="O405" s="1">
        <f t="shared" si="6"/>
        <v>10869533562.045992</v>
      </c>
    </row>
    <row r="406" spans="1:15">
      <c r="A406" s="3">
        <v>6.7809999999999997</v>
      </c>
      <c r="B406" s="2">
        <v>7.67</v>
      </c>
      <c r="C406" s="4">
        <v>20.9</v>
      </c>
      <c r="D406">
        <v>556500</v>
      </c>
      <c r="F406" s="3">
        <v>7</v>
      </c>
      <c r="G406" s="3">
        <v>11</v>
      </c>
      <c r="H406" s="3">
        <v>17</v>
      </c>
      <c r="I406">
        <v>462000</v>
      </c>
      <c r="O406" s="1">
        <f t="shared" si="6"/>
        <v>10436063930.144152</v>
      </c>
    </row>
    <row r="407" spans="1:15">
      <c r="A407" s="3">
        <v>6.782</v>
      </c>
      <c r="B407" s="2">
        <v>6.68</v>
      </c>
      <c r="C407" s="4">
        <v>15.2</v>
      </c>
      <c r="D407">
        <v>672000</v>
      </c>
      <c r="F407" s="3">
        <v>7</v>
      </c>
      <c r="G407" s="3">
        <v>2</v>
      </c>
      <c r="H407" s="3">
        <v>18</v>
      </c>
      <c r="I407">
        <v>732900</v>
      </c>
      <c r="O407" s="1">
        <f t="shared" si="6"/>
        <v>47374593684.745377</v>
      </c>
    </row>
    <row r="408" spans="1:15">
      <c r="A408" s="3">
        <v>6.782</v>
      </c>
      <c r="B408" s="2">
        <v>25.79</v>
      </c>
      <c r="C408" s="4">
        <v>20.2</v>
      </c>
      <c r="D408">
        <v>157500</v>
      </c>
      <c r="F408" s="3">
        <v>7</v>
      </c>
      <c r="G408" s="3">
        <v>3</v>
      </c>
      <c r="H408" s="3">
        <v>18</v>
      </c>
      <c r="I408">
        <v>672000</v>
      </c>
      <c r="O408" s="1">
        <f t="shared" si="6"/>
        <v>88115733868.794464</v>
      </c>
    </row>
    <row r="409" spans="1:15">
      <c r="A409" s="3">
        <v>6.7939999999999996</v>
      </c>
      <c r="B409" s="2">
        <v>6.48</v>
      </c>
      <c r="C409" s="4">
        <v>21</v>
      </c>
      <c r="D409">
        <v>462000</v>
      </c>
      <c r="F409" s="3">
        <v>7</v>
      </c>
      <c r="G409" s="3">
        <v>4</v>
      </c>
      <c r="H409" s="3">
        <v>18</v>
      </c>
      <c r="I409">
        <v>646800</v>
      </c>
      <c r="O409" s="1">
        <f t="shared" si="6"/>
        <v>58630494.561330795</v>
      </c>
    </row>
    <row r="410" spans="1:15">
      <c r="A410" s="3">
        <v>6.7939999999999996</v>
      </c>
      <c r="B410" s="2">
        <v>21.24</v>
      </c>
      <c r="C410" s="4">
        <v>20.2</v>
      </c>
      <c r="D410">
        <v>279300</v>
      </c>
      <c r="F410" s="3">
        <v>7</v>
      </c>
      <c r="G410" s="3">
        <v>4</v>
      </c>
      <c r="H410" s="3">
        <v>18</v>
      </c>
      <c r="I410">
        <v>680400</v>
      </c>
      <c r="O410" s="1">
        <f t="shared" si="6"/>
        <v>30640032519.101212</v>
      </c>
    </row>
    <row r="411" spans="1:15">
      <c r="A411" s="3">
        <v>6.8</v>
      </c>
      <c r="B411" s="2">
        <v>5.03</v>
      </c>
      <c r="C411" s="4">
        <v>15.6</v>
      </c>
      <c r="D411">
        <v>653100</v>
      </c>
      <c r="F411" s="3">
        <v>7</v>
      </c>
      <c r="G411" s="3">
        <v>4</v>
      </c>
      <c r="H411" s="3">
        <v>18</v>
      </c>
      <c r="I411">
        <v>695100</v>
      </c>
      <c r="O411" s="1">
        <f t="shared" si="6"/>
        <v>39504366997.628815</v>
      </c>
    </row>
    <row r="412" spans="1:15">
      <c r="A412" s="3">
        <v>6.8120000000000003</v>
      </c>
      <c r="B412" s="2">
        <v>4.8499999999999996</v>
      </c>
      <c r="C412" s="4">
        <v>14.9</v>
      </c>
      <c r="D412">
        <v>737100</v>
      </c>
      <c r="F412" s="3">
        <v>7</v>
      </c>
      <c r="G412" s="3">
        <v>4</v>
      </c>
      <c r="H412" s="3">
        <v>18</v>
      </c>
      <c r="I412">
        <v>728700</v>
      </c>
      <c r="O412" s="1">
        <f t="shared" si="6"/>
        <v>79951552273.702438</v>
      </c>
    </row>
    <row r="413" spans="1:15">
      <c r="A413" s="3">
        <v>6.8159999999999998</v>
      </c>
      <c r="B413" s="2">
        <v>3.95</v>
      </c>
      <c r="C413" s="4">
        <v>15.1</v>
      </c>
      <c r="D413">
        <v>663600</v>
      </c>
      <c r="F413" s="3">
        <v>7</v>
      </c>
      <c r="G413" s="3">
        <v>5</v>
      </c>
      <c r="H413" s="3">
        <v>18</v>
      </c>
      <c r="I413">
        <v>506100</v>
      </c>
      <c r="O413" s="1">
        <f t="shared" si="6"/>
        <v>43788515157.138016</v>
      </c>
    </row>
    <row r="414" spans="1:15">
      <c r="A414" s="3">
        <v>6.8239999999999998</v>
      </c>
      <c r="B414" s="2">
        <v>22.74</v>
      </c>
      <c r="C414" s="4">
        <v>20.2</v>
      </c>
      <c r="D414">
        <v>176400</v>
      </c>
      <c r="F414" s="3">
        <v>7</v>
      </c>
      <c r="G414" s="3">
        <v>5</v>
      </c>
      <c r="H414" s="3">
        <v>18</v>
      </c>
      <c r="I414">
        <v>478800</v>
      </c>
      <c r="O414" s="1">
        <f t="shared" si="6"/>
        <v>77252280555.911026</v>
      </c>
    </row>
    <row r="415" spans="1:15">
      <c r="A415" s="3">
        <v>6.8259999999999996</v>
      </c>
      <c r="B415" s="2">
        <v>4.16</v>
      </c>
      <c r="C415" s="4">
        <v>17.600000000000001</v>
      </c>
      <c r="D415">
        <v>695100</v>
      </c>
      <c r="F415" s="3">
        <v>7</v>
      </c>
      <c r="G415" s="3">
        <v>5</v>
      </c>
      <c r="H415" s="3">
        <v>18</v>
      </c>
      <c r="I415">
        <v>558600</v>
      </c>
      <c r="O415" s="1">
        <f t="shared" si="6"/>
        <v>57963959635.665627</v>
      </c>
    </row>
    <row r="416" spans="1:15">
      <c r="A416" s="3">
        <v>6.8330000000000002</v>
      </c>
      <c r="B416" s="2">
        <v>19.690000000000001</v>
      </c>
      <c r="C416" s="4">
        <v>20.2</v>
      </c>
      <c r="D416">
        <v>296100</v>
      </c>
      <c r="F416" s="3">
        <v>7</v>
      </c>
      <c r="G416" s="3">
        <v>5</v>
      </c>
      <c r="H416" s="3">
        <v>18</v>
      </c>
      <c r="I416">
        <v>655200</v>
      </c>
      <c r="O416" s="1">
        <f t="shared" si="6"/>
        <v>25040829574.315933</v>
      </c>
    </row>
    <row r="417" spans="1:15">
      <c r="A417" s="3">
        <v>6.8419999999999996</v>
      </c>
      <c r="B417" s="2">
        <v>6.9</v>
      </c>
      <c r="C417" s="4">
        <v>13</v>
      </c>
      <c r="D417">
        <v>632100</v>
      </c>
      <c r="F417" s="3">
        <v>7</v>
      </c>
      <c r="G417" s="3">
        <v>5</v>
      </c>
      <c r="H417" s="3">
        <v>18</v>
      </c>
      <c r="I417">
        <v>781200</v>
      </c>
      <c r="O417" s="1">
        <f t="shared" si="6"/>
        <v>31597570678.610409</v>
      </c>
    </row>
    <row r="418" spans="1:15">
      <c r="A418" s="3">
        <v>6.8490000000000002</v>
      </c>
      <c r="B418" s="2">
        <v>7.53</v>
      </c>
      <c r="C418" s="4">
        <v>18.399999999999999</v>
      </c>
      <c r="D418">
        <v>592200</v>
      </c>
      <c r="F418" s="3">
        <v>7</v>
      </c>
      <c r="G418" s="3">
        <v>5</v>
      </c>
      <c r="H418" s="3">
        <v>18</v>
      </c>
      <c r="I418">
        <v>795900</v>
      </c>
      <c r="O418" s="1">
        <f t="shared" si="6"/>
        <v>19004567672.475441</v>
      </c>
    </row>
    <row r="419" spans="1:15">
      <c r="A419" s="3">
        <v>6.8520000000000003</v>
      </c>
      <c r="B419" s="2">
        <v>19.78</v>
      </c>
      <c r="C419" s="4">
        <v>20.2</v>
      </c>
      <c r="D419">
        <v>577500</v>
      </c>
      <c r="F419" s="3">
        <v>7</v>
      </c>
      <c r="G419" s="3">
        <v>5</v>
      </c>
      <c r="H419" s="3">
        <v>18</v>
      </c>
      <c r="I419">
        <v>743400</v>
      </c>
      <c r="O419" s="1">
        <f t="shared" si="6"/>
        <v>15167660249.162556</v>
      </c>
    </row>
    <row r="420" spans="1:15">
      <c r="A420" s="3">
        <v>6.8540000000000001</v>
      </c>
      <c r="B420" s="2">
        <v>2.98</v>
      </c>
      <c r="C420" s="4">
        <v>17.600000000000001</v>
      </c>
      <c r="D420">
        <v>672000</v>
      </c>
      <c r="F420" s="3">
        <v>7</v>
      </c>
      <c r="G420" s="3">
        <v>6</v>
      </c>
      <c r="H420" s="3">
        <v>18</v>
      </c>
      <c r="I420">
        <v>485100</v>
      </c>
      <c r="O420" s="1">
        <f t="shared" si="6"/>
        <v>47374593684.745377</v>
      </c>
    </row>
    <row r="421" spans="1:15">
      <c r="A421" s="3">
        <v>6.86</v>
      </c>
      <c r="B421" s="2">
        <v>6.92</v>
      </c>
      <c r="C421" s="4">
        <v>16.600000000000001</v>
      </c>
      <c r="D421">
        <v>627900</v>
      </c>
      <c r="F421" s="3">
        <v>7</v>
      </c>
      <c r="G421" s="3">
        <v>6</v>
      </c>
      <c r="H421" s="3">
        <v>18</v>
      </c>
      <c r="I421">
        <v>682500</v>
      </c>
      <c r="O421" s="1">
        <f t="shared" si="6"/>
        <v>30122051414.806728</v>
      </c>
    </row>
    <row r="422" spans="1:15">
      <c r="A422" s="3">
        <v>6.8609999999999998</v>
      </c>
      <c r="B422" s="2">
        <v>3.33</v>
      </c>
      <c r="C422" s="4">
        <v>19.2</v>
      </c>
      <c r="D422">
        <v>598500</v>
      </c>
      <c r="F422" s="3">
        <v>7</v>
      </c>
      <c r="G422" s="3">
        <v>6</v>
      </c>
      <c r="H422" s="3">
        <v>18</v>
      </c>
      <c r="I422">
        <v>495600</v>
      </c>
      <c r="O422" s="1">
        <f t="shared" si="6"/>
        <v>20781256568.180962</v>
      </c>
    </row>
    <row r="423" spans="1:15">
      <c r="A423" s="3">
        <v>6.8710000000000004</v>
      </c>
      <c r="B423" s="2">
        <v>6.07</v>
      </c>
      <c r="C423" s="4">
        <v>14.8</v>
      </c>
      <c r="D423">
        <v>520800</v>
      </c>
      <c r="F423" s="3">
        <v>7</v>
      </c>
      <c r="G423" s="3">
        <v>6</v>
      </c>
      <c r="H423" s="3">
        <v>18</v>
      </c>
      <c r="I423">
        <v>602700</v>
      </c>
      <c r="O423" s="1">
        <f t="shared" si="6"/>
        <v>4416540187.8128643</v>
      </c>
    </row>
    <row r="424" spans="1:15">
      <c r="A424" s="3">
        <v>6.8739999999999997</v>
      </c>
      <c r="B424" s="2">
        <v>4.6100000000000003</v>
      </c>
      <c r="C424" s="4">
        <v>17.600000000000001</v>
      </c>
      <c r="D424">
        <v>655200</v>
      </c>
      <c r="F424" s="3">
        <v>7</v>
      </c>
      <c r="G424" s="3">
        <v>6</v>
      </c>
      <c r="H424" s="3">
        <v>18</v>
      </c>
      <c r="I424">
        <v>697200</v>
      </c>
      <c r="O424" s="1">
        <f t="shared" si="6"/>
        <v>40343556629.530655</v>
      </c>
    </row>
    <row r="425" spans="1:15">
      <c r="A425" s="3">
        <v>6.8789999999999996</v>
      </c>
      <c r="B425" s="2">
        <v>9.93</v>
      </c>
      <c r="C425" s="4">
        <v>17.399999999999999</v>
      </c>
      <c r="D425">
        <v>577500</v>
      </c>
      <c r="F425" s="3">
        <v>7</v>
      </c>
      <c r="G425" s="3">
        <v>6</v>
      </c>
      <c r="H425" s="3">
        <v>18</v>
      </c>
      <c r="I425">
        <v>697200</v>
      </c>
      <c r="O425" s="1">
        <f t="shared" si="6"/>
        <v>15167660249.162556</v>
      </c>
    </row>
    <row r="426" spans="1:15">
      <c r="A426" s="3">
        <v>6.8970000000000002</v>
      </c>
      <c r="B426" s="2">
        <v>11.38</v>
      </c>
      <c r="C426" s="4">
        <v>16.600000000000001</v>
      </c>
      <c r="D426">
        <v>462000</v>
      </c>
      <c r="F426" s="3">
        <v>7</v>
      </c>
      <c r="G426" s="3">
        <v>6</v>
      </c>
      <c r="H426" s="3">
        <v>18</v>
      </c>
      <c r="I426">
        <v>701400</v>
      </c>
      <c r="O426" s="1">
        <f t="shared" si="6"/>
        <v>58630494.561330795</v>
      </c>
    </row>
    <row r="427" spans="1:15">
      <c r="A427" s="3">
        <v>6.9390000000000001</v>
      </c>
      <c r="B427" s="2">
        <v>5.89</v>
      </c>
      <c r="C427" s="4">
        <v>19.7</v>
      </c>
      <c r="D427">
        <v>558600</v>
      </c>
      <c r="F427" s="3">
        <v>7</v>
      </c>
      <c r="G427" s="3">
        <v>7</v>
      </c>
      <c r="H427" s="3">
        <v>18</v>
      </c>
      <c r="I427">
        <v>596400</v>
      </c>
      <c r="O427" s="1">
        <f t="shared" si="6"/>
        <v>10869533562.045992</v>
      </c>
    </row>
    <row r="428" spans="1:15">
      <c r="A428" s="3">
        <v>6.9429999999999996</v>
      </c>
      <c r="B428" s="2">
        <v>4.59</v>
      </c>
      <c r="C428" s="4">
        <v>14.7</v>
      </c>
      <c r="D428">
        <v>867300</v>
      </c>
      <c r="F428" s="3">
        <v>7</v>
      </c>
      <c r="G428" s="3">
        <v>7</v>
      </c>
      <c r="H428" s="3">
        <v>18</v>
      </c>
      <c r="I428">
        <v>501900</v>
      </c>
      <c r="O428" s="1">
        <f t="shared" si="6"/>
        <v>170533529451.61655</v>
      </c>
    </row>
    <row r="429" spans="1:15">
      <c r="A429" s="3">
        <v>6.9509999999999996</v>
      </c>
      <c r="B429" s="2">
        <v>5.0999999999999996</v>
      </c>
      <c r="C429" s="4">
        <v>15.2</v>
      </c>
      <c r="D429">
        <v>777000</v>
      </c>
      <c r="F429" s="3">
        <v>7</v>
      </c>
      <c r="G429" s="3">
        <v>7</v>
      </c>
      <c r="H429" s="3">
        <v>18</v>
      </c>
      <c r="I429">
        <v>758100</v>
      </c>
      <c r="O429" s="1">
        <f t="shared" si="6"/>
        <v>104107575279.8374</v>
      </c>
    </row>
    <row r="430" spans="1:15">
      <c r="A430" s="3">
        <v>6.9509999999999996</v>
      </c>
      <c r="B430" s="2">
        <v>9.7100000000000009</v>
      </c>
      <c r="C430" s="4">
        <v>17.399999999999999</v>
      </c>
      <c r="D430">
        <v>560700</v>
      </c>
      <c r="F430" s="3">
        <v>7</v>
      </c>
      <c r="G430" s="3">
        <v>8</v>
      </c>
      <c r="H430" s="3">
        <v>18</v>
      </c>
      <c r="I430">
        <v>592200</v>
      </c>
      <c r="O430" s="1">
        <f t="shared" si="6"/>
        <v>11311823193.947832</v>
      </c>
    </row>
    <row r="431" spans="1:15">
      <c r="A431" s="3">
        <v>6.9569999999999999</v>
      </c>
      <c r="B431" s="2">
        <v>3.53</v>
      </c>
      <c r="C431" s="4">
        <v>19.100000000000001</v>
      </c>
      <c r="D431">
        <v>621600</v>
      </c>
      <c r="F431" s="3">
        <v>7</v>
      </c>
      <c r="G431" s="3">
        <v>9</v>
      </c>
      <c r="H431" s="3">
        <v>18</v>
      </c>
      <c r="I431">
        <v>499800</v>
      </c>
      <c r="O431" s="1">
        <f t="shared" si="6"/>
        <v>27974922519.101208</v>
      </c>
    </row>
    <row r="432" spans="1:15">
      <c r="A432" s="3">
        <v>6.968</v>
      </c>
      <c r="B432" s="2">
        <v>4.59</v>
      </c>
      <c r="C432" s="4">
        <v>14.9</v>
      </c>
      <c r="D432">
        <v>743400</v>
      </c>
      <c r="F432" s="3">
        <v>7</v>
      </c>
      <c r="G432" s="3">
        <v>9</v>
      </c>
      <c r="H432" s="3">
        <v>18</v>
      </c>
      <c r="I432">
        <v>596400</v>
      </c>
      <c r="O432" s="1">
        <f t="shared" si="6"/>
        <v>83553981169.407959</v>
      </c>
    </row>
    <row r="433" spans="1:15">
      <c r="A433" s="3">
        <v>6.968</v>
      </c>
      <c r="B433" s="2">
        <v>17.21</v>
      </c>
      <c r="C433" s="4">
        <v>20.2</v>
      </c>
      <c r="D433">
        <v>218400</v>
      </c>
      <c r="F433" s="3">
        <v>7</v>
      </c>
      <c r="G433" s="3">
        <v>10</v>
      </c>
      <c r="H433" s="3">
        <v>18</v>
      </c>
      <c r="I433">
        <v>478800</v>
      </c>
      <c r="O433" s="1">
        <f t="shared" si="6"/>
        <v>55669073193.947838</v>
      </c>
    </row>
    <row r="434" spans="1:15">
      <c r="A434" s="3">
        <v>6.9749999999999996</v>
      </c>
      <c r="B434" s="2">
        <v>4.5599999999999996</v>
      </c>
      <c r="C434" s="4">
        <v>17</v>
      </c>
      <c r="D434">
        <v>732900</v>
      </c>
      <c r="F434" s="3">
        <v>7</v>
      </c>
      <c r="G434" s="3">
        <v>3</v>
      </c>
      <c r="H434" s="3">
        <v>19</v>
      </c>
      <c r="I434">
        <v>598500</v>
      </c>
      <c r="O434" s="1">
        <f t="shared" si="6"/>
        <v>77594033009.898758</v>
      </c>
    </row>
    <row r="435" spans="1:15">
      <c r="A435" s="3">
        <v>6.976</v>
      </c>
      <c r="B435" s="2">
        <v>5.64</v>
      </c>
      <c r="C435" s="4">
        <v>21</v>
      </c>
      <c r="D435">
        <v>501900</v>
      </c>
      <c r="F435" s="3">
        <v>7</v>
      </c>
      <c r="G435" s="3">
        <v>3</v>
      </c>
      <c r="H435" s="3">
        <v>19</v>
      </c>
      <c r="I435">
        <v>701400</v>
      </c>
      <c r="O435" s="1">
        <f t="shared" si="6"/>
        <v>2261673500.6962996</v>
      </c>
    </row>
    <row r="436" spans="1:15">
      <c r="A436" s="3">
        <v>6.98</v>
      </c>
      <c r="B436" s="2">
        <v>5.04</v>
      </c>
      <c r="C436" s="4">
        <v>17.8</v>
      </c>
      <c r="D436">
        <v>781200</v>
      </c>
      <c r="F436" s="3">
        <v>7</v>
      </c>
      <c r="G436" s="3">
        <v>4</v>
      </c>
      <c r="H436" s="3">
        <v>19</v>
      </c>
      <c r="I436">
        <v>621600</v>
      </c>
      <c r="O436" s="1">
        <f t="shared" si="6"/>
        <v>106835534543.64108</v>
      </c>
    </row>
    <row r="437" spans="1:15">
      <c r="A437" s="3">
        <v>6.98</v>
      </c>
      <c r="B437" s="2">
        <v>11.66</v>
      </c>
      <c r="C437" s="4">
        <v>20.2</v>
      </c>
      <c r="D437">
        <v>625800</v>
      </c>
      <c r="F437" s="3">
        <v>7</v>
      </c>
      <c r="G437" s="3">
        <v>4</v>
      </c>
      <c r="H437" s="3">
        <v>19</v>
      </c>
      <c r="I437">
        <v>783300</v>
      </c>
      <c r="O437" s="1">
        <f t="shared" si="6"/>
        <v>29397521782.904888</v>
      </c>
    </row>
    <row r="438" spans="1:15">
      <c r="A438" s="3">
        <v>6.9820000000000002</v>
      </c>
      <c r="B438" s="2">
        <v>4.8600000000000003</v>
      </c>
      <c r="C438" s="4">
        <v>16.100000000000001</v>
      </c>
      <c r="D438">
        <v>695100</v>
      </c>
      <c r="F438" s="3">
        <v>7</v>
      </c>
      <c r="G438" s="3">
        <v>5</v>
      </c>
      <c r="H438" s="3">
        <v>19</v>
      </c>
      <c r="I438">
        <v>585900</v>
      </c>
      <c r="O438" s="1">
        <f t="shared" si="6"/>
        <v>57963959635.665627</v>
      </c>
    </row>
    <row r="439" spans="1:15">
      <c r="A439" s="3">
        <v>6.9980000000000002</v>
      </c>
      <c r="B439" s="2">
        <v>2.94</v>
      </c>
      <c r="C439" s="4">
        <v>18.7</v>
      </c>
      <c r="D439">
        <v>701400</v>
      </c>
      <c r="F439" s="3">
        <v>7</v>
      </c>
      <c r="G439" s="3">
        <v>5</v>
      </c>
      <c r="H439" s="3">
        <v>19</v>
      </c>
      <c r="I439">
        <v>588000</v>
      </c>
      <c r="O439" s="1">
        <f t="shared" si="6"/>
        <v>61037188531.371147</v>
      </c>
    </row>
    <row r="440" spans="1:15">
      <c r="A440" s="3">
        <v>7.0069999999999997</v>
      </c>
      <c r="B440" s="2">
        <v>5.5</v>
      </c>
      <c r="C440" s="4">
        <v>17.8</v>
      </c>
      <c r="D440">
        <v>495600</v>
      </c>
      <c r="F440" s="3">
        <v>7</v>
      </c>
      <c r="G440" s="3">
        <v>5</v>
      </c>
      <c r="H440" s="3">
        <v>19</v>
      </c>
      <c r="I440">
        <v>760200</v>
      </c>
      <c r="O440" s="1">
        <f t="shared" si="6"/>
        <v>1702144604.9907782</v>
      </c>
    </row>
    <row r="441" spans="1:15">
      <c r="A441" s="3">
        <v>7.0140000000000002</v>
      </c>
      <c r="B441" s="2">
        <v>14.79</v>
      </c>
      <c r="C441" s="4">
        <v>13</v>
      </c>
      <c r="D441">
        <v>644700</v>
      </c>
      <c r="F441" s="3">
        <v>7</v>
      </c>
      <c r="G441" s="3">
        <v>7</v>
      </c>
      <c r="H441" s="3">
        <v>19</v>
      </c>
      <c r="I441">
        <v>501900</v>
      </c>
      <c r="O441" s="1">
        <f t="shared" si="6"/>
        <v>36235808470.021454</v>
      </c>
    </row>
    <row r="442" spans="1:15">
      <c r="A442" s="3">
        <v>7.024</v>
      </c>
      <c r="B442" s="2">
        <v>1.98</v>
      </c>
      <c r="C442" s="4">
        <v>18.3</v>
      </c>
      <c r="D442">
        <v>732900</v>
      </c>
      <c r="F442" s="3">
        <v>7</v>
      </c>
      <c r="G442" s="3">
        <v>7</v>
      </c>
      <c r="H442" s="3">
        <v>19</v>
      </c>
      <c r="I442">
        <v>558600</v>
      </c>
      <c r="O442" s="1">
        <f t="shared" si="6"/>
        <v>77594033009.898758</v>
      </c>
    </row>
    <row r="443" spans="1:15">
      <c r="A443" s="3">
        <v>7.0410000000000004</v>
      </c>
      <c r="B443" s="2">
        <v>4.74</v>
      </c>
      <c r="C443" s="4">
        <v>14.8</v>
      </c>
      <c r="D443">
        <v>609000</v>
      </c>
      <c r="F443" s="3">
        <v>7</v>
      </c>
      <c r="G443" s="3">
        <v>7</v>
      </c>
      <c r="H443" s="3">
        <v>19</v>
      </c>
      <c r="I443">
        <v>550200</v>
      </c>
      <c r="O443" s="1">
        <f t="shared" si="6"/>
        <v>23918804727.690163</v>
      </c>
    </row>
    <row r="444" spans="1:15">
      <c r="A444" s="3">
        <v>7.0609999999999999</v>
      </c>
      <c r="B444" s="2">
        <v>7.01</v>
      </c>
      <c r="C444" s="4">
        <v>20.2</v>
      </c>
      <c r="D444">
        <v>525000</v>
      </c>
      <c r="F444" s="3">
        <v>7</v>
      </c>
      <c r="G444" s="3">
        <v>8</v>
      </c>
      <c r="H444" s="3">
        <v>19</v>
      </c>
      <c r="I444">
        <v>512400</v>
      </c>
      <c r="O444" s="1">
        <f t="shared" si="6"/>
        <v>4992419451.6165447</v>
      </c>
    </row>
    <row r="445" spans="1:15">
      <c r="A445" s="3">
        <v>7.0789999999999997</v>
      </c>
      <c r="B445" s="2">
        <v>5.7</v>
      </c>
      <c r="C445" s="4">
        <v>17.8</v>
      </c>
      <c r="D445">
        <v>602700</v>
      </c>
      <c r="F445" s="3">
        <v>7</v>
      </c>
      <c r="G445" s="3">
        <v>8</v>
      </c>
      <c r="H445" s="3">
        <v>19</v>
      </c>
      <c r="I445">
        <v>693000</v>
      </c>
      <c r="O445" s="1">
        <f t="shared" si="6"/>
        <v>22009815831.984642</v>
      </c>
    </row>
    <row r="446" spans="1:15">
      <c r="A446" s="3">
        <v>7.0880000000000001</v>
      </c>
      <c r="B446" s="2">
        <v>7.85</v>
      </c>
      <c r="C446" s="4">
        <v>15.3</v>
      </c>
      <c r="D446">
        <v>676200</v>
      </c>
      <c r="F446" s="3">
        <v>7</v>
      </c>
      <c r="G446" s="3">
        <v>6</v>
      </c>
      <c r="H446" s="3">
        <v>20</v>
      </c>
      <c r="I446">
        <v>558600</v>
      </c>
      <c r="O446" s="1">
        <f t="shared" si="6"/>
        <v>49220552948.549057</v>
      </c>
    </row>
    <row r="447" spans="1:15">
      <c r="A447" s="3">
        <v>7.1040000000000001</v>
      </c>
      <c r="B447" s="2">
        <v>8.0500000000000007</v>
      </c>
      <c r="C447" s="4">
        <v>18.600000000000001</v>
      </c>
      <c r="D447">
        <v>693000</v>
      </c>
      <c r="F447" s="3">
        <v>7</v>
      </c>
      <c r="G447" s="3">
        <v>7</v>
      </c>
      <c r="H447" s="3">
        <v>20</v>
      </c>
      <c r="I447">
        <v>525000</v>
      </c>
      <c r="O447" s="1">
        <f t="shared" si="6"/>
        <v>56957190003.763779</v>
      </c>
    </row>
    <row r="448" spans="1:15">
      <c r="A448" s="3">
        <v>7.1070000000000002</v>
      </c>
      <c r="B448" s="2">
        <v>8.61</v>
      </c>
      <c r="C448" s="4">
        <v>12.6</v>
      </c>
      <c r="D448">
        <v>636300</v>
      </c>
      <c r="F448" s="3">
        <v>7</v>
      </c>
      <c r="G448" s="3">
        <v>8</v>
      </c>
      <c r="H448" s="3">
        <v>20</v>
      </c>
      <c r="I448">
        <v>497700</v>
      </c>
      <c r="O448" s="1">
        <f t="shared" si="6"/>
        <v>33108369942.414089</v>
      </c>
    </row>
    <row r="449" spans="1:15">
      <c r="A449" s="3">
        <v>7.1349999999999998</v>
      </c>
      <c r="B449" s="2">
        <v>4.45</v>
      </c>
      <c r="C449" s="4">
        <v>17</v>
      </c>
      <c r="D449">
        <v>690900</v>
      </c>
      <c r="F449" s="3">
        <v>7</v>
      </c>
      <c r="G449" s="3">
        <v>10</v>
      </c>
      <c r="H449" s="3">
        <v>20</v>
      </c>
      <c r="I449">
        <v>424200</v>
      </c>
      <c r="O449" s="1">
        <f t="shared" si="6"/>
        <v>55959240371.861938</v>
      </c>
    </row>
    <row r="450" spans="1:15">
      <c r="A450" s="3">
        <v>7.1470000000000002</v>
      </c>
      <c r="B450" s="2">
        <v>5.33</v>
      </c>
      <c r="C450" s="4">
        <v>18.7</v>
      </c>
      <c r="D450">
        <v>760200</v>
      </c>
      <c r="F450" s="3">
        <v>7</v>
      </c>
      <c r="G450" s="3">
        <v>10</v>
      </c>
      <c r="H450" s="3">
        <v>20</v>
      </c>
      <c r="I450">
        <v>525000</v>
      </c>
      <c r="O450" s="1">
        <f t="shared" si="6"/>
        <v>93548538224.622681</v>
      </c>
    </row>
    <row r="451" spans="1:15">
      <c r="A451" s="3">
        <v>7.1479999999999997</v>
      </c>
      <c r="B451" s="2">
        <v>3.56</v>
      </c>
      <c r="C451" s="4">
        <v>19.2</v>
      </c>
      <c r="D451">
        <v>783300</v>
      </c>
      <c r="F451" s="3">
        <v>7</v>
      </c>
      <c r="G451" s="3">
        <v>12</v>
      </c>
      <c r="H451" s="3">
        <v>20</v>
      </c>
      <c r="I451">
        <v>625800</v>
      </c>
      <c r="O451" s="1">
        <f t="shared" ref="O451:O490" si="7">(D451-L$11)*(D451-L$11)</f>
        <v>108212744175.54292</v>
      </c>
    </row>
    <row r="452" spans="1:15">
      <c r="A452" s="3">
        <v>7.1550000000000002</v>
      </c>
      <c r="B452" s="2">
        <v>4.82</v>
      </c>
      <c r="C452" s="4">
        <v>17.8</v>
      </c>
      <c r="D452">
        <v>795900</v>
      </c>
      <c r="F452" s="3">
        <v>7</v>
      </c>
      <c r="G452" s="3">
        <v>13</v>
      </c>
      <c r="H452" s="3">
        <v>20</v>
      </c>
      <c r="I452">
        <v>315000</v>
      </c>
      <c r="O452" s="1">
        <f t="shared" si="7"/>
        <v>116661221966.95396</v>
      </c>
    </row>
    <row r="453" spans="1:15">
      <c r="A453" s="3">
        <v>7.1630000000000003</v>
      </c>
      <c r="B453" s="2">
        <v>6.36</v>
      </c>
      <c r="C453" s="4">
        <v>17.399999999999999</v>
      </c>
      <c r="D453">
        <v>663600</v>
      </c>
      <c r="F453" s="3">
        <v>7</v>
      </c>
      <c r="G453" s="3">
        <v>16</v>
      </c>
      <c r="H453" s="3">
        <v>20</v>
      </c>
      <c r="I453">
        <v>344400</v>
      </c>
      <c r="O453" s="1">
        <f t="shared" si="7"/>
        <v>43788515157.138016</v>
      </c>
    </row>
    <row r="454" spans="1:15">
      <c r="A454" s="3">
        <v>7.1779999999999999</v>
      </c>
      <c r="B454" s="2">
        <v>2.87</v>
      </c>
      <c r="C454" s="4">
        <v>15.2</v>
      </c>
      <c r="D454">
        <v>764400</v>
      </c>
      <c r="F454" s="3">
        <v>7</v>
      </c>
      <c r="G454" s="3">
        <v>17</v>
      </c>
      <c r="H454" s="3">
        <v>20</v>
      </c>
      <c r="I454">
        <v>281400</v>
      </c>
      <c r="O454" s="1">
        <f t="shared" si="7"/>
        <v>96135377488.426361</v>
      </c>
    </row>
    <row r="455" spans="1:15">
      <c r="A455" s="3">
        <v>7.1849999999999996</v>
      </c>
      <c r="B455" s="2">
        <v>4.03</v>
      </c>
      <c r="C455" s="4">
        <v>17.8</v>
      </c>
      <c r="D455">
        <v>728700</v>
      </c>
      <c r="F455" s="3">
        <v>7</v>
      </c>
      <c r="G455" s="3">
        <v>17</v>
      </c>
      <c r="H455" s="3">
        <v>20</v>
      </c>
      <c r="I455">
        <v>218400</v>
      </c>
      <c r="O455" s="1">
        <f t="shared" si="7"/>
        <v>75271793746.095078</v>
      </c>
    </row>
    <row r="456" spans="1:15">
      <c r="A456" s="3">
        <v>7.1849999999999996</v>
      </c>
      <c r="B456" s="2">
        <v>5.39</v>
      </c>
      <c r="C456" s="4">
        <v>15.2</v>
      </c>
      <c r="D456">
        <v>732900</v>
      </c>
      <c r="F456" s="3">
        <v>7</v>
      </c>
      <c r="G456" s="3">
        <v>17</v>
      </c>
      <c r="H456" s="3">
        <v>20</v>
      </c>
      <c r="I456">
        <v>373800</v>
      </c>
      <c r="O456" s="1">
        <f t="shared" si="7"/>
        <v>77594033009.898758</v>
      </c>
    </row>
    <row r="457" spans="1:15">
      <c r="A457" s="3">
        <v>7.2030000000000003</v>
      </c>
      <c r="B457" s="2">
        <v>9.59</v>
      </c>
      <c r="C457" s="4">
        <v>13</v>
      </c>
      <c r="D457">
        <v>709800</v>
      </c>
      <c r="F457" s="3">
        <v>7</v>
      </c>
      <c r="G457" s="3">
        <v>18</v>
      </c>
      <c r="H457" s="3">
        <v>20</v>
      </c>
      <c r="I457">
        <v>296100</v>
      </c>
      <c r="O457" s="1">
        <f t="shared" si="7"/>
        <v>65258307058.978508</v>
      </c>
    </row>
    <row r="458" spans="1:15">
      <c r="A458" s="3">
        <v>7.2060000000000004</v>
      </c>
      <c r="B458" s="2">
        <v>8.1</v>
      </c>
      <c r="C458" s="4">
        <v>13</v>
      </c>
      <c r="D458">
        <v>766500</v>
      </c>
      <c r="F458" s="3">
        <v>7</v>
      </c>
      <c r="G458" s="3">
        <v>18</v>
      </c>
      <c r="H458" s="3">
        <v>20</v>
      </c>
      <c r="I458">
        <v>319200</v>
      </c>
      <c r="O458" s="1">
        <f t="shared" si="7"/>
        <v>97442027120.328201</v>
      </c>
    </row>
    <row r="459" spans="1:15">
      <c r="A459" s="3">
        <v>7.2359999999999998</v>
      </c>
      <c r="B459" s="2">
        <v>6.93</v>
      </c>
      <c r="C459" s="4">
        <v>18.399999999999999</v>
      </c>
      <c r="D459">
        <v>758100</v>
      </c>
      <c r="F459" s="3">
        <v>7</v>
      </c>
      <c r="G459" s="3">
        <v>19</v>
      </c>
      <c r="H459" s="3">
        <v>20</v>
      </c>
      <c r="I459">
        <v>312900</v>
      </c>
      <c r="O459" s="1">
        <f t="shared" si="7"/>
        <v>92268348592.72084</v>
      </c>
    </row>
    <row r="460" spans="1:15">
      <c r="A460" s="3">
        <v>7.2409999999999997</v>
      </c>
      <c r="B460" s="2">
        <v>5.49</v>
      </c>
      <c r="C460" s="4">
        <v>15.5</v>
      </c>
      <c r="D460">
        <v>686700</v>
      </c>
      <c r="F460" s="3">
        <v>7</v>
      </c>
      <c r="G460" s="3">
        <v>20</v>
      </c>
      <c r="H460" s="3">
        <v>20</v>
      </c>
      <c r="I460">
        <v>296100</v>
      </c>
      <c r="O460" s="1">
        <f t="shared" si="7"/>
        <v>53989801108.058258</v>
      </c>
    </row>
    <row r="461" spans="1:15">
      <c r="A461" s="3">
        <v>7.2489999999999997</v>
      </c>
      <c r="B461" s="2">
        <v>4.8099999999999996</v>
      </c>
      <c r="C461" s="4">
        <v>17.899999999999999</v>
      </c>
      <c r="D461">
        <v>743400</v>
      </c>
      <c r="F461" s="3">
        <v>7</v>
      </c>
      <c r="G461" s="3">
        <v>20</v>
      </c>
      <c r="H461" s="3">
        <v>20</v>
      </c>
      <c r="I461">
        <v>577500</v>
      </c>
      <c r="O461" s="1">
        <f t="shared" si="7"/>
        <v>83553981169.407959</v>
      </c>
    </row>
    <row r="462" spans="1:15">
      <c r="A462" s="3">
        <v>7.2670000000000003</v>
      </c>
      <c r="B462" s="2">
        <v>6.05</v>
      </c>
      <c r="C462" s="4">
        <v>17.600000000000001</v>
      </c>
      <c r="D462">
        <v>697200</v>
      </c>
      <c r="F462" s="3">
        <v>7</v>
      </c>
      <c r="G462" s="3">
        <v>21</v>
      </c>
      <c r="H462" s="3">
        <v>20</v>
      </c>
      <c r="I462">
        <v>228900</v>
      </c>
      <c r="O462" s="1">
        <f t="shared" si="7"/>
        <v>58979549267.567467</v>
      </c>
    </row>
    <row r="463" spans="1:15">
      <c r="A463" s="3">
        <v>7.274</v>
      </c>
      <c r="B463" s="2">
        <v>6.62</v>
      </c>
      <c r="C463" s="4">
        <v>12.6</v>
      </c>
      <c r="D463">
        <v>726600</v>
      </c>
      <c r="F463" s="3">
        <v>7</v>
      </c>
      <c r="G463" s="3">
        <v>21</v>
      </c>
      <c r="H463" s="3">
        <v>20</v>
      </c>
      <c r="I463">
        <v>361200</v>
      </c>
      <c r="O463" s="1">
        <f t="shared" si="7"/>
        <v>74123904114.193237</v>
      </c>
    </row>
    <row r="464" spans="1:15">
      <c r="A464" s="3">
        <v>7.2869999999999999</v>
      </c>
      <c r="B464" s="2">
        <v>4.08</v>
      </c>
      <c r="C464" s="4">
        <v>12.6</v>
      </c>
      <c r="D464">
        <v>699300</v>
      </c>
      <c r="F464" s="3">
        <v>7</v>
      </c>
      <c r="G464" s="3">
        <v>21</v>
      </c>
      <c r="H464" s="3">
        <v>20</v>
      </c>
      <c r="I464">
        <v>279300</v>
      </c>
      <c r="O464" s="1">
        <f t="shared" si="7"/>
        <v>60003958899.469307</v>
      </c>
    </row>
    <row r="465" spans="1:15">
      <c r="A465" s="3">
        <v>7.3129999999999997</v>
      </c>
      <c r="B465" s="2">
        <v>13.44</v>
      </c>
      <c r="C465" s="4">
        <v>20.2</v>
      </c>
      <c r="D465">
        <v>315000</v>
      </c>
      <c r="F465" s="3">
        <v>7</v>
      </c>
      <c r="G465" s="3">
        <v>23</v>
      </c>
      <c r="H465" s="3">
        <v>20</v>
      </c>
      <c r="I465">
        <v>281400</v>
      </c>
      <c r="O465" s="1">
        <f t="shared" si="7"/>
        <v>19416456261.432499</v>
      </c>
    </row>
    <row r="466" spans="1:15">
      <c r="A466" s="3">
        <v>7.327</v>
      </c>
      <c r="B466" s="2">
        <v>11.25</v>
      </c>
      <c r="C466" s="4">
        <v>13</v>
      </c>
      <c r="D466">
        <v>651000</v>
      </c>
      <c r="F466" s="3">
        <v>7</v>
      </c>
      <c r="G466" s="3">
        <v>23</v>
      </c>
      <c r="H466" s="3">
        <v>20</v>
      </c>
      <c r="I466">
        <v>291900</v>
      </c>
      <c r="O466" s="1">
        <f t="shared" si="7"/>
        <v>38673997365.726974</v>
      </c>
    </row>
    <row r="467" spans="1:15">
      <c r="A467" s="3">
        <v>7.3330000000000002</v>
      </c>
      <c r="B467" s="2">
        <v>7.79</v>
      </c>
      <c r="C467" s="4">
        <v>13</v>
      </c>
      <c r="D467">
        <v>756000</v>
      </c>
      <c r="F467" s="3">
        <v>7</v>
      </c>
      <c r="G467" s="3">
        <v>23</v>
      </c>
      <c r="H467" s="3">
        <v>20</v>
      </c>
      <c r="I467">
        <v>176400</v>
      </c>
      <c r="O467" s="1">
        <f t="shared" si="7"/>
        <v>90996978960.819</v>
      </c>
    </row>
    <row r="468" spans="1:15">
      <c r="A468" s="3">
        <v>7.3579999999999997</v>
      </c>
      <c r="B468" s="2">
        <v>4.7300000000000004</v>
      </c>
      <c r="C468" s="4">
        <v>17.399999999999999</v>
      </c>
      <c r="D468">
        <v>661500</v>
      </c>
      <c r="F468" s="3">
        <v>7</v>
      </c>
      <c r="G468" s="3">
        <v>26</v>
      </c>
      <c r="H468" s="3">
        <v>20</v>
      </c>
      <c r="I468">
        <v>157500</v>
      </c>
      <c r="O468" s="1">
        <f t="shared" si="7"/>
        <v>42914045525.236176</v>
      </c>
    </row>
    <row r="469" spans="1:15">
      <c r="A469" s="3">
        <v>7.3929999999999998</v>
      </c>
      <c r="B469" s="2">
        <v>16.739999999999998</v>
      </c>
      <c r="C469" s="4">
        <v>20.2</v>
      </c>
      <c r="D469">
        <v>373800</v>
      </c>
      <c r="F469" s="3">
        <v>7</v>
      </c>
      <c r="G469" s="3">
        <v>6</v>
      </c>
      <c r="H469" s="3">
        <v>21</v>
      </c>
      <c r="I469">
        <v>462000</v>
      </c>
      <c r="O469" s="1">
        <f t="shared" si="7"/>
        <v>6487165954.6840315</v>
      </c>
    </row>
    <row r="470" spans="1:15">
      <c r="A470" s="3">
        <v>7.4119999999999999</v>
      </c>
      <c r="B470" s="2">
        <v>5.25</v>
      </c>
      <c r="C470" s="4">
        <v>17.399999999999999</v>
      </c>
      <c r="D470">
        <v>665700</v>
      </c>
      <c r="F470" s="3">
        <v>7</v>
      </c>
      <c r="G470" s="3">
        <v>6</v>
      </c>
      <c r="H470" s="3">
        <v>21</v>
      </c>
      <c r="I470">
        <v>501900</v>
      </c>
      <c r="O470" s="1">
        <f t="shared" si="7"/>
        <v>44671804789.039856</v>
      </c>
    </row>
    <row r="471" spans="1:15">
      <c r="A471" s="3">
        <v>7.4160000000000004</v>
      </c>
      <c r="B471" s="2">
        <v>6.19</v>
      </c>
      <c r="C471" s="4">
        <v>18</v>
      </c>
      <c r="D471">
        <v>697200</v>
      </c>
      <c r="F471" s="3">
        <v>7</v>
      </c>
      <c r="G471" s="3">
        <v>8</v>
      </c>
      <c r="H471" s="3">
        <v>21</v>
      </c>
      <c r="I471">
        <v>556500</v>
      </c>
      <c r="O471" s="1">
        <f t="shared" si="7"/>
        <v>58979549267.567467</v>
      </c>
    </row>
    <row r="472" spans="1:15">
      <c r="A472" s="3">
        <v>7.42</v>
      </c>
      <c r="B472" s="2">
        <v>6.47</v>
      </c>
      <c r="C472" s="4">
        <v>18.399999999999999</v>
      </c>
      <c r="D472">
        <v>701400</v>
      </c>
      <c r="F472" s="3">
        <v>7</v>
      </c>
      <c r="G472" s="3">
        <v>9</v>
      </c>
      <c r="H472" s="3">
        <v>21</v>
      </c>
      <c r="I472">
        <v>577500</v>
      </c>
      <c r="O472" s="1">
        <f t="shared" si="7"/>
        <v>61037188531.371147</v>
      </c>
    </row>
    <row r="473" spans="1:15">
      <c r="A473" s="3">
        <v>7.4539999999999997</v>
      </c>
      <c r="B473" s="2">
        <v>3.11</v>
      </c>
      <c r="C473" s="4">
        <v>15.9</v>
      </c>
      <c r="D473">
        <v>924000</v>
      </c>
      <c r="F473" s="3">
        <v>7</v>
      </c>
      <c r="G473" s="3">
        <v>10</v>
      </c>
      <c r="H473" s="3">
        <v>21</v>
      </c>
      <c r="I473">
        <v>470400</v>
      </c>
      <c r="O473" s="1">
        <f t="shared" si="7"/>
        <v>220577749512.96625</v>
      </c>
    </row>
    <row r="474" spans="1:15">
      <c r="A474" s="3">
        <v>7.47</v>
      </c>
      <c r="B474" s="2">
        <v>3.16</v>
      </c>
      <c r="C474" s="4">
        <v>13</v>
      </c>
      <c r="D474">
        <v>913500</v>
      </c>
      <c r="F474" s="3">
        <v>7</v>
      </c>
      <c r="G474" s="3">
        <v>12</v>
      </c>
      <c r="H474" s="3">
        <v>21</v>
      </c>
      <c r="I474">
        <v>441000</v>
      </c>
      <c r="O474" s="1">
        <f t="shared" si="7"/>
        <v>210825201353.45703</v>
      </c>
    </row>
    <row r="475" spans="1:15">
      <c r="A475" s="3">
        <v>7.52</v>
      </c>
      <c r="B475" s="2">
        <v>7.26</v>
      </c>
      <c r="C475" s="4">
        <v>13</v>
      </c>
      <c r="D475">
        <v>905100</v>
      </c>
      <c r="F475" s="3">
        <v>8</v>
      </c>
      <c r="G475" s="3">
        <v>6</v>
      </c>
      <c r="H475" s="3">
        <v>13</v>
      </c>
      <c r="I475">
        <v>1024800</v>
      </c>
      <c r="O475" s="1">
        <f t="shared" si="7"/>
        <v>203181922825.84967</v>
      </c>
    </row>
    <row r="476" spans="1:15">
      <c r="A476" s="3">
        <v>7.61</v>
      </c>
      <c r="B476" s="2">
        <v>3.11</v>
      </c>
      <c r="C476" s="4">
        <v>14.7</v>
      </c>
      <c r="D476">
        <v>888300</v>
      </c>
      <c r="F476" s="3">
        <v>8</v>
      </c>
      <c r="G476" s="3">
        <v>2</v>
      </c>
      <c r="H476" s="3">
        <v>17</v>
      </c>
      <c r="I476">
        <v>875700</v>
      </c>
      <c r="O476" s="1">
        <f t="shared" si="7"/>
        <v>188318725770.63495</v>
      </c>
    </row>
    <row r="477" spans="1:15">
      <c r="A477" s="3">
        <v>7.6449999999999996</v>
      </c>
      <c r="B477" s="2">
        <v>3.01</v>
      </c>
      <c r="C477" s="4">
        <v>14.9</v>
      </c>
      <c r="D477">
        <v>966000</v>
      </c>
      <c r="F477" s="3">
        <v>8</v>
      </c>
      <c r="G477" s="3">
        <v>3</v>
      </c>
      <c r="H477" s="3">
        <v>15</v>
      </c>
      <c r="I477">
        <v>888300</v>
      </c>
      <c r="O477" s="1">
        <f t="shared" si="7"/>
        <v>261792942151.00305</v>
      </c>
    </row>
    <row r="478" spans="1:15">
      <c r="A478" s="3">
        <v>7.6859999999999999</v>
      </c>
      <c r="B478" s="2">
        <v>3.92</v>
      </c>
      <c r="C478" s="4">
        <v>17.399999999999999</v>
      </c>
      <c r="D478">
        <v>980700</v>
      </c>
      <c r="F478" s="3">
        <v>8</v>
      </c>
      <c r="G478" s="3">
        <v>3</v>
      </c>
      <c r="H478" s="3">
        <v>15</v>
      </c>
      <c r="I478">
        <v>966000</v>
      </c>
      <c r="O478" s="1">
        <f t="shared" si="7"/>
        <v>277051749574.31592</v>
      </c>
    </row>
    <row r="479" spans="1:15">
      <c r="A479" s="3">
        <v>7.6909999999999998</v>
      </c>
      <c r="B479" s="2">
        <v>6.58</v>
      </c>
      <c r="C479" s="4">
        <v>18.600000000000001</v>
      </c>
      <c r="D479">
        <v>739200</v>
      </c>
      <c r="F479" s="3">
        <v>8</v>
      </c>
      <c r="G479" s="3">
        <v>3</v>
      </c>
      <c r="H479" s="3">
        <v>17</v>
      </c>
      <c r="I479">
        <v>789600</v>
      </c>
      <c r="O479" s="1">
        <f t="shared" si="7"/>
        <v>81143541905.604279</v>
      </c>
    </row>
    <row r="480" spans="1:15">
      <c r="A480" s="3">
        <v>7.7649999999999997</v>
      </c>
      <c r="B480" s="2">
        <v>7.56</v>
      </c>
      <c r="C480" s="4">
        <v>17.8</v>
      </c>
      <c r="D480">
        <v>835800</v>
      </c>
      <c r="F480" s="3">
        <v>8</v>
      </c>
      <c r="G480" s="3">
        <v>4</v>
      </c>
      <c r="H480" s="3">
        <v>15</v>
      </c>
      <c r="I480">
        <v>953400</v>
      </c>
      <c r="O480" s="1">
        <f t="shared" si="7"/>
        <v>145509484973.08893</v>
      </c>
    </row>
    <row r="481" spans="1:15">
      <c r="A481" s="3">
        <v>7.82</v>
      </c>
      <c r="B481" s="2">
        <v>3.57</v>
      </c>
      <c r="C481" s="4">
        <v>18</v>
      </c>
      <c r="D481">
        <v>919800</v>
      </c>
      <c r="F481" s="3">
        <v>8</v>
      </c>
      <c r="G481" s="3">
        <v>4</v>
      </c>
      <c r="H481" s="3">
        <v>15</v>
      </c>
      <c r="I481">
        <v>1018500</v>
      </c>
      <c r="O481" s="1">
        <f t="shared" si="7"/>
        <v>216650270249.16257</v>
      </c>
    </row>
    <row r="482" spans="1:15">
      <c r="A482" s="3">
        <v>7.82</v>
      </c>
      <c r="B482" s="2">
        <v>3.76</v>
      </c>
      <c r="C482" s="4">
        <v>14.9</v>
      </c>
      <c r="D482">
        <v>953400</v>
      </c>
      <c r="F482" s="3">
        <v>8</v>
      </c>
      <c r="G482" s="3">
        <v>4</v>
      </c>
      <c r="H482" s="3">
        <v>17</v>
      </c>
      <c r="I482">
        <v>980700</v>
      </c>
      <c r="O482" s="1">
        <f t="shared" si="7"/>
        <v>249057944359.59201</v>
      </c>
    </row>
    <row r="483" spans="1:15">
      <c r="A483" s="3">
        <v>7.8529999999999998</v>
      </c>
      <c r="B483" s="2">
        <v>3.81</v>
      </c>
      <c r="C483" s="4">
        <v>14.7</v>
      </c>
      <c r="D483">
        <v>1018500</v>
      </c>
      <c r="F483" s="3">
        <v>8</v>
      </c>
      <c r="G483" s="3">
        <v>4</v>
      </c>
      <c r="H483" s="3">
        <v>17</v>
      </c>
      <c r="I483">
        <v>1014300</v>
      </c>
      <c r="O483" s="1">
        <f t="shared" si="7"/>
        <v>318273182948.54907</v>
      </c>
    </row>
    <row r="484" spans="1:15">
      <c r="A484" s="3">
        <v>8.0399999999999991</v>
      </c>
      <c r="B484" s="2">
        <v>3.13</v>
      </c>
      <c r="C484" s="4">
        <v>17.399999999999999</v>
      </c>
      <c r="D484">
        <v>789600</v>
      </c>
      <c r="F484" s="3">
        <v>8</v>
      </c>
      <c r="G484" s="3">
        <v>4</v>
      </c>
      <c r="H484" s="3">
        <v>17</v>
      </c>
      <c r="I484">
        <v>940800</v>
      </c>
      <c r="O484" s="1">
        <f t="shared" si="7"/>
        <v>112397293071.24844</v>
      </c>
    </row>
    <row r="485" spans="1:15">
      <c r="A485" s="3">
        <v>8.0690000000000008</v>
      </c>
      <c r="B485" s="2">
        <v>4.21</v>
      </c>
      <c r="C485" s="4">
        <v>18</v>
      </c>
      <c r="D485">
        <v>812700</v>
      </c>
      <c r="F485" s="3">
        <v>8</v>
      </c>
      <c r="G485" s="3">
        <v>4</v>
      </c>
      <c r="H485" s="3">
        <v>18</v>
      </c>
      <c r="I485">
        <v>919800</v>
      </c>
      <c r="O485" s="1">
        <f t="shared" si="7"/>
        <v>128419779022.16869</v>
      </c>
    </row>
    <row r="486" spans="1:15">
      <c r="A486" s="3">
        <v>8.2469999999999999</v>
      </c>
      <c r="B486" s="2">
        <v>3.95</v>
      </c>
      <c r="C486" s="4">
        <v>17.399999999999999</v>
      </c>
      <c r="D486">
        <v>1014300</v>
      </c>
      <c r="F486" s="3">
        <v>8</v>
      </c>
      <c r="G486" s="3">
        <v>4</v>
      </c>
      <c r="H486" s="3">
        <v>18</v>
      </c>
      <c r="I486">
        <v>812700</v>
      </c>
      <c r="O486" s="1">
        <f t="shared" si="7"/>
        <v>313551903684.74536</v>
      </c>
    </row>
    <row r="487" spans="1:15">
      <c r="A487" s="3">
        <v>8.2590000000000003</v>
      </c>
      <c r="B487" s="2">
        <v>3.54</v>
      </c>
      <c r="C487" s="4">
        <v>19.100000000000001</v>
      </c>
      <c r="D487">
        <v>898800</v>
      </c>
      <c r="F487" s="3">
        <v>8</v>
      </c>
      <c r="G487" s="3">
        <v>4</v>
      </c>
      <c r="H487" s="3">
        <v>19</v>
      </c>
      <c r="I487">
        <v>898800</v>
      </c>
      <c r="O487" s="1">
        <f t="shared" si="7"/>
        <v>197542073930.14413</v>
      </c>
    </row>
    <row r="488" spans="1:15">
      <c r="A488" s="3">
        <v>8.266</v>
      </c>
      <c r="B488" s="2">
        <v>4.1399999999999997</v>
      </c>
      <c r="C488" s="4">
        <v>17.399999999999999</v>
      </c>
      <c r="D488">
        <v>940800</v>
      </c>
      <c r="F488" s="3">
        <v>8</v>
      </c>
      <c r="G488" s="3">
        <v>7</v>
      </c>
      <c r="H488" s="3">
        <v>13</v>
      </c>
      <c r="I488">
        <v>905100</v>
      </c>
      <c r="O488" s="1">
        <f t="shared" si="7"/>
        <v>236640466568.18097</v>
      </c>
    </row>
    <row r="489" spans="1:15">
      <c r="A489" s="3">
        <v>8.3369999999999997</v>
      </c>
      <c r="B489" s="2">
        <v>2.4700000000000002</v>
      </c>
      <c r="C489" s="4">
        <v>17.399999999999999</v>
      </c>
      <c r="D489">
        <v>875700</v>
      </c>
      <c r="F489" s="3">
        <v>8</v>
      </c>
      <c r="G489" s="3">
        <v>7</v>
      </c>
      <c r="H489" s="3">
        <v>19</v>
      </c>
      <c r="I489">
        <v>739200</v>
      </c>
      <c r="O489" s="1">
        <f t="shared" si="7"/>
        <v>177541767979.22391</v>
      </c>
    </row>
    <row r="490" spans="1:15">
      <c r="A490" s="3">
        <v>8.3979999999999997</v>
      </c>
      <c r="B490" s="2">
        <v>5.91</v>
      </c>
      <c r="C490" s="4">
        <v>13</v>
      </c>
      <c r="D490">
        <v>1024800</v>
      </c>
      <c r="F490" s="3">
        <v>8</v>
      </c>
      <c r="G490" s="3">
        <v>8</v>
      </c>
      <c r="H490" s="3">
        <v>18</v>
      </c>
      <c r="I490">
        <v>835800</v>
      </c>
      <c r="O490" s="1">
        <f t="shared" si="7"/>
        <v>325421251844.25458</v>
      </c>
    </row>
  </sheetData>
  <sortState ref="F476:I490">
    <sortCondition ref="F476:F490"/>
    <sortCondition ref="G476:G490"/>
    <sortCondition ref="H476:H49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A4" zoomScaleNormal="100" workbookViewId="0">
      <selection activeCell="G11" sqref="G11"/>
    </sheetView>
  </sheetViews>
  <sheetFormatPr defaultRowHeight="15"/>
  <cols>
    <col min="2" max="2" width="30.85546875" bestFit="1" customWidth="1"/>
    <col min="3" max="3" width="10.5703125" bestFit="1" customWidth="1"/>
    <col min="4" max="4" width="20.85546875" bestFit="1" customWidth="1"/>
    <col min="5" max="5" width="10.140625" bestFit="1" customWidth="1"/>
    <col min="6" max="6" width="13.140625" bestFit="1" customWidth="1"/>
    <col min="7" max="7" width="25.140625" bestFit="1" customWidth="1"/>
    <col min="8" max="8" width="54.85546875" bestFit="1" customWidth="1"/>
    <col min="10" max="10" width="14.7109375" bestFit="1" customWidth="1"/>
  </cols>
  <sheetData>
    <row r="1" spans="2:11">
      <c r="C1" s="24" t="s">
        <v>33</v>
      </c>
      <c r="D1" s="24"/>
      <c r="E1" s="16"/>
      <c r="F1" s="24" t="s">
        <v>35</v>
      </c>
      <c r="G1" s="24"/>
    </row>
    <row r="2" spans="2:11">
      <c r="B2" s="18" t="s">
        <v>28</v>
      </c>
      <c r="C2" s="11" t="s">
        <v>38</v>
      </c>
      <c r="D2" s="17" t="s">
        <v>39</v>
      </c>
      <c r="E2" s="19" t="s">
        <v>40</v>
      </c>
      <c r="F2" s="22" t="s">
        <v>41</v>
      </c>
      <c r="G2" s="11" t="s">
        <v>37</v>
      </c>
    </row>
    <row r="3" spans="2:11">
      <c r="B3" s="18">
        <v>1</v>
      </c>
      <c r="C3" s="11">
        <v>3</v>
      </c>
      <c r="D3" s="17">
        <f>(C3-C$12)*(C3-C$12)</f>
        <v>1.9599999999999909E-2</v>
      </c>
      <c r="E3" s="19">
        <v>2.5</v>
      </c>
      <c r="F3" s="17">
        <f>(E3-E$12)*(E3-E$12)</f>
        <v>1.0816000000000001</v>
      </c>
      <c r="G3" s="17">
        <f>(C3-C$12)*(E3-E$12)</f>
        <v>0.14559999999999967</v>
      </c>
      <c r="K3" s="2"/>
    </row>
    <row r="4" spans="2:11">
      <c r="B4" s="18">
        <v>2</v>
      </c>
      <c r="C4" s="11">
        <v>-0.5</v>
      </c>
      <c r="D4" s="17">
        <f>(C4-C$12)*(C4-C$12)</f>
        <v>13.249599999999997</v>
      </c>
      <c r="E4" s="19">
        <v>0</v>
      </c>
      <c r="F4" s="17">
        <f>(E4-E$12)*(E4-E$12)</f>
        <v>12.531600000000001</v>
      </c>
      <c r="G4" s="17">
        <f t="shared" ref="G4:G7" si="0">(C4-C$12)*(E4-E$12)</f>
        <v>12.885599999999998</v>
      </c>
      <c r="K4" s="2"/>
    </row>
    <row r="5" spans="2:11">
      <c r="B5" s="18">
        <v>3</v>
      </c>
      <c r="C5" s="11">
        <v>2</v>
      </c>
      <c r="D5" s="17">
        <f>(C5-C$12)*(C5-C$12)</f>
        <v>1.2995999999999992</v>
      </c>
      <c r="E5" s="19">
        <v>2.1</v>
      </c>
      <c r="F5" s="17">
        <f>(E5-E$12)*(E5-E$12)</f>
        <v>2.0735999999999999</v>
      </c>
      <c r="G5" s="17">
        <f t="shared" si="0"/>
        <v>1.6415999999999995</v>
      </c>
      <c r="K5" s="2"/>
    </row>
    <row r="6" spans="2:11">
      <c r="B6" s="18">
        <v>4</v>
      </c>
      <c r="C6" s="11">
        <v>7</v>
      </c>
      <c r="D6" s="17">
        <f>(C6-C$12)*(C6-C$12)</f>
        <v>14.899600000000003</v>
      </c>
      <c r="E6" s="19">
        <v>7.8</v>
      </c>
      <c r="F6" s="17">
        <f>(E6-E$12)*(E6-E$12)</f>
        <v>18.147599999999997</v>
      </c>
      <c r="G6" s="17">
        <f t="shared" si="0"/>
        <v>16.4436</v>
      </c>
      <c r="K6" s="2"/>
    </row>
    <row r="7" spans="2:11">
      <c r="B7" s="18">
        <v>5</v>
      </c>
      <c r="C7" s="11">
        <v>4.2</v>
      </c>
      <c r="D7" s="17">
        <f>(C7-C$12)*(C7-C$12)</f>
        <v>1.123600000000001</v>
      </c>
      <c r="E7" s="19">
        <v>5.3</v>
      </c>
      <c r="F7" s="17">
        <f>(E7-E$12)*(E7-E$12)</f>
        <v>3.0975999999999995</v>
      </c>
      <c r="G7" s="17">
        <f t="shared" si="0"/>
        <v>1.8656000000000006</v>
      </c>
      <c r="K7" s="2"/>
    </row>
    <row r="8" spans="2:11">
      <c r="B8" s="12" t="s">
        <v>29</v>
      </c>
      <c r="C8" s="14">
        <f>COUNT(C3:C7)</f>
        <v>5</v>
      </c>
      <c r="D8" s="14">
        <f>COUNT(D3:D7)</f>
        <v>5</v>
      </c>
      <c r="E8" s="14">
        <f>COUNT(E3:E7)</f>
        <v>5</v>
      </c>
      <c r="F8" s="14">
        <f>COUNT(F3:F7)</f>
        <v>5</v>
      </c>
      <c r="G8" s="14">
        <f>COUNT(G3:G7)</f>
        <v>5</v>
      </c>
      <c r="K8" s="2"/>
    </row>
    <row r="9" spans="2:11">
      <c r="B9" s="12" t="s">
        <v>31</v>
      </c>
      <c r="C9" s="14">
        <f>MIN(C3:C7)</f>
        <v>-0.5</v>
      </c>
      <c r="D9" s="12"/>
      <c r="E9" s="14">
        <f>MIN(E3:E7)</f>
        <v>0</v>
      </c>
      <c r="F9" s="12"/>
      <c r="G9" s="12"/>
      <c r="K9" s="2"/>
    </row>
    <row r="10" spans="2:11">
      <c r="B10" s="12" t="s">
        <v>32</v>
      </c>
      <c r="C10" s="14">
        <f>MAX(C3:C7)</f>
        <v>7</v>
      </c>
      <c r="D10" s="12"/>
      <c r="E10" s="14">
        <f>MAX(E3:E7)</f>
        <v>7.8</v>
      </c>
      <c r="F10" s="12"/>
      <c r="G10" s="12"/>
      <c r="K10" s="2"/>
    </row>
    <row r="11" spans="2:11">
      <c r="B11" s="12" t="s">
        <v>20</v>
      </c>
      <c r="C11" s="14">
        <f>SUM(C3:C7)</f>
        <v>15.7</v>
      </c>
      <c r="D11" s="14">
        <f>SUM(D3:D7)</f>
        <v>30.592000000000002</v>
      </c>
      <c r="E11" s="14">
        <f>SUM(E3:E7)</f>
        <v>17.7</v>
      </c>
      <c r="F11" s="14">
        <f>SUM(F3:F7)</f>
        <v>36.932000000000002</v>
      </c>
      <c r="G11" s="14">
        <f>SUM(G3:G7)</f>
        <v>32.981999999999999</v>
      </c>
    </row>
    <row r="12" spans="2:11">
      <c r="B12" t="s">
        <v>19</v>
      </c>
      <c r="C12" s="21">
        <f>C11/C8</f>
        <v>3.1399999999999997</v>
      </c>
      <c r="D12" s="15">
        <f>D11/(D8-1)</f>
        <v>7.6480000000000006</v>
      </c>
      <c r="E12" s="21">
        <f>E11/E8</f>
        <v>3.54</v>
      </c>
      <c r="F12" s="15">
        <f>F11/(F8-1)</f>
        <v>9.2330000000000005</v>
      </c>
      <c r="G12" s="15">
        <f>G11/(G8-1)</f>
        <v>8.2454999999999998</v>
      </c>
    </row>
    <row r="13" spans="2:11">
      <c r="B13" t="s">
        <v>30</v>
      </c>
      <c r="D13" s="13">
        <f>SQRT(D12)</f>
        <v>2.765501762790977</v>
      </c>
      <c r="F13" s="13">
        <f>SQRT(F12)</f>
        <v>3.0385851970942004</v>
      </c>
      <c r="G13" s="13">
        <f>G12/(D13*F13)</f>
        <v>0.98123185450264316</v>
      </c>
    </row>
    <row r="15" spans="2:11">
      <c r="B15" t="s">
        <v>36</v>
      </c>
      <c r="G15" s="13">
        <f>G13</f>
        <v>0.98123185450264316</v>
      </c>
      <c r="H15" s="20"/>
    </row>
    <row r="16" spans="2:11">
      <c r="B16" t="s">
        <v>34</v>
      </c>
      <c r="G16" s="8">
        <f>G15*G15</f>
        <v>0.96281595229069628</v>
      </c>
      <c r="H16" t="s">
        <v>42</v>
      </c>
    </row>
    <row r="17" spans="2:11">
      <c r="H17" t="s">
        <v>22</v>
      </c>
    </row>
    <row r="19" spans="2:11">
      <c r="H19" s="9" t="s">
        <v>23</v>
      </c>
    </row>
    <row r="20" spans="2:11">
      <c r="H20" s="10" t="s">
        <v>24</v>
      </c>
    </row>
    <row r="21" spans="2:11">
      <c r="H21" s="10" t="s">
        <v>25</v>
      </c>
    </row>
    <row r="22" spans="2:11">
      <c r="H22" s="10" t="s">
        <v>26</v>
      </c>
    </row>
    <row r="23" spans="2:11">
      <c r="H23" s="10" t="s">
        <v>27</v>
      </c>
    </row>
    <row r="29" spans="2:11">
      <c r="C29" s="24" t="s">
        <v>33</v>
      </c>
      <c r="D29" s="24"/>
      <c r="E29" s="16"/>
      <c r="F29" s="24" t="s">
        <v>35</v>
      </c>
      <c r="G29" s="24"/>
    </row>
    <row r="30" spans="2:11">
      <c r="B30" s="18" t="s">
        <v>28</v>
      </c>
      <c r="C30" s="11" t="s">
        <v>38</v>
      </c>
      <c r="D30" s="17" t="s">
        <v>39</v>
      </c>
      <c r="E30" s="19" t="s">
        <v>40</v>
      </c>
      <c r="F30" s="22" t="s">
        <v>41</v>
      </c>
      <c r="G30" s="11" t="s">
        <v>37</v>
      </c>
    </row>
    <row r="31" spans="2:11">
      <c r="B31" s="18">
        <v>1</v>
      </c>
      <c r="C31" s="11">
        <v>3</v>
      </c>
      <c r="D31" s="17">
        <f>(C31-C$38)*(C31-C$38)</f>
        <v>1</v>
      </c>
      <c r="E31" s="19">
        <v>2</v>
      </c>
      <c r="F31" s="17">
        <f>(E31-E$38)*(E31-E$38)</f>
        <v>1</v>
      </c>
      <c r="G31" s="11">
        <f>(C31-C$38)*(E31-E$38)</f>
        <v>1</v>
      </c>
      <c r="K31" s="2"/>
    </row>
    <row r="32" spans="2:11">
      <c r="B32" s="18">
        <v>2</v>
      </c>
      <c r="C32" s="11">
        <v>3</v>
      </c>
      <c r="D32" s="17">
        <f t="shared" ref="D32:D33" si="1">(C32-C$38)*(C32-C$38)</f>
        <v>1</v>
      </c>
      <c r="E32" s="19">
        <v>3</v>
      </c>
      <c r="F32" s="17">
        <f t="shared" ref="F32:F33" si="2">(E32-E$38)*(E32-E$38)</f>
        <v>0</v>
      </c>
      <c r="G32" s="11">
        <f>(C32-C$38)*(E32-E$38)</f>
        <v>0</v>
      </c>
      <c r="K32" s="2"/>
    </row>
    <row r="33" spans="2:11">
      <c r="B33" s="18">
        <v>3</v>
      </c>
      <c r="C33" s="11">
        <v>6</v>
      </c>
      <c r="D33" s="17">
        <f t="shared" si="1"/>
        <v>4</v>
      </c>
      <c r="E33" s="19">
        <v>4</v>
      </c>
      <c r="F33" s="17">
        <f t="shared" si="2"/>
        <v>1</v>
      </c>
      <c r="G33" s="11">
        <f>(C33-C$38)*(E33-E$38)</f>
        <v>2</v>
      </c>
      <c r="K33" s="2"/>
    </row>
    <row r="34" spans="2:11">
      <c r="B34" s="12" t="s">
        <v>29</v>
      </c>
      <c r="C34" s="14">
        <f>COUNT(C31:C33)</f>
        <v>3</v>
      </c>
      <c r="D34" s="14">
        <f>COUNT(D31:D33)</f>
        <v>3</v>
      </c>
      <c r="E34" s="14">
        <f>COUNT(E31:E33)</f>
        <v>3</v>
      </c>
      <c r="F34" s="14">
        <f>COUNT(F31:F33)</f>
        <v>3</v>
      </c>
      <c r="G34" s="14">
        <f>COUNT(G31:G33)</f>
        <v>3</v>
      </c>
      <c r="K34" s="2"/>
    </row>
    <row r="35" spans="2:11">
      <c r="B35" s="12" t="s">
        <v>31</v>
      </c>
      <c r="C35" s="14">
        <f>MIN(C31:C33)</f>
        <v>3</v>
      </c>
      <c r="D35" s="12"/>
      <c r="E35" s="14">
        <f>MIN(E31:E33)</f>
        <v>2</v>
      </c>
      <c r="F35" s="12"/>
      <c r="G35" s="12"/>
      <c r="K35" s="2"/>
    </row>
    <row r="36" spans="2:11">
      <c r="B36" s="12" t="s">
        <v>32</v>
      </c>
      <c r="C36" s="14">
        <f>MAX(C31:C33)</f>
        <v>6</v>
      </c>
      <c r="D36" s="12"/>
      <c r="E36" s="14">
        <f>MAX(E31:E33)</f>
        <v>4</v>
      </c>
      <c r="F36" s="12"/>
      <c r="G36" s="12"/>
      <c r="K36" s="2"/>
    </row>
    <row r="37" spans="2:11">
      <c r="B37" s="12" t="s">
        <v>20</v>
      </c>
      <c r="C37" s="14">
        <f>SUM(C31:C33)</f>
        <v>12</v>
      </c>
      <c r="D37" s="14">
        <f>SUM(D31:D33)</f>
        <v>6</v>
      </c>
      <c r="E37" s="14">
        <f>SUM(E31:E33)</f>
        <v>9</v>
      </c>
      <c r="F37" s="14">
        <f>SUM(F31:F33)</f>
        <v>2</v>
      </c>
      <c r="G37" s="12">
        <f>SUM(G31:G33)</f>
        <v>3</v>
      </c>
      <c r="I37" s="12"/>
    </row>
    <row r="38" spans="2:11">
      <c r="B38" t="s">
        <v>19</v>
      </c>
      <c r="C38" s="21">
        <f>C37/C34</f>
        <v>4</v>
      </c>
      <c r="D38" s="15">
        <f>D37/(D34-1)</f>
        <v>3</v>
      </c>
      <c r="E38" s="21">
        <f>E37/E34</f>
        <v>3</v>
      </c>
      <c r="F38" s="15">
        <f>F37/(F34-1)</f>
        <v>1</v>
      </c>
    </row>
    <row r="39" spans="2:11">
      <c r="B39" t="s">
        <v>30</v>
      </c>
      <c r="D39" s="23">
        <f>SQRT(D38)</f>
        <v>1.7320508075688772</v>
      </c>
      <c r="F39" s="23">
        <f>SQRT(F38)</f>
        <v>1</v>
      </c>
      <c r="G39" s="13"/>
    </row>
    <row r="41" spans="2:11">
      <c r="B41" t="s">
        <v>36</v>
      </c>
      <c r="G41" s="13">
        <f>G37/(D39*F39)/(G34-1)</f>
        <v>0.86602540378443871</v>
      </c>
      <c r="H41" s="20"/>
    </row>
    <row r="42" spans="2:11">
      <c r="B42" t="s">
        <v>34</v>
      </c>
      <c r="G42" s="13">
        <f>G41*G41</f>
        <v>0.75000000000000011</v>
      </c>
      <c r="H42" t="s">
        <v>21</v>
      </c>
    </row>
    <row r="43" spans="2:11">
      <c r="G43" s="8"/>
    </row>
  </sheetData>
  <mergeCells count="4">
    <mergeCell ref="C1:D1"/>
    <mergeCell ref="F1:G1"/>
    <mergeCell ref="C29:D29"/>
    <mergeCell ref="F29:G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Question2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YILMAZ</dc:creator>
  <cp:lastModifiedBy>Turkcell</cp:lastModifiedBy>
  <dcterms:created xsi:type="dcterms:W3CDTF">2017-12-11T12:49:03Z</dcterms:created>
  <dcterms:modified xsi:type="dcterms:W3CDTF">2017-12-23T21:46:09Z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04eaa761-e5b2-4c2b-aad0-f3462d0e803a</vt:lpwstr>
  </property>
  <property fmtid="{D5CDD505-2E9C-101B-9397-08002B2CF9AE}" pid="3" name="TURKCELLCLASSIFICATION">
    <vt:lpwstr>TURKCELL DAHİLİ</vt:lpwstr>
  </property>
</Properties>
</file>