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bilge\Desktop\Yeni klasör\"/>
    </mc:Choice>
  </mc:AlternateContent>
  <xr:revisionPtr revIDLastSave="0" documentId="13_ncr:1_{4B1D1CEB-1439-42DF-9B10-833DDBDBDA68}" xr6:coauthVersionLast="47" xr6:coauthVersionMax="47" xr10:uidLastSave="{00000000-0000-0000-0000-000000000000}"/>
  <bookViews>
    <workbookView minimized="1" xWindow="32550" yWindow="2085" windowWidth="17850" windowHeight="9510" activeTab="1" xr2:uid="{00000000-000D-0000-FFFF-FFFF00000000}"/>
  </bookViews>
  <sheets>
    <sheet name="VERİ TABANI" sheetId="1" r:id="rId1"/>
    <sheet name="GRAFİK VERİ TABANI" sheetId="3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39" i="3" l="1"/>
  <c r="N23" i="3" l="1"/>
  <c r="N24" i="3"/>
  <c r="N25" i="3"/>
  <c r="N26" i="3"/>
  <c r="N27" i="3"/>
  <c r="N28" i="3"/>
  <c r="N29" i="3"/>
  <c r="N22" i="3"/>
  <c r="N4" i="3"/>
  <c r="N5" i="3"/>
  <c r="N6" i="3"/>
  <c r="N7" i="3"/>
  <c r="N8" i="3"/>
  <c r="N9" i="3"/>
  <c r="N10" i="3"/>
  <c r="N3" i="3"/>
</calcChain>
</file>

<file path=xl/sharedStrings.xml><?xml version="1.0" encoding="utf-8"?>
<sst xmlns="http://schemas.openxmlformats.org/spreadsheetml/2006/main" count="909" uniqueCount="200">
  <si>
    <t>Kızılçam ve Diğer Yapraklı Tür Karışık</t>
  </si>
  <si>
    <t>Orta</t>
  </si>
  <si>
    <t>Düşük</t>
  </si>
  <si>
    <t>Kızılçam ve Karaçam Karışık</t>
  </si>
  <si>
    <t>Yüksek</t>
  </si>
  <si>
    <t>ADIYAMAN</t>
  </si>
  <si>
    <t>AFYONKARAHİSAR</t>
  </si>
  <si>
    <t>AĞRI</t>
  </si>
  <si>
    <t>AMASYA</t>
  </si>
  <si>
    <t>ANKARA</t>
  </si>
  <si>
    <t>ANTALYA</t>
  </si>
  <si>
    <t>ARTVİN</t>
  </si>
  <si>
    <t>AYDIN</t>
  </si>
  <si>
    <t>BALIKESİR</t>
  </si>
  <si>
    <t>BİLECİK</t>
  </si>
  <si>
    <t>BİNGÖL</t>
  </si>
  <si>
    <t>BİTLİS</t>
  </si>
  <si>
    <t>BOLU</t>
  </si>
  <si>
    <t>BURDUR</t>
  </si>
  <si>
    <t>ŞEHİR ADI</t>
  </si>
  <si>
    <t>BİTKİ TÜRÜ</t>
  </si>
  <si>
    <t>RİSK DEĞERİ</t>
  </si>
  <si>
    <t>RİSK KATSAYISI</t>
  </si>
  <si>
    <t>Diğer</t>
  </si>
  <si>
    <t>BURSA</t>
  </si>
  <si>
    <t>ÇANAKKALE</t>
  </si>
  <si>
    <t>ÇANKIRI</t>
  </si>
  <si>
    <t>ÇORUM</t>
  </si>
  <si>
    <t>DENİZLİ</t>
  </si>
  <si>
    <t>DİYARBAKIR</t>
  </si>
  <si>
    <t>EDİRNE</t>
  </si>
  <si>
    <t>ELAZIĞ</t>
  </si>
  <si>
    <t>ERZİNCAN</t>
  </si>
  <si>
    <t>ERZURUM</t>
  </si>
  <si>
    <t>ESKİŞEHİR</t>
  </si>
  <si>
    <t>GAZİANTEP</t>
  </si>
  <si>
    <t>GİRESUN</t>
  </si>
  <si>
    <t>GÜMÜŞHANE</t>
  </si>
  <si>
    <t>HAKKARİ</t>
  </si>
  <si>
    <t>HATAY</t>
  </si>
  <si>
    <t>ISPARTA</t>
  </si>
  <si>
    <t>MERSİN</t>
  </si>
  <si>
    <t>İSTANBUL</t>
  </si>
  <si>
    <t>İZMİR</t>
  </si>
  <si>
    <t>KARS</t>
  </si>
  <si>
    <t>KASTAMONU</t>
  </si>
  <si>
    <t xml:space="preserve">KAYSERİ </t>
  </si>
  <si>
    <t>KIRKLARELİ</t>
  </si>
  <si>
    <t>KIRŞEHİR</t>
  </si>
  <si>
    <t>KOCAELİ</t>
  </si>
  <si>
    <t>KONYA</t>
  </si>
  <si>
    <t>KÜTAHYA</t>
  </si>
  <si>
    <t>MALATYA</t>
  </si>
  <si>
    <t>MANİSA</t>
  </si>
  <si>
    <t>KAHRAMANMARAŞ</t>
  </si>
  <si>
    <t>MARDİN</t>
  </si>
  <si>
    <t>MUĞLA</t>
  </si>
  <si>
    <t>MUŞ</t>
  </si>
  <si>
    <t>NEVŞEHİR</t>
  </si>
  <si>
    <t>NİĞDE</t>
  </si>
  <si>
    <t>ORDU</t>
  </si>
  <si>
    <t>RİZE</t>
  </si>
  <si>
    <t>SAKARYA</t>
  </si>
  <si>
    <t>SAMSUN</t>
  </si>
  <si>
    <t>SİİRT</t>
  </si>
  <si>
    <t>SİNOP</t>
  </si>
  <si>
    <t>SİVAS</t>
  </si>
  <si>
    <t>TEKİRDAĞ</t>
  </si>
  <si>
    <t>TOKAT</t>
  </si>
  <si>
    <t>TRABZON</t>
  </si>
  <si>
    <t>TUNCELİ</t>
  </si>
  <si>
    <t>ŞANLIURFA</t>
  </si>
  <si>
    <t>UŞAK</t>
  </si>
  <si>
    <t>VAN</t>
  </si>
  <si>
    <t>YOZGAT</t>
  </si>
  <si>
    <t>ZONGULDAK</t>
  </si>
  <si>
    <t>AKSARAY</t>
  </si>
  <si>
    <t>BAYBURT</t>
  </si>
  <si>
    <t>KARAMAN</t>
  </si>
  <si>
    <t>KIRKKALE</t>
  </si>
  <si>
    <t>BATMAN</t>
  </si>
  <si>
    <t>ŞIRNAK</t>
  </si>
  <si>
    <t>BARTIN</t>
  </si>
  <si>
    <t xml:space="preserve">ARDAHAN </t>
  </si>
  <si>
    <t xml:space="preserve">IĞDIR </t>
  </si>
  <si>
    <t>YALOVA</t>
  </si>
  <si>
    <t>KARABÜK</t>
  </si>
  <si>
    <t>KİLİS</t>
  </si>
  <si>
    <t>OSMANİYE</t>
  </si>
  <si>
    <t>DÜZCE</t>
  </si>
  <si>
    <t>Diğer Yapraklı</t>
  </si>
  <si>
    <t>Çok Düşük</t>
  </si>
  <si>
    <t>Karaçam ve Diğer İbreli Tür Karışık</t>
  </si>
  <si>
    <t>Diğer İbreli</t>
  </si>
  <si>
    <t>Maki</t>
  </si>
  <si>
    <t>maki+geniş yap</t>
  </si>
  <si>
    <t>düşük</t>
  </si>
  <si>
    <t xml:space="preserve">kızılçam+maki  </t>
  </si>
  <si>
    <t>çok yüksek</t>
  </si>
  <si>
    <t>Karaçam ve Diğer Yapraklı Tür Karışık</t>
  </si>
  <si>
    <t xml:space="preserve">maki+yapraklı </t>
  </si>
  <si>
    <t>maki+diğer</t>
  </si>
  <si>
    <t>orta</t>
  </si>
  <si>
    <t>yüksek</t>
  </si>
  <si>
    <t>kızılçam+ iğne yapraklı</t>
  </si>
  <si>
    <t>Yazlık Ortalama Sıcaklık</t>
  </si>
  <si>
    <t xml:space="preserve">Kışlık Ortalama Sıcaklık </t>
  </si>
  <si>
    <t>Ortalama Yanan Alan</t>
  </si>
  <si>
    <t>OrtalamaYangın Adedi</t>
  </si>
  <si>
    <t>Toplam Ormanlık Alan</t>
  </si>
  <si>
    <t>yangın adedi</t>
  </si>
  <si>
    <t>şehirler</t>
  </si>
  <si>
    <t>yıllar</t>
  </si>
  <si>
    <t>İzmir</t>
  </si>
  <si>
    <t>Denizli</t>
  </si>
  <si>
    <t>Aydın</t>
  </si>
  <si>
    <t>Afyonkarahisar</t>
  </si>
  <si>
    <t>Kütahya</t>
  </si>
  <si>
    <t>Manisa</t>
  </si>
  <si>
    <t>Muğla</t>
  </si>
  <si>
    <t>Uşak</t>
  </si>
  <si>
    <t>Adana</t>
  </si>
  <si>
    <t>Adıyaman</t>
  </si>
  <si>
    <t>Ağrı</t>
  </si>
  <si>
    <t>Amasya</t>
  </si>
  <si>
    <t>Ankara</t>
  </si>
  <si>
    <t>Antalya</t>
  </si>
  <si>
    <t>Artvin</t>
  </si>
  <si>
    <t>Balıkesir</t>
  </si>
  <si>
    <t>Bilecik</t>
  </si>
  <si>
    <t>Bingöl</t>
  </si>
  <si>
    <t>Bitlis</t>
  </si>
  <si>
    <t>Bolu</t>
  </si>
  <si>
    <t>Burdur</t>
  </si>
  <si>
    <t>Bursa</t>
  </si>
  <si>
    <t>Çanakkale</t>
  </si>
  <si>
    <t>Çankırı</t>
  </si>
  <si>
    <t>Çorum</t>
  </si>
  <si>
    <t>Diyarbakır</t>
  </si>
  <si>
    <t>Edirne</t>
  </si>
  <si>
    <t>Elazığ</t>
  </si>
  <si>
    <t>Erzincan</t>
  </si>
  <si>
    <t>Erzurum</t>
  </si>
  <si>
    <t>Eskişehir</t>
  </si>
  <si>
    <t>Gaziantep</t>
  </si>
  <si>
    <t>Giresun</t>
  </si>
  <si>
    <t>Gümüşhane</t>
  </si>
  <si>
    <t>Hakkari</t>
  </si>
  <si>
    <t>Hatay</t>
  </si>
  <si>
    <t>Isparta</t>
  </si>
  <si>
    <t>Mersin</t>
  </si>
  <si>
    <t>İstanbul</t>
  </si>
  <si>
    <t>Kars</t>
  </si>
  <si>
    <t>Kastamonu</t>
  </si>
  <si>
    <t>Kayseri</t>
  </si>
  <si>
    <t>Kırklareli</t>
  </si>
  <si>
    <t>Kırşehir</t>
  </si>
  <si>
    <t>Kocaeli</t>
  </si>
  <si>
    <t>Konya</t>
  </si>
  <si>
    <t>Malatya</t>
  </si>
  <si>
    <t>Kahramanmaraş</t>
  </si>
  <si>
    <t>Mardin</t>
  </si>
  <si>
    <t>Muş</t>
  </si>
  <si>
    <t>Nevşehir</t>
  </si>
  <si>
    <t>Niğde</t>
  </si>
  <si>
    <t>Ordu</t>
  </si>
  <si>
    <t>Rize</t>
  </si>
  <si>
    <t>Sakarya</t>
  </si>
  <si>
    <t>Samsun</t>
  </si>
  <si>
    <t>Siirt</t>
  </si>
  <si>
    <t>Sinop</t>
  </si>
  <si>
    <t>Sivas</t>
  </si>
  <si>
    <t>Tekirdağ</t>
  </si>
  <si>
    <t>Tokat</t>
  </si>
  <si>
    <t>Trabzon</t>
  </si>
  <si>
    <t>Tunceli</t>
  </si>
  <si>
    <t>Şanlıurfa</t>
  </si>
  <si>
    <t>Van</t>
  </si>
  <si>
    <t>Yozgat</t>
  </si>
  <si>
    <t>Zonguldak</t>
  </si>
  <si>
    <t>Aksaray</t>
  </si>
  <si>
    <t>Bayburt</t>
  </si>
  <si>
    <t>Karaman</t>
  </si>
  <si>
    <t>Kırıkkale</t>
  </si>
  <si>
    <t>Batman</t>
  </si>
  <si>
    <t>Şırnak</t>
  </si>
  <si>
    <t>Bartın</t>
  </si>
  <si>
    <t>Ardahan</t>
  </si>
  <si>
    <t>Iğdır</t>
  </si>
  <si>
    <t>Yalova</t>
  </si>
  <si>
    <t>Karabük</t>
  </si>
  <si>
    <t>Kilis</t>
  </si>
  <si>
    <t>Osmaniye</t>
  </si>
  <si>
    <t>Düzce</t>
  </si>
  <si>
    <t>hektar</t>
  </si>
  <si>
    <t>yanan alan</t>
  </si>
  <si>
    <t xml:space="preserve"> ADANA</t>
  </si>
  <si>
    <t>-</t>
  </si>
  <si>
    <t>diğer</t>
  </si>
  <si>
    <t>kızılçam+maki+yapraklı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</si>
</sst>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1" applyFont="1" applyFill="1" applyBorder="1" applyAlignment="1">
      <alignment horizontal="right" vertical="center"/>
    </xf>
    <xf numFmtId="2" fontId="1" fillId="0" borderId="0" xfId="1" applyNumberFormat="1" applyFont="1" applyFill="1" applyBorder="1" applyAlignment="1">
      <alignment horizontal="right" vertical="center"/>
    </xf>
    <xf numFmtId="0" fontId="1" fillId="0" borderId="0" xfId="0" applyFont="1" applyFill="1" applyAlignment="1">
      <alignment horizontal="right"/>
    </xf>
    <xf numFmtId="1" fontId="0" fillId="0" borderId="0" xfId="0" applyNumberFormat="1"/>
  </cellXfs>
  <cellStyles count="2">
    <cellStyle name="Normal" xfId="0" builtinId="0"/>
    <cellStyle name="Normal 6" xfId="1" xr:uid="{00000000-0005-0000-0000-000001000000}"/>
  </cellStyles>
  <dxfs count="11">
    <dxf>
      <numFmt numFmtId="164" formatCode="###\ ###\ ###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'GRAFİK VERİ TABANI'!$M$3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'GRAFİK VERİ TABANI'!$N$2</c:f>
              <c:strCache>
                <c:ptCount val="1"/>
                <c:pt idx="0">
                  <c:v>yangın adedi</c:v>
                </c:pt>
              </c:strCache>
            </c:strRef>
          </c:cat>
          <c:val>
            <c:numRef>
              <c:f>'GRAFİK VERİ TABANI'!$N$3</c:f>
              <c:numCache>
                <c:formatCode>Genel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E-4E1B-B1C4-9548F8DA5EE0}"/>
            </c:ext>
          </c:extLst>
        </c:ser>
        <c:ser>
          <c:idx val="1"/>
          <c:order val="1"/>
          <c:tx>
            <c:strRef>
              <c:f>'GRAFİK VERİ TABANI'!$M$4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'GRAFİK VERİ TABANI'!$N$2</c:f>
              <c:strCache>
                <c:ptCount val="1"/>
                <c:pt idx="0">
                  <c:v>yangın adedi</c:v>
                </c:pt>
              </c:strCache>
            </c:strRef>
          </c:cat>
          <c:val>
            <c:numRef>
              <c:f>'GRAFİK VERİ TABANI'!$N$4</c:f>
              <c:numCache>
                <c:formatCode>Genel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FE-4E1B-B1C4-9548F8DA5EE0}"/>
            </c:ext>
          </c:extLst>
        </c:ser>
        <c:ser>
          <c:idx val="2"/>
          <c:order val="2"/>
          <c:tx>
            <c:strRef>
              <c:f>'GRAFİK VERİ TABANI'!$M$5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'GRAFİK VERİ TABANI'!$N$2</c:f>
              <c:strCache>
                <c:ptCount val="1"/>
                <c:pt idx="0">
                  <c:v>yangın adedi</c:v>
                </c:pt>
              </c:strCache>
            </c:strRef>
          </c:cat>
          <c:val>
            <c:numRef>
              <c:f>'GRAFİK VERİ TABANI'!$N$5</c:f>
              <c:numCache>
                <c:formatCode>Genel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FE-4E1B-B1C4-9548F8DA5EE0}"/>
            </c:ext>
          </c:extLst>
        </c:ser>
        <c:ser>
          <c:idx val="3"/>
          <c:order val="3"/>
          <c:tx>
            <c:strRef>
              <c:f>'GRAFİK VERİ TABANI'!$M$6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'GRAFİK VERİ TABANI'!$N$2</c:f>
              <c:strCache>
                <c:ptCount val="1"/>
                <c:pt idx="0">
                  <c:v>yangın adedi</c:v>
                </c:pt>
              </c:strCache>
            </c:strRef>
          </c:cat>
          <c:val>
            <c:numRef>
              <c:f>'GRAFİK VERİ TABANI'!$N$6</c:f>
              <c:numCache>
                <c:formatCode>Genel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FE-4E1B-B1C4-9548F8DA5EE0}"/>
            </c:ext>
          </c:extLst>
        </c:ser>
        <c:ser>
          <c:idx val="4"/>
          <c:order val="4"/>
          <c:tx>
            <c:strRef>
              <c:f>'GRAFİK VERİ TABANI'!$M$7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'GRAFİK VERİ TABANI'!$N$2</c:f>
              <c:strCache>
                <c:ptCount val="1"/>
                <c:pt idx="0">
                  <c:v>yangın adedi</c:v>
                </c:pt>
              </c:strCache>
            </c:strRef>
          </c:cat>
          <c:val>
            <c:numRef>
              <c:f>'GRAFİK VERİ TABANI'!$N$7</c:f>
              <c:numCache>
                <c:formatCode>Genel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FE-4E1B-B1C4-9548F8DA5EE0}"/>
            </c:ext>
          </c:extLst>
        </c:ser>
        <c:ser>
          <c:idx val="5"/>
          <c:order val="5"/>
          <c:tx>
            <c:strRef>
              <c:f>'GRAFİK VERİ TABANI'!$M$8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'GRAFİK VERİ TABANI'!$N$2</c:f>
              <c:strCache>
                <c:ptCount val="1"/>
                <c:pt idx="0">
                  <c:v>yangın adedi</c:v>
                </c:pt>
              </c:strCache>
            </c:strRef>
          </c:cat>
          <c:val>
            <c:numRef>
              <c:f>'GRAFİK VERİ TABANI'!$N$8</c:f>
              <c:numCache>
                <c:formatCode>Genel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FE-4E1B-B1C4-9548F8DA5EE0}"/>
            </c:ext>
          </c:extLst>
        </c:ser>
        <c:ser>
          <c:idx val="6"/>
          <c:order val="6"/>
          <c:tx>
            <c:strRef>
              <c:f>'GRAFİK VERİ TABANI'!$M$9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'GRAFİK VERİ TABANI'!$N$2</c:f>
              <c:strCache>
                <c:ptCount val="1"/>
                <c:pt idx="0">
                  <c:v>yangın adedi</c:v>
                </c:pt>
              </c:strCache>
            </c:strRef>
          </c:cat>
          <c:val>
            <c:numRef>
              <c:f>'GRAFİK VERİ TABANI'!$N$9</c:f>
              <c:numCache>
                <c:formatCode>Genel</c:formatCode>
                <c:ptCount val="1"/>
                <c:pt idx="0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FE-4E1B-B1C4-9548F8DA5EE0}"/>
            </c:ext>
          </c:extLst>
        </c:ser>
        <c:ser>
          <c:idx val="7"/>
          <c:order val="7"/>
          <c:tx>
            <c:strRef>
              <c:f>'GRAFİK VERİ TABANI'!$M$10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'GRAFİK VERİ TABANI'!$N$2</c:f>
              <c:strCache>
                <c:ptCount val="1"/>
                <c:pt idx="0">
                  <c:v>yangın adedi</c:v>
                </c:pt>
              </c:strCache>
            </c:strRef>
          </c:cat>
          <c:val>
            <c:numRef>
              <c:f>'GRAFİK VERİ TABANI'!$N$10</c:f>
              <c:numCache>
                <c:formatCode>Genel</c:formatCode>
                <c:ptCount val="1"/>
                <c:pt idx="0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FE-4E1B-B1C4-9548F8DA5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5869544"/>
        <c:axId val="675865936"/>
      </c:barChart>
      <c:catAx>
        <c:axId val="675869544"/>
        <c:scaling>
          <c:orientation val="minMax"/>
        </c:scaling>
        <c:delete val="0"/>
        <c:axPos val="b"/>
        <c:numFmt formatCode="Gene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75865936"/>
        <c:crosses val="autoZero"/>
        <c:auto val="1"/>
        <c:lblAlgn val="ctr"/>
        <c:lblOffset val="100"/>
        <c:noMultiLvlLbl val="0"/>
      </c:catAx>
      <c:valAx>
        <c:axId val="67586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75869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'GRAFİK VERİ TABANI'!$M$22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'GRAFİK VERİ TABANI'!$N$21</c:f>
              <c:strCache>
                <c:ptCount val="1"/>
                <c:pt idx="0">
                  <c:v>hektar</c:v>
                </c:pt>
              </c:strCache>
            </c:strRef>
          </c:cat>
          <c:val>
            <c:numRef>
              <c:f>'GRAFİK VERİ TABANI'!$N$22</c:f>
              <c:numCache>
                <c:formatCode>Genel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2-49E3-AEFA-A16D05A20BD8}"/>
            </c:ext>
          </c:extLst>
        </c:ser>
        <c:ser>
          <c:idx val="1"/>
          <c:order val="1"/>
          <c:tx>
            <c:strRef>
              <c:f>'GRAFİK VERİ TABANI'!$M$23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'GRAFİK VERİ TABANI'!$N$21</c:f>
              <c:strCache>
                <c:ptCount val="1"/>
                <c:pt idx="0">
                  <c:v>hektar</c:v>
                </c:pt>
              </c:strCache>
            </c:strRef>
          </c:cat>
          <c:val>
            <c:numRef>
              <c:f>'GRAFİK VERİ TABANI'!$N$23</c:f>
              <c:numCache>
                <c:formatCode>Genel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D2-49E3-AEFA-A16D05A20BD8}"/>
            </c:ext>
          </c:extLst>
        </c:ser>
        <c:ser>
          <c:idx val="2"/>
          <c:order val="2"/>
          <c:tx>
            <c:strRef>
              <c:f>'GRAFİK VERİ TABANI'!$M$24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'GRAFİK VERİ TABANI'!$N$21</c:f>
              <c:strCache>
                <c:ptCount val="1"/>
                <c:pt idx="0">
                  <c:v>hektar</c:v>
                </c:pt>
              </c:strCache>
            </c:strRef>
          </c:cat>
          <c:val>
            <c:numRef>
              <c:f>'GRAFİK VERİ TABANI'!$N$24</c:f>
              <c:numCache>
                <c:formatCode>Genel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D2-49E3-AEFA-A16D05A20BD8}"/>
            </c:ext>
          </c:extLst>
        </c:ser>
        <c:ser>
          <c:idx val="3"/>
          <c:order val="3"/>
          <c:tx>
            <c:strRef>
              <c:f>'GRAFİK VERİ TABANI'!$M$25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'GRAFİK VERİ TABANI'!$N$21</c:f>
              <c:strCache>
                <c:ptCount val="1"/>
                <c:pt idx="0">
                  <c:v>hektar</c:v>
                </c:pt>
              </c:strCache>
            </c:strRef>
          </c:cat>
          <c:val>
            <c:numRef>
              <c:f>'GRAFİK VERİ TABANI'!$N$25</c:f>
              <c:numCache>
                <c:formatCode>Genel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D2-49E3-AEFA-A16D05A20BD8}"/>
            </c:ext>
          </c:extLst>
        </c:ser>
        <c:ser>
          <c:idx val="4"/>
          <c:order val="4"/>
          <c:tx>
            <c:strRef>
              <c:f>'GRAFİK VERİ TABANI'!$M$26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'GRAFİK VERİ TABANI'!$N$21</c:f>
              <c:strCache>
                <c:ptCount val="1"/>
                <c:pt idx="0">
                  <c:v>hektar</c:v>
                </c:pt>
              </c:strCache>
            </c:strRef>
          </c:cat>
          <c:val>
            <c:numRef>
              <c:f>'GRAFİK VERİ TABANI'!$N$26</c:f>
              <c:numCache>
                <c:formatCode>Genel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D2-49E3-AEFA-A16D05A20BD8}"/>
            </c:ext>
          </c:extLst>
        </c:ser>
        <c:ser>
          <c:idx val="5"/>
          <c:order val="5"/>
          <c:tx>
            <c:strRef>
              <c:f>'GRAFİK VERİ TABANI'!$M$27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'GRAFİK VERİ TABANI'!$N$21</c:f>
              <c:strCache>
                <c:ptCount val="1"/>
                <c:pt idx="0">
                  <c:v>hektar</c:v>
                </c:pt>
              </c:strCache>
            </c:strRef>
          </c:cat>
          <c:val>
            <c:numRef>
              <c:f>'GRAFİK VERİ TABANI'!$N$27</c:f>
              <c:numCache>
                <c:formatCode>Genel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D2-49E3-AEFA-A16D05A20BD8}"/>
            </c:ext>
          </c:extLst>
        </c:ser>
        <c:ser>
          <c:idx val="6"/>
          <c:order val="6"/>
          <c:tx>
            <c:strRef>
              <c:f>'GRAFİK VERİ TABANI'!$M$28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'GRAFİK VERİ TABANI'!$N$21</c:f>
              <c:strCache>
                <c:ptCount val="1"/>
                <c:pt idx="0">
                  <c:v>hektar</c:v>
                </c:pt>
              </c:strCache>
            </c:strRef>
          </c:cat>
          <c:val>
            <c:numRef>
              <c:f>'GRAFİK VERİ TABANI'!$N$28</c:f>
              <c:numCache>
                <c:formatCode>Genel</c:formatCode>
                <c:ptCount val="1"/>
                <c:pt idx="0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D2-49E3-AEFA-A16D05A20BD8}"/>
            </c:ext>
          </c:extLst>
        </c:ser>
        <c:ser>
          <c:idx val="7"/>
          <c:order val="7"/>
          <c:tx>
            <c:strRef>
              <c:f>'GRAFİK VERİ TABANI'!$M$29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'GRAFİK VERİ TABANI'!$N$21</c:f>
              <c:strCache>
                <c:ptCount val="1"/>
                <c:pt idx="0">
                  <c:v>hektar</c:v>
                </c:pt>
              </c:strCache>
            </c:strRef>
          </c:cat>
          <c:val>
            <c:numRef>
              <c:f>'GRAFİK VERİ TABANI'!$N$29</c:f>
              <c:numCache>
                <c:formatCode>Genel</c:formatCode>
                <c:ptCount val="1"/>
                <c:pt idx="0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D2-49E3-AEFA-A16D05A20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0141040"/>
        <c:axId val="740145960"/>
      </c:barChart>
      <c:catAx>
        <c:axId val="740141040"/>
        <c:scaling>
          <c:orientation val="minMax"/>
        </c:scaling>
        <c:delete val="0"/>
        <c:axPos val="b"/>
        <c:numFmt formatCode="Gene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40145960"/>
        <c:crosses val="autoZero"/>
        <c:auto val="1"/>
        <c:lblAlgn val="ctr"/>
        <c:lblOffset val="100"/>
        <c:noMultiLvlLbl val="0"/>
      </c:catAx>
      <c:valAx>
        <c:axId val="74014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4014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479985</xdr:colOff>
      <xdr:row>0</xdr:row>
      <xdr:rowOff>1</xdr:rowOff>
    </xdr:from>
    <xdr:to>
      <xdr:col>26</xdr:col>
      <xdr:colOff>46692</xdr:colOff>
      <xdr:row>17</xdr:row>
      <xdr:rowOff>186765</xdr:rowOff>
    </xdr:to>
    <xdr:graphicFrame macro="">
      <xdr:nvGraphicFramePr>
        <xdr:cNvPr id="2" name="Yangın adedi">
          <a:extLst>
            <a:ext uri="{FF2B5EF4-FFF2-40B4-BE49-F238E27FC236}">
              <a16:creationId xmlns:a16="http://schemas.microsoft.com/office/drawing/2014/main" id="{D952DF27-FF2C-3A29-8E11-AEA83CF980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521072</xdr:colOff>
      <xdr:row>21</xdr:row>
      <xdr:rowOff>135438</xdr:rowOff>
    </xdr:from>
    <xdr:to>
      <xdr:col>26</xdr:col>
      <xdr:colOff>83969</xdr:colOff>
      <xdr:row>40</xdr:row>
      <xdr:rowOff>93308</xdr:rowOff>
    </xdr:to>
    <xdr:graphicFrame macro="">
      <xdr:nvGraphicFramePr>
        <xdr:cNvPr id="3" name="yangin hektar">
          <a:extLst>
            <a:ext uri="{FF2B5EF4-FFF2-40B4-BE49-F238E27FC236}">
              <a16:creationId xmlns:a16="http://schemas.microsoft.com/office/drawing/2014/main" id="{63032524-465F-951A-CCCB-8DD585D408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esktop/yang&#305;n/b&#246;lgeler/AKDEN&#304;Z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ana"/>
      <sheetName val="antalya"/>
      <sheetName val="burdur"/>
      <sheetName val="hatay"/>
      <sheetName val="ısparta"/>
      <sheetName val="mersin"/>
      <sheetName val="osmaniye"/>
      <sheetName val="kmaraş"/>
    </sheetNames>
    <sheetDataSet>
      <sheetData sheetId="0">
        <row r="2">
          <cell r="D2">
            <v>582753</v>
          </cell>
        </row>
      </sheetData>
      <sheetData sheetId="1">
        <row r="2">
          <cell r="D2">
            <v>1126412</v>
          </cell>
        </row>
      </sheetData>
      <sheetData sheetId="2">
        <row r="2">
          <cell r="D2">
            <v>324364</v>
          </cell>
        </row>
      </sheetData>
      <sheetData sheetId="3">
        <row r="2">
          <cell r="D2">
            <v>210927</v>
          </cell>
        </row>
      </sheetData>
      <sheetData sheetId="4">
        <row r="2">
          <cell r="D2">
            <v>372597</v>
          </cell>
        </row>
      </sheetData>
      <sheetData sheetId="5">
        <row r="2">
          <cell r="D2">
            <v>820027</v>
          </cell>
        </row>
      </sheetData>
      <sheetData sheetId="6">
        <row r="2">
          <cell r="D2">
            <v>152576</v>
          </cell>
        </row>
      </sheetData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A1:I121" totalsRowShown="0" headerRowDxfId="10" dataDxfId="9">
  <autoFilter ref="A1:I121" xr:uid="{00000000-0009-0000-0100-000001000000}"/>
  <sortState xmlns:xlrd2="http://schemas.microsoft.com/office/spreadsheetml/2017/richdata2" ref="A2:I121">
    <sortCondition ref="A2"/>
  </sortState>
  <tableColumns count="9">
    <tableColumn id="1" xr3:uid="{00000000-0010-0000-0000-000001000000}" name="ŞEHİR ADI" dataDxfId="8"/>
    <tableColumn id="2" xr3:uid="{00000000-0010-0000-0000-000002000000}" name="BİTKİ TÜRÜ" dataDxfId="7"/>
    <tableColumn id="3" xr3:uid="{00000000-0010-0000-0000-000003000000}" name="RİSK KATSAYISI" dataDxfId="6"/>
    <tableColumn id="4" xr3:uid="{00000000-0010-0000-0000-000004000000}" name="RİSK DEĞERİ" dataDxfId="5"/>
    <tableColumn id="6" xr3:uid="{00000000-0010-0000-0000-000006000000}" name="Yazlık Ortalama Sıcaklık" dataDxfId="4"/>
    <tableColumn id="7" xr3:uid="{00000000-0010-0000-0000-000007000000}" name="Kışlık Ortalama Sıcaklık " dataDxfId="3"/>
    <tableColumn id="5" xr3:uid="{00000000-0010-0000-0000-000005000000}" name="OrtalamaYangın Adedi" dataDxfId="2">
      <calculatedColumnFormula>AVERAGE('GRAFİK VERİ TABANI'!B2:B9)</calculatedColumnFormula>
    </tableColumn>
    <tableColumn id="8" xr3:uid="{00000000-0010-0000-0000-000008000000}" name="Ortalama Yanan Alan" dataDxfId="1"/>
    <tableColumn id="9" xr3:uid="{00000000-0010-0000-0000-000009000000}" name="Toplam Ormanlık Alan" dataDxfId="0">
      <calculatedColumnFormula>AVERAGE([1]adana!$D$2:$D$9)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I121"/>
  <sheetViews>
    <sheetView topLeftCell="A18" zoomScale="94" zoomScaleNormal="106" workbookViewId="0">
      <selection activeCell="A33" sqref="A33"/>
    </sheetView>
  </sheetViews>
  <sheetFormatPr defaultRowHeight="14.4" x14ac:dyDescent="0.3"/>
  <cols>
    <col min="1" max="1" width="16.21875" bestFit="1" customWidth="1"/>
    <col min="2" max="2" width="32" bestFit="1" customWidth="1"/>
    <col min="3" max="3" width="15.33203125" customWidth="1"/>
    <col min="4" max="4" width="13.33203125" customWidth="1"/>
    <col min="5" max="5" width="21.5546875" customWidth="1"/>
    <col min="6" max="6" width="20.77734375" customWidth="1"/>
    <col min="7" max="7" width="23.33203125" customWidth="1"/>
    <col min="8" max="8" width="22.5546875" customWidth="1"/>
    <col min="9" max="9" width="20.88671875" customWidth="1"/>
  </cols>
  <sheetData>
    <row r="1" spans="1:9" x14ac:dyDescent="0.3">
      <c r="A1" s="2" t="s">
        <v>19</v>
      </c>
      <c r="B1" s="2" t="s">
        <v>20</v>
      </c>
      <c r="C1" s="2" t="s">
        <v>22</v>
      </c>
      <c r="D1" s="2" t="s">
        <v>21</v>
      </c>
      <c r="E1" s="2" t="s">
        <v>105</v>
      </c>
      <c r="F1" s="2" t="s">
        <v>106</v>
      </c>
      <c r="G1" s="2" t="s">
        <v>108</v>
      </c>
      <c r="H1" s="2" t="s">
        <v>107</v>
      </c>
      <c r="I1" s="2" t="s">
        <v>109</v>
      </c>
    </row>
    <row r="2" spans="1:9" x14ac:dyDescent="0.3">
      <c r="A2" s="2" t="s">
        <v>196</v>
      </c>
      <c r="B2" s="2" t="s">
        <v>0</v>
      </c>
      <c r="C2" s="2">
        <v>5</v>
      </c>
      <c r="D2" s="2" t="s">
        <v>1</v>
      </c>
      <c r="E2" s="4">
        <v>27.5</v>
      </c>
      <c r="F2" s="4">
        <v>10.4</v>
      </c>
      <c r="G2" s="1">
        <v>109.625</v>
      </c>
      <c r="H2" s="1">
        <v>435.96879999999999</v>
      </c>
      <c r="I2" s="12">
        <v>586757.66666666663</v>
      </c>
    </row>
    <row r="3" spans="1:9" x14ac:dyDescent="0.3">
      <c r="A3" s="2" t="s">
        <v>5</v>
      </c>
      <c r="B3" s="2" t="s">
        <v>0</v>
      </c>
      <c r="C3" s="2">
        <v>5</v>
      </c>
      <c r="D3" s="2" t="s">
        <v>1</v>
      </c>
      <c r="E3" s="4">
        <v>29.400000000000002</v>
      </c>
      <c r="F3" s="4">
        <v>5.666666666666667</v>
      </c>
      <c r="G3" s="1">
        <v>24.25</v>
      </c>
      <c r="H3" s="1">
        <v>108.43129999999999</v>
      </c>
      <c r="I3" s="12">
        <v>171862.5</v>
      </c>
    </row>
    <row r="4" spans="1:9" x14ac:dyDescent="0.3">
      <c r="A4" s="2" t="s">
        <v>6</v>
      </c>
      <c r="B4" s="2" t="s">
        <v>198</v>
      </c>
      <c r="C4" s="2">
        <v>4</v>
      </c>
      <c r="D4" s="2" t="s">
        <v>96</v>
      </c>
      <c r="E4" s="4">
        <v>21.066666666666666</v>
      </c>
      <c r="F4" s="4">
        <v>1.5</v>
      </c>
      <c r="G4" s="1">
        <v>19.37</v>
      </c>
      <c r="H4" s="1">
        <v>33.229999999999997</v>
      </c>
      <c r="I4" s="12">
        <v>267808.33333333331</v>
      </c>
    </row>
    <row r="5" spans="1:9" x14ac:dyDescent="0.3">
      <c r="A5" s="2" t="s">
        <v>7</v>
      </c>
      <c r="B5" s="2" t="s">
        <v>23</v>
      </c>
      <c r="C5" s="2">
        <v>4</v>
      </c>
      <c r="D5" s="2" t="s">
        <v>2</v>
      </c>
      <c r="E5" s="4">
        <v>19.599999999999998</v>
      </c>
      <c r="F5" s="4">
        <v>-8.7666666666666675</v>
      </c>
      <c r="G5" s="1">
        <v>0.125</v>
      </c>
      <c r="H5" s="1">
        <v>6.61</v>
      </c>
      <c r="I5" s="12">
        <v>5905</v>
      </c>
    </row>
    <row r="6" spans="1:9" x14ac:dyDescent="0.3">
      <c r="A6" s="2" t="s">
        <v>76</v>
      </c>
      <c r="B6" s="1" t="s">
        <v>90</v>
      </c>
      <c r="C6" s="1">
        <v>0</v>
      </c>
      <c r="D6" s="1" t="s">
        <v>91</v>
      </c>
      <c r="E6" s="4">
        <v>22.3</v>
      </c>
      <c r="F6" s="4">
        <v>1.7</v>
      </c>
      <c r="G6" s="1">
        <v>4</v>
      </c>
      <c r="H6" s="1">
        <v>26.93</v>
      </c>
      <c r="I6" s="12">
        <v>15861.666666666666</v>
      </c>
    </row>
    <row r="7" spans="1:9" x14ac:dyDescent="0.3">
      <c r="A7" s="2" t="s">
        <v>8</v>
      </c>
      <c r="B7" s="2" t="s">
        <v>3</v>
      </c>
      <c r="C7" s="2">
        <v>7</v>
      </c>
      <c r="D7" s="2" t="s">
        <v>4</v>
      </c>
      <c r="E7" s="4">
        <v>22.966666666666669</v>
      </c>
      <c r="F7" s="4">
        <v>3.8333333333333335</v>
      </c>
      <c r="G7" s="1">
        <v>14.875</v>
      </c>
      <c r="H7" s="1">
        <v>20.260000000000002</v>
      </c>
      <c r="I7" s="12">
        <v>220575.5</v>
      </c>
    </row>
    <row r="8" spans="1:9" x14ac:dyDescent="0.3">
      <c r="A8" s="2" t="s">
        <v>9</v>
      </c>
      <c r="B8" s="2" t="s">
        <v>3</v>
      </c>
      <c r="C8" s="2">
        <v>7</v>
      </c>
      <c r="D8" s="2" t="s">
        <v>4</v>
      </c>
      <c r="E8" s="4">
        <v>22.266666666666666</v>
      </c>
      <c r="F8" s="4">
        <v>1.4666666666666668</v>
      </c>
      <c r="G8" s="1">
        <v>51.125</v>
      </c>
      <c r="H8" s="1">
        <v>126.36</v>
      </c>
      <c r="I8" s="12">
        <v>430226</v>
      </c>
    </row>
    <row r="9" spans="1:9" x14ac:dyDescent="0.3">
      <c r="A9" s="2" t="s">
        <v>10</v>
      </c>
      <c r="B9" s="2" t="s">
        <v>0</v>
      </c>
      <c r="C9" s="2">
        <v>5</v>
      </c>
      <c r="D9" s="2" t="s">
        <v>1</v>
      </c>
      <c r="E9" s="4">
        <v>27.399999999999995</v>
      </c>
      <c r="F9" s="4">
        <v>10.766666666666666</v>
      </c>
      <c r="G9" s="1">
        <v>242.25</v>
      </c>
      <c r="H9" s="1">
        <v>985.72622999999999</v>
      </c>
      <c r="I9" s="12">
        <v>1139512</v>
      </c>
    </row>
    <row r="10" spans="1:9" x14ac:dyDescent="0.3">
      <c r="A10" s="2" t="s">
        <v>83</v>
      </c>
      <c r="B10" s="2" t="s">
        <v>23</v>
      </c>
      <c r="C10" s="2">
        <v>4</v>
      </c>
      <c r="D10" s="2" t="s">
        <v>2</v>
      </c>
      <c r="E10" s="4">
        <v>14.833333333333334</v>
      </c>
      <c r="F10" s="4">
        <v>-9.7333333333333343</v>
      </c>
      <c r="G10" s="1">
        <v>3.75</v>
      </c>
      <c r="H10" s="1">
        <v>24.5</v>
      </c>
      <c r="I10" s="12">
        <v>30755</v>
      </c>
    </row>
    <row r="11" spans="1:9" x14ac:dyDescent="0.3">
      <c r="A11" s="2" t="s">
        <v>11</v>
      </c>
      <c r="B11" s="2" t="s">
        <v>23</v>
      </c>
      <c r="C11" s="2">
        <v>4</v>
      </c>
      <c r="D11" s="2" t="s">
        <v>2</v>
      </c>
      <c r="E11" s="4">
        <v>20.3</v>
      </c>
      <c r="F11" s="4">
        <v>3.6</v>
      </c>
      <c r="G11" s="1">
        <v>10.571400000000001</v>
      </c>
      <c r="H11" s="1">
        <v>10.58</v>
      </c>
      <c r="I11" s="12">
        <v>402320.5</v>
      </c>
    </row>
    <row r="12" spans="1:9" x14ac:dyDescent="0.3">
      <c r="A12" s="2" t="s">
        <v>12</v>
      </c>
      <c r="B12" s="2" t="s">
        <v>3</v>
      </c>
      <c r="C12" s="2">
        <v>7</v>
      </c>
      <c r="D12" s="2" t="s">
        <v>4</v>
      </c>
      <c r="E12" s="4">
        <v>27.133333333333336</v>
      </c>
      <c r="F12" s="4">
        <v>8.9666666666666668</v>
      </c>
      <c r="G12" s="1">
        <v>56</v>
      </c>
      <c r="H12" s="1">
        <v>132.64500000000001</v>
      </c>
      <c r="I12" s="12">
        <v>322780.33333333331</v>
      </c>
    </row>
    <row r="13" spans="1:9" x14ac:dyDescent="0.3">
      <c r="A13" s="2" t="s">
        <v>13</v>
      </c>
      <c r="B13" s="2" t="s">
        <v>3</v>
      </c>
      <c r="C13" s="2">
        <v>7</v>
      </c>
      <c r="D13" s="2" t="s">
        <v>4</v>
      </c>
      <c r="E13" s="4">
        <v>24.066666666666663</v>
      </c>
      <c r="F13" s="4">
        <v>5.7666666666666666</v>
      </c>
      <c r="G13" s="1">
        <v>63.125</v>
      </c>
      <c r="H13" s="1">
        <v>354.19299999999998</v>
      </c>
      <c r="I13" s="12">
        <v>645034.66666666663</v>
      </c>
    </row>
    <row r="14" spans="1:9" x14ac:dyDescent="0.3">
      <c r="A14" s="2" t="s">
        <v>82</v>
      </c>
      <c r="B14" s="1" t="s">
        <v>90</v>
      </c>
      <c r="C14" s="1">
        <v>0</v>
      </c>
      <c r="D14" s="1" t="s">
        <v>91</v>
      </c>
      <c r="E14" s="4">
        <v>21.2</v>
      </c>
      <c r="F14" s="4">
        <v>4.8666666666666671</v>
      </c>
      <c r="G14" s="1">
        <v>7.625</v>
      </c>
      <c r="H14" s="1">
        <v>7.3049999999999997</v>
      </c>
      <c r="I14" s="12">
        <v>113606.5</v>
      </c>
    </row>
    <row r="15" spans="1:9" x14ac:dyDescent="0.3">
      <c r="A15" s="2" t="s">
        <v>80</v>
      </c>
      <c r="B15" s="2" t="s">
        <v>23</v>
      </c>
      <c r="C15" s="2">
        <v>4</v>
      </c>
      <c r="D15" s="2" t="s">
        <v>2</v>
      </c>
      <c r="E15" s="4">
        <v>19.533333333333331</v>
      </c>
      <c r="F15" s="4">
        <v>3.7666666666666671</v>
      </c>
      <c r="G15" s="1">
        <v>3.625</v>
      </c>
      <c r="H15" s="1">
        <v>27.03875</v>
      </c>
      <c r="I15" s="12">
        <v>69082.5</v>
      </c>
    </row>
    <row r="16" spans="1:9" x14ac:dyDescent="0.3">
      <c r="A16" s="2" t="s">
        <v>77</v>
      </c>
      <c r="B16" s="2" t="s">
        <v>0</v>
      </c>
      <c r="C16" s="2">
        <v>5</v>
      </c>
      <c r="D16" s="2" t="s">
        <v>1</v>
      </c>
      <c r="E16" s="4">
        <v>17.566666666666666</v>
      </c>
      <c r="F16" s="4">
        <v>-4.833333333333333</v>
      </c>
      <c r="G16" s="1">
        <v>2.5</v>
      </c>
      <c r="H16" s="1">
        <v>4.7083329999999997</v>
      </c>
      <c r="I16" s="12">
        <v>22078</v>
      </c>
    </row>
    <row r="17" spans="1:9" x14ac:dyDescent="0.3">
      <c r="A17" s="2" t="s">
        <v>14</v>
      </c>
      <c r="B17" s="2" t="s">
        <v>99</v>
      </c>
      <c r="C17" s="2">
        <v>2</v>
      </c>
      <c r="D17" s="2" t="s">
        <v>91</v>
      </c>
      <c r="E17" s="4">
        <v>21.366666666666664</v>
      </c>
      <c r="F17" s="4">
        <v>3.5666666666666664</v>
      </c>
      <c r="G17" s="1">
        <v>13.125</v>
      </c>
      <c r="H17" s="1">
        <v>74.248750000000001</v>
      </c>
      <c r="I17" s="12">
        <v>232525.33333333334</v>
      </c>
    </row>
    <row r="18" spans="1:9" x14ac:dyDescent="0.3">
      <c r="A18" s="2" t="s">
        <v>15</v>
      </c>
      <c r="B18" s="2" t="s">
        <v>90</v>
      </c>
      <c r="C18" s="2">
        <v>0</v>
      </c>
      <c r="D18" s="2" t="s">
        <v>91</v>
      </c>
      <c r="E18" s="4">
        <v>25</v>
      </c>
      <c r="F18" s="4">
        <v>-1</v>
      </c>
      <c r="G18" s="1">
        <v>25.5</v>
      </c>
      <c r="H18" s="1">
        <v>31.058800000000002</v>
      </c>
      <c r="I18" s="12">
        <v>264930</v>
      </c>
    </row>
    <row r="19" spans="1:9" x14ac:dyDescent="0.3">
      <c r="A19" s="2" t="s">
        <v>16</v>
      </c>
      <c r="B19" s="2" t="s">
        <v>90</v>
      </c>
      <c r="C19" s="2">
        <v>0</v>
      </c>
      <c r="D19" s="2" t="s">
        <v>91</v>
      </c>
      <c r="E19" s="4">
        <v>21.166666666666668</v>
      </c>
      <c r="F19" s="4">
        <v>-3.2333333333333338</v>
      </c>
      <c r="G19" s="1">
        <v>13.125</v>
      </c>
      <c r="H19" s="1">
        <v>13.59</v>
      </c>
      <c r="I19" s="12">
        <v>170798.5</v>
      </c>
    </row>
    <row r="20" spans="1:9" x14ac:dyDescent="0.3">
      <c r="A20" s="2" t="s">
        <v>17</v>
      </c>
      <c r="B20" s="2" t="s">
        <v>90</v>
      </c>
      <c r="C20" s="2">
        <v>0</v>
      </c>
      <c r="D20" s="2" t="s">
        <v>91</v>
      </c>
      <c r="E20" s="4">
        <v>19.033333333333335</v>
      </c>
      <c r="F20" s="4">
        <v>1.6666666666666667</v>
      </c>
      <c r="G20" s="1">
        <v>30.125</v>
      </c>
      <c r="H20" s="1">
        <v>78.001300000000001</v>
      </c>
      <c r="I20" s="12">
        <v>525966.33333333337</v>
      </c>
    </row>
    <row r="21" spans="1:9" x14ac:dyDescent="0.3">
      <c r="A21" s="2" t="s">
        <v>18</v>
      </c>
      <c r="B21" s="2" t="s">
        <v>3</v>
      </c>
      <c r="C21" s="2">
        <v>7</v>
      </c>
      <c r="D21" s="2" t="s">
        <v>4</v>
      </c>
      <c r="E21" s="4">
        <v>23.366666666666664</v>
      </c>
      <c r="F21" s="4">
        <v>4.4666666666666659</v>
      </c>
      <c r="G21" s="1">
        <v>29.75</v>
      </c>
      <c r="H21" s="1">
        <v>25.155000000000001</v>
      </c>
      <c r="I21" s="12">
        <v>329262</v>
      </c>
    </row>
    <row r="22" spans="1:9" x14ac:dyDescent="0.3">
      <c r="A22" s="2" t="s">
        <v>24</v>
      </c>
      <c r="B22" s="2" t="s">
        <v>3</v>
      </c>
      <c r="C22" s="2">
        <v>7</v>
      </c>
      <c r="D22" s="2" t="s">
        <v>4</v>
      </c>
      <c r="E22" s="4">
        <v>23.599999999999998</v>
      </c>
      <c r="F22" s="4">
        <v>6.2666666666666666</v>
      </c>
      <c r="G22" s="1">
        <v>54</v>
      </c>
      <c r="H22" s="1">
        <v>133.84</v>
      </c>
      <c r="I22" s="12">
        <v>485423.33333333331</v>
      </c>
    </row>
    <row r="23" spans="1:9" x14ac:dyDescent="0.3">
      <c r="A23" s="2" t="s">
        <v>25</v>
      </c>
      <c r="B23" s="2" t="s">
        <v>3</v>
      </c>
      <c r="C23" s="2">
        <v>7</v>
      </c>
      <c r="D23" s="2" t="s">
        <v>4</v>
      </c>
      <c r="E23" s="4">
        <v>24.099999999999998</v>
      </c>
      <c r="F23" s="4">
        <v>7.1000000000000005</v>
      </c>
      <c r="G23" s="1">
        <v>48.25</v>
      </c>
      <c r="H23" s="1">
        <v>278.34100000000001</v>
      </c>
      <c r="I23" s="12">
        <v>507867.33333333331</v>
      </c>
    </row>
    <row r="24" spans="1:9" x14ac:dyDescent="0.3">
      <c r="A24" s="2" t="s">
        <v>26</v>
      </c>
      <c r="B24" s="2" t="s">
        <v>92</v>
      </c>
      <c r="C24" s="2">
        <v>3</v>
      </c>
      <c r="D24" s="2" t="s">
        <v>2</v>
      </c>
      <c r="E24" s="4">
        <v>21.833333333333332</v>
      </c>
      <c r="F24" s="4">
        <v>0.73333333333333339</v>
      </c>
      <c r="G24" s="1">
        <v>12.5</v>
      </c>
      <c r="H24" s="1">
        <v>17.3</v>
      </c>
      <c r="I24" s="12">
        <v>192143.5</v>
      </c>
    </row>
    <row r="25" spans="1:9" x14ac:dyDescent="0.3">
      <c r="A25" s="2" t="s">
        <v>27</v>
      </c>
      <c r="B25" s="7" t="s">
        <v>3</v>
      </c>
      <c r="C25" s="7">
        <v>7</v>
      </c>
      <c r="D25" s="7" t="s">
        <v>4</v>
      </c>
      <c r="E25" s="4">
        <v>20.7</v>
      </c>
      <c r="F25" s="4">
        <v>0.83333333333333337</v>
      </c>
      <c r="G25" s="1">
        <v>24.375</v>
      </c>
      <c r="H25" s="1">
        <v>85.661299999999997</v>
      </c>
      <c r="I25" s="12">
        <v>441407</v>
      </c>
    </row>
    <row r="26" spans="1:9" x14ac:dyDescent="0.3">
      <c r="A26" s="2" t="s">
        <v>28</v>
      </c>
      <c r="B26" s="7" t="s">
        <v>3</v>
      </c>
      <c r="C26" s="7">
        <v>7</v>
      </c>
      <c r="D26" s="7" t="s">
        <v>4</v>
      </c>
      <c r="E26" s="4">
        <v>26.133333333333336</v>
      </c>
      <c r="F26" s="4">
        <v>6.833333333333333</v>
      </c>
      <c r="G26" s="1">
        <v>44.125</v>
      </c>
      <c r="H26" s="1">
        <v>134.67124999999999</v>
      </c>
      <c r="I26" s="12">
        <v>579640.33333333337</v>
      </c>
    </row>
    <row r="27" spans="1:9" x14ac:dyDescent="0.3">
      <c r="A27" s="2" t="s">
        <v>29</v>
      </c>
      <c r="B27" s="7" t="s">
        <v>90</v>
      </c>
      <c r="C27" s="7">
        <v>0</v>
      </c>
      <c r="D27" s="7" t="s">
        <v>91</v>
      </c>
      <c r="E27" s="4">
        <v>20.166666666666668</v>
      </c>
      <c r="F27" s="4">
        <v>3.1333333333333333</v>
      </c>
      <c r="G27" s="1">
        <v>32</v>
      </c>
      <c r="H27" s="1">
        <v>237.67750000000001</v>
      </c>
      <c r="I27" s="12">
        <v>361409.5</v>
      </c>
    </row>
    <row r="28" spans="1:9" x14ac:dyDescent="0.3">
      <c r="A28" s="2" t="s">
        <v>89</v>
      </c>
      <c r="B28" s="7" t="s">
        <v>0</v>
      </c>
      <c r="C28" s="7">
        <v>5</v>
      </c>
      <c r="D28" s="7" t="s">
        <v>1</v>
      </c>
      <c r="E28" s="4">
        <v>21.633333333333336</v>
      </c>
      <c r="F28" s="4">
        <v>4.7666666666666666</v>
      </c>
      <c r="G28" s="1">
        <v>10.125</v>
      </c>
      <c r="H28" s="1">
        <v>12.12</v>
      </c>
      <c r="I28" s="12">
        <v>121559.66666666667</v>
      </c>
    </row>
    <row r="29" spans="1:9" x14ac:dyDescent="0.3">
      <c r="A29" s="2" t="s">
        <v>30</v>
      </c>
      <c r="B29" s="7" t="s">
        <v>3</v>
      </c>
      <c r="C29" s="7">
        <v>7</v>
      </c>
      <c r="D29" s="7" t="s">
        <v>4</v>
      </c>
      <c r="E29" s="4">
        <v>23.733333333333331</v>
      </c>
      <c r="F29" s="4">
        <v>3.7666666666666671</v>
      </c>
      <c r="G29" s="1">
        <v>16.25</v>
      </c>
      <c r="H29" s="1">
        <v>86.23</v>
      </c>
      <c r="I29" s="12">
        <v>94623</v>
      </c>
    </row>
    <row r="30" spans="1:9" x14ac:dyDescent="0.3">
      <c r="A30" s="2" t="s">
        <v>31</v>
      </c>
      <c r="B30" s="7" t="s">
        <v>23</v>
      </c>
      <c r="C30" s="7">
        <v>4</v>
      </c>
      <c r="D30" s="7" t="s">
        <v>2</v>
      </c>
      <c r="E30" s="4">
        <v>25.633333333333336</v>
      </c>
      <c r="F30" s="4">
        <v>0.56666666666666654</v>
      </c>
      <c r="G30" s="1">
        <v>22.75</v>
      </c>
      <c r="H30" s="1">
        <v>30.0138</v>
      </c>
      <c r="I30" s="12">
        <v>178186</v>
      </c>
    </row>
    <row r="31" spans="1:9" x14ac:dyDescent="0.3">
      <c r="A31" s="2" t="s">
        <v>32</v>
      </c>
      <c r="B31" s="1" t="s">
        <v>90</v>
      </c>
      <c r="C31" s="1">
        <v>0</v>
      </c>
      <c r="D31" s="1" t="s">
        <v>91</v>
      </c>
      <c r="E31" s="4">
        <v>20.933333333333334</v>
      </c>
      <c r="F31" s="4">
        <v>-1.5</v>
      </c>
      <c r="G31" s="1">
        <v>9.625</v>
      </c>
      <c r="H31" s="1">
        <v>48.314300000000003</v>
      </c>
      <c r="I31" s="12">
        <v>185076</v>
      </c>
    </row>
    <row r="32" spans="1:9" x14ac:dyDescent="0.3">
      <c r="A32" s="2" t="s">
        <v>33</v>
      </c>
      <c r="B32" s="1" t="s">
        <v>93</v>
      </c>
      <c r="C32" s="1">
        <v>1</v>
      </c>
      <c r="D32" s="1" t="s">
        <v>91</v>
      </c>
      <c r="E32" s="4">
        <v>17.8</v>
      </c>
      <c r="F32" s="4">
        <v>-7.5666666666666664</v>
      </c>
      <c r="G32" s="1">
        <v>8.875</v>
      </c>
      <c r="H32" s="1">
        <v>103.5286</v>
      </c>
      <c r="I32" s="12">
        <v>244254</v>
      </c>
    </row>
    <row r="33" spans="1:9" x14ac:dyDescent="0.3">
      <c r="A33" s="2" t="s">
        <v>34</v>
      </c>
      <c r="B33" s="1" t="s">
        <v>92</v>
      </c>
      <c r="C33" s="1">
        <v>3</v>
      </c>
      <c r="D33" s="1" t="s">
        <v>2</v>
      </c>
      <c r="E33" s="4">
        <v>20.966666666666665</v>
      </c>
      <c r="F33" s="4">
        <v>1.4000000000000001</v>
      </c>
      <c r="G33" s="1">
        <v>20.625</v>
      </c>
      <c r="H33" s="1">
        <v>59.981250000000003</v>
      </c>
      <c r="I33" s="12">
        <v>390540</v>
      </c>
    </row>
    <row r="34" spans="1:9" x14ac:dyDescent="0.3">
      <c r="A34" s="2" t="s">
        <v>35</v>
      </c>
      <c r="B34" s="1" t="s">
        <v>93</v>
      </c>
      <c r="C34" s="1">
        <v>1</v>
      </c>
      <c r="D34" s="1" t="s">
        <v>91</v>
      </c>
      <c r="E34" s="4">
        <v>26.666666666666668</v>
      </c>
      <c r="F34" s="4">
        <v>4.166666666666667</v>
      </c>
      <c r="G34" s="1">
        <v>25.75</v>
      </c>
      <c r="H34" s="1">
        <v>74.213750000000005</v>
      </c>
      <c r="I34" s="12">
        <v>97772.5</v>
      </c>
    </row>
    <row r="35" spans="1:9" x14ac:dyDescent="0.3">
      <c r="A35" s="2" t="s">
        <v>36</v>
      </c>
      <c r="B35" s="1" t="s">
        <v>23</v>
      </c>
      <c r="C35" s="1">
        <v>4</v>
      </c>
      <c r="D35" s="1" t="s">
        <v>2</v>
      </c>
      <c r="E35" s="4">
        <v>22.133333333333329</v>
      </c>
      <c r="F35" s="4">
        <v>8.35</v>
      </c>
      <c r="G35" s="1">
        <v>16.875</v>
      </c>
      <c r="H35" s="1">
        <v>31.484999999999999</v>
      </c>
      <c r="I35" s="12">
        <v>255792.5</v>
      </c>
    </row>
    <row r="36" spans="1:9" x14ac:dyDescent="0.3">
      <c r="A36" s="2" t="s">
        <v>37</v>
      </c>
      <c r="B36" s="1" t="s">
        <v>23</v>
      </c>
      <c r="C36" s="1">
        <v>4</v>
      </c>
      <c r="D36" s="1" t="s">
        <v>2</v>
      </c>
      <c r="E36" s="4">
        <v>19.066666666666666</v>
      </c>
      <c r="F36" s="4">
        <v>-0.70000000000000007</v>
      </c>
      <c r="G36" s="1">
        <v>5.875</v>
      </c>
      <c r="H36" s="1">
        <v>21.858750000000001</v>
      </c>
      <c r="I36" s="12">
        <v>208511.5</v>
      </c>
    </row>
    <row r="37" spans="1:9" x14ac:dyDescent="0.3">
      <c r="A37" s="2" t="s">
        <v>38</v>
      </c>
      <c r="B37" s="1" t="s">
        <v>90</v>
      </c>
      <c r="C37" s="1">
        <v>0</v>
      </c>
      <c r="D37" s="1" t="s">
        <v>91</v>
      </c>
      <c r="E37" s="4">
        <v>23.166666666666668</v>
      </c>
      <c r="F37" s="4">
        <v>-3.1</v>
      </c>
      <c r="G37" s="1">
        <v>5.125</v>
      </c>
      <c r="H37" s="1">
        <v>12.13</v>
      </c>
      <c r="I37" s="12">
        <v>152234.5</v>
      </c>
    </row>
    <row r="38" spans="1:9" x14ac:dyDescent="0.3">
      <c r="A38" s="2" t="s">
        <v>39</v>
      </c>
      <c r="B38" s="1" t="s">
        <v>3</v>
      </c>
      <c r="C38" s="1">
        <v>7</v>
      </c>
      <c r="D38" s="1" t="s">
        <v>4</v>
      </c>
      <c r="E38" s="4">
        <v>26.633333333333336</v>
      </c>
      <c r="F38" s="4">
        <v>9.1333333333333346</v>
      </c>
      <c r="G38" s="1">
        <v>99.625</v>
      </c>
      <c r="H38" s="1">
        <v>1051.375</v>
      </c>
      <c r="I38" s="12">
        <v>209020.33333333334</v>
      </c>
    </row>
    <row r="39" spans="1:9" x14ac:dyDescent="0.3">
      <c r="A39" s="2" t="s">
        <v>84</v>
      </c>
      <c r="B39" s="1" t="s">
        <v>23</v>
      </c>
      <c r="C39" s="1">
        <v>4</v>
      </c>
      <c r="D39" s="1" t="s">
        <v>2</v>
      </c>
      <c r="E39" s="4">
        <v>24.049999999999997</v>
      </c>
      <c r="F39" s="4">
        <v>-1.2666666666666666</v>
      </c>
      <c r="G39" s="1">
        <v>0</v>
      </c>
      <c r="H39" s="1">
        <v>0</v>
      </c>
      <c r="I39" s="12">
        <v>161</v>
      </c>
    </row>
    <row r="40" spans="1:9" x14ac:dyDescent="0.3">
      <c r="A40" s="2" t="s">
        <v>40</v>
      </c>
      <c r="B40" s="1" t="s">
        <v>3</v>
      </c>
      <c r="C40" s="1">
        <v>7</v>
      </c>
      <c r="D40" s="1" t="s">
        <v>4</v>
      </c>
      <c r="E40" s="4">
        <v>22.2</v>
      </c>
      <c r="F40" s="4">
        <v>2.7666666666666671</v>
      </c>
      <c r="G40" s="1">
        <v>34.5</v>
      </c>
      <c r="H40" s="1">
        <v>31.80125</v>
      </c>
      <c r="I40" s="12">
        <v>381564.33333333331</v>
      </c>
    </row>
    <row r="41" spans="1:9" x14ac:dyDescent="0.3">
      <c r="A41" s="2" t="s">
        <v>42</v>
      </c>
      <c r="B41" s="1" t="s">
        <v>90</v>
      </c>
      <c r="C41" s="1">
        <v>0</v>
      </c>
      <c r="D41" s="1" t="s">
        <v>91</v>
      </c>
      <c r="E41" s="4">
        <v>25.066666666666666</v>
      </c>
      <c r="F41" s="4">
        <v>8</v>
      </c>
      <c r="G41" s="1">
        <v>156.75</v>
      </c>
      <c r="H41" s="1">
        <v>44.121250000000003</v>
      </c>
      <c r="I41" s="12">
        <v>239655.33333333334</v>
      </c>
    </row>
    <row r="42" spans="1:9" x14ac:dyDescent="0.3">
      <c r="A42" s="2" t="s">
        <v>43</v>
      </c>
      <c r="B42" s="1" t="s">
        <v>3</v>
      </c>
      <c r="C42" s="1">
        <v>7</v>
      </c>
      <c r="D42" s="1" t="s">
        <v>4</v>
      </c>
      <c r="E42" s="4">
        <v>26.933333333333337</v>
      </c>
      <c r="F42" s="4">
        <v>9.6333333333333329</v>
      </c>
      <c r="G42" s="1">
        <v>167.5</v>
      </c>
      <c r="H42" s="1">
        <v>1334.66875</v>
      </c>
      <c r="I42" s="12">
        <v>473735.33333333331</v>
      </c>
    </row>
    <row r="43" spans="1:9" x14ac:dyDescent="0.3">
      <c r="A43" s="2" t="s">
        <v>54</v>
      </c>
      <c r="B43" s="2" t="s">
        <v>199</v>
      </c>
      <c r="C43" s="2">
        <v>6</v>
      </c>
      <c r="D43" s="2" t="s">
        <v>4</v>
      </c>
      <c r="E43" s="4">
        <v>27.096666666666664</v>
      </c>
      <c r="F43" s="4">
        <v>5.8</v>
      </c>
      <c r="G43" s="1">
        <v>65.875</v>
      </c>
      <c r="H43" s="1">
        <v>95.842500000000001</v>
      </c>
      <c r="I43" s="12">
        <v>516401.33333333331</v>
      </c>
    </row>
    <row r="44" spans="1:9" x14ac:dyDescent="0.3">
      <c r="A44" s="2" t="s">
        <v>86</v>
      </c>
      <c r="B44" s="1" t="s">
        <v>104</v>
      </c>
      <c r="C44" s="1">
        <v>5</v>
      </c>
      <c r="D44" s="1" t="s">
        <v>102</v>
      </c>
      <c r="E44" s="4">
        <v>22.566666666666663</v>
      </c>
      <c r="F44" s="4">
        <v>4</v>
      </c>
      <c r="G44" s="1">
        <v>31.5</v>
      </c>
      <c r="H44" s="1">
        <v>30.56</v>
      </c>
      <c r="I44" s="12">
        <v>282238</v>
      </c>
    </row>
    <row r="45" spans="1:9" x14ac:dyDescent="0.3">
      <c r="A45" s="2" t="s">
        <v>78</v>
      </c>
      <c r="B45" s="1" t="s">
        <v>101</v>
      </c>
      <c r="C45" s="1">
        <v>6</v>
      </c>
      <c r="D45" s="1" t="s">
        <v>103</v>
      </c>
      <c r="E45" s="4">
        <v>22.2</v>
      </c>
      <c r="F45" s="4">
        <v>1.7</v>
      </c>
      <c r="G45" s="1">
        <v>10.875</v>
      </c>
      <c r="H45" s="1">
        <v>16.717500000000001</v>
      </c>
      <c r="I45" s="12">
        <v>224396</v>
      </c>
    </row>
    <row r="46" spans="1:9" x14ac:dyDescent="0.3">
      <c r="A46" s="2" t="s">
        <v>44</v>
      </c>
      <c r="B46" s="1" t="s">
        <v>94</v>
      </c>
      <c r="C46" s="1">
        <v>8</v>
      </c>
      <c r="D46" s="1" t="s">
        <v>4</v>
      </c>
      <c r="E46" s="4">
        <v>16.433333333333334</v>
      </c>
      <c r="F46" s="4">
        <v>-8.9</v>
      </c>
      <c r="G46" s="1">
        <v>13.29</v>
      </c>
      <c r="H46" s="1">
        <v>27.156700000000001</v>
      </c>
      <c r="I46" s="12">
        <v>36001.5</v>
      </c>
    </row>
    <row r="47" spans="1:9" x14ac:dyDescent="0.3">
      <c r="A47" s="2" t="s">
        <v>45</v>
      </c>
      <c r="B47" s="1" t="s">
        <v>93</v>
      </c>
      <c r="C47" s="1">
        <v>1</v>
      </c>
      <c r="D47" s="1" t="s">
        <v>91</v>
      </c>
      <c r="E47" s="4">
        <v>19.166666666666668</v>
      </c>
      <c r="F47" s="4">
        <v>0.23333333333333336</v>
      </c>
      <c r="G47" s="1">
        <v>74</v>
      </c>
      <c r="H47" s="1">
        <v>252.345</v>
      </c>
      <c r="I47" s="12">
        <v>890959.5</v>
      </c>
    </row>
    <row r="48" spans="1:9" x14ac:dyDescent="0.3">
      <c r="A48" s="2" t="s">
        <v>46</v>
      </c>
      <c r="B48" s="1" t="s">
        <v>3</v>
      </c>
      <c r="C48" s="1">
        <v>7</v>
      </c>
      <c r="D48" s="1" t="s">
        <v>4</v>
      </c>
      <c r="E48" s="4">
        <v>21.099999999999998</v>
      </c>
      <c r="F48" s="4">
        <v>-0.23333333333333339</v>
      </c>
      <c r="G48" s="1">
        <v>13.714</v>
      </c>
      <c r="H48" s="1">
        <v>33.49</v>
      </c>
      <c r="I48" s="12">
        <v>117783.33333333333</v>
      </c>
    </row>
    <row r="49" spans="1:9" x14ac:dyDescent="0.3">
      <c r="A49" s="2" t="s">
        <v>79</v>
      </c>
      <c r="B49" s="1" t="s">
        <v>93</v>
      </c>
      <c r="C49" s="1">
        <v>1</v>
      </c>
      <c r="D49" s="1" t="s">
        <v>91</v>
      </c>
      <c r="E49" s="4">
        <v>23</v>
      </c>
      <c r="F49" s="4">
        <v>1.6666666666666667</v>
      </c>
      <c r="G49" s="1">
        <v>8.375</v>
      </c>
      <c r="H49" s="1">
        <v>7.2387499999999996</v>
      </c>
      <c r="I49" s="12">
        <v>62427.666666666664</v>
      </c>
    </row>
    <row r="50" spans="1:9" x14ac:dyDescent="0.3">
      <c r="A50" s="2" t="s">
        <v>47</v>
      </c>
      <c r="B50" s="1" t="s">
        <v>3</v>
      </c>
      <c r="C50" s="1">
        <v>7</v>
      </c>
      <c r="D50" s="1" t="s">
        <v>4</v>
      </c>
      <c r="E50" s="4">
        <v>22.866666666666664</v>
      </c>
      <c r="F50" s="4">
        <v>3.9333333333333336</v>
      </c>
      <c r="G50" s="1">
        <v>11.25</v>
      </c>
      <c r="H50" s="1">
        <v>6.98</v>
      </c>
      <c r="I50" s="12">
        <v>255874</v>
      </c>
    </row>
    <row r="51" spans="1:9" x14ac:dyDescent="0.3">
      <c r="A51" s="2" t="s">
        <v>48</v>
      </c>
      <c r="B51" s="1" t="s">
        <v>92</v>
      </c>
      <c r="C51" s="1">
        <v>3</v>
      </c>
      <c r="D51" s="1" t="s">
        <v>2</v>
      </c>
      <c r="E51" s="4">
        <v>21.933333333333334</v>
      </c>
      <c r="F51" s="4">
        <v>1.0999999999999999</v>
      </c>
      <c r="G51" s="1">
        <v>6.375</v>
      </c>
      <c r="H51" s="1">
        <v>11.06</v>
      </c>
      <c r="I51" s="12">
        <v>37291.333333333336</v>
      </c>
    </row>
    <row r="52" spans="1:9" x14ac:dyDescent="0.3">
      <c r="A52" s="2" t="s">
        <v>87</v>
      </c>
      <c r="B52" s="1" t="s">
        <v>0</v>
      </c>
      <c r="C52" s="1">
        <v>5</v>
      </c>
      <c r="D52" s="1" t="s">
        <v>1</v>
      </c>
      <c r="E52" s="4">
        <v>27.166666666666668</v>
      </c>
      <c r="F52" s="4">
        <v>5.8999999999999995</v>
      </c>
      <c r="G52" s="1">
        <v>5.375</v>
      </c>
      <c r="H52" s="1">
        <v>8.6912500000000001</v>
      </c>
      <c r="I52" s="12">
        <v>23097</v>
      </c>
    </row>
    <row r="53" spans="1:9" x14ac:dyDescent="0.3">
      <c r="A53" s="2" t="s">
        <v>49</v>
      </c>
      <c r="B53" s="1" t="s">
        <v>95</v>
      </c>
      <c r="C53" s="1">
        <v>4</v>
      </c>
      <c r="D53" s="1" t="s">
        <v>96</v>
      </c>
      <c r="E53" s="4">
        <v>23.133333333333336</v>
      </c>
      <c r="F53" s="4">
        <v>7</v>
      </c>
      <c r="G53" s="1">
        <v>24</v>
      </c>
      <c r="H53" s="1">
        <v>26.545000000000002</v>
      </c>
      <c r="I53" s="12">
        <v>144340.33333333334</v>
      </c>
    </row>
    <row r="54" spans="1:9" x14ac:dyDescent="0.3">
      <c r="A54" s="2" t="s">
        <v>50</v>
      </c>
      <c r="B54" s="2" t="s">
        <v>92</v>
      </c>
      <c r="C54" s="2">
        <v>3</v>
      </c>
      <c r="D54" s="2" t="s">
        <v>2</v>
      </c>
      <c r="E54" s="4">
        <v>22.3</v>
      </c>
      <c r="F54" s="4">
        <v>0.96666666666666667</v>
      </c>
      <c r="G54" s="1">
        <v>26.375</v>
      </c>
      <c r="H54" s="1">
        <v>44.35125</v>
      </c>
      <c r="I54" s="12">
        <v>492848</v>
      </c>
    </row>
    <row r="55" spans="1:9" x14ac:dyDescent="0.3">
      <c r="A55" s="2" t="s">
        <v>51</v>
      </c>
      <c r="B55" s="1" t="s">
        <v>0</v>
      </c>
      <c r="C55" s="1">
        <v>5</v>
      </c>
      <c r="D55" s="1" t="s">
        <v>1</v>
      </c>
      <c r="E55" s="4">
        <v>19.900000000000002</v>
      </c>
      <c r="F55" s="4">
        <v>1.4666666666666666</v>
      </c>
      <c r="G55" s="1">
        <v>50</v>
      </c>
      <c r="H55" s="1">
        <v>188.33625000000001</v>
      </c>
      <c r="I55" s="12">
        <v>632839.33333333337</v>
      </c>
    </row>
    <row r="56" spans="1:9" x14ac:dyDescent="0.3">
      <c r="A56" s="2" t="s">
        <v>52</v>
      </c>
      <c r="B56" s="1" t="s">
        <v>93</v>
      </c>
      <c r="C56" s="1">
        <v>1</v>
      </c>
      <c r="D56" s="1" t="s">
        <v>91</v>
      </c>
      <c r="E56" s="4">
        <v>25.7</v>
      </c>
      <c r="F56" s="4">
        <v>1.0999999999999999</v>
      </c>
      <c r="G56" s="1">
        <v>26.875</v>
      </c>
      <c r="H56" s="1">
        <v>66.527500000000003</v>
      </c>
      <c r="I56" s="12">
        <v>188733.5</v>
      </c>
    </row>
    <row r="57" spans="1:9" x14ac:dyDescent="0.3">
      <c r="A57" s="2" t="s">
        <v>53</v>
      </c>
      <c r="B57" s="1" t="s">
        <v>97</v>
      </c>
      <c r="C57" s="1">
        <v>9</v>
      </c>
      <c r="D57" s="1" t="s">
        <v>98</v>
      </c>
      <c r="E57" s="4">
        <v>26.899999999999995</v>
      </c>
      <c r="F57" s="4">
        <v>7.5333333333333341</v>
      </c>
      <c r="G57" s="1">
        <v>92.375</v>
      </c>
      <c r="H57" s="1">
        <v>372.54374999999999</v>
      </c>
      <c r="I57" s="12">
        <v>538925.66666666663</v>
      </c>
    </row>
    <row r="58" spans="1:9" x14ac:dyDescent="0.3">
      <c r="A58" s="2" t="s">
        <v>55</v>
      </c>
      <c r="B58" s="1" t="s">
        <v>23</v>
      </c>
      <c r="C58" s="1">
        <v>4</v>
      </c>
      <c r="D58" s="1" t="s">
        <v>2</v>
      </c>
      <c r="E58" s="4">
        <v>28.3</v>
      </c>
      <c r="F58" s="4">
        <v>4.166666666666667</v>
      </c>
      <c r="G58" s="1">
        <v>29.375</v>
      </c>
      <c r="H58" s="1">
        <v>171.78129999999999</v>
      </c>
      <c r="I58" s="12">
        <v>126912.5</v>
      </c>
    </row>
    <row r="59" spans="1:9" x14ac:dyDescent="0.3">
      <c r="A59" s="2" t="s">
        <v>41</v>
      </c>
      <c r="B59" s="1" t="s">
        <v>3</v>
      </c>
      <c r="C59" s="1">
        <v>7</v>
      </c>
      <c r="D59" s="1" t="s">
        <v>4</v>
      </c>
      <c r="E59" s="4">
        <v>27.033333333333331</v>
      </c>
      <c r="F59" s="4">
        <v>11.066666666666668</v>
      </c>
      <c r="G59" s="1">
        <v>93</v>
      </c>
      <c r="H59" s="1">
        <v>358.86500000000001</v>
      </c>
      <c r="I59" s="12">
        <v>832010.33333333337</v>
      </c>
    </row>
    <row r="60" spans="1:9" x14ac:dyDescent="0.3">
      <c r="A60" s="2" t="s">
        <v>56</v>
      </c>
      <c r="B60" s="7" t="s">
        <v>3</v>
      </c>
      <c r="C60" s="7">
        <v>7</v>
      </c>
      <c r="D60" s="7" t="s">
        <v>4</v>
      </c>
      <c r="E60" s="4">
        <v>25.133333333333336</v>
      </c>
      <c r="F60" s="4">
        <v>6.1333333333333329</v>
      </c>
      <c r="G60" s="1">
        <v>262.5</v>
      </c>
      <c r="H60" s="1">
        <v>466.67124999999999</v>
      </c>
      <c r="I60" s="12">
        <v>833671</v>
      </c>
    </row>
    <row r="61" spans="1:9" x14ac:dyDescent="0.3">
      <c r="A61" s="2" t="s">
        <v>57</v>
      </c>
      <c r="B61" s="1" t="s">
        <v>23</v>
      </c>
      <c r="C61" s="1">
        <v>4</v>
      </c>
      <c r="D61" s="1" t="s">
        <v>2</v>
      </c>
      <c r="E61" s="4">
        <v>23.333333333333332</v>
      </c>
      <c r="F61" s="4">
        <v>-5.2</v>
      </c>
      <c r="G61" s="1">
        <v>0.875</v>
      </c>
      <c r="H61" s="1">
        <v>1.8975</v>
      </c>
      <c r="I61" s="12">
        <v>75646</v>
      </c>
    </row>
    <row r="62" spans="1:9" x14ac:dyDescent="0.3">
      <c r="A62" s="2" t="s">
        <v>58</v>
      </c>
      <c r="B62" s="1" t="s">
        <v>90</v>
      </c>
      <c r="C62" s="1">
        <v>0</v>
      </c>
      <c r="D62" s="1" t="s">
        <v>91</v>
      </c>
      <c r="E62" s="4">
        <v>20.233333333333334</v>
      </c>
      <c r="F62" s="4">
        <v>0.83333333333333337</v>
      </c>
      <c r="G62" s="1">
        <v>2.8330000000000002</v>
      </c>
      <c r="H62" s="1">
        <v>11.05</v>
      </c>
      <c r="I62" s="12">
        <v>8435.3333333333339</v>
      </c>
    </row>
    <row r="63" spans="1:9" x14ac:dyDescent="0.3">
      <c r="A63" s="2" t="s">
        <v>59</v>
      </c>
      <c r="B63" s="1" t="s">
        <v>90</v>
      </c>
      <c r="C63" s="1">
        <v>0</v>
      </c>
      <c r="D63" s="1" t="s">
        <v>91</v>
      </c>
      <c r="E63" s="4">
        <v>21.333333333333332</v>
      </c>
      <c r="F63" s="4">
        <v>0.8666666666666667</v>
      </c>
      <c r="G63" s="1">
        <v>4.25</v>
      </c>
      <c r="H63" s="1">
        <v>9.3737499999999994</v>
      </c>
      <c r="I63" s="12">
        <v>51628.666666666664</v>
      </c>
    </row>
    <row r="64" spans="1:9" x14ac:dyDescent="0.3">
      <c r="A64" s="2" t="s">
        <v>60</v>
      </c>
      <c r="B64" s="1" t="s">
        <v>99</v>
      </c>
      <c r="C64" s="1">
        <v>2</v>
      </c>
      <c r="D64" s="1" t="s">
        <v>91</v>
      </c>
      <c r="E64" s="4">
        <v>22.3</v>
      </c>
      <c r="F64" s="4">
        <v>7.6333333333333329</v>
      </c>
      <c r="G64" s="1">
        <v>22.125</v>
      </c>
      <c r="H64" s="1">
        <v>40.728749999999998</v>
      </c>
      <c r="I64" s="12">
        <v>201407</v>
      </c>
    </row>
    <row r="65" spans="1:9" x14ac:dyDescent="0.3">
      <c r="A65" s="2" t="s">
        <v>88</v>
      </c>
      <c r="B65" s="1" t="s">
        <v>3</v>
      </c>
      <c r="C65" s="1">
        <v>7</v>
      </c>
      <c r="D65" s="1" t="s">
        <v>4</v>
      </c>
      <c r="E65" s="4">
        <v>27.2</v>
      </c>
      <c r="F65" s="4">
        <v>9.6333333333333329</v>
      </c>
      <c r="G65" s="1">
        <v>46.5</v>
      </c>
      <c r="H65" s="1">
        <v>177.23249999999999</v>
      </c>
      <c r="I65" s="12">
        <v>156630</v>
      </c>
    </row>
    <row r="66" spans="1:9" x14ac:dyDescent="0.3">
      <c r="A66" s="2" t="s">
        <v>61</v>
      </c>
      <c r="B66" s="7" t="s">
        <v>92</v>
      </c>
      <c r="C66" s="7">
        <v>3</v>
      </c>
      <c r="D66" s="7" t="s">
        <v>2</v>
      </c>
      <c r="E66" s="4">
        <v>22.133333333333336</v>
      </c>
      <c r="F66" s="4">
        <v>7.4666666666666677</v>
      </c>
      <c r="G66" s="1">
        <v>9.75</v>
      </c>
      <c r="H66" s="1">
        <v>36.47</v>
      </c>
      <c r="I66" s="12">
        <v>174457</v>
      </c>
    </row>
    <row r="67" spans="1:9" x14ac:dyDescent="0.3">
      <c r="A67" s="2" t="s">
        <v>62</v>
      </c>
      <c r="B67" s="1" t="s">
        <v>100</v>
      </c>
      <c r="C67" s="1">
        <v>4</v>
      </c>
      <c r="D67" s="1" t="s">
        <v>96</v>
      </c>
      <c r="E67" s="4">
        <v>22.7</v>
      </c>
      <c r="F67" s="4">
        <v>7.0333333333333323</v>
      </c>
      <c r="G67" s="1">
        <v>38.625</v>
      </c>
      <c r="H67" s="1">
        <v>33.01</v>
      </c>
      <c r="I67" s="12">
        <v>206386.33333333334</v>
      </c>
    </row>
    <row r="68" spans="1:9" x14ac:dyDescent="0.3">
      <c r="A68" s="2" t="s">
        <v>63</v>
      </c>
      <c r="B68" s="7" t="s">
        <v>23</v>
      </c>
      <c r="C68" s="7">
        <v>4</v>
      </c>
      <c r="D68" s="7" t="s">
        <v>2</v>
      </c>
      <c r="E68" s="4">
        <v>22.333333333333332</v>
      </c>
      <c r="F68" s="4">
        <v>7.8666666666666671</v>
      </c>
      <c r="G68" s="1">
        <v>28.25</v>
      </c>
      <c r="H68" s="1">
        <v>59.378799999999998</v>
      </c>
      <c r="I68" s="12">
        <v>388826.5</v>
      </c>
    </row>
    <row r="69" spans="1:9" x14ac:dyDescent="0.3">
      <c r="A69" s="2" t="s">
        <v>64</v>
      </c>
      <c r="B69" s="1" t="s">
        <v>23</v>
      </c>
      <c r="C69" s="1">
        <v>4</v>
      </c>
      <c r="D69" s="1" t="s">
        <v>2</v>
      </c>
      <c r="E69" s="4">
        <v>28.966666666666669</v>
      </c>
      <c r="F69" s="4">
        <v>3.9333333333333336</v>
      </c>
      <c r="G69" s="1">
        <v>15.75</v>
      </c>
      <c r="H69" s="1">
        <v>185.06290000000001</v>
      </c>
      <c r="I69" s="12">
        <v>212270</v>
      </c>
    </row>
    <row r="70" spans="1:9" x14ac:dyDescent="0.3">
      <c r="A70" s="2" t="s">
        <v>65</v>
      </c>
      <c r="B70" s="1" t="s">
        <v>92</v>
      </c>
      <c r="C70" s="1">
        <v>3</v>
      </c>
      <c r="D70" s="1" t="s">
        <v>2</v>
      </c>
      <c r="E70" s="4">
        <v>22</v>
      </c>
      <c r="F70" s="4">
        <v>7.666666666666667</v>
      </c>
      <c r="G70" s="1">
        <v>27.5</v>
      </c>
      <c r="H70" s="1">
        <v>81.538749999999993</v>
      </c>
      <c r="I70" s="12">
        <v>360811</v>
      </c>
    </row>
    <row r="71" spans="1:9" x14ac:dyDescent="0.3">
      <c r="A71" s="2" t="s">
        <v>66</v>
      </c>
      <c r="B71" s="1" t="s">
        <v>90</v>
      </c>
      <c r="C71" s="1">
        <v>0</v>
      </c>
      <c r="D71" s="1" t="s">
        <v>91</v>
      </c>
      <c r="E71" s="4">
        <v>19.066666666666666</v>
      </c>
      <c r="F71" s="4">
        <v>-2.1</v>
      </c>
      <c r="G71" s="1">
        <v>13.625</v>
      </c>
      <c r="H71" s="1">
        <v>27.7</v>
      </c>
      <c r="I71" s="12">
        <v>324926.66666666669</v>
      </c>
    </row>
    <row r="72" spans="1:9" x14ac:dyDescent="0.3">
      <c r="A72" s="2" t="s">
        <v>71</v>
      </c>
      <c r="B72" s="1" t="s">
        <v>90</v>
      </c>
      <c r="C72" s="1">
        <v>0</v>
      </c>
      <c r="D72" s="1" t="s">
        <v>91</v>
      </c>
      <c r="E72" s="4">
        <v>30.533333333333331</v>
      </c>
      <c r="F72" s="4">
        <v>6.7333333333333334</v>
      </c>
      <c r="G72" s="1">
        <v>12.5</v>
      </c>
      <c r="H72" s="1">
        <v>35.625</v>
      </c>
      <c r="I72" s="12">
        <v>8949</v>
      </c>
    </row>
    <row r="73" spans="1:9" x14ac:dyDescent="0.3">
      <c r="A73" s="2" t="s">
        <v>81</v>
      </c>
      <c r="B73" s="1" t="s">
        <v>23</v>
      </c>
      <c r="C73" s="1">
        <v>4</v>
      </c>
      <c r="D73" s="1" t="s">
        <v>2</v>
      </c>
      <c r="E73" s="4">
        <v>27.366666666666664</v>
      </c>
      <c r="F73" s="4">
        <v>3.4666666666666663</v>
      </c>
      <c r="G73" s="1">
        <v>14.125</v>
      </c>
      <c r="H73" s="1">
        <v>52.756250000000001</v>
      </c>
      <c r="I73" s="12">
        <v>240583.5</v>
      </c>
    </row>
    <row r="74" spans="1:9" x14ac:dyDescent="0.3">
      <c r="A74" s="2" t="s">
        <v>67</v>
      </c>
      <c r="B74" s="1" t="s">
        <v>101</v>
      </c>
      <c r="C74" s="1">
        <v>6</v>
      </c>
      <c r="D74" s="1" t="s">
        <v>102</v>
      </c>
      <c r="E74" s="4">
        <v>22.866666666666664</v>
      </c>
      <c r="F74" s="4">
        <v>5.8</v>
      </c>
      <c r="G74" s="1">
        <v>11.25</v>
      </c>
      <c r="H74" s="1">
        <v>22.4025</v>
      </c>
      <c r="I74" s="12">
        <v>102987</v>
      </c>
    </row>
    <row r="75" spans="1:9" x14ac:dyDescent="0.3">
      <c r="A75" s="2" t="s">
        <v>68</v>
      </c>
      <c r="B75" s="1" t="s">
        <v>92</v>
      </c>
      <c r="C75" s="1">
        <v>3</v>
      </c>
      <c r="D75" s="1" t="s">
        <v>2</v>
      </c>
      <c r="E75" s="4">
        <v>21.3</v>
      </c>
      <c r="F75" s="4">
        <v>3.0333333333333332</v>
      </c>
      <c r="G75" s="1">
        <v>34.625</v>
      </c>
      <c r="H75" s="1">
        <v>72.099999999999994</v>
      </c>
      <c r="I75" s="12">
        <v>447855</v>
      </c>
    </row>
    <row r="76" spans="1:9" x14ac:dyDescent="0.3">
      <c r="A76" s="2" t="s">
        <v>69</v>
      </c>
      <c r="B76" s="1" t="s">
        <v>23</v>
      </c>
      <c r="C76" s="1">
        <v>4</v>
      </c>
      <c r="D76" s="1" t="s">
        <v>2</v>
      </c>
      <c r="E76" s="4">
        <v>22.2</v>
      </c>
      <c r="F76" s="4">
        <v>8.1</v>
      </c>
      <c r="G76" s="1">
        <v>21.125</v>
      </c>
      <c r="H76" s="1">
        <v>110.40900000000001</v>
      </c>
      <c r="I76" s="12">
        <v>194935.5</v>
      </c>
    </row>
    <row r="77" spans="1:9" x14ac:dyDescent="0.3">
      <c r="A77" s="2" t="s">
        <v>70</v>
      </c>
      <c r="B77" s="1" t="s">
        <v>93</v>
      </c>
      <c r="C77" s="1">
        <v>1</v>
      </c>
      <c r="D77" s="1" t="s">
        <v>91</v>
      </c>
      <c r="E77" s="4">
        <v>25.400000000000002</v>
      </c>
      <c r="F77" s="4">
        <v>-0.39999999999999997</v>
      </c>
      <c r="G77" s="1">
        <v>5.75</v>
      </c>
      <c r="H77" s="1">
        <v>9.3387499999999992</v>
      </c>
      <c r="I77" s="12">
        <v>215964</v>
      </c>
    </row>
    <row r="78" spans="1:9" x14ac:dyDescent="0.3">
      <c r="A78" s="2" t="s">
        <v>72</v>
      </c>
      <c r="B78" s="7" t="s">
        <v>3</v>
      </c>
      <c r="C78" s="7">
        <v>7</v>
      </c>
      <c r="D78" s="7" t="s">
        <v>4</v>
      </c>
      <c r="E78" s="4">
        <v>22.233333333333331</v>
      </c>
      <c r="F78" s="4">
        <v>3.2666666666666671</v>
      </c>
      <c r="G78" s="1">
        <v>14.625</v>
      </c>
      <c r="H78" s="1">
        <v>45.128749999999997</v>
      </c>
      <c r="I78" s="12">
        <v>222323.33333333334</v>
      </c>
    </row>
    <row r="79" spans="1:9" x14ac:dyDescent="0.3">
      <c r="A79" s="2" t="s">
        <v>73</v>
      </c>
      <c r="B79" s="1" t="s">
        <v>23</v>
      </c>
      <c r="C79" s="1">
        <v>4</v>
      </c>
      <c r="D79" s="1" t="s">
        <v>2</v>
      </c>
      <c r="E79" s="4">
        <v>20.900000000000002</v>
      </c>
      <c r="F79" s="4">
        <v>-2</v>
      </c>
      <c r="G79" s="1">
        <v>3.125</v>
      </c>
      <c r="H79" s="1">
        <v>4.6059999999999999</v>
      </c>
      <c r="I79" s="12">
        <v>28292</v>
      </c>
    </row>
    <row r="80" spans="1:9" x14ac:dyDescent="0.3">
      <c r="A80" s="2" t="s">
        <v>85</v>
      </c>
      <c r="B80" s="1" t="s">
        <v>95</v>
      </c>
      <c r="C80" s="1">
        <v>4</v>
      </c>
      <c r="D80" s="1" t="s">
        <v>96</v>
      </c>
      <c r="E80" s="4">
        <v>22.633333333333336</v>
      </c>
      <c r="F80" s="4">
        <v>7.3666666666666671</v>
      </c>
      <c r="G80" s="1">
        <v>2.75</v>
      </c>
      <c r="H80" s="1">
        <v>3.7475000000000001</v>
      </c>
      <c r="I80" s="12">
        <v>46933.666666666664</v>
      </c>
    </row>
    <row r="81" spans="1:9" x14ac:dyDescent="0.3">
      <c r="A81" s="2" t="s">
        <v>74</v>
      </c>
      <c r="B81" s="7" t="s">
        <v>23</v>
      </c>
      <c r="C81" s="7">
        <v>4</v>
      </c>
      <c r="D81" s="7" t="s">
        <v>2</v>
      </c>
      <c r="E81" s="4">
        <v>18.666666666666668</v>
      </c>
      <c r="F81" s="4">
        <v>-0.60000000000000009</v>
      </c>
      <c r="G81" s="1">
        <v>9.375</v>
      </c>
      <c r="H81" s="1">
        <v>29.67</v>
      </c>
      <c r="I81" s="12">
        <v>233911.5</v>
      </c>
    </row>
    <row r="82" spans="1:9" x14ac:dyDescent="0.3">
      <c r="A82" s="2" t="s">
        <v>75</v>
      </c>
      <c r="B82" s="1" t="s">
        <v>3</v>
      </c>
      <c r="C82" s="1">
        <v>7</v>
      </c>
      <c r="D82" s="1" t="s">
        <v>4</v>
      </c>
      <c r="E82" s="4">
        <v>21.133333333333336</v>
      </c>
      <c r="F82" s="4">
        <v>7</v>
      </c>
      <c r="G82" s="1">
        <v>11.875</v>
      </c>
      <c r="H82" s="1">
        <v>15.06875</v>
      </c>
      <c r="I82" s="12">
        <v>211546.5</v>
      </c>
    </row>
    <row r="83" spans="1:9" x14ac:dyDescent="0.3">
      <c r="A83" s="7"/>
      <c r="B83" s="1"/>
      <c r="C83" s="1"/>
      <c r="D83" s="1"/>
      <c r="E83" s="6"/>
      <c r="F83" s="5"/>
      <c r="G83" s="1"/>
      <c r="H83" s="1"/>
      <c r="I83" s="1"/>
    </row>
    <row r="84" spans="1:9" x14ac:dyDescent="0.3">
      <c r="A84" s="7"/>
      <c r="B84" s="1"/>
      <c r="C84" s="1"/>
      <c r="D84" s="1"/>
      <c r="E84" s="6"/>
      <c r="F84" s="5"/>
      <c r="G84" s="1"/>
      <c r="H84" s="1"/>
      <c r="I84" s="1"/>
    </row>
    <row r="85" spans="1:9" x14ac:dyDescent="0.3">
      <c r="A85" s="7"/>
      <c r="B85" s="1"/>
      <c r="C85" s="1"/>
      <c r="D85" s="1"/>
      <c r="E85" s="6"/>
      <c r="F85" s="5"/>
      <c r="G85" s="1"/>
      <c r="H85" s="1"/>
      <c r="I85" s="1"/>
    </row>
    <row r="86" spans="1:9" x14ac:dyDescent="0.3">
      <c r="A86" s="7"/>
      <c r="B86" s="1"/>
      <c r="C86" s="1"/>
      <c r="D86" s="1"/>
      <c r="E86" s="6"/>
      <c r="F86" s="5"/>
      <c r="G86" s="1"/>
      <c r="H86" s="1"/>
      <c r="I86" s="1"/>
    </row>
    <row r="87" spans="1:9" x14ac:dyDescent="0.3">
      <c r="A87" s="7"/>
      <c r="B87" s="1"/>
      <c r="C87" s="1"/>
      <c r="D87" s="1"/>
      <c r="E87" s="6"/>
      <c r="F87" s="5"/>
      <c r="G87" s="1"/>
      <c r="H87" s="1"/>
      <c r="I87" s="1"/>
    </row>
    <row r="88" spans="1:9" x14ac:dyDescent="0.3">
      <c r="A88" s="7"/>
      <c r="B88" s="1"/>
      <c r="C88" s="1"/>
      <c r="D88" s="1"/>
      <c r="E88" s="6"/>
      <c r="F88" s="5"/>
      <c r="G88" s="1"/>
      <c r="H88" s="1"/>
      <c r="I88" s="1"/>
    </row>
    <row r="89" spans="1:9" x14ac:dyDescent="0.3">
      <c r="A89" s="7"/>
      <c r="B89" s="1"/>
      <c r="C89" s="1"/>
      <c r="D89" s="1"/>
      <c r="E89" s="6"/>
      <c r="F89" s="5"/>
      <c r="G89" s="1"/>
      <c r="H89" s="1"/>
      <c r="I89" s="1"/>
    </row>
    <row r="90" spans="1:9" x14ac:dyDescent="0.3">
      <c r="A90" s="7"/>
      <c r="B90" s="1"/>
      <c r="C90" s="1"/>
      <c r="D90" s="1"/>
      <c r="E90" s="5"/>
      <c r="F90" s="5"/>
      <c r="G90" s="1"/>
      <c r="H90" s="1"/>
      <c r="I90" s="1"/>
    </row>
    <row r="91" spans="1:9" x14ac:dyDescent="0.3">
      <c r="A91" s="7"/>
      <c r="B91" s="1"/>
      <c r="C91" s="1"/>
      <c r="D91" s="1"/>
      <c r="E91" s="5"/>
      <c r="F91" s="5"/>
      <c r="G91" s="1"/>
      <c r="H91" s="1"/>
      <c r="I91" s="1"/>
    </row>
    <row r="92" spans="1:9" x14ac:dyDescent="0.3">
      <c r="A92" s="7"/>
      <c r="B92" s="1"/>
      <c r="C92" s="1"/>
      <c r="D92" s="1"/>
      <c r="E92" s="5"/>
      <c r="F92" s="5"/>
      <c r="G92" s="1"/>
      <c r="H92" s="1"/>
      <c r="I92" s="1"/>
    </row>
    <row r="93" spans="1:9" x14ac:dyDescent="0.3">
      <c r="A93" s="7"/>
      <c r="B93" s="1"/>
      <c r="C93" s="1"/>
      <c r="D93" s="1"/>
      <c r="E93" s="5"/>
      <c r="F93" s="5"/>
      <c r="G93" s="1"/>
      <c r="H93" s="1"/>
      <c r="I93" s="1"/>
    </row>
    <row r="94" spans="1:9" x14ac:dyDescent="0.3">
      <c r="A94" s="7"/>
      <c r="B94" s="1"/>
      <c r="C94" s="1"/>
      <c r="D94" s="1"/>
      <c r="E94" s="5"/>
      <c r="F94" s="5"/>
      <c r="G94" s="1"/>
      <c r="H94" s="1"/>
      <c r="I94" s="1"/>
    </row>
    <row r="95" spans="1:9" x14ac:dyDescent="0.3">
      <c r="A95" s="7"/>
      <c r="B95" s="1"/>
      <c r="C95" s="1"/>
      <c r="D95" s="1"/>
      <c r="E95" s="5"/>
      <c r="F95" s="5"/>
      <c r="G95" s="1"/>
      <c r="H95" s="1"/>
      <c r="I95" s="1"/>
    </row>
    <row r="96" spans="1:9" x14ac:dyDescent="0.3">
      <c r="A96" s="7"/>
      <c r="B96" s="1"/>
      <c r="C96" s="1"/>
      <c r="D96" s="1"/>
      <c r="E96" s="5"/>
      <c r="F96" s="5"/>
      <c r="G96" s="1"/>
      <c r="H96" s="1"/>
      <c r="I96" s="1"/>
    </row>
    <row r="97" spans="1:9" x14ac:dyDescent="0.3">
      <c r="A97" s="7"/>
      <c r="B97" s="1"/>
      <c r="C97" s="1"/>
      <c r="D97" s="1"/>
      <c r="E97" s="5"/>
      <c r="F97" s="5"/>
      <c r="G97" s="1"/>
      <c r="H97" s="1"/>
      <c r="I97" s="1"/>
    </row>
    <row r="98" spans="1:9" x14ac:dyDescent="0.3">
      <c r="A98" s="7"/>
      <c r="B98" s="1"/>
      <c r="C98" s="1"/>
      <c r="D98" s="1"/>
      <c r="E98" s="5"/>
      <c r="F98" s="5"/>
      <c r="G98" s="1"/>
      <c r="H98" s="1"/>
      <c r="I98" s="1"/>
    </row>
    <row r="99" spans="1:9" x14ac:dyDescent="0.3">
      <c r="A99" s="7"/>
      <c r="B99" s="1"/>
      <c r="C99" s="1"/>
      <c r="D99" s="1"/>
      <c r="E99" s="5"/>
      <c r="F99" s="5"/>
      <c r="G99" s="1"/>
      <c r="H99" s="1"/>
      <c r="I99" s="1"/>
    </row>
    <row r="100" spans="1:9" x14ac:dyDescent="0.3">
      <c r="A100" s="7"/>
      <c r="B100" s="1"/>
      <c r="C100" s="1"/>
      <c r="D100" s="1"/>
      <c r="E100" s="5"/>
      <c r="F100" s="5"/>
      <c r="G100" s="1"/>
      <c r="H100" s="1"/>
      <c r="I100" s="1"/>
    </row>
    <row r="101" spans="1:9" x14ac:dyDescent="0.3">
      <c r="A101" s="7"/>
      <c r="B101" s="1"/>
      <c r="C101" s="1"/>
      <c r="D101" s="1"/>
      <c r="E101" s="5"/>
      <c r="F101" s="5"/>
      <c r="G101" s="1"/>
      <c r="H101" s="1"/>
      <c r="I101" s="1"/>
    </row>
    <row r="102" spans="1:9" x14ac:dyDescent="0.3">
      <c r="A102" s="7"/>
      <c r="B102" s="1"/>
      <c r="C102" s="1"/>
      <c r="D102" s="1"/>
      <c r="E102" s="5"/>
      <c r="F102" s="5"/>
      <c r="G102" s="1"/>
      <c r="H102" s="1"/>
      <c r="I102" s="1"/>
    </row>
    <row r="103" spans="1:9" x14ac:dyDescent="0.3">
      <c r="A103" s="7"/>
      <c r="B103" s="1"/>
      <c r="C103" s="1"/>
      <c r="D103" s="1"/>
      <c r="E103" s="5"/>
      <c r="F103" s="5"/>
      <c r="G103" s="1"/>
      <c r="H103" s="1"/>
      <c r="I103" s="1"/>
    </row>
    <row r="104" spans="1:9" x14ac:dyDescent="0.3">
      <c r="A104" s="7"/>
      <c r="B104" s="1"/>
      <c r="C104" s="1"/>
      <c r="D104" s="1"/>
      <c r="E104" s="5"/>
      <c r="F104" s="5"/>
      <c r="G104" s="1"/>
      <c r="H104" s="1"/>
      <c r="I104" s="1"/>
    </row>
    <row r="105" spans="1:9" x14ac:dyDescent="0.3">
      <c r="A105" s="7"/>
      <c r="B105" s="1"/>
      <c r="C105" s="1"/>
      <c r="D105" s="1"/>
      <c r="E105" s="5"/>
      <c r="F105" s="5"/>
      <c r="G105" s="1"/>
      <c r="H105" s="1"/>
      <c r="I105" s="1"/>
    </row>
    <row r="106" spans="1:9" x14ac:dyDescent="0.3">
      <c r="A106" s="7"/>
      <c r="B106" s="1"/>
      <c r="C106" s="1"/>
      <c r="D106" s="1"/>
      <c r="E106" s="5"/>
      <c r="F106" s="5"/>
      <c r="G106" s="1"/>
      <c r="H106" s="1"/>
      <c r="I106" s="1"/>
    </row>
    <row r="107" spans="1:9" x14ac:dyDescent="0.3">
      <c r="A107" s="7"/>
      <c r="B107" s="1"/>
      <c r="C107" s="1"/>
      <c r="D107" s="1"/>
      <c r="E107" s="5"/>
      <c r="F107" s="5"/>
      <c r="G107" s="1"/>
      <c r="H107" s="1"/>
      <c r="I107" s="1"/>
    </row>
    <row r="108" spans="1:9" x14ac:dyDescent="0.3">
      <c r="A108" s="7"/>
      <c r="B108" s="1"/>
      <c r="C108" s="1"/>
      <c r="D108" s="1"/>
      <c r="E108" s="5"/>
      <c r="F108" s="5"/>
      <c r="G108" s="1"/>
      <c r="H108" s="1"/>
      <c r="I108" s="1"/>
    </row>
    <row r="109" spans="1:9" x14ac:dyDescent="0.3">
      <c r="A109" s="7"/>
      <c r="B109" s="1"/>
      <c r="C109" s="1"/>
      <c r="D109" s="1"/>
      <c r="E109" s="5"/>
      <c r="F109" s="5"/>
      <c r="G109" s="1"/>
      <c r="H109" s="1"/>
      <c r="I109" s="1"/>
    </row>
    <row r="110" spans="1:9" x14ac:dyDescent="0.3">
      <c r="A110" s="7"/>
      <c r="B110" s="1"/>
      <c r="C110" s="1"/>
      <c r="D110" s="1"/>
      <c r="E110" s="5"/>
      <c r="F110" s="5"/>
      <c r="G110" s="1"/>
      <c r="H110" s="1"/>
      <c r="I110" s="1"/>
    </row>
    <row r="111" spans="1:9" x14ac:dyDescent="0.3">
      <c r="A111" s="7"/>
      <c r="B111" s="1"/>
      <c r="C111" s="1"/>
      <c r="D111" s="1"/>
      <c r="E111" s="5"/>
      <c r="F111" s="5"/>
      <c r="G111" s="1"/>
      <c r="H111" s="1"/>
      <c r="I111" s="1"/>
    </row>
    <row r="112" spans="1:9" x14ac:dyDescent="0.3">
      <c r="A112" s="7"/>
      <c r="B112" s="1"/>
      <c r="C112" s="1"/>
      <c r="D112" s="1"/>
      <c r="E112" s="5"/>
      <c r="F112" s="5"/>
      <c r="G112" s="1"/>
      <c r="H112" s="1"/>
      <c r="I112" s="1"/>
    </row>
    <row r="113" spans="1:9" x14ac:dyDescent="0.3">
      <c r="A113" s="7"/>
      <c r="B113" s="1"/>
      <c r="C113" s="1"/>
      <c r="D113" s="1"/>
      <c r="E113" s="5"/>
      <c r="F113" s="5"/>
      <c r="G113" s="1"/>
      <c r="H113" s="1"/>
      <c r="I113" s="1"/>
    </row>
    <row r="114" spans="1:9" x14ac:dyDescent="0.3">
      <c r="A114" s="7"/>
      <c r="B114" s="1"/>
      <c r="C114" s="1"/>
      <c r="D114" s="1"/>
      <c r="E114" s="5"/>
      <c r="F114" s="5"/>
      <c r="G114" s="1"/>
      <c r="H114" s="1"/>
      <c r="I114" s="1"/>
    </row>
    <row r="115" spans="1:9" x14ac:dyDescent="0.3">
      <c r="A115" s="7"/>
      <c r="B115" s="1"/>
      <c r="C115" s="1"/>
      <c r="D115" s="1"/>
      <c r="E115" s="5"/>
      <c r="F115" s="5"/>
      <c r="G115" s="1"/>
      <c r="H115" s="1"/>
      <c r="I115" s="1"/>
    </row>
    <row r="116" spans="1:9" x14ac:dyDescent="0.3">
      <c r="A116" s="7"/>
      <c r="B116" s="1"/>
      <c r="C116" s="1"/>
      <c r="D116" s="1"/>
      <c r="E116" s="5"/>
      <c r="F116" s="5"/>
      <c r="G116" s="1"/>
      <c r="H116" s="1"/>
      <c r="I116" s="1"/>
    </row>
    <row r="117" spans="1:9" x14ac:dyDescent="0.3">
      <c r="A117" s="7"/>
      <c r="B117" s="1"/>
      <c r="C117" s="1"/>
      <c r="D117" s="1"/>
      <c r="E117" s="5"/>
      <c r="F117" s="5"/>
      <c r="G117" s="1"/>
      <c r="H117" s="1"/>
      <c r="I117" s="1"/>
    </row>
    <row r="118" spans="1:9" x14ac:dyDescent="0.3">
      <c r="A118" s="7"/>
      <c r="B118" s="1"/>
      <c r="C118" s="1"/>
      <c r="D118" s="1"/>
      <c r="E118" s="5"/>
      <c r="F118" s="5"/>
      <c r="G118" s="1"/>
      <c r="H118" s="1"/>
      <c r="I118" s="1"/>
    </row>
    <row r="119" spans="1:9" x14ac:dyDescent="0.3">
      <c r="A119" s="7"/>
      <c r="B119" s="1"/>
      <c r="C119" s="1"/>
      <c r="D119" s="1"/>
      <c r="E119" s="5"/>
      <c r="F119" s="5"/>
      <c r="G119" s="1"/>
      <c r="H119" s="1"/>
      <c r="I119" s="1"/>
    </row>
    <row r="120" spans="1:9" x14ac:dyDescent="0.3">
      <c r="A120" s="7"/>
      <c r="B120" s="1"/>
      <c r="C120" s="1"/>
      <c r="D120" s="1"/>
      <c r="E120" s="5"/>
      <c r="F120" s="5"/>
      <c r="G120" s="1"/>
      <c r="H120" s="1"/>
      <c r="I120" s="1"/>
    </row>
    <row r="121" spans="1:9" x14ac:dyDescent="0.3">
      <c r="A121" s="7"/>
      <c r="B121" s="1"/>
      <c r="C121" s="1"/>
      <c r="D121" s="1"/>
      <c r="E121" s="5"/>
      <c r="F121" s="5"/>
      <c r="G121" s="1"/>
      <c r="H121" s="1"/>
      <c r="I121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N649"/>
  <sheetViews>
    <sheetView tabSelected="1" zoomScale="102" zoomScaleNormal="102" workbookViewId="0">
      <selection activeCell="N3" sqref="N3"/>
    </sheetView>
  </sheetViews>
  <sheetFormatPr defaultRowHeight="14.4" x14ac:dyDescent="0.3"/>
  <cols>
    <col min="1" max="1" width="19.21875" customWidth="1"/>
    <col min="2" max="2" width="12.77734375" customWidth="1"/>
    <col min="4" max="4" width="10.109375" customWidth="1"/>
  </cols>
  <sheetData>
    <row r="1" spans="1:14" ht="15.6" x14ac:dyDescent="0.3">
      <c r="A1" s="3" t="s">
        <v>111</v>
      </c>
      <c r="B1" t="s">
        <v>110</v>
      </c>
      <c r="C1" t="s">
        <v>112</v>
      </c>
      <c r="D1" t="s">
        <v>195</v>
      </c>
    </row>
    <row r="2" spans="1:14" x14ac:dyDescent="0.3">
      <c r="A2" t="s">
        <v>121</v>
      </c>
      <c r="B2" s="8">
        <v>116</v>
      </c>
      <c r="C2" s="8">
        <v>2013</v>
      </c>
      <c r="D2" s="8">
        <v>295.5</v>
      </c>
      <c r="M2" t="s">
        <v>135</v>
      </c>
      <c r="N2" t="s">
        <v>110</v>
      </c>
    </row>
    <row r="3" spans="1:14" x14ac:dyDescent="0.3">
      <c r="A3" t="s">
        <v>121</v>
      </c>
      <c r="B3" s="8">
        <v>55</v>
      </c>
      <c r="C3" s="8">
        <v>2014</v>
      </c>
      <c r="D3" s="8">
        <v>115.45</v>
      </c>
      <c r="M3">
        <v>2013</v>
      </c>
      <c r="N3">
        <f>SUMIFS(B:B,$A:$A,$M$2,$C:$C,$M3)</f>
        <v>33</v>
      </c>
    </row>
    <row r="4" spans="1:14" x14ac:dyDescent="0.3">
      <c r="A4" t="s">
        <v>121</v>
      </c>
      <c r="B4" s="8">
        <v>128</v>
      </c>
      <c r="C4" s="8">
        <v>2015</v>
      </c>
      <c r="D4" s="8">
        <v>84.15</v>
      </c>
      <c r="M4">
        <v>2014</v>
      </c>
      <c r="N4">
        <f t="shared" ref="N4:N10" si="0">SUMIFS(B:B,$A:$A,$M$2,$C:$C,$M4)</f>
        <v>23</v>
      </c>
    </row>
    <row r="5" spans="1:14" x14ac:dyDescent="0.3">
      <c r="A5" t="s">
        <v>121</v>
      </c>
      <c r="B5" s="8">
        <v>132</v>
      </c>
      <c r="C5" s="8">
        <v>2016</v>
      </c>
      <c r="D5" s="8">
        <v>146.31</v>
      </c>
      <c r="M5">
        <v>2015</v>
      </c>
      <c r="N5">
        <f t="shared" si="0"/>
        <v>17</v>
      </c>
    </row>
    <row r="6" spans="1:14" x14ac:dyDescent="0.3">
      <c r="A6" t="s">
        <v>121</v>
      </c>
      <c r="B6" s="8">
        <v>99</v>
      </c>
      <c r="C6" s="8">
        <v>2017</v>
      </c>
      <c r="D6" s="8">
        <v>82.94</v>
      </c>
      <c r="M6">
        <v>2016</v>
      </c>
      <c r="N6">
        <f t="shared" si="0"/>
        <v>48</v>
      </c>
    </row>
    <row r="7" spans="1:14" x14ac:dyDescent="0.3">
      <c r="A7" t="s">
        <v>121</v>
      </c>
      <c r="B7" s="8">
        <v>90</v>
      </c>
      <c r="C7" s="8">
        <v>2018</v>
      </c>
      <c r="D7" s="8">
        <v>65.77</v>
      </c>
      <c r="M7">
        <v>2017</v>
      </c>
      <c r="N7">
        <f t="shared" si="0"/>
        <v>40</v>
      </c>
    </row>
    <row r="8" spans="1:14" x14ac:dyDescent="0.3">
      <c r="A8" t="s">
        <v>121</v>
      </c>
      <c r="B8" s="8">
        <v>132</v>
      </c>
      <c r="C8" s="8">
        <v>2019</v>
      </c>
      <c r="D8" s="8">
        <v>52.82</v>
      </c>
      <c r="M8">
        <v>2018</v>
      </c>
      <c r="N8">
        <f t="shared" si="0"/>
        <v>50</v>
      </c>
    </row>
    <row r="9" spans="1:14" x14ac:dyDescent="0.3">
      <c r="A9" t="s">
        <v>121</v>
      </c>
      <c r="B9" s="8">
        <v>125</v>
      </c>
      <c r="C9" s="8">
        <v>2020</v>
      </c>
      <c r="D9" s="8">
        <v>2644.81</v>
      </c>
      <c r="M9">
        <v>2019</v>
      </c>
      <c r="N9">
        <f t="shared" si="0"/>
        <v>74</v>
      </c>
    </row>
    <row r="10" spans="1:14" x14ac:dyDescent="0.3">
      <c r="A10" t="s">
        <v>122</v>
      </c>
      <c r="B10" s="8">
        <v>36</v>
      </c>
      <c r="C10" s="8">
        <v>2013</v>
      </c>
      <c r="D10" s="8">
        <v>123.02</v>
      </c>
      <c r="M10">
        <v>2020</v>
      </c>
      <c r="N10">
        <f t="shared" si="0"/>
        <v>101</v>
      </c>
    </row>
    <row r="11" spans="1:14" x14ac:dyDescent="0.3">
      <c r="A11" t="s">
        <v>122</v>
      </c>
      <c r="B11" s="8">
        <v>18</v>
      </c>
      <c r="C11" s="8">
        <v>2014</v>
      </c>
      <c r="D11" s="8">
        <v>34.9</v>
      </c>
    </row>
    <row r="12" spans="1:14" x14ac:dyDescent="0.3">
      <c r="A12" t="s">
        <v>122</v>
      </c>
      <c r="B12" s="8">
        <v>19</v>
      </c>
      <c r="C12" s="8">
        <v>2015</v>
      </c>
      <c r="D12" s="8">
        <v>49.2</v>
      </c>
    </row>
    <row r="13" spans="1:14" x14ac:dyDescent="0.3">
      <c r="A13" t="s">
        <v>122</v>
      </c>
      <c r="B13" s="8">
        <v>39</v>
      </c>
      <c r="C13" s="8">
        <v>2016</v>
      </c>
      <c r="D13" s="8">
        <v>243.6</v>
      </c>
    </row>
    <row r="14" spans="1:14" x14ac:dyDescent="0.3">
      <c r="A14" t="s">
        <v>122</v>
      </c>
      <c r="B14" s="8">
        <v>11</v>
      </c>
      <c r="C14" s="8">
        <v>2017</v>
      </c>
      <c r="D14" s="8">
        <v>57.4</v>
      </c>
    </row>
    <row r="15" spans="1:14" x14ac:dyDescent="0.3">
      <c r="A15" t="s">
        <v>122</v>
      </c>
      <c r="B15" s="8">
        <v>24</v>
      </c>
      <c r="C15" s="8">
        <v>2018</v>
      </c>
      <c r="D15" s="8">
        <v>162.15</v>
      </c>
    </row>
    <row r="16" spans="1:14" x14ac:dyDescent="0.3">
      <c r="A16" t="s">
        <v>122</v>
      </c>
      <c r="B16" s="8">
        <v>21</v>
      </c>
      <c r="C16" s="8">
        <v>2019</v>
      </c>
      <c r="D16" s="8">
        <v>85.33</v>
      </c>
    </row>
    <row r="17" spans="1:14" x14ac:dyDescent="0.3">
      <c r="A17" t="s">
        <v>122</v>
      </c>
      <c r="B17" s="8">
        <v>26</v>
      </c>
      <c r="C17" s="8">
        <v>2020</v>
      </c>
      <c r="D17" s="8">
        <v>111.85</v>
      </c>
    </row>
    <row r="18" spans="1:14" ht="15.6" x14ac:dyDescent="0.3">
      <c r="A18" s="3" t="s">
        <v>116</v>
      </c>
      <c r="B18" s="8">
        <v>46</v>
      </c>
      <c r="C18" s="8">
        <v>2013</v>
      </c>
      <c r="D18" s="8">
        <v>82.76</v>
      </c>
      <c r="E18" s="3"/>
    </row>
    <row r="19" spans="1:14" ht="15.6" x14ac:dyDescent="0.3">
      <c r="A19" s="3" t="s">
        <v>116</v>
      </c>
      <c r="B19" s="8">
        <v>11</v>
      </c>
      <c r="C19" s="8">
        <v>2014</v>
      </c>
      <c r="D19" s="8">
        <v>16.2</v>
      </c>
      <c r="E19" s="3"/>
    </row>
    <row r="20" spans="1:14" ht="15.6" x14ac:dyDescent="0.3">
      <c r="A20" s="3" t="s">
        <v>116</v>
      </c>
      <c r="B20" s="8">
        <v>6</v>
      </c>
      <c r="C20" s="8">
        <v>2015</v>
      </c>
      <c r="D20" s="8">
        <v>2.7</v>
      </c>
      <c r="E20" s="3"/>
    </row>
    <row r="21" spans="1:14" ht="15.6" x14ac:dyDescent="0.3">
      <c r="A21" s="3" t="s">
        <v>116</v>
      </c>
      <c r="B21" s="8">
        <v>34</v>
      </c>
      <c r="C21" s="8">
        <v>2016</v>
      </c>
      <c r="D21" s="8">
        <v>21.21</v>
      </c>
      <c r="E21" s="3"/>
      <c r="M21" t="s">
        <v>135</v>
      </c>
      <c r="N21" t="s">
        <v>194</v>
      </c>
    </row>
    <row r="22" spans="1:14" ht="15.6" x14ac:dyDescent="0.3">
      <c r="A22" s="3" t="s">
        <v>116</v>
      </c>
      <c r="B22" s="8">
        <v>13</v>
      </c>
      <c r="C22" s="8">
        <v>2017</v>
      </c>
      <c r="D22" s="8">
        <v>4.1399999999999997</v>
      </c>
      <c r="E22" s="3"/>
      <c r="M22">
        <v>2013</v>
      </c>
      <c r="N22">
        <f>SUMIFS(D:D,$A:$A,$M$21,$C:$C,$M22)</f>
        <v>33</v>
      </c>
    </row>
    <row r="23" spans="1:14" ht="15.6" x14ac:dyDescent="0.3">
      <c r="A23" s="3" t="s">
        <v>116</v>
      </c>
      <c r="B23" s="8">
        <v>14</v>
      </c>
      <c r="C23" s="8">
        <v>2018</v>
      </c>
      <c r="D23" s="8">
        <v>12.42</v>
      </c>
      <c r="E23" s="3"/>
      <c r="M23">
        <v>2014</v>
      </c>
      <c r="N23">
        <f t="shared" ref="N23:N29" si="1">SUMIFS(D:D,$A:$A,$M$21,$C:$C,$M23)</f>
        <v>23</v>
      </c>
    </row>
    <row r="24" spans="1:14" ht="15.6" x14ac:dyDescent="0.3">
      <c r="A24" s="3" t="s">
        <v>116</v>
      </c>
      <c r="B24" s="8">
        <v>17</v>
      </c>
      <c r="C24" s="8">
        <v>2019</v>
      </c>
      <c r="D24" s="8">
        <v>101.1</v>
      </c>
      <c r="E24" s="3"/>
      <c r="M24">
        <v>2015</v>
      </c>
      <c r="N24">
        <f t="shared" si="1"/>
        <v>17</v>
      </c>
    </row>
    <row r="25" spans="1:14" ht="15.6" x14ac:dyDescent="0.3">
      <c r="A25" s="3" t="s">
        <v>116</v>
      </c>
      <c r="B25" s="8">
        <v>14</v>
      </c>
      <c r="C25" s="8">
        <v>2020</v>
      </c>
      <c r="D25" s="8">
        <v>25.31</v>
      </c>
      <c r="E25" s="3"/>
      <c r="M25">
        <v>2016</v>
      </c>
      <c r="N25">
        <f t="shared" si="1"/>
        <v>48</v>
      </c>
    </row>
    <row r="26" spans="1:14" x14ac:dyDescent="0.3">
      <c r="A26" t="s">
        <v>123</v>
      </c>
      <c r="B26" s="8">
        <v>0</v>
      </c>
      <c r="C26" s="8">
        <v>2013</v>
      </c>
      <c r="D26" s="8">
        <v>0</v>
      </c>
      <c r="M26">
        <v>2017</v>
      </c>
      <c r="N26">
        <f t="shared" si="1"/>
        <v>40</v>
      </c>
    </row>
    <row r="27" spans="1:14" x14ac:dyDescent="0.3">
      <c r="A27" t="s">
        <v>123</v>
      </c>
      <c r="B27" s="8">
        <v>0</v>
      </c>
      <c r="C27" s="8">
        <v>2014</v>
      </c>
      <c r="D27" s="8">
        <v>0</v>
      </c>
      <c r="M27">
        <v>2018</v>
      </c>
      <c r="N27">
        <f t="shared" si="1"/>
        <v>50</v>
      </c>
    </row>
    <row r="28" spans="1:14" x14ac:dyDescent="0.3">
      <c r="A28" t="s">
        <v>123</v>
      </c>
      <c r="B28" s="8">
        <v>0</v>
      </c>
      <c r="C28" s="8">
        <v>2015</v>
      </c>
      <c r="D28" s="8">
        <v>0</v>
      </c>
      <c r="M28">
        <v>2019</v>
      </c>
      <c r="N28">
        <f t="shared" si="1"/>
        <v>74</v>
      </c>
    </row>
    <row r="29" spans="1:14" x14ac:dyDescent="0.3">
      <c r="A29" t="s">
        <v>123</v>
      </c>
      <c r="B29" s="8">
        <v>0</v>
      </c>
      <c r="C29" s="8">
        <v>2016</v>
      </c>
      <c r="D29" s="8">
        <v>0</v>
      </c>
      <c r="M29">
        <v>2020</v>
      </c>
      <c r="N29">
        <f t="shared" si="1"/>
        <v>101</v>
      </c>
    </row>
    <row r="30" spans="1:14" x14ac:dyDescent="0.3">
      <c r="A30" t="s">
        <v>123</v>
      </c>
      <c r="B30" s="8">
        <v>0</v>
      </c>
      <c r="C30" s="8">
        <v>2017</v>
      </c>
      <c r="D30" s="8">
        <v>0</v>
      </c>
    </row>
    <row r="31" spans="1:14" x14ac:dyDescent="0.3">
      <c r="A31" t="s">
        <v>123</v>
      </c>
      <c r="B31" s="8">
        <v>1</v>
      </c>
      <c r="C31" s="8">
        <v>2018</v>
      </c>
      <c r="D31" s="8">
        <v>6.61</v>
      </c>
    </row>
    <row r="32" spans="1:14" x14ac:dyDescent="0.3">
      <c r="A32" t="s">
        <v>123</v>
      </c>
      <c r="B32" s="8">
        <v>0</v>
      </c>
      <c r="C32" s="8">
        <v>2019</v>
      </c>
      <c r="D32" s="8">
        <v>0</v>
      </c>
    </row>
    <row r="33" spans="1:4" x14ac:dyDescent="0.3">
      <c r="A33" t="s">
        <v>123</v>
      </c>
      <c r="B33" s="8">
        <v>0</v>
      </c>
      <c r="C33" s="8">
        <v>2020</v>
      </c>
      <c r="D33" s="8">
        <v>0</v>
      </c>
    </row>
    <row r="34" spans="1:4" ht="15.6" x14ac:dyDescent="0.3">
      <c r="A34" s="3" t="s">
        <v>180</v>
      </c>
      <c r="B34" s="8">
        <v>8</v>
      </c>
      <c r="C34" s="8">
        <v>2013</v>
      </c>
      <c r="D34" s="8">
        <v>39.1</v>
      </c>
    </row>
    <row r="35" spans="1:4" ht="15.6" x14ac:dyDescent="0.3">
      <c r="A35" s="3" t="s">
        <v>180</v>
      </c>
      <c r="B35" s="8">
        <v>4</v>
      </c>
      <c r="C35" s="8">
        <v>2014</v>
      </c>
      <c r="D35" s="8">
        <v>5</v>
      </c>
    </row>
    <row r="36" spans="1:4" ht="15.6" x14ac:dyDescent="0.3">
      <c r="A36" s="3" t="s">
        <v>180</v>
      </c>
      <c r="B36" s="8">
        <v>0</v>
      </c>
      <c r="C36" s="8">
        <v>2015</v>
      </c>
      <c r="D36" s="8">
        <v>0</v>
      </c>
    </row>
    <row r="37" spans="1:4" ht="15.6" x14ac:dyDescent="0.3">
      <c r="A37" s="3" t="s">
        <v>180</v>
      </c>
      <c r="B37" s="8">
        <v>5</v>
      </c>
      <c r="C37" s="8">
        <v>2016</v>
      </c>
      <c r="D37" s="8">
        <v>4.5</v>
      </c>
    </row>
    <row r="38" spans="1:4" ht="15.6" x14ac:dyDescent="0.3">
      <c r="A38" s="3" t="s">
        <v>180</v>
      </c>
      <c r="B38" s="8">
        <v>1</v>
      </c>
      <c r="C38" s="8">
        <v>2017</v>
      </c>
      <c r="D38" s="8">
        <v>0.01</v>
      </c>
    </row>
    <row r="39" spans="1:4" ht="15.6" x14ac:dyDescent="0.3">
      <c r="A39" s="3" t="s">
        <v>180</v>
      </c>
      <c r="B39" s="8">
        <v>6</v>
      </c>
      <c r="C39" s="8">
        <v>2018</v>
      </c>
      <c r="D39" s="8">
        <v>97.37</v>
      </c>
    </row>
    <row r="40" spans="1:4" ht="15.6" x14ac:dyDescent="0.3">
      <c r="A40" s="3" t="s">
        <v>180</v>
      </c>
      <c r="B40" s="8">
        <v>3</v>
      </c>
      <c r="C40" s="8">
        <v>2019</v>
      </c>
      <c r="D40" s="8">
        <v>42.3</v>
      </c>
    </row>
    <row r="41" spans="1:4" ht="15.6" x14ac:dyDescent="0.3">
      <c r="A41" s="3" t="s">
        <v>180</v>
      </c>
      <c r="B41" s="8">
        <v>1</v>
      </c>
      <c r="C41" s="8">
        <v>2020</v>
      </c>
      <c r="D41" s="8">
        <v>0.2</v>
      </c>
    </row>
    <row r="42" spans="1:4" x14ac:dyDescent="0.3">
      <c r="A42" t="s">
        <v>124</v>
      </c>
      <c r="B42" s="8">
        <v>20</v>
      </c>
      <c r="C42" s="8">
        <v>2013</v>
      </c>
      <c r="D42" s="8">
        <v>53.3</v>
      </c>
    </row>
    <row r="43" spans="1:4" x14ac:dyDescent="0.3">
      <c r="A43" t="s">
        <v>124</v>
      </c>
      <c r="B43" s="8">
        <v>16</v>
      </c>
      <c r="C43" s="8">
        <v>2014</v>
      </c>
      <c r="D43" s="8">
        <v>11.6</v>
      </c>
    </row>
    <row r="44" spans="1:4" x14ac:dyDescent="0.3">
      <c r="A44" t="s">
        <v>124</v>
      </c>
      <c r="B44" s="8">
        <v>11</v>
      </c>
      <c r="C44" s="8">
        <v>2015</v>
      </c>
      <c r="D44" s="8">
        <v>21.85</v>
      </c>
    </row>
    <row r="45" spans="1:4" x14ac:dyDescent="0.3">
      <c r="A45" t="s">
        <v>124</v>
      </c>
      <c r="B45" s="8">
        <v>26</v>
      </c>
      <c r="C45" s="8">
        <v>2016</v>
      </c>
      <c r="D45" s="8">
        <v>25.4</v>
      </c>
    </row>
    <row r="46" spans="1:4" x14ac:dyDescent="0.3">
      <c r="A46" t="s">
        <v>124</v>
      </c>
      <c r="B46" s="8">
        <v>7</v>
      </c>
      <c r="C46" s="8">
        <v>2017</v>
      </c>
      <c r="D46" s="8">
        <v>6.2</v>
      </c>
    </row>
    <row r="47" spans="1:4" x14ac:dyDescent="0.3">
      <c r="A47" t="s">
        <v>124</v>
      </c>
      <c r="B47" s="8">
        <v>12</v>
      </c>
      <c r="C47" s="8">
        <v>2018</v>
      </c>
      <c r="D47" s="8">
        <v>21.33</v>
      </c>
    </row>
    <row r="48" spans="1:4" x14ac:dyDescent="0.3">
      <c r="A48" t="s">
        <v>124</v>
      </c>
      <c r="B48" s="8">
        <v>10</v>
      </c>
      <c r="C48" s="8">
        <v>2019</v>
      </c>
      <c r="D48" s="8">
        <v>6.52</v>
      </c>
    </row>
    <row r="49" spans="1:4" x14ac:dyDescent="0.3">
      <c r="A49" t="s">
        <v>124</v>
      </c>
      <c r="B49" s="8">
        <v>17</v>
      </c>
      <c r="C49" s="8">
        <v>2020</v>
      </c>
      <c r="D49" s="8">
        <v>15.88</v>
      </c>
    </row>
    <row r="50" spans="1:4" x14ac:dyDescent="0.3">
      <c r="A50" t="s">
        <v>125</v>
      </c>
      <c r="B50" s="8">
        <v>152</v>
      </c>
      <c r="C50" s="8">
        <v>2013</v>
      </c>
      <c r="D50" s="8">
        <v>78.44</v>
      </c>
    </row>
    <row r="51" spans="1:4" x14ac:dyDescent="0.3">
      <c r="A51" t="s">
        <v>125</v>
      </c>
      <c r="B51" s="8">
        <v>32</v>
      </c>
      <c r="C51" s="8">
        <v>2014</v>
      </c>
      <c r="D51" s="8">
        <v>28.83</v>
      </c>
    </row>
    <row r="52" spans="1:4" x14ac:dyDescent="0.3">
      <c r="A52" t="s">
        <v>125</v>
      </c>
      <c r="B52" s="8">
        <v>29</v>
      </c>
      <c r="C52" s="8">
        <v>2015</v>
      </c>
      <c r="D52" s="8">
        <v>10.33</v>
      </c>
    </row>
    <row r="53" spans="1:4" x14ac:dyDescent="0.3">
      <c r="A53" t="s">
        <v>125</v>
      </c>
      <c r="B53" s="8">
        <v>28</v>
      </c>
      <c r="C53" s="8">
        <v>2016</v>
      </c>
      <c r="D53" s="8">
        <v>29.23</v>
      </c>
    </row>
    <row r="54" spans="1:4" x14ac:dyDescent="0.3">
      <c r="A54" t="s">
        <v>125</v>
      </c>
      <c r="B54" s="8">
        <v>67</v>
      </c>
      <c r="C54" s="8">
        <v>2017</v>
      </c>
      <c r="D54" s="8">
        <v>78.290000000000006</v>
      </c>
    </row>
    <row r="55" spans="1:4" x14ac:dyDescent="0.3">
      <c r="A55" t="s">
        <v>125</v>
      </c>
      <c r="B55" s="8">
        <v>23</v>
      </c>
      <c r="C55" s="8">
        <v>2018</v>
      </c>
      <c r="D55" s="8">
        <v>6.88</v>
      </c>
    </row>
    <row r="56" spans="1:4" x14ac:dyDescent="0.3">
      <c r="A56" t="s">
        <v>125</v>
      </c>
      <c r="B56" s="8">
        <v>38</v>
      </c>
      <c r="C56" s="8">
        <v>2019</v>
      </c>
      <c r="D56" s="8">
        <v>47.01</v>
      </c>
    </row>
    <row r="57" spans="1:4" x14ac:dyDescent="0.3">
      <c r="A57" t="s">
        <v>125</v>
      </c>
      <c r="B57" s="8">
        <v>40</v>
      </c>
      <c r="C57" s="8">
        <v>2020</v>
      </c>
      <c r="D57" s="8">
        <v>731.85</v>
      </c>
    </row>
    <row r="58" spans="1:4" x14ac:dyDescent="0.3">
      <c r="A58" t="s">
        <v>126</v>
      </c>
      <c r="B58" s="8">
        <v>322</v>
      </c>
      <c r="C58" s="8">
        <v>2013</v>
      </c>
      <c r="D58" s="8">
        <v>1312.2</v>
      </c>
    </row>
    <row r="59" spans="1:4" x14ac:dyDescent="0.3">
      <c r="A59" t="s">
        <v>126</v>
      </c>
      <c r="B59" s="8">
        <v>169</v>
      </c>
      <c r="C59" s="8">
        <v>2014</v>
      </c>
      <c r="D59" s="8">
        <v>234.36</v>
      </c>
    </row>
    <row r="60" spans="1:4" x14ac:dyDescent="0.3">
      <c r="A60" t="s">
        <v>126</v>
      </c>
      <c r="B60" s="8">
        <v>189</v>
      </c>
      <c r="C60" s="8">
        <v>2015</v>
      </c>
      <c r="D60" s="8">
        <v>196.44</v>
      </c>
    </row>
    <row r="61" spans="1:4" x14ac:dyDescent="0.3">
      <c r="A61" t="s">
        <v>126</v>
      </c>
      <c r="B61" s="8">
        <v>281</v>
      </c>
      <c r="C61" s="8">
        <v>2016</v>
      </c>
      <c r="D61" s="8">
        <v>2159.02</v>
      </c>
    </row>
    <row r="62" spans="1:4" x14ac:dyDescent="0.3">
      <c r="A62" t="s">
        <v>126</v>
      </c>
      <c r="B62" s="8">
        <v>274</v>
      </c>
      <c r="C62" s="8">
        <v>2017</v>
      </c>
      <c r="D62" s="8">
        <v>2755.75</v>
      </c>
    </row>
    <row r="63" spans="1:4" x14ac:dyDescent="0.3">
      <c r="A63" t="s">
        <v>126</v>
      </c>
      <c r="B63" s="8">
        <v>244</v>
      </c>
      <c r="C63" s="8">
        <v>2018</v>
      </c>
      <c r="D63" s="8">
        <v>593.6</v>
      </c>
    </row>
    <row r="64" spans="1:4" x14ac:dyDescent="0.3">
      <c r="A64" t="s">
        <v>126</v>
      </c>
      <c r="B64" s="8">
        <v>199</v>
      </c>
      <c r="C64" s="8">
        <v>2019</v>
      </c>
      <c r="D64" s="8">
        <v>234.86</v>
      </c>
    </row>
    <row r="65" spans="1:4" x14ac:dyDescent="0.3">
      <c r="A65" t="s">
        <v>126</v>
      </c>
      <c r="B65" s="8">
        <v>260</v>
      </c>
      <c r="C65" s="8">
        <v>2020</v>
      </c>
      <c r="D65" s="8">
        <v>399.58</v>
      </c>
    </row>
    <row r="66" spans="1:4" ht="15.6" x14ac:dyDescent="0.3">
      <c r="A66" s="3" t="s">
        <v>187</v>
      </c>
      <c r="B66" s="9">
        <v>5</v>
      </c>
      <c r="C66" s="8">
        <v>2013</v>
      </c>
      <c r="D66" s="10">
        <v>33.5</v>
      </c>
    </row>
    <row r="67" spans="1:4" ht="15.6" x14ac:dyDescent="0.3">
      <c r="A67" s="3" t="s">
        <v>187</v>
      </c>
      <c r="B67" s="11">
        <v>0</v>
      </c>
      <c r="C67" s="8">
        <v>2014</v>
      </c>
      <c r="D67" s="11">
        <v>0</v>
      </c>
    </row>
    <row r="68" spans="1:4" ht="15.6" x14ac:dyDescent="0.3">
      <c r="A68" s="3" t="s">
        <v>187</v>
      </c>
      <c r="B68" s="9">
        <v>0</v>
      </c>
      <c r="C68" s="8">
        <v>2015</v>
      </c>
      <c r="D68" s="10">
        <v>0</v>
      </c>
    </row>
    <row r="69" spans="1:4" ht="15.6" x14ac:dyDescent="0.3">
      <c r="A69" s="3" t="s">
        <v>187</v>
      </c>
      <c r="B69" s="9">
        <v>2</v>
      </c>
      <c r="C69" s="8">
        <v>2016</v>
      </c>
      <c r="D69" s="10">
        <v>5.5</v>
      </c>
    </row>
    <row r="70" spans="1:4" ht="15.6" x14ac:dyDescent="0.3">
      <c r="A70" s="3" t="s">
        <v>187</v>
      </c>
      <c r="B70" s="9">
        <v>15</v>
      </c>
      <c r="C70" s="8">
        <v>2017</v>
      </c>
      <c r="D70" s="10">
        <v>136.66</v>
      </c>
    </row>
    <row r="71" spans="1:4" ht="15.6" x14ac:dyDescent="0.3">
      <c r="A71" s="3" t="s">
        <v>187</v>
      </c>
      <c r="B71" s="9">
        <v>1</v>
      </c>
      <c r="C71" s="8">
        <v>2018</v>
      </c>
      <c r="D71" s="10">
        <v>0.17</v>
      </c>
    </row>
    <row r="72" spans="1:4" ht="15.6" x14ac:dyDescent="0.3">
      <c r="A72" s="3" t="s">
        <v>187</v>
      </c>
      <c r="B72" s="9">
        <v>3</v>
      </c>
      <c r="C72" s="8">
        <v>2019</v>
      </c>
      <c r="D72" s="10">
        <v>3.7</v>
      </c>
    </row>
    <row r="73" spans="1:4" ht="15.6" x14ac:dyDescent="0.3">
      <c r="A73" s="3" t="s">
        <v>187</v>
      </c>
      <c r="B73" s="9">
        <v>4</v>
      </c>
      <c r="C73" s="8">
        <v>2020</v>
      </c>
      <c r="D73" s="10">
        <v>16.5</v>
      </c>
    </row>
    <row r="74" spans="1:4" x14ac:dyDescent="0.3">
      <c r="A74" t="s">
        <v>127</v>
      </c>
      <c r="B74" s="8">
        <v>7</v>
      </c>
      <c r="C74" s="8">
        <v>2013</v>
      </c>
      <c r="D74" s="8">
        <v>19.5</v>
      </c>
    </row>
    <row r="75" spans="1:4" x14ac:dyDescent="0.3">
      <c r="A75" t="s">
        <v>127</v>
      </c>
      <c r="B75" s="8">
        <v>6</v>
      </c>
      <c r="C75" s="8">
        <v>2014</v>
      </c>
      <c r="D75" s="8">
        <v>8.6300000000000008</v>
      </c>
    </row>
    <row r="76" spans="1:4" x14ac:dyDescent="0.3">
      <c r="A76" t="s">
        <v>127</v>
      </c>
      <c r="B76" s="8">
        <v>5</v>
      </c>
      <c r="C76" s="8">
        <v>2015</v>
      </c>
      <c r="D76" s="8">
        <v>4.7</v>
      </c>
    </row>
    <row r="77" spans="1:4" x14ac:dyDescent="0.3">
      <c r="A77" t="s">
        <v>127</v>
      </c>
      <c r="B77" s="8">
        <v>0</v>
      </c>
      <c r="C77" s="8">
        <v>2016</v>
      </c>
      <c r="D77" s="8">
        <v>0</v>
      </c>
    </row>
    <row r="78" spans="1:4" x14ac:dyDescent="0.3">
      <c r="A78" t="s">
        <v>127</v>
      </c>
      <c r="B78" s="8">
        <v>11</v>
      </c>
      <c r="C78" s="8">
        <v>2017</v>
      </c>
      <c r="D78" s="8">
        <v>5.4</v>
      </c>
    </row>
    <row r="79" spans="1:4" x14ac:dyDescent="0.3">
      <c r="A79" t="s">
        <v>127</v>
      </c>
      <c r="B79" s="8">
        <v>3</v>
      </c>
      <c r="C79" s="8">
        <v>2018</v>
      </c>
      <c r="D79" s="8">
        <v>0.9</v>
      </c>
    </row>
    <row r="80" spans="1:4" x14ac:dyDescent="0.3">
      <c r="A80" t="s">
        <v>127</v>
      </c>
      <c r="B80" s="8">
        <v>23</v>
      </c>
      <c r="C80" s="8">
        <v>2019</v>
      </c>
      <c r="D80" s="8">
        <v>16.7</v>
      </c>
    </row>
    <row r="81" spans="1:4" x14ac:dyDescent="0.3">
      <c r="A81" t="s">
        <v>127</v>
      </c>
      <c r="B81" s="8">
        <v>19</v>
      </c>
      <c r="C81" s="8">
        <v>2020</v>
      </c>
      <c r="D81" s="8">
        <v>18.25</v>
      </c>
    </row>
    <row r="82" spans="1:4" x14ac:dyDescent="0.3">
      <c r="A82" t="s">
        <v>115</v>
      </c>
      <c r="B82" s="8">
        <v>89</v>
      </c>
      <c r="C82" s="8">
        <v>2013</v>
      </c>
      <c r="D82" s="8">
        <v>330.47</v>
      </c>
    </row>
    <row r="83" spans="1:4" x14ac:dyDescent="0.3">
      <c r="A83" t="s">
        <v>115</v>
      </c>
      <c r="B83" s="8">
        <v>55</v>
      </c>
      <c r="C83" s="8">
        <v>2014</v>
      </c>
      <c r="D83" s="8">
        <v>29.62</v>
      </c>
    </row>
    <row r="84" spans="1:4" x14ac:dyDescent="0.3">
      <c r="A84" t="s">
        <v>115</v>
      </c>
      <c r="B84" s="8">
        <v>38</v>
      </c>
      <c r="C84" s="8">
        <v>2015</v>
      </c>
      <c r="D84" s="8">
        <v>20.16</v>
      </c>
    </row>
    <row r="85" spans="1:4" x14ac:dyDescent="0.3">
      <c r="A85" t="s">
        <v>115</v>
      </c>
      <c r="B85" s="8">
        <v>65</v>
      </c>
      <c r="C85" s="8">
        <v>2016</v>
      </c>
      <c r="D85" s="8">
        <v>232.44</v>
      </c>
    </row>
    <row r="86" spans="1:4" x14ac:dyDescent="0.3">
      <c r="A86" t="s">
        <v>115</v>
      </c>
      <c r="B86" s="8">
        <v>42</v>
      </c>
      <c r="C86" s="8">
        <v>2017</v>
      </c>
      <c r="D86" s="8">
        <v>22.99</v>
      </c>
    </row>
    <row r="87" spans="1:4" x14ac:dyDescent="0.3">
      <c r="A87" t="s">
        <v>115</v>
      </c>
      <c r="B87" s="8">
        <v>55</v>
      </c>
      <c r="C87" s="8">
        <v>2018</v>
      </c>
      <c r="D87" s="8">
        <v>78.900000000000006</v>
      </c>
    </row>
    <row r="88" spans="1:4" x14ac:dyDescent="0.3">
      <c r="A88" t="s">
        <v>115</v>
      </c>
      <c r="B88" s="8">
        <v>40</v>
      </c>
      <c r="C88" s="8">
        <v>2019</v>
      </c>
      <c r="D88" s="8">
        <v>20.010000000000002</v>
      </c>
    </row>
    <row r="89" spans="1:4" x14ac:dyDescent="0.3">
      <c r="A89" t="s">
        <v>115</v>
      </c>
      <c r="B89" s="8">
        <v>64</v>
      </c>
      <c r="C89" s="8">
        <v>2020</v>
      </c>
      <c r="D89" s="8">
        <v>326.57</v>
      </c>
    </row>
    <row r="90" spans="1:4" x14ac:dyDescent="0.3">
      <c r="A90" t="s">
        <v>128</v>
      </c>
      <c r="B90" s="8">
        <v>64</v>
      </c>
      <c r="C90" s="8">
        <v>2013</v>
      </c>
      <c r="D90" s="8">
        <v>1812.26</v>
      </c>
    </row>
    <row r="91" spans="1:4" x14ac:dyDescent="0.3">
      <c r="A91" t="s">
        <v>128</v>
      </c>
      <c r="B91" s="8">
        <v>49</v>
      </c>
      <c r="C91" s="8">
        <v>2014</v>
      </c>
      <c r="D91" s="8">
        <v>18.73</v>
      </c>
    </row>
    <row r="92" spans="1:4" x14ac:dyDescent="0.3">
      <c r="A92" t="s">
        <v>128</v>
      </c>
      <c r="B92" s="8">
        <v>51</v>
      </c>
      <c r="C92" s="8">
        <v>2015</v>
      </c>
      <c r="D92" s="8">
        <v>30.36</v>
      </c>
    </row>
    <row r="93" spans="1:4" x14ac:dyDescent="0.3">
      <c r="A93" t="s">
        <v>128</v>
      </c>
      <c r="B93" s="8">
        <v>74</v>
      </c>
      <c r="C93" s="8">
        <v>2016</v>
      </c>
      <c r="D93" s="8">
        <v>602.41999999999996</v>
      </c>
    </row>
    <row r="94" spans="1:4" x14ac:dyDescent="0.3">
      <c r="A94" t="s">
        <v>128</v>
      </c>
      <c r="B94" s="8">
        <v>55</v>
      </c>
      <c r="C94" s="8">
        <v>2017</v>
      </c>
      <c r="D94" s="8">
        <v>167.2</v>
      </c>
    </row>
    <row r="95" spans="1:4" x14ac:dyDescent="0.3">
      <c r="A95" t="s">
        <v>128</v>
      </c>
      <c r="B95" s="8">
        <v>60</v>
      </c>
      <c r="C95" s="8">
        <v>2018</v>
      </c>
      <c r="D95" s="8">
        <v>23.54</v>
      </c>
    </row>
    <row r="96" spans="1:4" x14ac:dyDescent="0.3">
      <c r="A96" t="s">
        <v>128</v>
      </c>
      <c r="B96" s="8">
        <v>72</v>
      </c>
      <c r="C96" s="8">
        <v>2019</v>
      </c>
      <c r="D96" s="8">
        <v>74.8</v>
      </c>
    </row>
    <row r="97" spans="1:4" x14ac:dyDescent="0.3">
      <c r="A97" t="s">
        <v>128</v>
      </c>
      <c r="B97" s="8">
        <v>80</v>
      </c>
      <c r="C97" s="8">
        <v>2020</v>
      </c>
      <c r="D97" s="8">
        <v>104.23</v>
      </c>
    </row>
    <row r="98" spans="1:4" ht="15.6" x14ac:dyDescent="0.3">
      <c r="A98" s="3" t="s">
        <v>186</v>
      </c>
      <c r="B98" s="8">
        <v>11</v>
      </c>
      <c r="C98" s="8">
        <v>2013</v>
      </c>
      <c r="D98" s="8">
        <v>6.54</v>
      </c>
    </row>
    <row r="99" spans="1:4" ht="15.6" x14ac:dyDescent="0.3">
      <c r="A99" s="3" t="s">
        <v>186</v>
      </c>
      <c r="B99" s="8">
        <v>5</v>
      </c>
      <c r="C99" s="8">
        <v>2014</v>
      </c>
      <c r="D99" s="8">
        <v>4.34</v>
      </c>
    </row>
    <row r="100" spans="1:4" ht="15.6" x14ac:dyDescent="0.3">
      <c r="A100" s="3" t="s">
        <v>186</v>
      </c>
      <c r="B100" s="8">
        <v>11</v>
      </c>
      <c r="C100" s="8">
        <v>2015</v>
      </c>
      <c r="D100" s="8">
        <v>31.47</v>
      </c>
    </row>
    <row r="101" spans="1:4" ht="15.6" x14ac:dyDescent="0.3">
      <c r="A101" s="3" t="s">
        <v>186</v>
      </c>
      <c r="B101" s="8">
        <v>9</v>
      </c>
      <c r="C101" s="8">
        <v>2016</v>
      </c>
      <c r="D101" s="8">
        <v>2.66</v>
      </c>
    </row>
    <row r="102" spans="1:4" ht="15.6" x14ac:dyDescent="0.3">
      <c r="A102" s="3" t="s">
        <v>186</v>
      </c>
      <c r="B102" s="8">
        <v>9</v>
      </c>
      <c r="C102" s="8">
        <v>2017</v>
      </c>
      <c r="D102" s="8">
        <v>2.36</v>
      </c>
    </row>
    <row r="103" spans="1:4" ht="15.6" x14ac:dyDescent="0.3">
      <c r="A103" s="3" t="s">
        <v>186</v>
      </c>
      <c r="B103" s="8">
        <v>3</v>
      </c>
      <c r="C103" s="8">
        <v>2018</v>
      </c>
      <c r="D103" s="8">
        <v>7.23</v>
      </c>
    </row>
    <row r="104" spans="1:4" ht="15.6" x14ac:dyDescent="0.3">
      <c r="A104" s="3" t="s">
        <v>186</v>
      </c>
      <c r="B104" s="8">
        <v>3</v>
      </c>
      <c r="C104" s="8">
        <v>2019</v>
      </c>
      <c r="D104" s="8">
        <v>1.87</v>
      </c>
    </row>
    <row r="105" spans="1:4" ht="15.6" x14ac:dyDescent="0.3">
      <c r="A105" s="3" t="s">
        <v>186</v>
      </c>
      <c r="B105" s="8">
        <v>10</v>
      </c>
      <c r="C105" s="8">
        <v>2020</v>
      </c>
      <c r="D105" s="8">
        <v>1.97</v>
      </c>
    </row>
    <row r="106" spans="1:4" ht="15.6" x14ac:dyDescent="0.3">
      <c r="A106" s="3" t="s">
        <v>184</v>
      </c>
      <c r="B106" s="8">
        <v>2</v>
      </c>
      <c r="C106" s="8">
        <v>2013</v>
      </c>
      <c r="D106" s="8">
        <v>11</v>
      </c>
    </row>
    <row r="107" spans="1:4" ht="15.6" x14ac:dyDescent="0.3">
      <c r="A107" s="3" t="s">
        <v>184</v>
      </c>
      <c r="B107" s="8">
        <v>2</v>
      </c>
      <c r="C107" s="8">
        <v>2014</v>
      </c>
      <c r="D107" s="8">
        <v>25</v>
      </c>
    </row>
    <row r="108" spans="1:4" ht="15.6" x14ac:dyDescent="0.3">
      <c r="A108" s="3" t="s">
        <v>184</v>
      </c>
      <c r="B108" s="8">
        <v>7</v>
      </c>
      <c r="C108" s="8">
        <v>2015</v>
      </c>
      <c r="D108" s="8">
        <v>59</v>
      </c>
    </row>
    <row r="109" spans="1:4" ht="15.6" x14ac:dyDescent="0.3">
      <c r="A109" s="3" t="s">
        <v>184</v>
      </c>
      <c r="B109" s="8">
        <v>11</v>
      </c>
      <c r="C109" s="8">
        <v>2016</v>
      </c>
      <c r="D109" s="8">
        <v>86</v>
      </c>
    </row>
    <row r="110" spans="1:4" ht="15.6" x14ac:dyDescent="0.3">
      <c r="A110" s="3" t="s">
        <v>184</v>
      </c>
      <c r="B110" s="8">
        <v>1</v>
      </c>
      <c r="C110" s="8">
        <v>2017</v>
      </c>
      <c r="D110" s="8">
        <v>4</v>
      </c>
    </row>
    <row r="111" spans="1:4" ht="15.6" x14ac:dyDescent="0.3">
      <c r="A111" s="3" t="s">
        <v>184</v>
      </c>
      <c r="B111" s="8">
        <v>1</v>
      </c>
      <c r="C111" s="8">
        <v>2018</v>
      </c>
      <c r="D111" s="8">
        <v>3</v>
      </c>
    </row>
    <row r="112" spans="1:4" ht="15.6" x14ac:dyDescent="0.3">
      <c r="A112" s="3" t="s">
        <v>184</v>
      </c>
      <c r="B112" s="8">
        <v>1</v>
      </c>
      <c r="C112" s="8">
        <v>2019</v>
      </c>
      <c r="D112" s="8">
        <v>19</v>
      </c>
    </row>
    <row r="113" spans="1:4" ht="15.6" x14ac:dyDescent="0.3">
      <c r="A113" s="3" t="s">
        <v>184</v>
      </c>
      <c r="B113" s="8">
        <v>4</v>
      </c>
      <c r="C113" s="8">
        <v>2020</v>
      </c>
      <c r="D113" s="8">
        <v>9.31</v>
      </c>
    </row>
    <row r="114" spans="1:4" ht="15.6" x14ac:dyDescent="0.3">
      <c r="A114" s="3" t="s">
        <v>181</v>
      </c>
      <c r="B114" s="8">
        <v>0</v>
      </c>
      <c r="C114" s="8">
        <v>2013</v>
      </c>
      <c r="D114" s="8">
        <v>0</v>
      </c>
    </row>
    <row r="115" spans="1:4" ht="15.6" x14ac:dyDescent="0.3">
      <c r="A115" s="3" t="s">
        <v>181</v>
      </c>
      <c r="B115" s="8">
        <v>0</v>
      </c>
      <c r="C115" s="8">
        <v>2014</v>
      </c>
      <c r="D115" s="8">
        <v>0</v>
      </c>
    </row>
    <row r="116" spans="1:4" ht="15.6" x14ac:dyDescent="0.3">
      <c r="A116" s="3" t="s">
        <v>181</v>
      </c>
      <c r="B116" s="8">
        <v>4</v>
      </c>
      <c r="C116" s="8">
        <v>2015</v>
      </c>
      <c r="D116" s="8">
        <v>5.9</v>
      </c>
    </row>
    <row r="117" spans="1:4" ht="15.6" x14ac:dyDescent="0.3">
      <c r="A117" s="3" t="s">
        <v>181</v>
      </c>
      <c r="B117" s="8">
        <v>2</v>
      </c>
      <c r="C117" s="8">
        <v>2016</v>
      </c>
      <c r="D117" s="8">
        <v>1.2</v>
      </c>
    </row>
    <row r="118" spans="1:4" ht="15.6" x14ac:dyDescent="0.3">
      <c r="A118" s="3" t="s">
        <v>181</v>
      </c>
      <c r="B118" s="8">
        <v>3</v>
      </c>
      <c r="C118" s="8">
        <v>2017</v>
      </c>
      <c r="D118" s="8">
        <v>8.35</v>
      </c>
    </row>
    <row r="119" spans="1:4" ht="15.6" x14ac:dyDescent="0.3">
      <c r="A119" s="3" t="s">
        <v>181</v>
      </c>
      <c r="B119" s="8">
        <v>1</v>
      </c>
      <c r="C119" s="8">
        <v>2018</v>
      </c>
      <c r="D119" s="8">
        <v>0.15</v>
      </c>
    </row>
    <row r="120" spans="1:4" ht="15.6" x14ac:dyDescent="0.3">
      <c r="A120" s="3" t="s">
        <v>181</v>
      </c>
      <c r="B120" s="8">
        <v>2</v>
      </c>
      <c r="C120" s="8">
        <v>2019</v>
      </c>
      <c r="D120" s="8">
        <v>10.5</v>
      </c>
    </row>
    <row r="121" spans="1:4" ht="15.6" x14ac:dyDescent="0.3">
      <c r="A121" s="3" t="s">
        <v>181</v>
      </c>
      <c r="B121" s="8">
        <v>3</v>
      </c>
      <c r="C121" s="8">
        <v>2020</v>
      </c>
      <c r="D121" s="8">
        <v>2.15</v>
      </c>
    </row>
    <row r="122" spans="1:4" x14ac:dyDescent="0.3">
      <c r="A122" t="s">
        <v>129</v>
      </c>
      <c r="B122" s="8">
        <v>21</v>
      </c>
      <c r="C122" s="8">
        <v>2013</v>
      </c>
      <c r="D122" s="8">
        <v>235.52</v>
      </c>
    </row>
    <row r="123" spans="1:4" x14ac:dyDescent="0.3">
      <c r="A123" t="s">
        <v>129</v>
      </c>
      <c r="B123" s="8">
        <v>15</v>
      </c>
      <c r="C123" s="8">
        <v>2014</v>
      </c>
      <c r="D123" s="8">
        <v>13.35</v>
      </c>
    </row>
    <row r="124" spans="1:4" x14ac:dyDescent="0.3">
      <c r="A124" t="s">
        <v>129</v>
      </c>
      <c r="B124" s="8">
        <v>4</v>
      </c>
      <c r="C124" s="8">
        <v>2015</v>
      </c>
      <c r="D124" s="8">
        <v>1.97</v>
      </c>
    </row>
    <row r="125" spans="1:4" x14ac:dyDescent="0.3">
      <c r="A125" t="s">
        <v>129</v>
      </c>
      <c r="B125" s="8">
        <v>14</v>
      </c>
      <c r="C125" s="8">
        <v>2016</v>
      </c>
      <c r="D125" s="8">
        <v>42.9</v>
      </c>
    </row>
    <row r="126" spans="1:4" x14ac:dyDescent="0.3">
      <c r="A126" t="s">
        <v>129</v>
      </c>
      <c r="B126" s="8">
        <v>11</v>
      </c>
      <c r="C126" s="8">
        <v>2017</v>
      </c>
      <c r="D126" s="8">
        <v>228.93</v>
      </c>
    </row>
    <row r="127" spans="1:4" x14ac:dyDescent="0.3">
      <c r="A127" t="s">
        <v>129</v>
      </c>
      <c r="B127" s="8">
        <v>11</v>
      </c>
      <c r="C127" s="8">
        <v>2018</v>
      </c>
      <c r="D127" s="8">
        <v>5.51</v>
      </c>
    </row>
    <row r="128" spans="1:4" x14ac:dyDescent="0.3">
      <c r="A128" t="s">
        <v>129</v>
      </c>
      <c r="B128" s="8">
        <v>12</v>
      </c>
      <c r="C128" s="8">
        <v>2019</v>
      </c>
      <c r="D128" s="8">
        <v>59.1</v>
      </c>
    </row>
    <row r="129" spans="1:4" x14ac:dyDescent="0.3">
      <c r="A129" t="s">
        <v>129</v>
      </c>
      <c r="B129" s="8">
        <v>17</v>
      </c>
      <c r="C129" s="8">
        <v>2020</v>
      </c>
      <c r="D129" s="8">
        <v>6.71</v>
      </c>
    </row>
    <row r="130" spans="1:4" x14ac:dyDescent="0.3">
      <c r="A130" t="s">
        <v>130</v>
      </c>
      <c r="B130" s="8">
        <v>29</v>
      </c>
      <c r="C130" s="8">
        <v>2013</v>
      </c>
      <c r="D130" s="8">
        <v>24.9</v>
      </c>
    </row>
    <row r="131" spans="1:4" x14ac:dyDescent="0.3">
      <c r="A131" t="s">
        <v>130</v>
      </c>
      <c r="B131" s="8">
        <v>43</v>
      </c>
      <c r="C131" s="8">
        <v>2014</v>
      </c>
      <c r="D131" s="8">
        <v>25.65</v>
      </c>
    </row>
    <row r="132" spans="1:4" x14ac:dyDescent="0.3">
      <c r="A132" t="s">
        <v>130</v>
      </c>
      <c r="B132" s="8">
        <v>39</v>
      </c>
      <c r="C132" s="8">
        <v>2015</v>
      </c>
      <c r="D132" s="8">
        <v>23</v>
      </c>
    </row>
    <row r="133" spans="1:4" x14ac:dyDescent="0.3">
      <c r="A133" t="s">
        <v>130</v>
      </c>
      <c r="B133" s="8">
        <v>25</v>
      </c>
      <c r="C133" s="8">
        <v>2016</v>
      </c>
      <c r="D133" s="8">
        <v>14.1</v>
      </c>
    </row>
    <row r="134" spans="1:4" x14ac:dyDescent="0.3">
      <c r="A134" t="s">
        <v>130</v>
      </c>
      <c r="B134" s="8">
        <v>9</v>
      </c>
      <c r="C134" s="8">
        <v>2017</v>
      </c>
      <c r="D134" s="8">
        <v>3.8</v>
      </c>
    </row>
    <row r="135" spans="1:4" x14ac:dyDescent="0.3">
      <c r="A135" t="s">
        <v>130</v>
      </c>
      <c r="B135" s="8">
        <v>6</v>
      </c>
      <c r="C135" s="8">
        <v>2018</v>
      </c>
      <c r="D135" s="8">
        <v>6.7</v>
      </c>
    </row>
    <row r="136" spans="1:4" x14ac:dyDescent="0.3">
      <c r="A136" t="s">
        <v>130</v>
      </c>
      <c r="B136" s="8">
        <v>22</v>
      </c>
      <c r="C136" s="8">
        <v>2019</v>
      </c>
      <c r="D136" s="8">
        <v>122.81</v>
      </c>
    </row>
    <row r="137" spans="1:4" x14ac:dyDescent="0.3">
      <c r="A137" t="s">
        <v>130</v>
      </c>
      <c r="B137" s="8">
        <v>31</v>
      </c>
      <c r="C137" s="8">
        <v>2020</v>
      </c>
      <c r="D137" s="8">
        <v>27.51</v>
      </c>
    </row>
    <row r="138" spans="1:4" x14ac:dyDescent="0.3">
      <c r="A138" t="s">
        <v>131</v>
      </c>
      <c r="B138" s="8">
        <v>3</v>
      </c>
      <c r="C138" s="8">
        <v>2013</v>
      </c>
      <c r="D138" s="8">
        <v>2.2000000000000002</v>
      </c>
    </row>
    <row r="139" spans="1:4" x14ac:dyDescent="0.3">
      <c r="A139" t="s">
        <v>131</v>
      </c>
      <c r="B139" s="8">
        <v>2</v>
      </c>
      <c r="C139" s="8">
        <v>2014</v>
      </c>
      <c r="D139" s="8">
        <v>1</v>
      </c>
    </row>
    <row r="140" spans="1:4" x14ac:dyDescent="0.3">
      <c r="A140" t="s">
        <v>131</v>
      </c>
      <c r="B140" s="8">
        <v>8</v>
      </c>
      <c r="C140" s="8">
        <v>2015</v>
      </c>
      <c r="D140" s="8">
        <v>3</v>
      </c>
    </row>
    <row r="141" spans="1:4" x14ac:dyDescent="0.3">
      <c r="A141" t="s">
        <v>131</v>
      </c>
      <c r="B141" s="8">
        <v>5</v>
      </c>
      <c r="C141" s="8">
        <v>2016</v>
      </c>
      <c r="D141" s="8">
        <v>1.6</v>
      </c>
    </row>
    <row r="142" spans="1:4" x14ac:dyDescent="0.3">
      <c r="A142" t="s">
        <v>131</v>
      </c>
      <c r="B142" s="8">
        <v>3</v>
      </c>
      <c r="C142" s="8">
        <v>2017</v>
      </c>
      <c r="D142" s="8">
        <v>3.46</v>
      </c>
    </row>
    <row r="143" spans="1:4" x14ac:dyDescent="0.3">
      <c r="A143" t="s">
        <v>131</v>
      </c>
      <c r="B143" s="8">
        <v>12</v>
      </c>
      <c r="C143" s="8">
        <v>2018</v>
      </c>
      <c r="D143" s="8">
        <v>4.8</v>
      </c>
    </row>
    <row r="144" spans="1:4" x14ac:dyDescent="0.3">
      <c r="A144" t="s">
        <v>131</v>
      </c>
      <c r="B144" s="8">
        <v>28</v>
      </c>
      <c r="C144" s="8">
        <v>2019</v>
      </c>
      <c r="D144" s="8">
        <v>42.3</v>
      </c>
    </row>
    <row r="145" spans="1:4" x14ac:dyDescent="0.3">
      <c r="A145" t="s">
        <v>131</v>
      </c>
      <c r="B145" s="8">
        <v>44</v>
      </c>
      <c r="C145" s="8">
        <v>2020</v>
      </c>
      <c r="D145" s="8">
        <v>50.36</v>
      </c>
    </row>
    <row r="146" spans="1:4" x14ac:dyDescent="0.3">
      <c r="A146" t="s">
        <v>132</v>
      </c>
      <c r="B146" s="8">
        <v>50</v>
      </c>
      <c r="C146" s="8">
        <v>2013</v>
      </c>
      <c r="D146" s="8">
        <v>63.88</v>
      </c>
    </row>
    <row r="147" spans="1:4" x14ac:dyDescent="0.3">
      <c r="A147" t="s">
        <v>132</v>
      </c>
      <c r="B147" s="8">
        <v>20</v>
      </c>
      <c r="C147" s="8">
        <v>2014</v>
      </c>
      <c r="D147" s="8">
        <v>8.49</v>
      </c>
    </row>
    <row r="148" spans="1:4" x14ac:dyDescent="0.3">
      <c r="A148" t="s">
        <v>132</v>
      </c>
      <c r="B148" s="8">
        <v>15</v>
      </c>
      <c r="C148" s="8">
        <v>2015</v>
      </c>
      <c r="D148" s="8">
        <v>26.74</v>
      </c>
    </row>
    <row r="149" spans="1:4" x14ac:dyDescent="0.3">
      <c r="A149" t="s">
        <v>132</v>
      </c>
      <c r="B149" s="8">
        <v>39</v>
      </c>
      <c r="C149" s="8">
        <v>2016</v>
      </c>
      <c r="D149" s="8">
        <v>22.76</v>
      </c>
    </row>
    <row r="150" spans="1:4" x14ac:dyDescent="0.3">
      <c r="A150" t="s">
        <v>132</v>
      </c>
      <c r="B150" s="8">
        <v>26</v>
      </c>
      <c r="C150" s="8">
        <v>2017</v>
      </c>
      <c r="D150" s="8">
        <v>277.39</v>
      </c>
    </row>
    <row r="151" spans="1:4" x14ac:dyDescent="0.3">
      <c r="A151" t="s">
        <v>132</v>
      </c>
      <c r="B151" s="8">
        <v>23</v>
      </c>
      <c r="C151" s="8">
        <v>2018</v>
      </c>
      <c r="D151" s="8">
        <v>19.920000000000002</v>
      </c>
    </row>
    <row r="152" spans="1:4" x14ac:dyDescent="0.3">
      <c r="A152" t="s">
        <v>132</v>
      </c>
      <c r="B152" s="8">
        <v>32</v>
      </c>
      <c r="C152" s="8">
        <v>2019</v>
      </c>
      <c r="D152" s="8">
        <v>18.93</v>
      </c>
    </row>
    <row r="153" spans="1:4" x14ac:dyDescent="0.3">
      <c r="A153" t="s">
        <v>132</v>
      </c>
      <c r="B153" s="8">
        <v>36</v>
      </c>
      <c r="C153" s="8">
        <v>2020</v>
      </c>
      <c r="D153" s="8">
        <v>185.9</v>
      </c>
    </row>
    <row r="154" spans="1:4" x14ac:dyDescent="0.3">
      <c r="A154" t="s">
        <v>133</v>
      </c>
      <c r="B154" s="8">
        <v>57</v>
      </c>
      <c r="C154" s="8">
        <v>2013</v>
      </c>
      <c r="D154" s="8">
        <v>51.64</v>
      </c>
    </row>
    <row r="155" spans="1:4" x14ac:dyDescent="0.3">
      <c r="A155" t="s">
        <v>133</v>
      </c>
      <c r="B155" s="8">
        <v>35</v>
      </c>
      <c r="C155" s="8">
        <v>2014</v>
      </c>
      <c r="D155" s="8">
        <v>18.09</v>
      </c>
    </row>
    <row r="156" spans="1:4" x14ac:dyDescent="0.3">
      <c r="A156" t="s">
        <v>133</v>
      </c>
      <c r="B156" s="8">
        <v>37</v>
      </c>
      <c r="C156" s="8">
        <v>2015</v>
      </c>
      <c r="D156" s="8">
        <v>5.79</v>
      </c>
    </row>
    <row r="157" spans="1:4" x14ac:dyDescent="0.3">
      <c r="A157" t="s">
        <v>133</v>
      </c>
      <c r="B157" s="8">
        <v>19</v>
      </c>
      <c r="C157" s="8">
        <v>2016</v>
      </c>
      <c r="D157" s="8">
        <v>1.78</v>
      </c>
    </row>
    <row r="158" spans="1:4" x14ac:dyDescent="0.3">
      <c r="A158" t="s">
        <v>133</v>
      </c>
      <c r="B158" s="8">
        <v>22</v>
      </c>
      <c r="C158" s="8">
        <v>2017</v>
      </c>
      <c r="D158" s="8">
        <v>76.97</v>
      </c>
    </row>
    <row r="159" spans="1:4" x14ac:dyDescent="0.3">
      <c r="A159" t="s">
        <v>133</v>
      </c>
      <c r="B159" s="8">
        <v>18</v>
      </c>
      <c r="C159" s="8">
        <v>2018</v>
      </c>
      <c r="D159" s="8">
        <v>11.63</v>
      </c>
    </row>
    <row r="160" spans="1:4" x14ac:dyDescent="0.3">
      <c r="A160" t="s">
        <v>133</v>
      </c>
      <c r="B160" s="8">
        <v>21</v>
      </c>
      <c r="C160" s="8">
        <v>2019</v>
      </c>
      <c r="D160" s="8">
        <v>5.49</v>
      </c>
    </row>
    <row r="161" spans="1:4" x14ac:dyDescent="0.3">
      <c r="A161" t="s">
        <v>133</v>
      </c>
      <c r="B161" s="8">
        <v>29</v>
      </c>
      <c r="C161" s="8">
        <v>2020</v>
      </c>
      <c r="D161" s="8">
        <v>29.85</v>
      </c>
    </row>
    <row r="162" spans="1:4" x14ac:dyDescent="0.3">
      <c r="A162" t="s">
        <v>134</v>
      </c>
      <c r="B162" s="8">
        <v>89</v>
      </c>
      <c r="C162" s="8">
        <v>2013</v>
      </c>
      <c r="D162" s="8">
        <v>282.18</v>
      </c>
    </row>
    <row r="163" spans="1:4" x14ac:dyDescent="0.3">
      <c r="A163" t="s">
        <v>134</v>
      </c>
      <c r="B163" s="8">
        <v>45</v>
      </c>
      <c r="C163" s="8">
        <v>2014</v>
      </c>
      <c r="D163" s="8">
        <v>16.36</v>
      </c>
    </row>
    <row r="164" spans="1:4" x14ac:dyDescent="0.3">
      <c r="A164" t="s">
        <v>134</v>
      </c>
      <c r="B164" s="8">
        <v>37</v>
      </c>
      <c r="C164" s="8">
        <v>2015</v>
      </c>
      <c r="D164" s="8">
        <v>259.95</v>
      </c>
    </row>
    <row r="165" spans="1:4" x14ac:dyDescent="0.3">
      <c r="A165" t="s">
        <v>134</v>
      </c>
      <c r="B165" s="8">
        <v>62</v>
      </c>
      <c r="C165" s="8">
        <v>2016</v>
      </c>
      <c r="D165" s="8">
        <v>97.29</v>
      </c>
    </row>
    <row r="166" spans="1:4" x14ac:dyDescent="0.3">
      <c r="A166" t="s">
        <v>134</v>
      </c>
      <c r="B166" s="8">
        <v>49</v>
      </c>
      <c r="C166" s="8">
        <v>2017</v>
      </c>
      <c r="D166" s="8">
        <v>23.03</v>
      </c>
    </row>
    <row r="167" spans="1:4" x14ac:dyDescent="0.3">
      <c r="A167" t="s">
        <v>134</v>
      </c>
      <c r="B167" s="8">
        <v>29</v>
      </c>
      <c r="C167" s="8">
        <v>2018</v>
      </c>
      <c r="D167" s="8">
        <v>56.87</v>
      </c>
    </row>
    <row r="168" spans="1:4" x14ac:dyDescent="0.3">
      <c r="A168" t="s">
        <v>134</v>
      </c>
      <c r="B168" s="8">
        <v>70</v>
      </c>
      <c r="C168" s="8">
        <v>2019</v>
      </c>
      <c r="D168" s="8">
        <v>245.25</v>
      </c>
    </row>
    <row r="169" spans="1:4" x14ac:dyDescent="0.3">
      <c r="A169" t="s">
        <v>134</v>
      </c>
      <c r="B169" s="8">
        <v>51</v>
      </c>
      <c r="C169" s="8">
        <v>2020</v>
      </c>
      <c r="D169" s="8">
        <v>89.81</v>
      </c>
    </row>
    <row r="170" spans="1:4" x14ac:dyDescent="0.3">
      <c r="A170" t="s">
        <v>135</v>
      </c>
      <c r="B170" s="8">
        <v>33</v>
      </c>
      <c r="C170" s="8">
        <v>2013</v>
      </c>
      <c r="D170" s="8">
        <v>33</v>
      </c>
    </row>
    <row r="171" spans="1:4" x14ac:dyDescent="0.3">
      <c r="A171" t="s">
        <v>135</v>
      </c>
      <c r="B171" s="8">
        <v>23</v>
      </c>
      <c r="C171" s="8">
        <v>2014</v>
      </c>
      <c r="D171" s="8">
        <v>23</v>
      </c>
    </row>
    <row r="172" spans="1:4" x14ac:dyDescent="0.3">
      <c r="A172" t="s">
        <v>135</v>
      </c>
      <c r="B172" s="8">
        <v>17</v>
      </c>
      <c r="C172" s="8">
        <v>2015</v>
      </c>
      <c r="D172" s="8">
        <v>17</v>
      </c>
    </row>
    <row r="173" spans="1:4" x14ac:dyDescent="0.3">
      <c r="A173" t="s">
        <v>135</v>
      </c>
      <c r="B173" s="8">
        <v>48</v>
      </c>
      <c r="C173" s="8">
        <v>2016</v>
      </c>
      <c r="D173" s="8">
        <v>48</v>
      </c>
    </row>
    <row r="174" spans="1:4" x14ac:dyDescent="0.3">
      <c r="A174" t="s">
        <v>135</v>
      </c>
      <c r="B174" s="8">
        <v>40</v>
      </c>
      <c r="C174" s="8">
        <v>2017</v>
      </c>
      <c r="D174" s="8">
        <v>40</v>
      </c>
    </row>
    <row r="175" spans="1:4" x14ac:dyDescent="0.3">
      <c r="A175" t="s">
        <v>135</v>
      </c>
      <c r="B175" s="8">
        <v>50</v>
      </c>
      <c r="C175" s="8">
        <v>2018</v>
      </c>
      <c r="D175" s="8">
        <v>50</v>
      </c>
    </row>
    <row r="176" spans="1:4" x14ac:dyDescent="0.3">
      <c r="A176" t="s">
        <v>135</v>
      </c>
      <c r="B176" s="8">
        <v>74</v>
      </c>
      <c r="C176" s="8">
        <v>2019</v>
      </c>
      <c r="D176" s="8">
        <v>74</v>
      </c>
    </row>
    <row r="177" spans="1:4" x14ac:dyDescent="0.3">
      <c r="A177" t="s">
        <v>135</v>
      </c>
      <c r="B177" s="8">
        <v>101</v>
      </c>
      <c r="C177" s="8">
        <v>2020</v>
      </c>
      <c r="D177" s="8">
        <v>101</v>
      </c>
    </row>
    <row r="178" spans="1:4" x14ac:dyDescent="0.3">
      <c r="A178" t="s">
        <v>136</v>
      </c>
      <c r="B178" s="8">
        <v>21</v>
      </c>
      <c r="C178" s="8">
        <v>2013</v>
      </c>
      <c r="D178" s="8">
        <v>17.399999999999999</v>
      </c>
    </row>
    <row r="179" spans="1:4" x14ac:dyDescent="0.3">
      <c r="A179" t="s">
        <v>136</v>
      </c>
      <c r="B179" s="8">
        <v>9</v>
      </c>
      <c r="C179" s="8">
        <v>2014</v>
      </c>
      <c r="D179" s="8">
        <v>3.7</v>
      </c>
    </row>
    <row r="180" spans="1:4" x14ac:dyDescent="0.3">
      <c r="A180" t="s">
        <v>136</v>
      </c>
      <c r="B180" s="8">
        <v>7</v>
      </c>
      <c r="C180" s="8">
        <v>2015</v>
      </c>
      <c r="D180" s="8">
        <v>3.46</v>
      </c>
    </row>
    <row r="181" spans="1:4" x14ac:dyDescent="0.3">
      <c r="A181" t="s">
        <v>136</v>
      </c>
      <c r="B181" s="8">
        <v>16</v>
      </c>
      <c r="C181" s="8">
        <v>2016</v>
      </c>
      <c r="D181" s="8">
        <v>15.5</v>
      </c>
    </row>
    <row r="182" spans="1:4" x14ac:dyDescent="0.3">
      <c r="A182" t="s">
        <v>136</v>
      </c>
      <c r="B182" s="8">
        <v>19</v>
      </c>
      <c r="C182" s="8">
        <v>2017</v>
      </c>
      <c r="D182" s="8">
        <v>10.029999999999999</v>
      </c>
    </row>
    <row r="183" spans="1:4" x14ac:dyDescent="0.3">
      <c r="A183" t="s">
        <v>136</v>
      </c>
      <c r="B183" s="8">
        <v>8</v>
      </c>
      <c r="C183" s="8">
        <v>2018</v>
      </c>
      <c r="D183" s="8">
        <v>48.78</v>
      </c>
    </row>
    <row r="184" spans="1:4" x14ac:dyDescent="0.3">
      <c r="A184" t="s">
        <v>136</v>
      </c>
      <c r="B184" s="8">
        <v>5</v>
      </c>
      <c r="C184" s="8">
        <v>2019</v>
      </c>
      <c r="D184" s="8">
        <v>3.35</v>
      </c>
    </row>
    <row r="185" spans="1:4" x14ac:dyDescent="0.3">
      <c r="A185" t="s">
        <v>136</v>
      </c>
      <c r="B185" s="8">
        <v>15</v>
      </c>
      <c r="C185" s="8">
        <v>2020</v>
      </c>
      <c r="D185" s="8">
        <v>36.159999999999997</v>
      </c>
    </row>
    <row r="186" spans="1:4" x14ac:dyDescent="0.3">
      <c r="A186" t="s">
        <v>137</v>
      </c>
      <c r="B186" s="8">
        <v>41</v>
      </c>
      <c r="C186" s="8">
        <v>2013</v>
      </c>
      <c r="D186" s="8">
        <v>97.12</v>
      </c>
    </row>
    <row r="187" spans="1:4" x14ac:dyDescent="0.3">
      <c r="A187" t="s">
        <v>137</v>
      </c>
      <c r="B187" s="8">
        <v>13</v>
      </c>
      <c r="C187" s="8">
        <v>2014</v>
      </c>
      <c r="D187" s="8">
        <v>19.82</v>
      </c>
    </row>
    <row r="188" spans="1:4" x14ac:dyDescent="0.3">
      <c r="A188" t="s">
        <v>137</v>
      </c>
      <c r="B188" s="8">
        <v>5</v>
      </c>
      <c r="C188" s="8">
        <v>2015</v>
      </c>
      <c r="D188" s="8">
        <v>5.93</v>
      </c>
    </row>
    <row r="189" spans="1:4" x14ac:dyDescent="0.3">
      <c r="A189" t="s">
        <v>137</v>
      </c>
      <c r="B189" s="8">
        <v>28</v>
      </c>
      <c r="C189" s="8">
        <v>2016</v>
      </c>
      <c r="D189" s="8">
        <v>152.19999999999999</v>
      </c>
    </row>
    <row r="190" spans="1:4" x14ac:dyDescent="0.3">
      <c r="A190" t="s">
        <v>137</v>
      </c>
      <c r="B190" s="8">
        <v>20</v>
      </c>
      <c r="C190" s="8">
        <v>2017</v>
      </c>
      <c r="D190" s="8">
        <v>20.76</v>
      </c>
    </row>
    <row r="191" spans="1:4" x14ac:dyDescent="0.3">
      <c r="A191" t="s">
        <v>137</v>
      </c>
      <c r="B191" s="8">
        <v>37</v>
      </c>
      <c r="C191" s="8">
        <v>2018</v>
      </c>
      <c r="D191" s="8">
        <v>12.61</v>
      </c>
    </row>
    <row r="192" spans="1:4" x14ac:dyDescent="0.3">
      <c r="A192" t="s">
        <v>137</v>
      </c>
      <c r="B192" s="8">
        <v>19</v>
      </c>
      <c r="C192" s="8">
        <v>2019</v>
      </c>
      <c r="D192" s="8">
        <v>9.5</v>
      </c>
    </row>
    <row r="193" spans="1:4" x14ac:dyDescent="0.3">
      <c r="A193" t="s">
        <v>137</v>
      </c>
      <c r="B193" s="8">
        <v>32</v>
      </c>
      <c r="C193" s="8">
        <v>2020</v>
      </c>
      <c r="D193" s="8">
        <v>367.35</v>
      </c>
    </row>
    <row r="194" spans="1:4" ht="15.6" x14ac:dyDescent="0.3">
      <c r="A194" s="3" t="s">
        <v>114</v>
      </c>
      <c r="B194" s="8">
        <v>95</v>
      </c>
      <c r="C194" s="8">
        <v>2013</v>
      </c>
      <c r="D194" s="8">
        <v>82.01</v>
      </c>
    </row>
    <row r="195" spans="1:4" ht="15.6" x14ac:dyDescent="0.3">
      <c r="A195" s="3" t="s">
        <v>114</v>
      </c>
      <c r="B195" s="8">
        <v>40</v>
      </c>
      <c r="C195" s="8">
        <v>2014</v>
      </c>
      <c r="D195" s="8">
        <v>29.62</v>
      </c>
    </row>
    <row r="196" spans="1:4" ht="15.6" x14ac:dyDescent="0.3">
      <c r="A196" s="3" t="s">
        <v>114</v>
      </c>
      <c r="B196" s="8">
        <v>35</v>
      </c>
      <c r="C196" s="8">
        <v>2015</v>
      </c>
      <c r="D196" s="8">
        <v>23.68</v>
      </c>
    </row>
    <row r="197" spans="1:4" ht="15.6" x14ac:dyDescent="0.3">
      <c r="A197" s="3" t="s">
        <v>114</v>
      </c>
      <c r="B197" s="8">
        <v>68</v>
      </c>
      <c r="C197" s="8">
        <v>2016</v>
      </c>
      <c r="D197" s="8">
        <v>94.28</v>
      </c>
    </row>
    <row r="198" spans="1:4" ht="15.6" x14ac:dyDescent="0.3">
      <c r="A198" s="3" t="s">
        <v>114</v>
      </c>
      <c r="B198" s="8">
        <v>35</v>
      </c>
      <c r="C198" s="8">
        <v>2017</v>
      </c>
      <c r="D198" s="8">
        <v>436.74</v>
      </c>
    </row>
    <row r="199" spans="1:4" ht="15.6" x14ac:dyDescent="0.3">
      <c r="A199" s="3" t="s">
        <v>114</v>
      </c>
      <c r="B199" s="8">
        <v>28</v>
      </c>
      <c r="C199" s="8">
        <v>2018</v>
      </c>
      <c r="D199" s="8">
        <v>80.83</v>
      </c>
    </row>
    <row r="200" spans="1:4" ht="15.6" x14ac:dyDescent="0.3">
      <c r="A200" s="3" t="s">
        <v>114</v>
      </c>
      <c r="B200" s="8">
        <v>21</v>
      </c>
      <c r="C200" s="8">
        <v>2019</v>
      </c>
      <c r="D200" s="8">
        <v>8.52</v>
      </c>
    </row>
    <row r="201" spans="1:4" ht="15.6" x14ac:dyDescent="0.3">
      <c r="A201" s="3" t="s">
        <v>114</v>
      </c>
      <c r="B201" s="8">
        <v>31</v>
      </c>
      <c r="C201" s="8">
        <v>2020</v>
      </c>
      <c r="D201" s="8">
        <v>321.69</v>
      </c>
    </row>
    <row r="202" spans="1:4" ht="15.6" x14ac:dyDescent="0.3">
      <c r="A202" s="3" t="s">
        <v>138</v>
      </c>
      <c r="B202" s="8">
        <v>15</v>
      </c>
      <c r="C202" s="8">
        <v>2013</v>
      </c>
      <c r="D202" s="8">
        <v>89.9</v>
      </c>
    </row>
    <row r="203" spans="1:4" ht="15.6" x14ac:dyDescent="0.3">
      <c r="A203" s="3" t="s">
        <v>138</v>
      </c>
      <c r="B203" s="8">
        <v>13</v>
      </c>
      <c r="C203" s="8">
        <v>2014</v>
      </c>
      <c r="D203" s="8">
        <v>56</v>
      </c>
    </row>
    <row r="204" spans="1:4" ht="15.6" x14ac:dyDescent="0.3">
      <c r="A204" s="3" t="s">
        <v>138</v>
      </c>
      <c r="B204" s="8">
        <v>15</v>
      </c>
      <c r="C204" s="8">
        <v>2015</v>
      </c>
      <c r="D204" s="8">
        <v>66.2</v>
      </c>
    </row>
    <row r="205" spans="1:4" ht="15.6" x14ac:dyDescent="0.3">
      <c r="A205" s="3" t="s">
        <v>138</v>
      </c>
      <c r="B205" s="8">
        <v>34</v>
      </c>
      <c r="C205" s="8">
        <v>2016</v>
      </c>
      <c r="D205" s="8">
        <v>219.9</v>
      </c>
    </row>
    <row r="206" spans="1:4" ht="15.6" x14ac:dyDescent="0.3">
      <c r="A206" s="3" t="s">
        <v>138</v>
      </c>
      <c r="B206" s="8">
        <v>29</v>
      </c>
      <c r="C206" s="8">
        <v>2017</v>
      </c>
      <c r="D206" s="8">
        <v>643.5</v>
      </c>
    </row>
    <row r="207" spans="1:4" ht="15.6" x14ac:dyDescent="0.3">
      <c r="A207" s="3" t="s">
        <v>138</v>
      </c>
      <c r="B207" s="8">
        <v>46</v>
      </c>
      <c r="C207" s="8">
        <v>2018</v>
      </c>
      <c r="D207" s="8">
        <v>524.77</v>
      </c>
    </row>
    <row r="208" spans="1:4" ht="15.6" x14ac:dyDescent="0.3">
      <c r="A208" s="3" t="s">
        <v>138</v>
      </c>
      <c r="B208" s="8">
        <v>37</v>
      </c>
      <c r="C208" s="8">
        <v>2019</v>
      </c>
      <c r="D208" s="8">
        <v>240.9</v>
      </c>
    </row>
    <row r="209" spans="1:4" ht="15.6" x14ac:dyDescent="0.3">
      <c r="A209" s="3" t="s">
        <v>138</v>
      </c>
      <c r="B209" s="8">
        <v>67</v>
      </c>
      <c r="C209" s="8">
        <v>2020</v>
      </c>
      <c r="D209" s="8">
        <v>60.25</v>
      </c>
    </row>
    <row r="210" spans="1:4" ht="15.6" x14ac:dyDescent="0.3">
      <c r="A210" s="3" t="s">
        <v>193</v>
      </c>
      <c r="B210" s="8">
        <v>9</v>
      </c>
      <c r="C210" s="8">
        <v>2013</v>
      </c>
      <c r="D210" s="8">
        <v>14.78</v>
      </c>
    </row>
    <row r="211" spans="1:4" ht="15.6" x14ac:dyDescent="0.3">
      <c r="A211" s="3" t="s">
        <v>193</v>
      </c>
      <c r="B211" s="8">
        <v>8</v>
      </c>
      <c r="C211" s="8">
        <v>2014</v>
      </c>
      <c r="D211" s="8">
        <v>5.68</v>
      </c>
    </row>
    <row r="212" spans="1:4" ht="15.6" x14ac:dyDescent="0.3">
      <c r="A212" s="3" t="s">
        <v>193</v>
      </c>
      <c r="B212" s="8">
        <v>9</v>
      </c>
      <c r="C212" s="8">
        <v>2015</v>
      </c>
      <c r="D212" s="8">
        <v>24.67</v>
      </c>
    </row>
    <row r="213" spans="1:4" ht="15.6" x14ac:dyDescent="0.3">
      <c r="A213" s="3" t="s">
        <v>193</v>
      </c>
      <c r="B213" s="8">
        <v>5</v>
      </c>
      <c r="C213" s="8">
        <v>2016</v>
      </c>
      <c r="D213" s="8">
        <v>7.16</v>
      </c>
    </row>
    <row r="214" spans="1:4" ht="15.6" x14ac:dyDescent="0.3">
      <c r="A214" s="3" t="s">
        <v>193</v>
      </c>
      <c r="B214" s="8">
        <v>4</v>
      </c>
      <c r="C214" s="8">
        <v>2017</v>
      </c>
      <c r="D214" s="8">
        <v>1.7</v>
      </c>
    </row>
    <row r="215" spans="1:4" ht="15.6" x14ac:dyDescent="0.3">
      <c r="A215" s="3" t="s">
        <v>193</v>
      </c>
      <c r="B215" s="8">
        <v>2</v>
      </c>
      <c r="C215" s="8">
        <v>2018</v>
      </c>
      <c r="D215" s="8">
        <v>2</v>
      </c>
    </row>
    <row r="216" spans="1:4" ht="15.6" x14ac:dyDescent="0.3">
      <c r="A216" s="3" t="s">
        <v>193</v>
      </c>
      <c r="B216" s="8">
        <v>22</v>
      </c>
      <c r="C216" s="8">
        <v>2019</v>
      </c>
      <c r="D216" s="8">
        <v>23.2</v>
      </c>
    </row>
    <row r="217" spans="1:4" ht="15.6" x14ac:dyDescent="0.3">
      <c r="A217" s="3" t="s">
        <v>193</v>
      </c>
      <c r="B217" s="8">
        <v>22</v>
      </c>
      <c r="C217" s="8">
        <v>2020</v>
      </c>
      <c r="D217" s="8">
        <v>17.77</v>
      </c>
    </row>
    <row r="218" spans="1:4" ht="15.6" x14ac:dyDescent="0.3">
      <c r="A218" s="3" t="s">
        <v>139</v>
      </c>
      <c r="B218" s="8">
        <v>9</v>
      </c>
      <c r="C218" s="8">
        <v>2013</v>
      </c>
      <c r="D218" s="8">
        <v>6.7</v>
      </c>
    </row>
    <row r="219" spans="1:4" ht="15.6" x14ac:dyDescent="0.3">
      <c r="A219" s="3" t="s">
        <v>139</v>
      </c>
      <c r="B219" s="8">
        <v>3</v>
      </c>
      <c r="C219" s="8">
        <v>2014</v>
      </c>
      <c r="D219" s="8">
        <v>1.53</v>
      </c>
    </row>
    <row r="220" spans="1:4" ht="15.6" x14ac:dyDescent="0.3">
      <c r="A220" s="3" t="s">
        <v>139</v>
      </c>
      <c r="B220" s="8">
        <v>10</v>
      </c>
      <c r="C220" s="8">
        <v>2015</v>
      </c>
      <c r="D220" s="8">
        <v>2.91</v>
      </c>
    </row>
    <row r="221" spans="1:4" ht="15.6" x14ac:dyDescent="0.3">
      <c r="A221" s="3" t="s">
        <v>139</v>
      </c>
      <c r="B221" s="8">
        <v>31</v>
      </c>
      <c r="C221" s="8">
        <v>2016</v>
      </c>
      <c r="D221" s="8">
        <v>400.61</v>
      </c>
    </row>
    <row r="222" spans="1:4" ht="15.6" x14ac:dyDescent="0.3">
      <c r="A222" s="3" t="s">
        <v>139</v>
      </c>
      <c r="B222" s="8">
        <v>13</v>
      </c>
      <c r="C222" s="8">
        <v>2017</v>
      </c>
      <c r="D222" s="8">
        <v>11.19</v>
      </c>
    </row>
    <row r="223" spans="1:4" ht="15.6" x14ac:dyDescent="0.3">
      <c r="A223" s="3" t="s">
        <v>139</v>
      </c>
      <c r="B223" s="8">
        <v>10</v>
      </c>
      <c r="C223" s="8">
        <v>2018</v>
      </c>
      <c r="D223" s="8">
        <v>12.1</v>
      </c>
    </row>
    <row r="224" spans="1:4" ht="15.6" x14ac:dyDescent="0.3">
      <c r="A224" s="3" t="s">
        <v>139</v>
      </c>
      <c r="B224" s="8">
        <v>20</v>
      </c>
      <c r="C224" s="8">
        <v>2019</v>
      </c>
      <c r="D224" s="8">
        <v>51.89</v>
      </c>
    </row>
    <row r="225" spans="1:4" ht="15.6" x14ac:dyDescent="0.3">
      <c r="A225" s="3" t="s">
        <v>139</v>
      </c>
      <c r="B225" s="8">
        <v>34</v>
      </c>
      <c r="C225" s="8">
        <v>2020</v>
      </c>
      <c r="D225" s="8">
        <v>202.91</v>
      </c>
    </row>
    <row r="226" spans="1:4" ht="15.6" x14ac:dyDescent="0.3">
      <c r="A226" s="3" t="s">
        <v>140</v>
      </c>
      <c r="B226" s="8">
        <v>13</v>
      </c>
      <c r="C226" s="8">
        <v>2013</v>
      </c>
      <c r="D226" s="8">
        <v>10.9</v>
      </c>
    </row>
    <row r="227" spans="1:4" ht="15.6" x14ac:dyDescent="0.3">
      <c r="A227" s="3" t="s">
        <v>140</v>
      </c>
      <c r="B227" s="8">
        <v>15</v>
      </c>
      <c r="C227" s="8">
        <v>2014</v>
      </c>
      <c r="D227" s="8">
        <v>24</v>
      </c>
    </row>
    <row r="228" spans="1:4" ht="15.6" x14ac:dyDescent="0.3">
      <c r="A228" s="3" t="s">
        <v>140</v>
      </c>
      <c r="B228" s="8">
        <v>13</v>
      </c>
      <c r="C228" s="8">
        <v>2015</v>
      </c>
      <c r="D228" s="8">
        <v>19</v>
      </c>
    </row>
    <row r="229" spans="1:4" ht="15.6" x14ac:dyDescent="0.3">
      <c r="A229" s="3" t="s">
        <v>140</v>
      </c>
      <c r="B229" s="8">
        <v>33</v>
      </c>
      <c r="C229" s="8">
        <v>2016</v>
      </c>
      <c r="D229" s="8">
        <v>15.63</v>
      </c>
    </row>
    <row r="230" spans="1:4" ht="15.6" x14ac:dyDescent="0.3">
      <c r="A230" s="3" t="s">
        <v>140</v>
      </c>
      <c r="B230" s="8">
        <v>12</v>
      </c>
      <c r="C230" s="8">
        <v>2017</v>
      </c>
      <c r="D230" s="8">
        <v>3.28</v>
      </c>
    </row>
    <row r="231" spans="1:4" ht="15.6" x14ac:dyDescent="0.3">
      <c r="A231" s="3" t="s">
        <v>140</v>
      </c>
      <c r="B231" s="8">
        <v>23</v>
      </c>
      <c r="C231" s="8">
        <v>2018</v>
      </c>
      <c r="D231" s="8">
        <v>30.26</v>
      </c>
    </row>
    <row r="232" spans="1:4" ht="15.6" x14ac:dyDescent="0.3">
      <c r="A232" s="3" t="s">
        <v>140</v>
      </c>
      <c r="B232" s="8">
        <v>45</v>
      </c>
      <c r="C232" s="8">
        <v>2019</v>
      </c>
      <c r="D232" s="8">
        <v>88.34</v>
      </c>
    </row>
    <row r="233" spans="1:4" ht="15.6" x14ac:dyDescent="0.3">
      <c r="A233" s="3" t="s">
        <v>140</v>
      </c>
      <c r="B233" s="8">
        <v>28</v>
      </c>
      <c r="C233" s="8">
        <v>2020</v>
      </c>
      <c r="D233" s="8">
        <v>48.7</v>
      </c>
    </row>
    <row r="234" spans="1:4" ht="15.6" x14ac:dyDescent="0.3">
      <c r="A234" s="3" t="s">
        <v>141</v>
      </c>
      <c r="B234" s="8">
        <v>3</v>
      </c>
      <c r="C234" s="8">
        <v>2013</v>
      </c>
      <c r="D234" s="8">
        <v>5.7</v>
      </c>
    </row>
    <row r="235" spans="1:4" ht="15.6" x14ac:dyDescent="0.3">
      <c r="A235" s="3" t="s">
        <v>141</v>
      </c>
      <c r="B235" s="8">
        <v>0</v>
      </c>
      <c r="C235" s="8">
        <v>2014</v>
      </c>
      <c r="D235" s="8">
        <v>0</v>
      </c>
    </row>
    <row r="236" spans="1:4" ht="15.6" x14ac:dyDescent="0.3">
      <c r="A236" s="3" t="s">
        <v>141</v>
      </c>
      <c r="B236" s="8">
        <v>5</v>
      </c>
      <c r="C236" s="8">
        <v>2015</v>
      </c>
      <c r="D236" s="8">
        <v>45.2</v>
      </c>
    </row>
    <row r="237" spans="1:4" ht="15.6" x14ac:dyDescent="0.3">
      <c r="A237" s="3" t="s">
        <v>141</v>
      </c>
      <c r="B237" s="8">
        <v>7</v>
      </c>
      <c r="C237" s="8">
        <v>2016</v>
      </c>
      <c r="D237" s="8">
        <v>63.54</v>
      </c>
    </row>
    <row r="238" spans="1:4" ht="15.6" x14ac:dyDescent="0.3">
      <c r="A238" s="3" t="s">
        <v>141</v>
      </c>
      <c r="B238" s="8">
        <v>20</v>
      </c>
      <c r="C238" s="8">
        <v>2017</v>
      </c>
      <c r="D238" s="8">
        <v>86.25</v>
      </c>
    </row>
    <row r="239" spans="1:4" ht="15.6" x14ac:dyDescent="0.3">
      <c r="A239" s="3" t="s">
        <v>141</v>
      </c>
      <c r="B239" s="8">
        <v>5</v>
      </c>
      <c r="C239" s="8">
        <v>2018</v>
      </c>
      <c r="D239" s="8">
        <v>14.69</v>
      </c>
    </row>
    <row r="240" spans="1:4" ht="15.6" x14ac:dyDescent="0.3">
      <c r="A240" s="3" t="s">
        <v>141</v>
      </c>
      <c r="B240" s="8">
        <v>20</v>
      </c>
      <c r="C240" s="8">
        <v>2019</v>
      </c>
      <c r="D240" s="8">
        <v>97.7</v>
      </c>
    </row>
    <row r="241" spans="1:4" ht="15.6" x14ac:dyDescent="0.3">
      <c r="A241" s="3" t="s">
        <v>141</v>
      </c>
      <c r="B241" s="8">
        <v>17</v>
      </c>
      <c r="C241" s="8">
        <v>2020</v>
      </c>
      <c r="D241" s="8">
        <v>25.12</v>
      </c>
    </row>
    <row r="242" spans="1:4" ht="15.6" x14ac:dyDescent="0.3">
      <c r="A242" s="3" t="s">
        <v>142</v>
      </c>
      <c r="B242" s="8">
        <v>7</v>
      </c>
      <c r="C242" s="8">
        <v>2013</v>
      </c>
      <c r="D242" s="8">
        <v>8.1</v>
      </c>
    </row>
    <row r="243" spans="1:4" ht="15.6" x14ac:dyDescent="0.3">
      <c r="A243" s="3" t="s">
        <v>142</v>
      </c>
      <c r="B243" s="8">
        <v>3</v>
      </c>
      <c r="C243" s="8">
        <v>2014</v>
      </c>
      <c r="D243" s="8">
        <v>3.5</v>
      </c>
    </row>
    <row r="244" spans="1:4" ht="15.6" x14ac:dyDescent="0.3">
      <c r="A244" s="3" t="s">
        <v>142</v>
      </c>
      <c r="B244" s="8">
        <v>5</v>
      </c>
      <c r="C244" s="8">
        <v>2015</v>
      </c>
      <c r="D244" s="8">
        <v>29.87</v>
      </c>
    </row>
    <row r="245" spans="1:4" ht="15.6" x14ac:dyDescent="0.3">
      <c r="A245" s="3" t="s">
        <v>142</v>
      </c>
      <c r="B245" s="8">
        <v>0</v>
      </c>
      <c r="C245" s="8">
        <v>2016</v>
      </c>
      <c r="D245" s="8">
        <v>0</v>
      </c>
    </row>
    <row r="246" spans="1:4" ht="15.6" x14ac:dyDescent="0.3">
      <c r="A246" s="3" t="s">
        <v>142</v>
      </c>
      <c r="B246" s="8">
        <v>29</v>
      </c>
      <c r="C246" s="8">
        <v>2017</v>
      </c>
      <c r="D246" s="8">
        <v>585.13</v>
      </c>
    </row>
    <row r="247" spans="1:4" ht="15.6" x14ac:dyDescent="0.3">
      <c r="A247" s="3" t="s">
        <v>142</v>
      </c>
      <c r="B247" s="8">
        <v>2</v>
      </c>
      <c r="C247" s="8">
        <v>2018</v>
      </c>
      <c r="D247" s="8">
        <v>10</v>
      </c>
    </row>
    <row r="248" spans="1:4" ht="15.6" x14ac:dyDescent="0.3">
      <c r="A248" s="3" t="s">
        <v>142</v>
      </c>
      <c r="B248" s="8">
        <v>17</v>
      </c>
      <c r="C248" s="8">
        <v>2019</v>
      </c>
      <c r="D248" s="8">
        <v>75.099999999999994</v>
      </c>
    </row>
    <row r="249" spans="1:4" ht="15.6" x14ac:dyDescent="0.3">
      <c r="A249" s="3" t="s">
        <v>142</v>
      </c>
      <c r="B249" s="8">
        <v>8</v>
      </c>
      <c r="C249" s="8">
        <v>2020</v>
      </c>
      <c r="D249" s="8">
        <v>13</v>
      </c>
    </row>
    <row r="250" spans="1:4" ht="15.6" x14ac:dyDescent="0.3">
      <c r="A250" s="3" t="s">
        <v>143</v>
      </c>
      <c r="B250" s="8">
        <v>48</v>
      </c>
      <c r="C250" s="8">
        <v>2013</v>
      </c>
      <c r="D250" s="8">
        <v>93.16</v>
      </c>
    </row>
    <row r="251" spans="1:4" ht="15.6" x14ac:dyDescent="0.3">
      <c r="A251" s="3" t="s">
        <v>143</v>
      </c>
      <c r="B251" s="8">
        <v>15</v>
      </c>
      <c r="C251" s="8">
        <v>2014</v>
      </c>
      <c r="D251" s="8">
        <v>10.3</v>
      </c>
    </row>
    <row r="252" spans="1:4" ht="15.6" x14ac:dyDescent="0.3">
      <c r="A252" s="3" t="s">
        <v>143</v>
      </c>
      <c r="B252" s="8">
        <v>6</v>
      </c>
      <c r="C252" s="8">
        <v>2015</v>
      </c>
      <c r="D252" s="8">
        <v>2.65</v>
      </c>
    </row>
    <row r="253" spans="1:4" ht="15.6" x14ac:dyDescent="0.3">
      <c r="A253" s="3" t="s">
        <v>143</v>
      </c>
      <c r="B253" s="8">
        <v>27</v>
      </c>
      <c r="C253" s="8">
        <v>2016</v>
      </c>
      <c r="D253" s="8">
        <v>204.39</v>
      </c>
    </row>
    <row r="254" spans="1:4" ht="15.6" x14ac:dyDescent="0.3">
      <c r="A254" s="3" t="s">
        <v>143</v>
      </c>
      <c r="B254" s="8">
        <v>22</v>
      </c>
      <c r="C254" s="8">
        <v>2017</v>
      </c>
      <c r="D254" s="8">
        <v>71.83</v>
      </c>
    </row>
    <row r="255" spans="1:4" ht="15.6" x14ac:dyDescent="0.3">
      <c r="A255" s="3" t="s">
        <v>143</v>
      </c>
      <c r="B255" s="8">
        <v>16</v>
      </c>
      <c r="C255" s="8">
        <v>2018</v>
      </c>
      <c r="D255" s="8">
        <v>7.32</v>
      </c>
    </row>
    <row r="256" spans="1:4" ht="15.6" x14ac:dyDescent="0.3">
      <c r="A256" s="3" t="s">
        <v>143</v>
      </c>
      <c r="B256" s="8">
        <v>18</v>
      </c>
      <c r="C256" s="8">
        <v>2019</v>
      </c>
      <c r="D256" s="8">
        <v>44.85</v>
      </c>
    </row>
    <row r="257" spans="1:4" ht="15.6" x14ac:dyDescent="0.3">
      <c r="A257" s="3" t="s">
        <v>143</v>
      </c>
      <c r="B257" s="8">
        <v>13</v>
      </c>
      <c r="C257" s="8">
        <v>2020</v>
      </c>
      <c r="D257" s="8">
        <v>45.35</v>
      </c>
    </row>
    <row r="258" spans="1:4" ht="15.6" x14ac:dyDescent="0.3">
      <c r="A258" s="3" t="s">
        <v>144</v>
      </c>
      <c r="B258" s="8">
        <v>36</v>
      </c>
      <c r="C258" s="8">
        <v>2013</v>
      </c>
      <c r="D258" s="8">
        <v>21.61</v>
      </c>
    </row>
    <row r="259" spans="1:4" ht="15.6" x14ac:dyDescent="0.3">
      <c r="A259" s="3" t="s">
        <v>144</v>
      </c>
      <c r="B259" s="8">
        <v>18</v>
      </c>
      <c r="C259" s="8">
        <v>2014</v>
      </c>
      <c r="D259" s="8">
        <v>13.61</v>
      </c>
    </row>
    <row r="260" spans="1:4" ht="15.6" x14ac:dyDescent="0.3">
      <c r="A260" s="3" t="s">
        <v>144</v>
      </c>
      <c r="B260" s="8">
        <v>16</v>
      </c>
      <c r="C260" s="8">
        <v>2015</v>
      </c>
      <c r="D260" s="8">
        <v>18.53</v>
      </c>
    </row>
    <row r="261" spans="1:4" ht="15.6" x14ac:dyDescent="0.3">
      <c r="A261" s="3" t="s">
        <v>144</v>
      </c>
      <c r="B261" s="8">
        <v>23</v>
      </c>
      <c r="C261" s="8">
        <v>2016</v>
      </c>
      <c r="D261" s="8">
        <v>52.63</v>
      </c>
    </row>
    <row r="262" spans="1:4" ht="15.6" x14ac:dyDescent="0.3">
      <c r="A262" s="3" t="s">
        <v>144</v>
      </c>
      <c r="B262" s="8">
        <v>13</v>
      </c>
      <c r="C262" s="8">
        <v>2017</v>
      </c>
      <c r="D262" s="8">
        <v>12.15</v>
      </c>
    </row>
    <row r="263" spans="1:4" ht="15.6" x14ac:dyDescent="0.3">
      <c r="A263" s="3" t="s">
        <v>144</v>
      </c>
      <c r="B263" s="8">
        <v>18</v>
      </c>
      <c r="C263" s="8">
        <v>2018</v>
      </c>
      <c r="D263" s="8">
        <v>37.68</v>
      </c>
    </row>
    <row r="264" spans="1:4" ht="15.6" x14ac:dyDescent="0.3">
      <c r="A264" s="3" t="s">
        <v>144</v>
      </c>
      <c r="B264" s="8">
        <v>21</v>
      </c>
      <c r="C264" s="8">
        <v>2019</v>
      </c>
      <c r="D264" s="8">
        <v>342.56</v>
      </c>
    </row>
    <row r="265" spans="1:4" ht="15.6" x14ac:dyDescent="0.3">
      <c r="A265" s="3" t="s">
        <v>144</v>
      </c>
      <c r="B265" s="8">
        <v>61</v>
      </c>
      <c r="C265" s="8">
        <v>2020</v>
      </c>
      <c r="D265" s="8">
        <v>94.94</v>
      </c>
    </row>
    <row r="266" spans="1:4" ht="15.6" x14ac:dyDescent="0.3">
      <c r="A266" s="3" t="s">
        <v>145</v>
      </c>
      <c r="B266" s="8">
        <v>16</v>
      </c>
      <c r="C266" s="8">
        <v>2013</v>
      </c>
      <c r="D266" s="8">
        <v>38.15</v>
      </c>
    </row>
    <row r="267" spans="1:4" ht="15.6" x14ac:dyDescent="0.3">
      <c r="A267" s="3" t="s">
        <v>145</v>
      </c>
      <c r="B267" s="8">
        <v>17</v>
      </c>
      <c r="C267" s="8">
        <v>2014</v>
      </c>
      <c r="D267" s="8">
        <v>22.56</v>
      </c>
    </row>
    <row r="268" spans="1:4" ht="15.6" x14ac:dyDescent="0.3">
      <c r="A268" s="3" t="s">
        <v>145</v>
      </c>
      <c r="B268" s="8">
        <v>10</v>
      </c>
      <c r="C268" s="8">
        <v>2015</v>
      </c>
      <c r="D268" s="8">
        <v>22.47</v>
      </c>
    </row>
    <row r="269" spans="1:4" ht="15.6" x14ac:dyDescent="0.3">
      <c r="A269" s="3" t="s">
        <v>145</v>
      </c>
      <c r="B269" s="8">
        <v>15</v>
      </c>
      <c r="C269" s="8">
        <v>2016</v>
      </c>
      <c r="D269" s="8">
        <v>40.64</v>
      </c>
    </row>
    <row r="270" spans="1:4" ht="15.6" x14ac:dyDescent="0.3">
      <c r="A270" s="3" t="s">
        <v>145</v>
      </c>
      <c r="B270" s="8">
        <v>14</v>
      </c>
      <c r="C270" s="8">
        <v>2017</v>
      </c>
      <c r="D270" s="8">
        <v>11.64</v>
      </c>
    </row>
    <row r="271" spans="1:4" ht="15.6" x14ac:dyDescent="0.3">
      <c r="A271" s="3" t="s">
        <v>145</v>
      </c>
      <c r="B271" s="8">
        <v>7</v>
      </c>
      <c r="C271" s="8">
        <v>2018</v>
      </c>
      <c r="D271" s="8">
        <v>8.69</v>
      </c>
    </row>
    <row r="272" spans="1:4" ht="15.6" x14ac:dyDescent="0.3">
      <c r="A272" s="3" t="s">
        <v>145</v>
      </c>
      <c r="B272" s="8">
        <v>32</v>
      </c>
      <c r="C272" s="8">
        <v>2019</v>
      </c>
      <c r="D272" s="8">
        <v>86.84</v>
      </c>
    </row>
    <row r="273" spans="1:4" ht="15.6" x14ac:dyDescent="0.3">
      <c r="A273" s="3" t="s">
        <v>145</v>
      </c>
      <c r="B273" s="8">
        <v>24</v>
      </c>
      <c r="C273" s="8">
        <v>2020</v>
      </c>
      <c r="D273" s="8">
        <v>20.89</v>
      </c>
    </row>
    <row r="274" spans="1:4" ht="15.6" x14ac:dyDescent="0.3">
      <c r="A274" s="3" t="s">
        <v>146</v>
      </c>
      <c r="B274" s="8">
        <v>5</v>
      </c>
      <c r="C274" s="8">
        <v>2013</v>
      </c>
      <c r="D274" s="8">
        <v>5.55</v>
      </c>
    </row>
    <row r="275" spans="1:4" ht="15.6" x14ac:dyDescent="0.3">
      <c r="A275" s="3" t="s">
        <v>146</v>
      </c>
      <c r="B275" s="8">
        <v>8</v>
      </c>
      <c r="C275" s="8">
        <v>2014</v>
      </c>
      <c r="D275" s="8">
        <v>50.5</v>
      </c>
    </row>
    <row r="276" spans="1:4" ht="15.6" x14ac:dyDescent="0.3">
      <c r="A276" s="3" t="s">
        <v>146</v>
      </c>
      <c r="B276" s="8">
        <v>4</v>
      </c>
      <c r="C276" s="8">
        <v>2015</v>
      </c>
      <c r="D276" s="8">
        <v>56.07</v>
      </c>
    </row>
    <row r="277" spans="1:4" ht="15.6" x14ac:dyDescent="0.3">
      <c r="A277" s="3" t="s">
        <v>146</v>
      </c>
      <c r="B277" s="8">
        <v>3</v>
      </c>
      <c r="C277" s="8">
        <v>2016</v>
      </c>
      <c r="D277" s="8">
        <v>5.0999999999999996</v>
      </c>
    </row>
    <row r="278" spans="1:4" ht="15.6" x14ac:dyDescent="0.3">
      <c r="A278" s="3" t="s">
        <v>146</v>
      </c>
      <c r="B278" s="8">
        <v>3</v>
      </c>
      <c r="C278" s="8">
        <v>2017</v>
      </c>
      <c r="D278" s="8">
        <v>12.8</v>
      </c>
    </row>
    <row r="279" spans="1:4" ht="15.6" x14ac:dyDescent="0.3">
      <c r="A279" s="3" t="s">
        <v>146</v>
      </c>
      <c r="B279" s="8">
        <v>5</v>
      </c>
      <c r="C279" s="8">
        <v>2018</v>
      </c>
      <c r="D279" s="8">
        <v>6.15</v>
      </c>
    </row>
    <row r="280" spans="1:4" ht="15.6" x14ac:dyDescent="0.3">
      <c r="A280" s="3" t="s">
        <v>146</v>
      </c>
      <c r="B280" s="8">
        <v>7</v>
      </c>
      <c r="C280" s="8">
        <v>2019</v>
      </c>
      <c r="D280" s="8">
        <v>14.7</v>
      </c>
    </row>
    <row r="281" spans="1:4" ht="15.6" x14ac:dyDescent="0.3">
      <c r="A281" s="3" t="s">
        <v>146</v>
      </c>
      <c r="B281" s="8">
        <v>12</v>
      </c>
      <c r="C281" s="8">
        <v>2020</v>
      </c>
      <c r="D281" s="8">
        <v>24</v>
      </c>
    </row>
    <row r="282" spans="1:4" ht="15.6" x14ac:dyDescent="0.3">
      <c r="A282" s="3" t="s">
        <v>147</v>
      </c>
      <c r="B282" s="8">
        <v>6</v>
      </c>
      <c r="C282" s="8">
        <v>2013</v>
      </c>
      <c r="D282" s="8">
        <v>2.9</v>
      </c>
    </row>
    <row r="283" spans="1:4" ht="15.6" x14ac:dyDescent="0.3">
      <c r="A283" s="3" t="s">
        <v>147</v>
      </c>
      <c r="B283" s="8">
        <v>4</v>
      </c>
      <c r="C283" s="8">
        <v>2014</v>
      </c>
      <c r="D283" s="8">
        <v>1</v>
      </c>
    </row>
    <row r="284" spans="1:4" ht="15.6" x14ac:dyDescent="0.3">
      <c r="A284" s="3" t="s">
        <v>147</v>
      </c>
      <c r="B284" s="8">
        <v>1</v>
      </c>
      <c r="C284" s="8">
        <v>2015</v>
      </c>
      <c r="D284" s="8">
        <v>1</v>
      </c>
    </row>
    <row r="285" spans="1:4" ht="15.6" x14ac:dyDescent="0.3">
      <c r="A285" s="3" t="s">
        <v>147</v>
      </c>
      <c r="B285" s="8">
        <v>3</v>
      </c>
      <c r="C285" s="8">
        <v>2016</v>
      </c>
      <c r="D285" s="8">
        <v>2.2000000000000002</v>
      </c>
    </row>
    <row r="286" spans="1:4" ht="15.6" x14ac:dyDescent="0.3">
      <c r="A286" s="3" t="s">
        <v>147</v>
      </c>
      <c r="B286" s="8">
        <v>3</v>
      </c>
      <c r="C286" s="8">
        <v>2017</v>
      </c>
      <c r="D286" s="8">
        <v>2.5</v>
      </c>
    </row>
    <row r="287" spans="1:4" ht="15.6" x14ac:dyDescent="0.3">
      <c r="A287" s="3" t="s">
        <v>147</v>
      </c>
      <c r="B287" s="8">
        <v>3</v>
      </c>
      <c r="C287" s="8">
        <v>2018</v>
      </c>
      <c r="D287" s="8">
        <v>20.28</v>
      </c>
    </row>
    <row r="288" spans="1:4" ht="15.6" x14ac:dyDescent="0.3">
      <c r="A288" s="3" t="s">
        <v>147</v>
      </c>
      <c r="B288" s="8">
        <v>12</v>
      </c>
      <c r="C288" s="8">
        <v>2019</v>
      </c>
      <c r="D288" s="8">
        <v>31.6</v>
      </c>
    </row>
    <row r="289" spans="1:4" ht="15.6" x14ac:dyDescent="0.3">
      <c r="A289" s="3" t="s">
        <v>147</v>
      </c>
      <c r="B289" s="8">
        <v>9</v>
      </c>
      <c r="C289" s="8">
        <v>2020</v>
      </c>
      <c r="D289" s="8">
        <v>35.56</v>
      </c>
    </row>
    <row r="290" spans="1:4" ht="15.6" x14ac:dyDescent="0.3">
      <c r="A290" s="3" t="s">
        <v>148</v>
      </c>
      <c r="B290" s="8">
        <v>100</v>
      </c>
      <c r="C290" s="8">
        <v>2013</v>
      </c>
      <c r="D290" s="8">
        <v>1471.1</v>
      </c>
    </row>
    <row r="291" spans="1:4" ht="15.6" x14ac:dyDescent="0.3">
      <c r="A291" s="3" t="s">
        <v>148</v>
      </c>
      <c r="B291" s="8">
        <v>83</v>
      </c>
      <c r="C291" s="8">
        <v>2014</v>
      </c>
      <c r="D291" s="8">
        <v>46.63</v>
      </c>
    </row>
    <row r="292" spans="1:4" ht="15.6" x14ac:dyDescent="0.3">
      <c r="A292" s="3" t="s">
        <v>148</v>
      </c>
      <c r="B292" s="8">
        <v>84</v>
      </c>
      <c r="C292" s="8">
        <v>2015</v>
      </c>
      <c r="D292" s="8">
        <v>123.07</v>
      </c>
    </row>
    <row r="293" spans="1:4" ht="15.6" x14ac:dyDescent="0.3">
      <c r="A293" s="3" t="s">
        <v>148</v>
      </c>
      <c r="B293" s="8">
        <v>129</v>
      </c>
      <c r="C293" s="8">
        <v>2016</v>
      </c>
      <c r="D293" s="8">
        <v>204.89</v>
      </c>
    </row>
    <row r="294" spans="1:4" ht="15.6" x14ac:dyDescent="0.3">
      <c r="A294" s="3" t="s">
        <v>148</v>
      </c>
      <c r="B294" s="8">
        <v>126</v>
      </c>
      <c r="C294" s="8">
        <v>2017</v>
      </c>
      <c r="D294" s="8">
        <v>206.27</v>
      </c>
    </row>
    <row r="295" spans="1:4" ht="15.6" x14ac:dyDescent="0.3">
      <c r="A295" s="3" t="s">
        <v>148</v>
      </c>
      <c r="B295" s="8">
        <v>96</v>
      </c>
      <c r="C295" s="8">
        <v>2018</v>
      </c>
      <c r="D295" s="8">
        <v>1308.48</v>
      </c>
    </row>
    <row r="296" spans="1:4" ht="15.6" x14ac:dyDescent="0.3">
      <c r="A296" s="3" t="s">
        <v>148</v>
      </c>
      <c r="B296" s="8">
        <v>79</v>
      </c>
      <c r="C296" s="8">
        <v>2019</v>
      </c>
      <c r="D296" s="8">
        <v>71.95</v>
      </c>
    </row>
    <row r="297" spans="1:4" ht="15.6" x14ac:dyDescent="0.3">
      <c r="A297" s="3" t="s">
        <v>148</v>
      </c>
      <c r="B297" s="8">
        <v>100</v>
      </c>
      <c r="C297" s="8">
        <v>2020</v>
      </c>
      <c r="D297" s="8">
        <v>4978.6099999999997</v>
      </c>
    </row>
    <row r="298" spans="1:4" ht="15.6" x14ac:dyDescent="0.3">
      <c r="A298" s="3" t="s">
        <v>188</v>
      </c>
      <c r="B298" s="8">
        <v>0</v>
      </c>
      <c r="C298" s="8">
        <v>2013</v>
      </c>
      <c r="D298" s="8">
        <v>0</v>
      </c>
    </row>
    <row r="299" spans="1:4" ht="15.6" x14ac:dyDescent="0.3">
      <c r="A299" s="3" t="s">
        <v>188</v>
      </c>
      <c r="B299" s="8">
        <v>0</v>
      </c>
      <c r="C299" s="8">
        <v>2014</v>
      </c>
      <c r="D299" s="8">
        <v>0</v>
      </c>
    </row>
    <row r="300" spans="1:4" ht="15.6" x14ac:dyDescent="0.3">
      <c r="A300" s="3" t="s">
        <v>188</v>
      </c>
      <c r="B300" s="8">
        <v>0</v>
      </c>
      <c r="C300" s="8">
        <v>2015</v>
      </c>
      <c r="D300" s="8">
        <v>0</v>
      </c>
    </row>
    <row r="301" spans="1:4" ht="15.6" x14ac:dyDescent="0.3">
      <c r="A301" s="3" t="s">
        <v>188</v>
      </c>
      <c r="B301" s="8">
        <v>0</v>
      </c>
      <c r="C301" s="8">
        <v>2016</v>
      </c>
      <c r="D301" s="8">
        <v>0</v>
      </c>
    </row>
    <row r="302" spans="1:4" ht="15.6" x14ac:dyDescent="0.3">
      <c r="A302" s="3" t="s">
        <v>188</v>
      </c>
      <c r="B302" s="8">
        <v>0</v>
      </c>
      <c r="C302" s="8">
        <v>2017</v>
      </c>
      <c r="D302" s="8">
        <v>0</v>
      </c>
    </row>
    <row r="303" spans="1:4" ht="15.6" x14ac:dyDescent="0.3">
      <c r="A303" s="3" t="s">
        <v>188</v>
      </c>
      <c r="B303" s="8">
        <v>0</v>
      </c>
      <c r="C303" s="8">
        <v>2018</v>
      </c>
      <c r="D303" s="8">
        <v>0</v>
      </c>
    </row>
    <row r="304" spans="1:4" ht="15.6" x14ac:dyDescent="0.3">
      <c r="A304" s="3" t="s">
        <v>188</v>
      </c>
      <c r="B304" s="8">
        <v>0</v>
      </c>
      <c r="C304" s="8">
        <v>2019</v>
      </c>
      <c r="D304" s="8">
        <v>0</v>
      </c>
    </row>
    <row r="305" spans="1:4" ht="15.6" x14ac:dyDescent="0.3">
      <c r="A305" s="3" t="s">
        <v>188</v>
      </c>
      <c r="B305" s="8">
        <v>0</v>
      </c>
      <c r="C305" s="8">
        <v>2020</v>
      </c>
      <c r="D305" s="8">
        <v>0</v>
      </c>
    </row>
    <row r="306" spans="1:4" ht="15.6" x14ac:dyDescent="0.3">
      <c r="A306" s="3" t="s">
        <v>149</v>
      </c>
      <c r="B306" s="8">
        <v>47</v>
      </c>
      <c r="C306" s="8">
        <v>2013</v>
      </c>
      <c r="D306" s="8">
        <v>24.75</v>
      </c>
    </row>
    <row r="307" spans="1:4" ht="15.6" x14ac:dyDescent="0.3">
      <c r="A307" s="3" t="s">
        <v>149</v>
      </c>
      <c r="B307" s="8">
        <v>30</v>
      </c>
      <c r="C307" s="8">
        <v>2014</v>
      </c>
      <c r="D307" s="8">
        <v>38.01</v>
      </c>
    </row>
    <row r="308" spans="1:4" ht="15.6" x14ac:dyDescent="0.3">
      <c r="A308" s="3" t="s">
        <v>149</v>
      </c>
      <c r="B308" s="8">
        <v>37</v>
      </c>
      <c r="C308" s="8">
        <v>2015</v>
      </c>
      <c r="D308" s="8">
        <v>48.53</v>
      </c>
    </row>
    <row r="309" spans="1:4" ht="15.6" x14ac:dyDescent="0.3">
      <c r="A309" s="3" t="s">
        <v>149</v>
      </c>
      <c r="B309" s="8">
        <v>28</v>
      </c>
      <c r="C309" s="8">
        <v>2016</v>
      </c>
      <c r="D309" s="8">
        <v>29.23</v>
      </c>
    </row>
    <row r="310" spans="1:4" ht="15.6" x14ac:dyDescent="0.3">
      <c r="A310" s="3" t="s">
        <v>149</v>
      </c>
      <c r="B310" s="8">
        <v>29</v>
      </c>
      <c r="C310" s="8">
        <v>2017</v>
      </c>
      <c r="D310" s="8">
        <v>20.100000000000001</v>
      </c>
    </row>
    <row r="311" spans="1:4" ht="15.6" x14ac:dyDescent="0.3">
      <c r="A311" s="3" t="s">
        <v>149</v>
      </c>
      <c r="B311" s="8">
        <v>25</v>
      </c>
      <c r="C311" s="8">
        <v>2018</v>
      </c>
      <c r="D311" s="8">
        <v>24.15</v>
      </c>
    </row>
    <row r="312" spans="1:4" ht="15.6" x14ac:dyDescent="0.3">
      <c r="A312" s="3" t="s">
        <v>149</v>
      </c>
      <c r="B312" s="8">
        <v>42</v>
      </c>
      <c r="C312" s="8">
        <v>2019</v>
      </c>
      <c r="D312" s="8">
        <v>53.1</v>
      </c>
    </row>
    <row r="313" spans="1:4" ht="15.6" x14ac:dyDescent="0.3">
      <c r="A313" s="3" t="s">
        <v>149</v>
      </c>
      <c r="B313" s="8">
        <v>38</v>
      </c>
      <c r="C313" s="8">
        <v>2020</v>
      </c>
      <c r="D313" s="8">
        <v>16.54</v>
      </c>
    </row>
    <row r="314" spans="1:4" ht="15.6" x14ac:dyDescent="0.3">
      <c r="A314" s="3" t="s">
        <v>151</v>
      </c>
      <c r="B314" s="8">
        <v>243</v>
      </c>
      <c r="C314" s="8">
        <v>2013</v>
      </c>
      <c r="D314" s="8">
        <v>50.46</v>
      </c>
    </row>
    <row r="315" spans="1:4" ht="15.6" x14ac:dyDescent="0.3">
      <c r="A315" s="3" t="s">
        <v>151</v>
      </c>
      <c r="B315" s="8">
        <v>159</v>
      </c>
      <c r="C315" s="8">
        <v>2014</v>
      </c>
      <c r="D315" s="8">
        <v>114.18</v>
      </c>
    </row>
    <row r="316" spans="1:4" ht="15.6" x14ac:dyDescent="0.3">
      <c r="A316" s="3" t="s">
        <v>151</v>
      </c>
      <c r="B316" s="8">
        <v>121</v>
      </c>
      <c r="C316" s="8">
        <v>2015</v>
      </c>
      <c r="D316" s="8">
        <v>24.95</v>
      </c>
    </row>
    <row r="317" spans="1:4" ht="15.6" x14ac:dyDescent="0.3">
      <c r="A317" s="3" t="s">
        <v>151</v>
      </c>
      <c r="B317" s="8">
        <v>195</v>
      </c>
      <c r="C317" s="8">
        <v>2016</v>
      </c>
      <c r="D317" s="8">
        <v>33.78</v>
      </c>
    </row>
    <row r="318" spans="1:4" ht="15.6" x14ac:dyDescent="0.3">
      <c r="A318" s="3" t="s">
        <v>151</v>
      </c>
      <c r="B318" s="8">
        <v>138</v>
      </c>
      <c r="C318" s="8">
        <v>2017</v>
      </c>
      <c r="D318" s="8">
        <v>16.21</v>
      </c>
    </row>
    <row r="319" spans="1:4" ht="15.6" x14ac:dyDescent="0.3">
      <c r="A319" s="3" t="s">
        <v>151</v>
      </c>
      <c r="B319" s="8">
        <v>74</v>
      </c>
      <c r="C319" s="8">
        <v>2018</v>
      </c>
      <c r="D319" s="8">
        <v>14.87</v>
      </c>
    </row>
    <row r="320" spans="1:4" ht="15.6" x14ac:dyDescent="0.3">
      <c r="A320" s="3" t="s">
        <v>151</v>
      </c>
      <c r="B320" s="8">
        <v>177</v>
      </c>
      <c r="C320" s="8">
        <v>2019</v>
      </c>
      <c r="D320" s="8">
        <v>36.24</v>
      </c>
    </row>
    <row r="321" spans="1:4" ht="15.6" x14ac:dyDescent="0.3">
      <c r="A321" s="3" t="s">
        <v>151</v>
      </c>
      <c r="B321" s="8">
        <v>147</v>
      </c>
      <c r="C321" s="8">
        <v>2020</v>
      </c>
      <c r="D321" s="8">
        <v>62.28</v>
      </c>
    </row>
    <row r="322" spans="1:4" ht="15.6" x14ac:dyDescent="0.3">
      <c r="A322" s="3" t="s">
        <v>113</v>
      </c>
      <c r="B322" s="8">
        <v>208</v>
      </c>
      <c r="C322" s="8">
        <v>2013</v>
      </c>
      <c r="D322" s="8">
        <v>303.13</v>
      </c>
    </row>
    <row r="323" spans="1:4" ht="15.6" x14ac:dyDescent="0.3">
      <c r="A323" s="3" t="s">
        <v>113</v>
      </c>
      <c r="B323" s="8">
        <v>52</v>
      </c>
      <c r="C323" s="8">
        <v>2014</v>
      </c>
      <c r="D323" s="8">
        <v>96.31</v>
      </c>
    </row>
    <row r="324" spans="1:4" ht="15.6" x14ac:dyDescent="0.3">
      <c r="A324" s="3" t="s">
        <v>113</v>
      </c>
      <c r="B324" s="8">
        <v>178</v>
      </c>
      <c r="C324" s="8">
        <v>2015</v>
      </c>
      <c r="D324" s="8">
        <v>73.099999999999994</v>
      </c>
    </row>
    <row r="325" spans="1:4" ht="15.6" x14ac:dyDescent="0.3">
      <c r="A325" s="3" t="s">
        <v>113</v>
      </c>
      <c r="B325" s="8">
        <v>255</v>
      </c>
      <c r="C325" s="8">
        <v>2016</v>
      </c>
      <c r="D325" s="8">
        <v>930.73</v>
      </c>
    </row>
    <row r="326" spans="1:4" ht="15.6" x14ac:dyDescent="0.3">
      <c r="A326" s="3" t="s">
        <v>113</v>
      </c>
      <c r="B326" s="8">
        <v>167</v>
      </c>
      <c r="C326" s="8">
        <v>2017</v>
      </c>
      <c r="D326" s="8">
        <v>1787.15</v>
      </c>
    </row>
    <row r="327" spans="1:4" ht="15.6" x14ac:dyDescent="0.3">
      <c r="A327" s="3" t="s">
        <v>113</v>
      </c>
      <c r="B327" s="8">
        <v>167</v>
      </c>
      <c r="C327" s="8">
        <v>2018</v>
      </c>
      <c r="D327" s="8">
        <v>298.94</v>
      </c>
    </row>
    <row r="328" spans="1:4" ht="15.6" x14ac:dyDescent="0.3">
      <c r="A328" s="3" t="s">
        <v>113</v>
      </c>
      <c r="B328" s="8">
        <v>146</v>
      </c>
      <c r="C328" s="8">
        <v>2019</v>
      </c>
      <c r="D328" s="8">
        <v>4858.7700000000004</v>
      </c>
    </row>
    <row r="329" spans="1:4" ht="15.6" x14ac:dyDescent="0.3">
      <c r="A329" s="3" t="s">
        <v>113</v>
      </c>
      <c r="B329" s="8">
        <v>167</v>
      </c>
      <c r="C329" s="8">
        <v>2020</v>
      </c>
      <c r="D329" s="8">
        <v>2329.2199999999998</v>
      </c>
    </row>
    <row r="330" spans="1:4" ht="15.6" x14ac:dyDescent="0.3">
      <c r="A330" s="3" t="s">
        <v>160</v>
      </c>
      <c r="B330" s="8">
        <v>118</v>
      </c>
      <c r="C330" s="8">
        <v>2013</v>
      </c>
      <c r="D330" s="8">
        <v>58.76</v>
      </c>
    </row>
    <row r="331" spans="1:4" ht="15.6" x14ac:dyDescent="0.3">
      <c r="A331" s="3" t="s">
        <v>160</v>
      </c>
      <c r="B331" s="8">
        <v>32</v>
      </c>
      <c r="C331" s="8">
        <v>2014</v>
      </c>
      <c r="D331" s="8">
        <v>12.21</v>
      </c>
    </row>
    <row r="332" spans="1:4" ht="15.6" x14ac:dyDescent="0.3">
      <c r="A332" s="3" t="s">
        <v>160</v>
      </c>
      <c r="B332" s="8">
        <v>63</v>
      </c>
      <c r="C332" s="8">
        <v>2015</v>
      </c>
      <c r="D332" s="8">
        <v>41.08</v>
      </c>
    </row>
    <row r="333" spans="1:4" ht="15.6" x14ac:dyDescent="0.3">
      <c r="A333" s="3" t="s">
        <v>160</v>
      </c>
      <c r="B333" s="8">
        <v>75</v>
      </c>
      <c r="C333" s="8">
        <v>2016</v>
      </c>
      <c r="D333" s="8">
        <v>54.28</v>
      </c>
    </row>
    <row r="334" spans="1:4" ht="15.6" x14ac:dyDescent="0.3">
      <c r="A334" s="3" t="s">
        <v>160</v>
      </c>
      <c r="B334" s="8">
        <v>43</v>
      </c>
      <c r="C334" s="8">
        <v>2017</v>
      </c>
      <c r="D334" s="8">
        <v>29.7</v>
      </c>
    </row>
    <row r="335" spans="1:4" ht="15.6" x14ac:dyDescent="0.3">
      <c r="A335" s="3" t="s">
        <v>160</v>
      </c>
      <c r="B335" s="8">
        <v>47</v>
      </c>
      <c r="C335" s="8">
        <v>2018</v>
      </c>
      <c r="D335" s="8">
        <v>142.35</v>
      </c>
    </row>
    <row r="336" spans="1:4" ht="15.6" x14ac:dyDescent="0.3">
      <c r="A336" s="3" t="s">
        <v>160</v>
      </c>
      <c r="B336" s="8">
        <v>55</v>
      </c>
      <c r="C336" s="8">
        <v>2019</v>
      </c>
      <c r="D336" s="8">
        <v>122.82</v>
      </c>
    </row>
    <row r="337" spans="1:4" ht="15.6" x14ac:dyDescent="0.3">
      <c r="A337" s="3" t="s">
        <v>160</v>
      </c>
      <c r="B337" s="8">
        <v>94</v>
      </c>
      <c r="C337" s="8">
        <v>2020</v>
      </c>
      <c r="D337" s="8">
        <v>305.54000000000002</v>
      </c>
    </row>
    <row r="338" spans="1:4" ht="15.6" x14ac:dyDescent="0.3">
      <c r="A338" s="3" t="s">
        <v>190</v>
      </c>
      <c r="B338" s="8">
        <v>68</v>
      </c>
      <c r="C338" s="8">
        <v>2013</v>
      </c>
      <c r="D338" s="8">
        <v>48.06</v>
      </c>
    </row>
    <row r="339" spans="1:4" ht="15.6" x14ac:dyDescent="0.3">
      <c r="A339" s="3" t="s">
        <v>190</v>
      </c>
      <c r="B339" s="8">
        <v>17</v>
      </c>
      <c r="C339" s="8">
        <v>2014</v>
      </c>
      <c r="D339" s="8">
        <v>24.65</v>
      </c>
    </row>
    <row r="340" spans="1:4" ht="15.6" x14ac:dyDescent="0.3">
      <c r="A340" s="3" t="s">
        <v>190</v>
      </c>
      <c r="B340" s="8">
        <v>19</v>
      </c>
      <c r="C340" s="8">
        <v>2015</v>
      </c>
      <c r="D340" s="8">
        <v>48.97</v>
      </c>
    </row>
    <row r="341" spans="1:4" ht="15.6" x14ac:dyDescent="0.3">
      <c r="A341" s="3" t="s">
        <v>190</v>
      </c>
      <c r="B341" s="8">
        <v>34</v>
      </c>
      <c r="C341" s="8">
        <v>2016</v>
      </c>
      <c r="D341" s="8">
        <v>22.13</v>
      </c>
    </row>
    <row r="342" spans="1:4" ht="15.6" x14ac:dyDescent="0.3">
      <c r="A342" s="3" t="s">
        <v>190</v>
      </c>
      <c r="B342" s="8">
        <v>49</v>
      </c>
      <c r="C342" s="8">
        <v>2017</v>
      </c>
      <c r="D342" s="8">
        <v>58.5</v>
      </c>
    </row>
    <row r="343" spans="1:4" ht="15.6" x14ac:dyDescent="0.3">
      <c r="A343" s="3" t="s">
        <v>190</v>
      </c>
      <c r="B343" s="8">
        <v>16</v>
      </c>
      <c r="C343" s="8">
        <v>2018</v>
      </c>
      <c r="D343" s="8">
        <v>2.9</v>
      </c>
    </row>
    <row r="344" spans="1:4" ht="15.6" x14ac:dyDescent="0.3">
      <c r="A344" s="3" t="s">
        <v>190</v>
      </c>
      <c r="B344" s="8">
        <v>11</v>
      </c>
      <c r="C344" s="8">
        <v>2019</v>
      </c>
      <c r="D344" s="8">
        <v>6.54</v>
      </c>
    </row>
    <row r="345" spans="1:4" ht="15.6" x14ac:dyDescent="0.3">
      <c r="A345" s="3" t="s">
        <v>190</v>
      </c>
      <c r="B345" s="8">
        <v>38</v>
      </c>
      <c r="C345" s="8">
        <v>2020</v>
      </c>
      <c r="D345" s="8">
        <v>32.729999999999997</v>
      </c>
    </row>
    <row r="346" spans="1:4" ht="15.6" x14ac:dyDescent="0.3">
      <c r="A346" s="3" t="s">
        <v>182</v>
      </c>
      <c r="B346" s="8">
        <v>39</v>
      </c>
      <c r="C346" s="8">
        <v>2013</v>
      </c>
      <c r="D346" s="8">
        <v>52.29</v>
      </c>
    </row>
    <row r="347" spans="1:4" ht="15.6" x14ac:dyDescent="0.3">
      <c r="A347" s="3" t="s">
        <v>182</v>
      </c>
      <c r="B347" s="8">
        <v>2</v>
      </c>
      <c r="C347" s="8">
        <v>2014</v>
      </c>
      <c r="D347" s="8">
        <v>5.3</v>
      </c>
    </row>
    <row r="348" spans="1:4" ht="15.6" x14ac:dyDescent="0.3">
      <c r="A348" s="3" t="s">
        <v>182</v>
      </c>
      <c r="B348" s="8">
        <v>8</v>
      </c>
      <c r="C348" s="8">
        <v>2015</v>
      </c>
      <c r="D348" s="8">
        <v>4.0999999999999996</v>
      </c>
    </row>
    <row r="349" spans="1:4" ht="15.6" x14ac:dyDescent="0.3">
      <c r="A349" s="3" t="s">
        <v>182</v>
      </c>
      <c r="B349" s="8">
        <v>14</v>
      </c>
      <c r="C349" s="8">
        <v>2016</v>
      </c>
      <c r="D349" s="8">
        <v>51.08</v>
      </c>
    </row>
    <row r="350" spans="1:4" ht="15.6" x14ac:dyDescent="0.3">
      <c r="A350" s="3" t="s">
        <v>182</v>
      </c>
      <c r="B350" s="8">
        <v>2</v>
      </c>
      <c r="C350" s="8">
        <v>2017</v>
      </c>
      <c r="D350" s="8">
        <v>0.9</v>
      </c>
    </row>
    <row r="351" spans="1:4" ht="15.6" x14ac:dyDescent="0.3">
      <c r="A351" s="3" t="s">
        <v>182</v>
      </c>
      <c r="B351" s="8">
        <v>3</v>
      </c>
      <c r="C351" s="8">
        <v>2018</v>
      </c>
      <c r="D351" s="8">
        <v>1.39</v>
      </c>
    </row>
    <row r="352" spans="1:4" ht="15.6" x14ac:dyDescent="0.3">
      <c r="A352" s="3" t="s">
        <v>182</v>
      </c>
      <c r="B352" s="8">
        <v>6</v>
      </c>
      <c r="C352" s="8">
        <v>2019</v>
      </c>
      <c r="D352" s="8">
        <v>5.52</v>
      </c>
    </row>
    <row r="353" spans="1:4" ht="15.6" x14ac:dyDescent="0.3">
      <c r="A353" s="3" t="s">
        <v>182</v>
      </c>
      <c r="B353" s="8">
        <v>13</v>
      </c>
      <c r="C353" s="8">
        <v>2020</v>
      </c>
      <c r="D353" s="8">
        <v>13.16</v>
      </c>
    </row>
    <row r="354" spans="1:4" ht="15.6" x14ac:dyDescent="0.3">
      <c r="A354" s="3" t="s">
        <v>152</v>
      </c>
      <c r="B354" s="8">
        <v>6</v>
      </c>
      <c r="C354" s="8">
        <v>2013</v>
      </c>
      <c r="D354" s="8">
        <v>8.1</v>
      </c>
    </row>
    <row r="355" spans="1:4" ht="15.6" x14ac:dyDescent="0.3">
      <c r="A355" s="3" t="s">
        <v>152</v>
      </c>
      <c r="B355" s="8">
        <v>55</v>
      </c>
      <c r="C355" s="8">
        <v>2014</v>
      </c>
      <c r="D355" s="8">
        <v>19.04</v>
      </c>
    </row>
    <row r="356" spans="1:4" ht="15.6" x14ac:dyDescent="0.3">
      <c r="A356" s="3" t="s">
        <v>152</v>
      </c>
      <c r="B356" s="8">
        <v>7</v>
      </c>
      <c r="C356" s="8">
        <v>2015</v>
      </c>
      <c r="D356" s="8">
        <v>7.7</v>
      </c>
    </row>
    <row r="357" spans="1:4" ht="15.6" x14ac:dyDescent="0.3">
      <c r="A357" s="3" t="s">
        <v>152</v>
      </c>
      <c r="B357" s="8">
        <v>0</v>
      </c>
      <c r="C357" s="8">
        <v>2016</v>
      </c>
      <c r="D357" s="8" t="s">
        <v>197</v>
      </c>
    </row>
    <row r="358" spans="1:4" ht="15.6" x14ac:dyDescent="0.3">
      <c r="A358" s="3" t="s">
        <v>152</v>
      </c>
      <c r="B358" s="8">
        <v>15</v>
      </c>
      <c r="C358" s="8">
        <v>2017</v>
      </c>
      <c r="D358" s="8">
        <v>93.3</v>
      </c>
    </row>
    <row r="359" spans="1:4" ht="15.6" x14ac:dyDescent="0.3">
      <c r="A359" s="3" t="s">
        <v>152</v>
      </c>
      <c r="B359" s="8">
        <v>2</v>
      </c>
      <c r="C359" s="8">
        <v>2018</v>
      </c>
      <c r="D359" s="8">
        <v>1.8</v>
      </c>
    </row>
    <row r="360" spans="1:4" ht="15.6" x14ac:dyDescent="0.3">
      <c r="A360" s="3" t="s">
        <v>152</v>
      </c>
      <c r="B360" s="8">
        <v>8</v>
      </c>
      <c r="C360" s="8">
        <v>2019</v>
      </c>
      <c r="D360" s="8">
        <v>33</v>
      </c>
    </row>
    <row r="361" spans="1:4" ht="15.6" x14ac:dyDescent="0.3">
      <c r="A361" s="3" t="s">
        <v>152</v>
      </c>
      <c r="B361" s="8">
        <v>4</v>
      </c>
      <c r="C361" s="8">
        <v>2020</v>
      </c>
      <c r="D361" s="8">
        <v>2.2999999999999998</v>
      </c>
    </row>
    <row r="362" spans="1:4" ht="15.6" x14ac:dyDescent="0.3">
      <c r="A362" s="3" t="s">
        <v>153</v>
      </c>
      <c r="B362" s="8">
        <v>113</v>
      </c>
      <c r="C362" s="8">
        <v>2013</v>
      </c>
      <c r="D362" s="8">
        <v>36.99</v>
      </c>
    </row>
    <row r="363" spans="1:4" ht="15.6" x14ac:dyDescent="0.3">
      <c r="A363" s="3" t="s">
        <v>153</v>
      </c>
      <c r="B363" s="8">
        <v>11</v>
      </c>
      <c r="C363" s="8">
        <v>2014</v>
      </c>
      <c r="D363" s="8">
        <v>25.51</v>
      </c>
    </row>
    <row r="364" spans="1:4" ht="15.6" x14ac:dyDescent="0.3">
      <c r="A364" s="3" t="s">
        <v>153</v>
      </c>
      <c r="B364" s="8">
        <v>46</v>
      </c>
      <c r="C364" s="8">
        <v>2015</v>
      </c>
      <c r="D364" s="8">
        <v>25.44</v>
      </c>
    </row>
    <row r="365" spans="1:4" ht="15.6" x14ac:dyDescent="0.3">
      <c r="A365" s="3" t="s">
        <v>153</v>
      </c>
      <c r="B365" s="8">
        <v>67</v>
      </c>
      <c r="C365" s="8">
        <v>2016</v>
      </c>
      <c r="D365" s="8">
        <v>30.97</v>
      </c>
    </row>
    <row r="366" spans="1:4" ht="15.6" x14ac:dyDescent="0.3">
      <c r="A366" s="3" t="s">
        <v>153</v>
      </c>
      <c r="B366" s="8">
        <v>84</v>
      </c>
      <c r="C366" s="8">
        <v>2017</v>
      </c>
      <c r="D366" s="8">
        <v>86.21</v>
      </c>
    </row>
    <row r="367" spans="1:4" ht="15.6" x14ac:dyDescent="0.3">
      <c r="A367" s="3" t="s">
        <v>153</v>
      </c>
      <c r="B367" s="8">
        <v>51</v>
      </c>
      <c r="C367" s="8">
        <v>2018</v>
      </c>
      <c r="D367" s="8">
        <v>280.33</v>
      </c>
    </row>
    <row r="368" spans="1:4" ht="15.6" x14ac:dyDescent="0.3">
      <c r="A368" s="3" t="s">
        <v>153</v>
      </c>
      <c r="B368" s="8">
        <v>65</v>
      </c>
      <c r="C368" s="8">
        <v>2019</v>
      </c>
      <c r="D368" s="8">
        <v>41.89</v>
      </c>
    </row>
    <row r="369" spans="1:9" ht="15.6" x14ac:dyDescent="0.3">
      <c r="A369" s="3" t="s">
        <v>153</v>
      </c>
      <c r="B369" s="8">
        <v>155</v>
      </c>
      <c r="C369" s="8">
        <v>2020</v>
      </c>
      <c r="D369" s="8">
        <v>1491.42</v>
      </c>
    </row>
    <row r="370" spans="1:9" ht="15.6" x14ac:dyDescent="0.3">
      <c r="A370" s="3" t="s">
        <v>154</v>
      </c>
      <c r="B370" s="8">
        <v>17</v>
      </c>
      <c r="C370" s="8">
        <v>2013</v>
      </c>
      <c r="D370" s="8">
        <v>34.47</v>
      </c>
    </row>
    <row r="371" spans="1:9" ht="15.6" x14ac:dyDescent="0.3">
      <c r="A371" s="3" t="s">
        <v>154</v>
      </c>
      <c r="B371" s="8">
        <v>3</v>
      </c>
      <c r="C371" s="8">
        <v>2014</v>
      </c>
      <c r="D371" s="8">
        <v>0.9</v>
      </c>
    </row>
    <row r="372" spans="1:9" ht="15.6" x14ac:dyDescent="0.3">
      <c r="A372" s="3" t="s">
        <v>154</v>
      </c>
      <c r="B372" s="8">
        <v>14</v>
      </c>
      <c r="C372" s="8">
        <v>2015</v>
      </c>
      <c r="D372" s="8">
        <v>18.670000000000002</v>
      </c>
    </row>
    <row r="373" spans="1:9" ht="15.6" x14ac:dyDescent="0.3">
      <c r="A373" s="3" t="s">
        <v>154</v>
      </c>
      <c r="B373" s="8">
        <v>33</v>
      </c>
      <c r="C373" s="8">
        <v>2016</v>
      </c>
      <c r="D373" s="8">
        <v>74.34</v>
      </c>
      <c r="I373" s="3"/>
    </row>
    <row r="374" spans="1:9" ht="15.6" x14ac:dyDescent="0.3">
      <c r="A374" s="3" t="s">
        <v>154</v>
      </c>
      <c r="B374" s="8">
        <v>17</v>
      </c>
      <c r="C374" s="8">
        <v>2017</v>
      </c>
      <c r="D374" s="8">
        <v>42.43</v>
      </c>
      <c r="I374" s="3"/>
    </row>
    <row r="375" spans="1:9" ht="15.6" x14ac:dyDescent="0.3">
      <c r="A375" s="3" t="s">
        <v>154</v>
      </c>
      <c r="B375" s="8">
        <v>8</v>
      </c>
      <c r="C375" s="8">
        <v>2018</v>
      </c>
      <c r="D375" s="8">
        <v>37.9</v>
      </c>
      <c r="I375" s="3"/>
    </row>
    <row r="376" spans="1:9" ht="15.6" x14ac:dyDescent="0.3">
      <c r="A376" s="3" t="s">
        <v>154</v>
      </c>
      <c r="B376" s="8">
        <v>4</v>
      </c>
      <c r="C376" s="8">
        <v>2019</v>
      </c>
      <c r="D376" s="8">
        <v>6.31</v>
      </c>
      <c r="I376" s="3"/>
    </row>
    <row r="377" spans="1:9" ht="15.6" x14ac:dyDescent="0.3">
      <c r="A377" s="3" t="s">
        <v>154</v>
      </c>
      <c r="B377" s="8">
        <v>7</v>
      </c>
      <c r="C377" s="8">
        <v>2020</v>
      </c>
      <c r="D377" s="8">
        <v>52.89</v>
      </c>
      <c r="I377" s="3"/>
    </row>
    <row r="378" spans="1:9" ht="15.6" x14ac:dyDescent="0.3">
      <c r="A378" s="3" t="s">
        <v>183</v>
      </c>
      <c r="B378" s="8">
        <v>31</v>
      </c>
      <c r="C378" s="8">
        <v>2013</v>
      </c>
      <c r="D378" s="8">
        <v>20.100000000000001</v>
      </c>
      <c r="I378" s="3"/>
    </row>
    <row r="379" spans="1:9" ht="15.6" x14ac:dyDescent="0.3">
      <c r="A379" s="3" t="s">
        <v>183</v>
      </c>
      <c r="B379" s="8">
        <v>3</v>
      </c>
      <c r="C379" s="8">
        <v>2014</v>
      </c>
      <c r="D379" s="8">
        <v>0.6</v>
      </c>
      <c r="I379" s="3"/>
    </row>
    <row r="380" spans="1:9" ht="15.6" x14ac:dyDescent="0.3">
      <c r="A380" s="3" t="s">
        <v>183</v>
      </c>
      <c r="B380" s="8">
        <v>6</v>
      </c>
      <c r="C380" s="8">
        <v>2015</v>
      </c>
      <c r="D380" s="8">
        <v>1.61</v>
      </c>
      <c r="I380" s="3"/>
    </row>
    <row r="381" spans="1:9" ht="15.6" x14ac:dyDescent="0.3">
      <c r="A381" s="3" t="s">
        <v>183</v>
      </c>
      <c r="B381" s="8">
        <v>11</v>
      </c>
      <c r="C381" s="8">
        <v>2016</v>
      </c>
      <c r="D381" s="8">
        <v>6.88</v>
      </c>
    </row>
    <row r="382" spans="1:9" ht="15.6" x14ac:dyDescent="0.3">
      <c r="A382" s="3" t="s">
        <v>183</v>
      </c>
      <c r="B382" s="8">
        <v>1</v>
      </c>
      <c r="C382" s="8">
        <v>2017</v>
      </c>
      <c r="D382" s="8">
        <v>1</v>
      </c>
    </row>
    <row r="383" spans="1:9" ht="15.6" x14ac:dyDescent="0.3">
      <c r="A383" s="3" t="s">
        <v>183</v>
      </c>
      <c r="B383" s="8">
        <v>7</v>
      </c>
      <c r="C383" s="8">
        <v>2018</v>
      </c>
      <c r="D383" s="8">
        <v>18.2</v>
      </c>
    </row>
    <row r="384" spans="1:9" ht="15.6" x14ac:dyDescent="0.3">
      <c r="A384" s="3" t="s">
        <v>183</v>
      </c>
      <c r="B384" s="8">
        <v>5</v>
      </c>
      <c r="C384" s="8">
        <v>2019</v>
      </c>
      <c r="D384" s="8">
        <v>3.77</v>
      </c>
    </row>
    <row r="385" spans="1:4" ht="15.6" x14ac:dyDescent="0.3">
      <c r="A385" s="3" t="s">
        <v>183</v>
      </c>
      <c r="B385" s="8">
        <v>3</v>
      </c>
      <c r="C385" s="8">
        <v>2020</v>
      </c>
      <c r="D385" s="8">
        <v>3.71</v>
      </c>
    </row>
    <row r="386" spans="1:4" ht="15.6" x14ac:dyDescent="0.3">
      <c r="A386" s="3" t="s">
        <v>155</v>
      </c>
      <c r="B386" s="8">
        <v>10</v>
      </c>
      <c r="C386" s="8">
        <v>2013</v>
      </c>
      <c r="D386" s="8">
        <v>13.81</v>
      </c>
    </row>
    <row r="387" spans="1:4" ht="15.6" x14ac:dyDescent="0.3">
      <c r="A387" s="3" t="s">
        <v>155</v>
      </c>
      <c r="B387" s="8">
        <v>2</v>
      </c>
      <c r="C387" s="8">
        <v>2014</v>
      </c>
      <c r="D387" s="8">
        <v>2.5</v>
      </c>
    </row>
    <row r="388" spans="1:4" ht="15.6" x14ac:dyDescent="0.3">
      <c r="A388" s="3" t="s">
        <v>155</v>
      </c>
      <c r="B388" s="8">
        <v>14</v>
      </c>
      <c r="C388" s="8">
        <v>2015</v>
      </c>
      <c r="D388" s="8">
        <v>10.17</v>
      </c>
    </row>
    <row r="389" spans="1:4" ht="15.6" x14ac:dyDescent="0.3">
      <c r="A389" s="3" t="s">
        <v>155</v>
      </c>
      <c r="B389" s="8">
        <v>22</v>
      </c>
      <c r="C389" s="8">
        <v>2016</v>
      </c>
      <c r="D389" s="8">
        <v>8.1300000000000008</v>
      </c>
    </row>
    <row r="390" spans="1:4" ht="15.6" x14ac:dyDescent="0.3">
      <c r="A390" s="3" t="s">
        <v>155</v>
      </c>
      <c r="B390" s="8">
        <v>12</v>
      </c>
      <c r="C390" s="8">
        <v>2017</v>
      </c>
      <c r="D390" s="8">
        <v>3.26</v>
      </c>
    </row>
    <row r="391" spans="1:4" ht="15.6" x14ac:dyDescent="0.3">
      <c r="A391" s="3" t="s">
        <v>155</v>
      </c>
      <c r="B391" s="8">
        <v>0</v>
      </c>
      <c r="C391" s="8">
        <v>2018</v>
      </c>
      <c r="D391" s="8">
        <v>0</v>
      </c>
    </row>
    <row r="392" spans="1:4" ht="15.6" x14ac:dyDescent="0.3">
      <c r="A392" s="3" t="s">
        <v>155</v>
      </c>
      <c r="B392" s="8">
        <v>13</v>
      </c>
      <c r="C392" s="8">
        <v>2019</v>
      </c>
      <c r="D392" s="8">
        <v>9.82</v>
      </c>
    </row>
    <row r="393" spans="1:4" ht="15.6" x14ac:dyDescent="0.3">
      <c r="A393" s="3" t="s">
        <v>155</v>
      </c>
      <c r="B393" s="8">
        <v>17</v>
      </c>
      <c r="C393" s="8">
        <v>2020</v>
      </c>
      <c r="D393" s="8">
        <v>10.220000000000001</v>
      </c>
    </row>
    <row r="394" spans="1:4" ht="15.6" x14ac:dyDescent="0.3">
      <c r="A394" s="3" t="s">
        <v>156</v>
      </c>
      <c r="B394" s="8">
        <v>17</v>
      </c>
      <c r="C394" s="8">
        <v>2013</v>
      </c>
      <c r="D394" s="8">
        <v>53.11</v>
      </c>
    </row>
    <row r="395" spans="1:4" ht="15.6" x14ac:dyDescent="0.3">
      <c r="A395" s="3" t="s">
        <v>156</v>
      </c>
      <c r="B395" s="8">
        <v>2</v>
      </c>
      <c r="C395" s="8">
        <v>2014</v>
      </c>
      <c r="D395" s="8">
        <v>3.05</v>
      </c>
    </row>
    <row r="396" spans="1:4" ht="15.6" x14ac:dyDescent="0.3">
      <c r="A396" s="3" t="s">
        <v>156</v>
      </c>
      <c r="B396" s="8">
        <v>1</v>
      </c>
      <c r="C396" s="8">
        <v>2015</v>
      </c>
      <c r="D396" s="8">
        <v>0.1</v>
      </c>
    </row>
    <row r="397" spans="1:4" ht="15.6" x14ac:dyDescent="0.3">
      <c r="A397" s="3" t="s">
        <v>156</v>
      </c>
      <c r="B397" s="8">
        <v>8</v>
      </c>
      <c r="C397" s="8">
        <v>2016</v>
      </c>
      <c r="D397" s="8">
        <v>3.7</v>
      </c>
    </row>
    <row r="398" spans="1:4" ht="15.6" x14ac:dyDescent="0.3">
      <c r="A398" s="3" t="s">
        <v>156</v>
      </c>
      <c r="B398" s="8">
        <v>6</v>
      </c>
      <c r="C398" s="8">
        <v>2017</v>
      </c>
      <c r="D398" s="8">
        <v>0.96</v>
      </c>
    </row>
    <row r="399" spans="1:4" ht="15.6" x14ac:dyDescent="0.3">
      <c r="A399" s="3" t="s">
        <v>156</v>
      </c>
      <c r="B399" s="8">
        <v>8</v>
      </c>
      <c r="C399" s="8">
        <v>2018</v>
      </c>
      <c r="D399" s="8">
        <v>6.1</v>
      </c>
    </row>
    <row r="400" spans="1:4" ht="15.6" x14ac:dyDescent="0.3">
      <c r="A400" s="3" t="s">
        <v>156</v>
      </c>
      <c r="B400" s="8">
        <v>6</v>
      </c>
      <c r="C400" s="8">
        <v>2019</v>
      </c>
      <c r="D400" s="8">
        <v>15.46</v>
      </c>
    </row>
    <row r="401" spans="1:4" ht="15.6" x14ac:dyDescent="0.3">
      <c r="A401" s="3" t="s">
        <v>156</v>
      </c>
      <c r="B401" s="8">
        <v>3</v>
      </c>
      <c r="C401" s="8">
        <v>2020</v>
      </c>
      <c r="D401" s="8">
        <v>6</v>
      </c>
    </row>
    <row r="402" spans="1:4" ht="15.6" x14ac:dyDescent="0.3">
      <c r="A402" s="3" t="s">
        <v>191</v>
      </c>
      <c r="B402" s="8">
        <v>6</v>
      </c>
      <c r="C402" s="8">
        <v>2013</v>
      </c>
      <c r="D402" s="8">
        <v>2</v>
      </c>
    </row>
    <row r="403" spans="1:4" ht="15.6" x14ac:dyDescent="0.3">
      <c r="A403" s="3" t="s">
        <v>191</v>
      </c>
      <c r="B403" s="8">
        <v>9</v>
      </c>
      <c r="C403" s="8">
        <v>2014</v>
      </c>
      <c r="D403" s="8">
        <v>5.98</v>
      </c>
    </row>
    <row r="404" spans="1:4" ht="15.6" x14ac:dyDescent="0.3">
      <c r="A404" s="3" t="s">
        <v>191</v>
      </c>
      <c r="B404" s="8">
        <v>7</v>
      </c>
      <c r="C404" s="8">
        <v>2015</v>
      </c>
      <c r="D404" s="8">
        <v>1.55</v>
      </c>
    </row>
    <row r="405" spans="1:4" ht="15.6" x14ac:dyDescent="0.3">
      <c r="A405" s="3" t="s">
        <v>191</v>
      </c>
      <c r="B405" s="8">
        <v>5</v>
      </c>
      <c r="C405" s="8">
        <v>2016</v>
      </c>
      <c r="D405" s="8">
        <v>3.5</v>
      </c>
    </row>
    <row r="406" spans="1:4" ht="15.6" x14ac:dyDescent="0.3">
      <c r="A406" s="3" t="s">
        <v>191</v>
      </c>
      <c r="B406" s="8">
        <v>1</v>
      </c>
      <c r="C406" s="8">
        <v>2017</v>
      </c>
      <c r="D406" s="8">
        <v>1</v>
      </c>
    </row>
    <row r="407" spans="1:4" ht="15.6" x14ac:dyDescent="0.3">
      <c r="A407" s="3" t="s">
        <v>191</v>
      </c>
      <c r="B407" s="8">
        <v>1</v>
      </c>
      <c r="C407" s="8">
        <v>2018</v>
      </c>
      <c r="D407" s="8">
        <v>0.9</v>
      </c>
    </row>
    <row r="408" spans="1:4" ht="15.6" x14ac:dyDescent="0.3">
      <c r="A408" s="3" t="s">
        <v>191</v>
      </c>
      <c r="B408" s="8">
        <v>6</v>
      </c>
      <c r="C408" s="8">
        <v>2019</v>
      </c>
      <c r="D408" s="8">
        <v>51</v>
      </c>
    </row>
    <row r="409" spans="1:4" ht="15.6" x14ac:dyDescent="0.3">
      <c r="A409" s="3" t="s">
        <v>191</v>
      </c>
      <c r="B409" s="8">
        <v>8</v>
      </c>
      <c r="C409" s="8">
        <v>2020</v>
      </c>
      <c r="D409" s="8">
        <v>3.6</v>
      </c>
    </row>
    <row r="410" spans="1:4" ht="15.6" x14ac:dyDescent="0.3">
      <c r="A410" s="3" t="s">
        <v>157</v>
      </c>
      <c r="B410" s="8">
        <v>44</v>
      </c>
      <c r="C410" s="8">
        <v>2013</v>
      </c>
      <c r="D410" s="8">
        <v>77.239999999999995</v>
      </c>
    </row>
    <row r="411" spans="1:4" ht="15.6" x14ac:dyDescent="0.3">
      <c r="A411" s="3" t="s">
        <v>157</v>
      </c>
      <c r="B411" s="8">
        <v>10</v>
      </c>
      <c r="C411" s="8">
        <v>2014</v>
      </c>
      <c r="D411" s="8">
        <v>19.239999999999998</v>
      </c>
    </row>
    <row r="412" spans="1:4" ht="15.6" x14ac:dyDescent="0.3">
      <c r="A412" s="3" t="s">
        <v>157</v>
      </c>
      <c r="B412" s="8">
        <v>22</v>
      </c>
      <c r="C412" s="8">
        <v>2015</v>
      </c>
      <c r="D412" s="8">
        <v>22.24</v>
      </c>
    </row>
    <row r="413" spans="1:4" ht="15.6" x14ac:dyDescent="0.3">
      <c r="A413" s="3" t="s">
        <v>157</v>
      </c>
      <c r="B413" s="8">
        <v>24</v>
      </c>
      <c r="C413" s="8">
        <v>2016</v>
      </c>
      <c r="D413" s="8">
        <v>16.170000000000002</v>
      </c>
    </row>
    <row r="414" spans="1:4" ht="15.6" x14ac:dyDescent="0.3">
      <c r="A414" s="3" t="s">
        <v>157</v>
      </c>
      <c r="B414" s="8">
        <v>17</v>
      </c>
      <c r="C414" s="8">
        <v>2017</v>
      </c>
      <c r="D414" s="8">
        <v>8.36</v>
      </c>
    </row>
    <row r="415" spans="1:4" ht="15.6" x14ac:dyDescent="0.3">
      <c r="A415" s="3" t="s">
        <v>157</v>
      </c>
      <c r="B415" s="8">
        <v>9</v>
      </c>
      <c r="C415" s="8">
        <v>2018</v>
      </c>
      <c r="D415" s="8">
        <v>2.85</v>
      </c>
    </row>
    <row r="416" spans="1:4" ht="15.6" x14ac:dyDescent="0.3">
      <c r="A416" s="3" t="s">
        <v>157</v>
      </c>
      <c r="B416" s="8">
        <v>17</v>
      </c>
      <c r="C416" s="8">
        <v>2019</v>
      </c>
      <c r="D416" s="8">
        <v>34.020000000000003</v>
      </c>
    </row>
    <row r="417" spans="1:4" ht="15.6" x14ac:dyDescent="0.3">
      <c r="A417" s="3" t="s">
        <v>157</v>
      </c>
      <c r="B417" s="8">
        <v>49</v>
      </c>
      <c r="C417" s="8">
        <v>2020</v>
      </c>
      <c r="D417" s="8">
        <v>32.24</v>
      </c>
    </row>
    <row r="418" spans="1:4" ht="15.6" x14ac:dyDescent="0.3">
      <c r="A418" s="3" t="s">
        <v>158</v>
      </c>
      <c r="B418" s="8">
        <v>45</v>
      </c>
      <c r="C418" s="8">
        <v>2013</v>
      </c>
      <c r="D418" s="8">
        <v>120.9</v>
      </c>
    </row>
    <row r="419" spans="1:4" ht="15.6" x14ac:dyDescent="0.3">
      <c r="A419" s="3" t="s">
        <v>158</v>
      </c>
      <c r="B419" s="8">
        <v>55</v>
      </c>
      <c r="C419" s="8">
        <v>2014</v>
      </c>
      <c r="D419" s="8">
        <v>52.27</v>
      </c>
    </row>
    <row r="420" spans="1:4" ht="15.6" x14ac:dyDescent="0.3">
      <c r="A420" s="3" t="s">
        <v>158</v>
      </c>
      <c r="B420" s="8">
        <v>21</v>
      </c>
      <c r="C420" s="8">
        <v>2015</v>
      </c>
      <c r="D420" s="8">
        <v>60.24</v>
      </c>
    </row>
    <row r="421" spans="1:4" ht="15.6" x14ac:dyDescent="0.3">
      <c r="A421" s="3" t="s">
        <v>158</v>
      </c>
      <c r="B421" s="8">
        <v>28</v>
      </c>
      <c r="C421" s="8">
        <v>2016</v>
      </c>
      <c r="D421" s="8">
        <v>29.23</v>
      </c>
    </row>
    <row r="422" spans="1:4" ht="15.6" x14ac:dyDescent="0.3">
      <c r="A422" s="3" t="s">
        <v>158</v>
      </c>
      <c r="B422" s="8">
        <v>10</v>
      </c>
      <c r="C422" s="8">
        <v>2017</v>
      </c>
      <c r="D422" s="8">
        <v>10.54</v>
      </c>
    </row>
    <row r="423" spans="1:4" ht="15.6" x14ac:dyDescent="0.3">
      <c r="A423" s="3" t="s">
        <v>158</v>
      </c>
      <c r="B423" s="8">
        <v>11</v>
      </c>
      <c r="C423" s="8">
        <v>2018</v>
      </c>
      <c r="D423" s="8">
        <v>7.47</v>
      </c>
    </row>
    <row r="424" spans="1:4" ht="15.6" x14ac:dyDescent="0.3">
      <c r="A424" s="3" t="s">
        <v>158</v>
      </c>
      <c r="B424" s="8">
        <v>21</v>
      </c>
      <c r="C424" s="8">
        <v>2019</v>
      </c>
      <c r="D424" s="8">
        <v>15.98</v>
      </c>
    </row>
    <row r="425" spans="1:4" ht="15.6" x14ac:dyDescent="0.3">
      <c r="A425" s="3" t="s">
        <v>158</v>
      </c>
      <c r="B425" s="8">
        <v>20</v>
      </c>
      <c r="C425" s="8">
        <v>2020</v>
      </c>
      <c r="D425" s="8">
        <v>58.18</v>
      </c>
    </row>
    <row r="426" spans="1:4" ht="15.6" x14ac:dyDescent="0.3">
      <c r="A426" s="3" t="s">
        <v>117</v>
      </c>
      <c r="B426" s="8">
        <v>90</v>
      </c>
      <c r="C426" s="8">
        <v>2013</v>
      </c>
      <c r="D426" s="8">
        <v>71.58</v>
      </c>
    </row>
    <row r="427" spans="1:4" ht="15.6" x14ac:dyDescent="0.3">
      <c r="A427" s="3" t="s">
        <v>117</v>
      </c>
      <c r="B427" s="8">
        <v>12</v>
      </c>
      <c r="C427" s="8">
        <v>2014</v>
      </c>
      <c r="D427" s="8">
        <v>9.4</v>
      </c>
    </row>
    <row r="428" spans="1:4" ht="15.6" x14ac:dyDescent="0.3">
      <c r="A428" s="3" t="s">
        <v>117</v>
      </c>
      <c r="B428" s="8">
        <v>33</v>
      </c>
      <c r="C428" s="8">
        <v>2015</v>
      </c>
      <c r="D428" s="8">
        <v>5.63</v>
      </c>
    </row>
    <row r="429" spans="1:4" ht="15.6" x14ac:dyDescent="0.3">
      <c r="A429" s="3" t="s">
        <v>117</v>
      </c>
      <c r="B429" s="8">
        <v>68</v>
      </c>
      <c r="C429" s="8">
        <v>2016</v>
      </c>
      <c r="D429" s="8">
        <v>284.93</v>
      </c>
    </row>
    <row r="430" spans="1:4" ht="15.6" x14ac:dyDescent="0.3">
      <c r="A430" s="3" t="s">
        <v>117</v>
      </c>
      <c r="B430" s="8">
        <v>49</v>
      </c>
      <c r="C430" s="8">
        <v>2017</v>
      </c>
      <c r="D430" s="8">
        <v>860.58</v>
      </c>
    </row>
    <row r="431" spans="1:4" ht="15.6" x14ac:dyDescent="0.3">
      <c r="A431" s="3" t="s">
        <v>117</v>
      </c>
      <c r="B431" s="8">
        <v>52</v>
      </c>
      <c r="C431" s="8">
        <v>2018</v>
      </c>
      <c r="D431" s="8">
        <v>44.44</v>
      </c>
    </row>
    <row r="432" spans="1:4" ht="15.6" x14ac:dyDescent="0.3">
      <c r="A432" s="3" t="s">
        <v>117</v>
      </c>
      <c r="B432" s="8">
        <v>38</v>
      </c>
      <c r="C432" s="8">
        <v>2019</v>
      </c>
      <c r="D432" s="8">
        <v>112.17</v>
      </c>
    </row>
    <row r="433" spans="1:4" ht="15.6" x14ac:dyDescent="0.3">
      <c r="A433" s="3" t="s">
        <v>117</v>
      </c>
      <c r="B433" s="8">
        <v>58</v>
      </c>
      <c r="C433" s="8">
        <v>2020</v>
      </c>
      <c r="D433" s="8">
        <v>117.96</v>
      </c>
    </row>
    <row r="434" spans="1:4" ht="15.6" x14ac:dyDescent="0.3">
      <c r="A434" s="3" t="s">
        <v>159</v>
      </c>
      <c r="B434" s="8">
        <v>15</v>
      </c>
      <c r="C434" s="8">
        <v>2013</v>
      </c>
      <c r="D434" s="8">
        <v>9.6999999999999993</v>
      </c>
    </row>
    <row r="435" spans="1:4" ht="15.6" x14ac:dyDescent="0.3">
      <c r="A435" s="3" t="s">
        <v>159</v>
      </c>
      <c r="B435" s="8">
        <v>124</v>
      </c>
      <c r="C435" s="8">
        <v>2014</v>
      </c>
      <c r="D435" s="8">
        <v>155.84</v>
      </c>
    </row>
    <row r="436" spans="1:4" ht="15.6" x14ac:dyDescent="0.3">
      <c r="A436" s="3" t="s">
        <v>159</v>
      </c>
      <c r="B436" s="8">
        <v>12</v>
      </c>
      <c r="C436" s="8">
        <v>2015</v>
      </c>
      <c r="D436" s="8">
        <v>20</v>
      </c>
    </row>
    <row r="437" spans="1:4" ht="15.6" x14ac:dyDescent="0.3">
      <c r="A437" s="3" t="s">
        <v>159</v>
      </c>
      <c r="B437" s="8">
        <v>9</v>
      </c>
      <c r="C437" s="8">
        <v>2016</v>
      </c>
      <c r="D437" s="8">
        <v>4.75</v>
      </c>
    </row>
    <row r="438" spans="1:4" ht="15.6" x14ac:dyDescent="0.3">
      <c r="A438" s="3" t="s">
        <v>159</v>
      </c>
      <c r="B438" s="8">
        <v>4</v>
      </c>
      <c r="C438" s="8">
        <v>2017</v>
      </c>
      <c r="D438" s="8">
        <v>5.8</v>
      </c>
    </row>
    <row r="439" spans="1:4" ht="15.6" x14ac:dyDescent="0.3">
      <c r="A439" s="3" t="s">
        <v>159</v>
      </c>
      <c r="B439" s="8">
        <v>8</v>
      </c>
      <c r="C439" s="8">
        <v>2018</v>
      </c>
      <c r="D439" s="8">
        <v>16.98</v>
      </c>
    </row>
    <row r="440" spans="1:4" ht="15.6" x14ac:dyDescent="0.3">
      <c r="A440" s="3" t="s">
        <v>159</v>
      </c>
      <c r="B440" s="8">
        <v>21</v>
      </c>
      <c r="C440" s="8">
        <v>2019</v>
      </c>
      <c r="D440" s="8">
        <v>281.64999999999998</v>
      </c>
    </row>
    <row r="441" spans="1:4" ht="15.6" x14ac:dyDescent="0.3">
      <c r="A441" s="3" t="s">
        <v>159</v>
      </c>
      <c r="B441" s="8">
        <v>22</v>
      </c>
      <c r="C441" s="8">
        <v>2020</v>
      </c>
      <c r="D441" s="8">
        <v>37.5</v>
      </c>
    </row>
    <row r="442" spans="1:4" ht="15.6" x14ac:dyDescent="0.3">
      <c r="A442" s="3" t="s">
        <v>118</v>
      </c>
      <c r="B442" s="8">
        <v>137</v>
      </c>
      <c r="C442" s="8">
        <v>2013</v>
      </c>
      <c r="D442" s="8">
        <v>559.41999999999996</v>
      </c>
    </row>
    <row r="443" spans="1:4" ht="15.6" x14ac:dyDescent="0.3">
      <c r="A443" s="3" t="s">
        <v>118</v>
      </c>
      <c r="B443" s="8">
        <v>13</v>
      </c>
      <c r="C443" s="8">
        <v>2014</v>
      </c>
      <c r="D443" s="8">
        <v>64.17</v>
      </c>
    </row>
    <row r="444" spans="1:4" ht="15.6" x14ac:dyDescent="0.3">
      <c r="A444" s="3" t="s">
        <v>118</v>
      </c>
      <c r="B444" s="8">
        <v>88</v>
      </c>
      <c r="C444" s="8">
        <v>2015</v>
      </c>
      <c r="D444" s="8">
        <v>80.06</v>
      </c>
    </row>
    <row r="445" spans="1:4" ht="15.6" x14ac:dyDescent="0.3">
      <c r="A445" s="3" t="s">
        <v>118</v>
      </c>
      <c r="B445" s="8">
        <v>122</v>
      </c>
      <c r="C445" s="8">
        <v>2016</v>
      </c>
      <c r="D445" s="8">
        <v>109.92</v>
      </c>
    </row>
    <row r="446" spans="1:4" ht="15.6" x14ac:dyDescent="0.3">
      <c r="A446" s="3" t="s">
        <v>118</v>
      </c>
      <c r="B446" s="8">
        <v>67</v>
      </c>
      <c r="C446" s="8">
        <v>2017</v>
      </c>
      <c r="D446" s="8">
        <v>234.9</v>
      </c>
    </row>
    <row r="447" spans="1:4" ht="15.6" x14ac:dyDescent="0.3">
      <c r="A447" s="3" t="s">
        <v>118</v>
      </c>
      <c r="B447" s="8">
        <v>98</v>
      </c>
      <c r="C447" s="8">
        <v>2018</v>
      </c>
      <c r="D447" s="8">
        <v>95.88</v>
      </c>
    </row>
    <row r="448" spans="1:4" ht="15.6" x14ac:dyDescent="0.3">
      <c r="A448" s="3" t="s">
        <v>118</v>
      </c>
      <c r="B448" s="8">
        <v>93</v>
      </c>
      <c r="C448" s="8">
        <v>2019</v>
      </c>
      <c r="D448" s="8">
        <v>45.2</v>
      </c>
    </row>
    <row r="449" spans="1:4" ht="15.6" x14ac:dyDescent="0.3">
      <c r="A449" s="3" t="s">
        <v>118</v>
      </c>
      <c r="B449" s="8">
        <v>121</v>
      </c>
      <c r="C449" s="8">
        <v>2020</v>
      </c>
      <c r="D449" s="8">
        <v>1790.8</v>
      </c>
    </row>
    <row r="450" spans="1:4" ht="15.6" x14ac:dyDescent="0.3">
      <c r="A450" s="3" t="s">
        <v>161</v>
      </c>
      <c r="B450" s="8">
        <v>19</v>
      </c>
      <c r="C450" s="8">
        <v>2013</v>
      </c>
      <c r="D450" s="8">
        <v>72.099999999999994</v>
      </c>
    </row>
    <row r="451" spans="1:4" ht="15.6" x14ac:dyDescent="0.3">
      <c r="A451" s="3" t="s">
        <v>161</v>
      </c>
      <c r="B451" s="8">
        <v>91</v>
      </c>
      <c r="C451" s="8">
        <v>2014</v>
      </c>
      <c r="D451" s="8">
        <v>78.86</v>
      </c>
    </row>
    <row r="452" spans="1:4" ht="15.6" x14ac:dyDescent="0.3">
      <c r="A452" s="3" t="s">
        <v>161</v>
      </c>
      <c r="B452" s="8">
        <v>24</v>
      </c>
      <c r="C452" s="8">
        <v>2015</v>
      </c>
      <c r="D452" s="8">
        <v>247.58</v>
      </c>
    </row>
    <row r="453" spans="1:4" ht="15.6" x14ac:dyDescent="0.3">
      <c r="A453" s="3" t="s">
        <v>161</v>
      </c>
      <c r="B453" s="8">
        <v>36</v>
      </c>
      <c r="C453" s="8">
        <v>2016</v>
      </c>
      <c r="D453" s="8">
        <v>486.2</v>
      </c>
    </row>
    <row r="454" spans="1:4" ht="15.6" x14ac:dyDescent="0.3">
      <c r="A454" s="3" t="s">
        <v>161</v>
      </c>
      <c r="B454" s="8">
        <v>10</v>
      </c>
      <c r="C454" s="8">
        <v>2017</v>
      </c>
      <c r="D454" s="8">
        <v>194.47</v>
      </c>
    </row>
    <row r="455" spans="1:4" ht="15.6" x14ac:dyDescent="0.3">
      <c r="A455" s="3" t="s">
        <v>161</v>
      </c>
      <c r="B455" s="8">
        <v>12</v>
      </c>
      <c r="C455" s="8">
        <v>2018</v>
      </c>
      <c r="D455" s="8">
        <v>169.08</v>
      </c>
    </row>
    <row r="456" spans="1:4" ht="15.6" x14ac:dyDescent="0.3">
      <c r="A456" s="3" t="s">
        <v>161</v>
      </c>
      <c r="B456" s="8">
        <v>18</v>
      </c>
      <c r="C456" s="8">
        <v>2019</v>
      </c>
      <c r="D456" s="8">
        <v>65.099999999999994</v>
      </c>
    </row>
    <row r="457" spans="1:4" ht="15.6" x14ac:dyDescent="0.3">
      <c r="A457" s="3" t="s">
        <v>161</v>
      </c>
      <c r="B457" s="8">
        <v>25</v>
      </c>
      <c r="C457" s="8">
        <v>2020</v>
      </c>
      <c r="D457" s="8">
        <v>60.86</v>
      </c>
    </row>
    <row r="458" spans="1:4" ht="15.6" x14ac:dyDescent="0.3">
      <c r="A458" s="3" t="s">
        <v>150</v>
      </c>
      <c r="B458" s="8">
        <v>155</v>
      </c>
      <c r="C458" s="8">
        <v>2013</v>
      </c>
      <c r="D458" s="8">
        <v>509.17</v>
      </c>
    </row>
    <row r="459" spans="1:4" ht="15.6" x14ac:dyDescent="0.3">
      <c r="A459" s="3" t="s">
        <v>150</v>
      </c>
      <c r="B459" s="8">
        <v>100</v>
      </c>
      <c r="C459" s="8">
        <v>2014</v>
      </c>
      <c r="D459" s="8">
        <v>14.13</v>
      </c>
    </row>
    <row r="460" spans="1:4" ht="15.6" x14ac:dyDescent="0.3">
      <c r="A460" s="3" t="s">
        <v>150</v>
      </c>
      <c r="B460" s="8">
        <v>80</v>
      </c>
      <c r="C460" s="8">
        <v>2015</v>
      </c>
      <c r="D460" s="8">
        <v>281.75</v>
      </c>
    </row>
    <row r="461" spans="1:4" ht="15.6" x14ac:dyDescent="0.3">
      <c r="A461" s="3" t="s">
        <v>150</v>
      </c>
      <c r="B461" s="8">
        <v>107</v>
      </c>
      <c r="C461" s="8">
        <v>2016</v>
      </c>
      <c r="D461" s="8">
        <v>198.24</v>
      </c>
    </row>
    <row r="462" spans="1:4" ht="15.6" x14ac:dyDescent="0.3">
      <c r="A462" s="3" t="s">
        <v>150</v>
      </c>
      <c r="B462" s="8">
        <v>54</v>
      </c>
      <c r="C462" s="8">
        <v>2017</v>
      </c>
      <c r="D462" s="8">
        <v>927.72</v>
      </c>
    </row>
    <row r="463" spans="1:4" ht="15.6" x14ac:dyDescent="0.3">
      <c r="A463" s="3" t="s">
        <v>150</v>
      </c>
      <c r="B463" s="8">
        <v>71</v>
      </c>
      <c r="C463" s="8">
        <v>2018</v>
      </c>
      <c r="D463" s="8">
        <v>69.98</v>
      </c>
    </row>
    <row r="464" spans="1:4" ht="15.6" x14ac:dyDescent="0.3">
      <c r="A464" s="3" t="s">
        <v>150</v>
      </c>
      <c r="B464" s="8">
        <v>90</v>
      </c>
      <c r="C464" s="8">
        <v>2019</v>
      </c>
      <c r="D464" s="8">
        <v>360.78</v>
      </c>
    </row>
    <row r="465" spans="1:4" ht="15.6" x14ac:dyDescent="0.3">
      <c r="A465" s="3" t="s">
        <v>150</v>
      </c>
      <c r="B465" s="8">
        <v>87</v>
      </c>
      <c r="C465" s="8">
        <v>2020</v>
      </c>
      <c r="D465" s="8">
        <v>509.15</v>
      </c>
    </row>
    <row r="466" spans="1:4" ht="15.6" x14ac:dyDescent="0.3">
      <c r="A466" s="3" t="s">
        <v>119</v>
      </c>
      <c r="B466" s="8">
        <v>305</v>
      </c>
      <c r="C466" s="8">
        <v>2013</v>
      </c>
      <c r="D466" s="8">
        <v>640.76</v>
      </c>
    </row>
    <row r="467" spans="1:4" ht="15.6" x14ac:dyDescent="0.3">
      <c r="A467" s="3" t="s">
        <v>119</v>
      </c>
      <c r="B467" s="8">
        <v>266</v>
      </c>
      <c r="C467" s="8">
        <v>2014</v>
      </c>
      <c r="D467" s="8">
        <v>695.9</v>
      </c>
    </row>
    <row r="468" spans="1:4" ht="15.6" x14ac:dyDescent="0.3">
      <c r="A468" s="3" t="s">
        <v>119</v>
      </c>
      <c r="B468" s="8">
        <v>212</v>
      </c>
      <c r="C468" s="8">
        <v>2015</v>
      </c>
      <c r="D468" s="8">
        <v>162.08000000000001</v>
      </c>
    </row>
    <row r="469" spans="1:4" ht="15.6" x14ac:dyDescent="0.3">
      <c r="A469" s="3" t="s">
        <v>119</v>
      </c>
      <c r="B469" s="8">
        <v>304</v>
      </c>
      <c r="C469" s="8">
        <v>2016</v>
      </c>
      <c r="D469" s="8">
        <v>247.23</v>
      </c>
    </row>
    <row r="470" spans="1:4" ht="15.6" x14ac:dyDescent="0.3">
      <c r="A470" s="3" t="s">
        <v>119</v>
      </c>
      <c r="B470" s="8">
        <v>190</v>
      </c>
      <c r="C470" s="8">
        <v>2017</v>
      </c>
      <c r="D470" s="8">
        <v>418.93</v>
      </c>
    </row>
    <row r="471" spans="1:4" ht="15.6" x14ac:dyDescent="0.3">
      <c r="A471" s="3" t="s">
        <v>119</v>
      </c>
      <c r="B471" s="8">
        <v>299</v>
      </c>
      <c r="C471" s="8">
        <v>2018</v>
      </c>
      <c r="D471" s="8">
        <v>150.96</v>
      </c>
    </row>
    <row r="472" spans="1:4" ht="15.6" x14ac:dyDescent="0.3">
      <c r="A472" s="3" t="s">
        <v>119</v>
      </c>
      <c r="B472" s="8">
        <v>264</v>
      </c>
      <c r="C472" s="8">
        <v>2019</v>
      </c>
      <c r="D472" s="8">
        <v>939.29</v>
      </c>
    </row>
    <row r="473" spans="1:4" ht="15.6" x14ac:dyDescent="0.3">
      <c r="A473" s="3" t="s">
        <v>119</v>
      </c>
      <c r="B473" s="8">
        <v>260</v>
      </c>
      <c r="C473" s="8">
        <v>2020</v>
      </c>
      <c r="D473" s="8">
        <v>478.22</v>
      </c>
    </row>
    <row r="474" spans="1:4" ht="15.6" x14ac:dyDescent="0.3">
      <c r="A474" s="3" t="s">
        <v>162</v>
      </c>
      <c r="B474" s="8">
        <v>1</v>
      </c>
      <c r="C474" s="8">
        <v>2013</v>
      </c>
      <c r="D474" s="8">
        <v>0.3</v>
      </c>
    </row>
    <row r="475" spans="1:4" ht="15.6" x14ac:dyDescent="0.3">
      <c r="A475" s="3" t="s">
        <v>162</v>
      </c>
      <c r="B475" s="8">
        <v>1</v>
      </c>
      <c r="C475" s="8">
        <v>2014</v>
      </c>
      <c r="D475" s="8">
        <v>1</v>
      </c>
    </row>
    <row r="476" spans="1:4" ht="15.6" x14ac:dyDescent="0.3">
      <c r="A476" s="3" t="s">
        <v>162</v>
      </c>
      <c r="B476" s="8">
        <v>0</v>
      </c>
      <c r="C476" s="8">
        <v>2015</v>
      </c>
      <c r="D476" s="8">
        <v>0</v>
      </c>
    </row>
    <row r="477" spans="1:4" ht="15.6" x14ac:dyDescent="0.3">
      <c r="A477" s="3" t="s">
        <v>162</v>
      </c>
      <c r="B477" s="8">
        <v>0</v>
      </c>
      <c r="C477" s="8">
        <v>2016</v>
      </c>
      <c r="D477" s="8">
        <v>0</v>
      </c>
    </row>
    <row r="478" spans="1:4" ht="15.6" x14ac:dyDescent="0.3">
      <c r="A478" s="3" t="s">
        <v>162</v>
      </c>
      <c r="B478" s="8">
        <v>1</v>
      </c>
      <c r="C478" s="8">
        <v>2017</v>
      </c>
      <c r="D478" s="8">
        <v>0.4</v>
      </c>
    </row>
    <row r="479" spans="1:4" ht="15.6" x14ac:dyDescent="0.3">
      <c r="A479" s="3" t="s">
        <v>162</v>
      </c>
      <c r="B479" s="8">
        <v>0</v>
      </c>
      <c r="C479" s="8">
        <v>2018</v>
      </c>
      <c r="D479" s="8">
        <v>0</v>
      </c>
    </row>
    <row r="480" spans="1:4" ht="15.6" x14ac:dyDescent="0.3">
      <c r="A480" s="3" t="s">
        <v>162</v>
      </c>
      <c r="B480" s="8">
        <v>4</v>
      </c>
      <c r="C480" s="8">
        <v>2019</v>
      </c>
      <c r="D480" s="8">
        <v>5.89</v>
      </c>
    </row>
    <row r="481" spans="1:4" ht="15.6" x14ac:dyDescent="0.3">
      <c r="A481" s="3" t="s">
        <v>162</v>
      </c>
      <c r="B481" s="8">
        <v>0</v>
      </c>
      <c r="C481" s="8">
        <v>2020</v>
      </c>
      <c r="D481" s="8">
        <v>0</v>
      </c>
    </row>
    <row r="482" spans="1:4" ht="15.6" x14ac:dyDescent="0.3">
      <c r="A482" s="3" t="s">
        <v>163</v>
      </c>
      <c r="B482" s="8">
        <v>2</v>
      </c>
      <c r="C482" s="8">
        <v>2013</v>
      </c>
      <c r="D482" s="8">
        <v>5</v>
      </c>
    </row>
    <row r="483" spans="1:4" ht="15.6" x14ac:dyDescent="0.3">
      <c r="A483" s="3" t="s">
        <v>163</v>
      </c>
      <c r="B483" s="8">
        <v>0</v>
      </c>
      <c r="C483" s="8">
        <v>2014</v>
      </c>
      <c r="D483" s="8">
        <v>0</v>
      </c>
    </row>
    <row r="484" spans="1:4" ht="15.6" x14ac:dyDescent="0.3">
      <c r="A484" s="3" t="s">
        <v>163</v>
      </c>
      <c r="B484" s="8">
        <v>0</v>
      </c>
      <c r="C484" s="8">
        <v>2015</v>
      </c>
      <c r="D484" s="8">
        <v>0</v>
      </c>
    </row>
    <row r="485" spans="1:4" ht="15.6" x14ac:dyDescent="0.3">
      <c r="A485" s="3" t="s">
        <v>163</v>
      </c>
      <c r="B485" s="8">
        <v>1</v>
      </c>
      <c r="C485" s="8">
        <v>2016</v>
      </c>
      <c r="D485" s="8">
        <v>4.2</v>
      </c>
    </row>
    <row r="486" spans="1:4" ht="15.6" x14ac:dyDescent="0.3">
      <c r="A486" s="3" t="s">
        <v>163</v>
      </c>
      <c r="B486" s="8">
        <v>2</v>
      </c>
      <c r="C486" s="8">
        <v>2017</v>
      </c>
      <c r="D486" s="8">
        <v>18.2</v>
      </c>
    </row>
    <row r="487" spans="1:4" ht="15.6" x14ac:dyDescent="0.3">
      <c r="A487" s="3" t="s">
        <v>163</v>
      </c>
      <c r="B487" s="8">
        <v>7</v>
      </c>
      <c r="C487" s="8">
        <v>2018</v>
      </c>
      <c r="D487" s="8">
        <v>31.57</v>
      </c>
    </row>
    <row r="488" spans="1:4" ht="15.6" x14ac:dyDescent="0.3">
      <c r="A488" s="3" t="s">
        <v>163</v>
      </c>
      <c r="B488" s="8">
        <v>2</v>
      </c>
      <c r="C488" s="8">
        <v>2019</v>
      </c>
      <c r="D488" s="8">
        <v>0.52</v>
      </c>
    </row>
    <row r="489" spans="1:4" ht="15.6" x14ac:dyDescent="0.3">
      <c r="A489" s="3" t="s">
        <v>163</v>
      </c>
      <c r="B489" s="8">
        <v>3</v>
      </c>
      <c r="C489" s="8">
        <v>2020</v>
      </c>
      <c r="D489" s="8">
        <v>6.83</v>
      </c>
    </row>
    <row r="490" spans="1:4" ht="15.6" x14ac:dyDescent="0.3">
      <c r="A490" s="3" t="s">
        <v>164</v>
      </c>
      <c r="B490" s="8">
        <v>12</v>
      </c>
      <c r="C490" s="8">
        <v>2013</v>
      </c>
      <c r="D490" s="8">
        <v>36.549999999999997</v>
      </c>
    </row>
    <row r="491" spans="1:4" ht="15.6" x14ac:dyDescent="0.3">
      <c r="A491" s="3" t="s">
        <v>164</v>
      </c>
      <c r="B491" s="8">
        <v>1</v>
      </c>
      <c r="C491" s="8">
        <v>2014</v>
      </c>
      <c r="D491" s="8">
        <v>0.1</v>
      </c>
    </row>
    <row r="492" spans="1:4" ht="15.6" x14ac:dyDescent="0.3">
      <c r="A492" s="3" t="s">
        <v>164</v>
      </c>
      <c r="B492" s="8">
        <v>2</v>
      </c>
      <c r="C492" s="8">
        <v>2015</v>
      </c>
      <c r="D492" s="8">
        <v>4</v>
      </c>
    </row>
    <row r="493" spans="1:4" ht="15.6" x14ac:dyDescent="0.3">
      <c r="A493" s="3" t="s">
        <v>164</v>
      </c>
      <c r="B493" s="8">
        <v>12</v>
      </c>
      <c r="C493" s="8">
        <v>2016</v>
      </c>
      <c r="D493" s="8">
        <v>29.5</v>
      </c>
    </row>
    <row r="494" spans="1:4" ht="15.6" x14ac:dyDescent="0.3">
      <c r="A494" s="3" t="s">
        <v>164</v>
      </c>
      <c r="B494" s="8">
        <v>1</v>
      </c>
      <c r="C494" s="8">
        <v>2017</v>
      </c>
      <c r="D494" s="8">
        <v>0.5</v>
      </c>
    </row>
    <row r="495" spans="1:4" ht="15.6" x14ac:dyDescent="0.3">
      <c r="A495" s="3" t="s">
        <v>164</v>
      </c>
      <c r="B495" s="8">
        <v>1</v>
      </c>
      <c r="C495" s="8">
        <v>2018</v>
      </c>
      <c r="D495" s="8">
        <v>0.5</v>
      </c>
    </row>
    <row r="496" spans="1:4" ht="15.6" x14ac:dyDescent="0.3">
      <c r="A496" s="3" t="s">
        <v>164</v>
      </c>
      <c r="B496" s="8">
        <v>6</v>
      </c>
      <c r="C496" s="8">
        <v>2019</v>
      </c>
      <c r="D496" s="8">
        <v>0.28999999999999998</v>
      </c>
    </row>
    <row r="497" spans="1:4" ht="15.6" x14ac:dyDescent="0.3">
      <c r="A497" s="3" t="s">
        <v>164</v>
      </c>
      <c r="B497" s="8">
        <v>4</v>
      </c>
      <c r="C497" s="8">
        <v>2020</v>
      </c>
      <c r="D497" s="8">
        <v>3.55</v>
      </c>
    </row>
    <row r="498" spans="1:4" ht="15.6" x14ac:dyDescent="0.3">
      <c r="A498" s="3" t="s">
        <v>165</v>
      </c>
      <c r="B498" s="8">
        <v>21</v>
      </c>
      <c r="C498" s="8">
        <v>2013</v>
      </c>
      <c r="D498" s="8">
        <v>39.840000000000003</v>
      </c>
    </row>
    <row r="499" spans="1:4" ht="15.6" x14ac:dyDescent="0.3">
      <c r="A499" s="3" t="s">
        <v>165</v>
      </c>
      <c r="B499" s="8">
        <v>24</v>
      </c>
      <c r="C499" s="8">
        <v>2014</v>
      </c>
      <c r="D499" s="8">
        <v>62.53</v>
      </c>
    </row>
    <row r="500" spans="1:4" ht="15.6" x14ac:dyDescent="0.3">
      <c r="A500" s="3" t="s">
        <v>165</v>
      </c>
      <c r="B500" s="8">
        <v>27</v>
      </c>
      <c r="C500" s="8">
        <v>2015</v>
      </c>
      <c r="D500" s="8">
        <v>48.75</v>
      </c>
    </row>
    <row r="501" spans="1:4" ht="15.6" x14ac:dyDescent="0.3">
      <c r="A501" s="3" t="s">
        <v>165</v>
      </c>
      <c r="B501" s="8">
        <v>12</v>
      </c>
      <c r="C501" s="8">
        <v>2016</v>
      </c>
      <c r="D501" s="8">
        <v>9</v>
      </c>
    </row>
    <row r="502" spans="1:4" ht="15.6" x14ac:dyDescent="0.3">
      <c r="A502" s="3" t="s">
        <v>165</v>
      </c>
      <c r="B502" s="8">
        <v>17</v>
      </c>
      <c r="C502" s="8">
        <v>2017</v>
      </c>
      <c r="D502" s="8">
        <v>43.91</v>
      </c>
    </row>
    <row r="503" spans="1:4" ht="15.6" x14ac:dyDescent="0.3">
      <c r="A503" s="3" t="s">
        <v>165</v>
      </c>
      <c r="B503" s="8">
        <v>7</v>
      </c>
      <c r="C503" s="8">
        <v>2018</v>
      </c>
      <c r="D503" s="8">
        <v>25.64</v>
      </c>
    </row>
    <row r="504" spans="1:4" ht="15.6" x14ac:dyDescent="0.3">
      <c r="A504" s="3" t="s">
        <v>165</v>
      </c>
      <c r="B504" s="8">
        <v>28</v>
      </c>
      <c r="C504" s="8">
        <v>2019</v>
      </c>
      <c r="D504" s="8">
        <v>38.19</v>
      </c>
    </row>
    <row r="505" spans="1:4" ht="15.6" x14ac:dyDescent="0.3">
      <c r="A505" s="3" t="s">
        <v>165</v>
      </c>
      <c r="B505" s="8">
        <v>41</v>
      </c>
      <c r="C505" s="8">
        <v>2020</v>
      </c>
      <c r="D505" s="8">
        <v>57.97</v>
      </c>
    </row>
    <row r="506" spans="1:4" ht="15.6" x14ac:dyDescent="0.3">
      <c r="A506" s="3" t="s">
        <v>192</v>
      </c>
      <c r="B506" s="8">
        <v>59</v>
      </c>
      <c r="C506" s="8">
        <v>2013</v>
      </c>
      <c r="D506" s="8">
        <v>605.41999999999996</v>
      </c>
    </row>
    <row r="507" spans="1:4" ht="15.6" x14ac:dyDescent="0.3">
      <c r="A507" s="3" t="s">
        <v>192</v>
      </c>
      <c r="B507" s="8">
        <v>26</v>
      </c>
      <c r="C507" s="8">
        <v>2014</v>
      </c>
      <c r="D507" s="8">
        <v>29.53</v>
      </c>
    </row>
    <row r="508" spans="1:4" ht="15.6" x14ac:dyDescent="0.3">
      <c r="A508" s="3" t="s">
        <v>192</v>
      </c>
      <c r="B508" s="8">
        <v>48</v>
      </c>
      <c r="C508" s="8">
        <v>2015</v>
      </c>
      <c r="D508" s="8">
        <v>317.61</v>
      </c>
    </row>
    <row r="509" spans="1:4" ht="15.6" x14ac:dyDescent="0.3">
      <c r="A509" s="3" t="s">
        <v>192</v>
      </c>
      <c r="B509" s="8">
        <v>51</v>
      </c>
      <c r="C509" s="8">
        <v>2016</v>
      </c>
      <c r="D509" s="8">
        <v>30.83</v>
      </c>
    </row>
    <row r="510" spans="1:4" ht="15.6" x14ac:dyDescent="0.3">
      <c r="A510" s="3" t="s">
        <v>192</v>
      </c>
      <c r="B510" s="8">
        <v>50</v>
      </c>
      <c r="C510" s="8">
        <v>2017</v>
      </c>
      <c r="D510" s="8">
        <v>74.08</v>
      </c>
    </row>
    <row r="511" spans="1:4" ht="15.6" x14ac:dyDescent="0.3">
      <c r="A511" s="3" t="s">
        <v>192</v>
      </c>
      <c r="B511" s="8">
        <v>34</v>
      </c>
      <c r="C511" s="8">
        <v>2018</v>
      </c>
      <c r="D511" s="8">
        <v>97.4</v>
      </c>
    </row>
    <row r="512" spans="1:4" ht="15.6" x14ac:dyDescent="0.3">
      <c r="A512" s="3" t="s">
        <v>192</v>
      </c>
      <c r="B512" s="8">
        <v>42</v>
      </c>
      <c r="C512" s="8">
        <v>2019</v>
      </c>
      <c r="D512" s="8">
        <v>106.27</v>
      </c>
    </row>
    <row r="513" spans="1:4" ht="15.6" x14ac:dyDescent="0.3">
      <c r="A513" s="3" t="s">
        <v>192</v>
      </c>
      <c r="B513" s="8">
        <v>62</v>
      </c>
      <c r="C513" s="8">
        <v>2020</v>
      </c>
      <c r="D513" s="8">
        <v>156.72</v>
      </c>
    </row>
    <row r="514" spans="1:4" ht="15.6" x14ac:dyDescent="0.3">
      <c r="A514" s="3" t="s">
        <v>166</v>
      </c>
      <c r="B514" s="8">
        <v>12</v>
      </c>
      <c r="C514" s="8">
        <v>2013</v>
      </c>
      <c r="D514" s="8">
        <v>40.99</v>
      </c>
    </row>
    <row r="515" spans="1:4" ht="15.6" x14ac:dyDescent="0.3">
      <c r="A515" s="3" t="s">
        <v>166</v>
      </c>
      <c r="B515" s="8">
        <v>4</v>
      </c>
      <c r="C515" s="8">
        <v>2014</v>
      </c>
      <c r="D515" s="8">
        <v>129.53</v>
      </c>
    </row>
    <row r="516" spans="1:4" ht="15.6" x14ac:dyDescent="0.3">
      <c r="A516" s="3" t="s">
        <v>166</v>
      </c>
      <c r="B516" s="8">
        <v>3</v>
      </c>
      <c r="C516" s="8">
        <v>2015</v>
      </c>
      <c r="D516" s="8">
        <v>12.93</v>
      </c>
    </row>
    <row r="517" spans="1:4" ht="15.6" x14ac:dyDescent="0.3">
      <c r="A517" s="3" t="s">
        <v>166</v>
      </c>
      <c r="B517" s="8">
        <v>8</v>
      </c>
      <c r="C517" s="8">
        <v>2016</v>
      </c>
      <c r="D517" s="8">
        <v>13.5</v>
      </c>
    </row>
    <row r="518" spans="1:4" ht="15.6" x14ac:dyDescent="0.3">
      <c r="A518" s="3" t="s">
        <v>166</v>
      </c>
      <c r="B518" s="8">
        <v>9</v>
      </c>
      <c r="C518" s="8">
        <v>2017</v>
      </c>
      <c r="D518" s="8">
        <v>30</v>
      </c>
    </row>
    <row r="519" spans="1:4" ht="15.6" x14ac:dyDescent="0.3">
      <c r="A519" s="3" t="s">
        <v>166</v>
      </c>
      <c r="B519" s="8">
        <v>5</v>
      </c>
      <c r="C519" s="8">
        <v>2018</v>
      </c>
      <c r="D519" s="8">
        <v>8.89</v>
      </c>
    </row>
    <row r="520" spans="1:4" ht="15.6" x14ac:dyDescent="0.3">
      <c r="A520" s="3" t="s">
        <v>166</v>
      </c>
      <c r="B520" s="8">
        <v>22</v>
      </c>
      <c r="C520" s="8">
        <v>2019</v>
      </c>
      <c r="D520" s="8">
        <v>37.44</v>
      </c>
    </row>
    <row r="521" spans="1:4" ht="15.6" x14ac:dyDescent="0.3">
      <c r="A521" s="3" t="s">
        <v>166</v>
      </c>
      <c r="B521" s="8">
        <v>15</v>
      </c>
      <c r="C521" s="8">
        <v>2020</v>
      </c>
      <c r="D521" s="8">
        <v>18.440000000000001</v>
      </c>
    </row>
    <row r="522" spans="1:4" ht="15.6" x14ac:dyDescent="0.3">
      <c r="A522" s="3" t="s">
        <v>167</v>
      </c>
      <c r="B522" s="8">
        <v>34</v>
      </c>
      <c r="C522" s="8">
        <v>2013</v>
      </c>
      <c r="D522" s="8">
        <v>39.28</v>
      </c>
    </row>
    <row r="523" spans="1:4" ht="15.6" x14ac:dyDescent="0.3">
      <c r="A523" s="3" t="s">
        <v>167</v>
      </c>
      <c r="B523" s="8">
        <v>24</v>
      </c>
      <c r="C523" s="8">
        <v>2014</v>
      </c>
      <c r="D523" s="8">
        <v>21.54</v>
      </c>
    </row>
    <row r="524" spans="1:4" ht="15.6" x14ac:dyDescent="0.3">
      <c r="A524" s="3" t="s">
        <v>167</v>
      </c>
      <c r="B524" s="8">
        <v>24</v>
      </c>
      <c r="C524" s="8">
        <v>2015</v>
      </c>
      <c r="D524" s="8">
        <v>12.24</v>
      </c>
    </row>
    <row r="525" spans="1:4" ht="15.6" x14ac:dyDescent="0.3">
      <c r="A525" s="3" t="s">
        <v>167</v>
      </c>
      <c r="B525" s="8">
        <v>37</v>
      </c>
      <c r="C525" s="8">
        <v>2016</v>
      </c>
      <c r="D525" s="8">
        <v>29.74</v>
      </c>
    </row>
    <row r="526" spans="1:4" ht="15.6" x14ac:dyDescent="0.3">
      <c r="A526" s="3" t="s">
        <v>167</v>
      </c>
      <c r="B526" s="8">
        <v>33</v>
      </c>
      <c r="C526" s="8">
        <v>2017</v>
      </c>
      <c r="D526" s="8">
        <v>73.760000000000005</v>
      </c>
    </row>
    <row r="527" spans="1:4" ht="15.6" x14ac:dyDescent="0.3">
      <c r="A527" s="3" t="s">
        <v>167</v>
      </c>
      <c r="B527" s="8">
        <v>22</v>
      </c>
      <c r="C527" s="8">
        <v>2018</v>
      </c>
      <c r="D527" s="8">
        <v>7.69</v>
      </c>
    </row>
    <row r="528" spans="1:4" ht="15.6" x14ac:dyDescent="0.3">
      <c r="A528" s="3" t="s">
        <v>167</v>
      </c>
      <c r="B528" s="8">
        <v>49</v>
      </c>
      <c r="C528" s="8">
        <v>2019</v>
      </c>
      <c r="D528" s="8">
        <v>22.05</v>
      </c>
    </row>
    <row r="529" spans="1:4" ht="15.6" x14ac:dyDescent="0.3">
      <c r="A529" s="3" t="s">
        <v>167</v>
      </c>
      <c r="B529" s="8">
        <v>86</v>
      </c>
      <c r="C529" s="8">
        <v>2020</v>
      </c>
      <c r="D529" s="8">
        <v>57.77</v>
      </c>
    </row>
    <row r="530" spans="1:4" ht="15.6" x14ac:dyDescent="0.3">
      <c r="A530" s="3" t="s">
        <v>168</v>
      </c>
      <c r="B530" s="8">
        <v>33</v>
      </c>
      <c r="C530" s="8">
        <v>2013</v>
      </c>
      <c r="D530" s="8">
        <v>44.45</v>
      </c>
    </row>
    <row r="531" spans="1:4" ht="15.6" x14ac:dyDescent="0.3">
      <c r="A531" s="3" t="s">
        <v>168</v>
      </c>
      <c r="B531" s="8">
        <v>22</v>
      </c>
      <c r="C531" s="8">
        <v>2014</v>
      </c>
      <c r="D531" s="8">
        <v>130.69999999999999</v>
      </c>
    </row>
    <row r="532" spans="1:4" ht="15.6" x14ac:dyDescent="0.3">
      <c r="A532" s="3" t="s">
        <v>168</v>
      </c>
      <c r="B532" s="8">
        <v>23</v>
      </c>
      <c r="C532" s="8">
        <v>2015</v>
      </c>
      <c r="D532" s="8">
        <v>73.849999999999994</v>
      </c>
    </row>
    <row r="533" spans="1:4" ht="15.6" x14ac:dyDescent="0.3">
      <c r="A533" s="3" t="s">
        <v>168</v>
      </c>
      <c r="B533" s="8">
        <v>21</v>
      </c>
      <c r="C533" s="8">
        <v>2016</v>
      </c>
      <c r="D533" s="8">
        <v>28.53</v>
      </c>
    </row>
    <row r="534" spans="1:4" ht="15.6" x14ac:dyDescent="0.3">
      <c r="A534" s="3" t="s">
        <v>168</v>
      </c>
      <c r="B534" s="8">
        <v>32</v>
      </c>
      <c r="C534" s="8">
        <v>2017</v>
      </c>
      <c r="D534" s="8">
        <v>59.56</v>
      </c>
    </row>
    <row r="535" spans="1:4" ht="15.6" x14ac:dyDescent="0.3">
      <c r="A535" s="3" t="s">
        <v>168</v>
      </c>
      <c r="B535" s="8">
        <v>12</v>
      </c>
      <c r="C535" s="8">
        <v>2018</v>
      </c>
      <c r="D535" s="8">
        <v>7.03</v>
      </c>
    </row>
    <row r="536" spans="1:4" ht="15.6" x14ac:dyDescent="0.3">
      <c r="A536" s="3" t="s">
        <v>168</v>
      </c>
      <c r="B536" s="8">
        <v>30</v>
      </c>
      <c r="C536" s="8">
        <v>2019</v>
      </c>
      <c r="D536" s="8">
        <v>33.21</v>
      </c>
    </row>
    <row r="537" spans="1:4" ht="15.6" x14ac:dyDescent="0.3">
      <c r="A537" s="3" t="s">
        <v>168</v>
      </c>
      <c r="B537" s="8">
        <v>53</v>
      </c>
      <c r="C537" s="8">
        <v>2020</v>
      </c>
      <c r="D537" s="8">
        <v>97.7</v>
      </c>
    </row>
    <row r="538" spans="1:4" ht="15.6" x14ac:dyDescent="0.3">
      <c r="A538" s="3" t="s">
        <v>169</v>
      </c>
      <c r="B538" s="8">
        <v>7</v>
      </c>
      <c r="C538" s="8">
        <v>2013</v>
      </c>
      <c r="D538" s="8">
        <v>30.37</v>
      </c>
    </row>
    <row r="539" spans="1:4" ht="15.6" x14ac:dyDescent="0.3">
      <c r="A539" s="3" t="s">
        <v>169</v>
      </c>
      <c r="B539" s="8">
        <f>G541</f>
        <v>0</v>
      </c>
      <c r="C539" s="8">
        <v>2014</v>
      </c>
      <c r="D539" s="8">
        <v>0</v>
      </c>
    </row>
    <row r="540" spans="1:4" ht="15.6" x14ac:dyDescent="0.3">
      <c r="A540" s="3" t="s">
        <v>169</v>
      </c>
      <c r="B540" s="8">
        <v>5</v>
      </c>
      <c r="C540" s="8">
        <v>2015</v>
      </c>
      <c r="D540" s="8">
        <v>50.38</v>
      </c>
    </row>
    <row r="541" spans="1:4" ht="15.6" x14ac:dyDescent="0.3">
      <c r="A541" s="3" t="s">
        <v>169</v>
      </c>
      <c r="B541" s="8">
        <v>21</v>
      </c>
      <c r="C541" s="8">
        <v>2016</v>
      </c>
      <c r="D541" s="8">
        <v>233.74</v>
      </c>
    </row>
    <row r="542" spans="1:4" ht="15.6" x14ac:dyDescent="0.3">
      <c r="A542" s="3" t="s">
        <v>169</v>
      </c>
      <c r="B542" s="8">
        <v>14</v>
      </c>
      <c r="C542" s="8">
        <v>2017</v>
      </c>
      <c r="D542" s="8">
        <v>195.55</v>
      </c>
    </row>
    <row r="543" spans="1:4" ht="15.6" x14ac:dyDescent="0.3">
      <c r="A543" s="3" t="s">
        <v>169</v>
      </c>
      <c r="B543" s="8">
        <v>24</v>
      </c>
      <c r="C543" s="8">
        <v>2018</v>
      </c>
      <c r="D543" s="8">
        <v>460.87</v>
      </c>
    </row>
    <row r="544" spans="1:4" ht="15.6" x14ac:dyDescent="0.3">
      <c r="A544" s="3" t="s">
        <v>169</v>
      </c>
      <c r="B544" s="8">
        <v>12</v>
      </c>
      <c r="C544" s="8">
        <v>2019</v>
      </c>
      <c r="D544" s="8">
        <v>265.77999999999997</v>
      </c>
    </row>
    <row r="545" spans="1:4" ht="15.6" x14ac:dyDescent="0.3">
      <c r="A545" s="3" t="s">
        <v>169</v>
      </c>
      <c r="B545" s="8">
        <v>43</v>
      </c>
      <c r="C545" s="8">
        <v>2020</v>
      </c>
      <c r="D545" s="8">
        <v>58.75</v>
      </c>
    </row>
    <row r="546" spans="1:4" ht="15.6" x14ac:dyDescent="0.3">
      <c r="A546" s="3" t="s">
        <v>170</v>
      </c>
      <c r="B546" s="8">
        <v>33</v>
      </c>
      <c r="C546" s="8">
        <v>2013</v>
      </c>
      <c r="D546" s="8">
        <v>39.840000000000003</v>
      </c>
    </row>
    <row r="547" spans="1:4" ht="15.6" x14ac:dyDescent="0.3">
      <c r="A547" s="3" t="s">
        <v>170</v>
      </c>
      <c r="B547" s="8">
        <v>33</v>
      </c>
      <c r="C547" s="8">
        <v>2014</v>
      </c>
      <c r="D547" s="8">
        <v>26.48</v>
      </c>
    </row>
    <row r="548" spans="1:4" ht="15.6" x14ac:dyDescent="0.3">
      <c r="A548" s="3" t="s">
        <v>170</v>
      </c>
      <c r="B548" s="8">
        <v>11</v>
      </c>
      <c r="C548" s="8">
        <v>2015</v>
      </c>
      <c r="D548" s="8">
        <v>4.13</v>
      </c>
    </row>
    <row r="549" spans="1:4" ht="15.6" x14ac:dyDescent="0.3">
      <c r="A549" s="3" t="s">
        <v>170</v>
      </c>
      <c r="B549" s="8">
        <v>15</v>
      </c>
      <c r="C549" s="8">
        <v>2016</v>
      </c>
      <c r="D549" s="8">
        <v>10.37</v>
      </c>
    </row>
    <row r="550" spans="1:4" ht="15.6" x14ac:dyDescent="0.3">
      <c r="A550" s="3" t="s">
        <v>170</v>
      </c>
      <c r="B550" s="8">
        <v>24</v>
      </c>
      <c r="C550" s="8">
        <v>2017</v>
      </c>
      <c r="D550" s="8">
        <v>17.260000000000002</v>
      </c>
    </row>
    <row r="551" spans="1:4" ht="15.6" x14ac:dyDescent="0.3">
      <c r="A551" s="3" t="s">
        <v>170</v>
      </c>
      <c r="B551" s="8">
        <v>15</v>
      </c>
      <c r="C551" s="8">
        <v>2018</v>
      </c>
      <c r="D551" s="8">
        <v>18.22</v>
      </c>
    </row>
    <row r="552" spans="1:4" ht="15.6" x14ac:dyDescent="0.3">
      <c r="A552" s="3" t="s">
        <v>170</v>
      </c>
      <c r="B552" s="8">
        <v>33</v>
      </c>
      <c r="C552" s="8">
        <v>2019</v>
      </c>
      <c r="D552" s="8">
        <v>68.45</v>
      </c>
    </row>
    <row r="553" spans="1:4" ht="15.6" x14ac:dyDescent="0.3">
      <c r="A553" s="3" t="s">
        <v>170</v>
      </c>
      <c r="B553" s="8">
        <v>56</v>
      </c>
      <c r="C553" s="8">
        <v>2020</v>
      </c>
      <c r="D553" s="8">
        <v>467.56</v>
      </c>
    </row>
    <row r="554" spans="1:4" ht="15.6" x14ac:dyDescent="0.3">
      <c r="A554" s="3" t="s">
        <v>171</v>
      </c>
      <c r="B554" s="8">
        <v>13</v>
      </c>
      <c r="C554" s="8">
        <v>2013</v>
      </c>
      <c r="D554" s="8">
        <v>30</v>
      </c>
    </row>
    <row r="555" spans="1:4" ht="15.6" x14ac:dyDescent="0.3">
      <c r="A555" s="3" t="s">
        <v>171</v>
      </c>
      <c r="B555" s="8">
        <v>16</v>
      </c>
      <c r="C555" s="8">
        <v>2014</v>
      </c>
      <c r="D555" s="8">
        <v>45.52</v>
      </c>
    </row>
    <row r="556" spans="1:4" ht="15.6" x14ac:dyDescent="0.3">
      <c r="A556" s="3" t="s">
        <v>171</v>
      </c>
      <c r="B556" s="8">
        <v>8</v>
      </c>
      <c r="C556" s="8">
        <v>2015</v>
      </c>
      <c r="D556" s="8">
        <v>5.01</v>
      </c>
    </row>
    <row r="557" spans="1:4" ht="15.6" x14ac:dyDescent="0.3">
      <c r="A557" s="3" t="s">
        <v>171</v>
      </c>
      <c r="B557" s="8">
        <v>26</v>
      </c>
      <c r="C557" s="8">
        <v>2016</v>
      </c>
      <c r="D557" s="8">
        <v>35.119999999999997</v>
      </c>
    </row>
    <row r="558" spans="1:4" ht="15.6" x14ac:dyDescent="0.3">
      <c r="A558" s="3" t="s">
        <v>171</v>
      </c>
      <c r="B558" s="8">
        <v>19</v>
      </c>
      <c r="C558" s="8">
        <v>2017</v>
      </c>
      <c r="D558" s="8">
        <v>40.9</v>
      </c>
    </row>
    <row r="559" spans="1:4" ht="15.6" x14ac:dyDescent="0.3">
      <c r="A559" s="3" t="s">
        <v>171</v>
      </c>
      <c r="B559" s="8">
        <v>8</v>
      </c>
      <c r="C559" s="8">
        <v>2018</v>
      </c>
      <c r="D559" s="8">
        <v>39.51</v>
      </c>
    </row>
    <row r="560" spans="1:4" ht="15.6" x14ac:dyDescent="0.3">
      <c r="A560" s="3" t="s">
        <v>171</v>
      </c>
      <c r="B560" s="8">
        <v>8</v>
      </c>
      <c r="C560" s="8">
        <v>2019</v>
      </c>
      <c r="D560" s="8">
        <v>10.96</v>
      </c>
    </row>
    <row r="561" spans="1:4" ht="15.6" x14ac:dyDescent="0.3">
      <c r="A561" s="3" t="s">
        <v>171</v>
      </c>
      <c r="B561" s="8">
        <v>11</v>
      </c>
      <c r="C561" s="8">
        <v>2020</v>
      </c>
      <c r="D561" s="8">
        <v>14.55</v>
      </c>
    </row>
    <row r="562" spans="1:4" ht="15.6" x14ac:dyDescent="0.3">
      <c r="A562" s="3" t="s">
        <v>176</v>
      </c>
      <c r="B562" s="8">
        <v>16</v>
      </c>
      <c r="C562" s="8">
        <v>2013</v>
      </c>
      <c r="D562" s="8">
        <v>30.5</v>
      </c>
    </row>
    <row r="563" spans="1:4" ht="15.6" x14ac:dyDescent="0.3">
      <c r="A563" s="3" t="s">
        <v>176</v>
      </c>
      <c r="B563" s="8">
        <v>7</v>
      </c>
      <c r="C563" s="8">
        <v>2014</v>
      </c>
      <c r="D563" s="8">
        <v>9.6999999999999993</v>
      </c>
    </row>
    <row r="564" spans="1:4" ht="15.6" x14ac:dyDescent="0.3">
      <c r="A564" s="3" t="s">
        <v>176</v>
      </c>
      <c r="B564" s="8">
        <v>5</v>
      </c>
      <c r="C564" s="8">
        <v>2015</v>
      </c>
      <c r="D564" s="8">
        <v>31.5</v>
      </c>
    </row>
    <row r="565" spans="1:4" ht="15.6" x14ac:dyDescent="0.3">
      <c r="A565" s="3" t="s">
        <v>176</v>
      </c>
      <c r="B565" s="8">
        <v>6</v>
      </c>
      <c r="C565" s="8">
        <v>2016</v>
      </c>
      <c r="D565" s="8">
        <v>14.2</v>
      </c>
    </row>
    <row r="566" spans="1:4" ht="15.6" x14ac:dyDescent="0.3">
      <c r="A566" s="3" t="s">
        <v>176</v>
      </c>
      <c r="B566" s="8">
        <v>9</v>
      </c>
      <c r="C566" s="8">
        <v>2017</v>
      </c>
      <c r="D566" s="8">
        <v>14.45</v>
      </c>
    </row>
    <row r="567" spans="1:4" ht="15.6" x14ac:dyDescent="0.3">
      <c r="A567" s="3" t="s">
        <v>176</v>
      </c>
      <c r="B567" s="8">
        <v>8</v>
      </c>
      <c r="C567" s="8">
        <v>2018</v>
      </c>
      <c r="D567" s="8">
        <v>14</v>
      </c>
    </row>
    <row r="568" spans="1:4" ht="15.6" x14ac:dyDescent="0.3">
      <c r="A568" s="3" t="s">
        <v>176</v>
      </c>
      <c r="B568" s="8">
        <v>18</v>
      </c>
      <c r="C568" s="8">
        <v>2019</v>
      </c>
      <c r="D568" s="8">
        <v>65.099999999999994</v>
      </c>
    </row>
    <row r="569" spans="1:4" ht="15.6" x14ac:dyDescent="0.3">
      <c r="A569" s="3" t="s">
        <v>176</v>
      </c>
      <c r="B569" s="8">
        <v>31</v>
      </c>
      <c r="C569" s="8">
        <v>2020</v>
      </c>
      <c r="D569" s="8">
        <v>105.55</v>
      </c>
    </row>
    <row r="570" spans="1:4" ht="15.6" x14ac:dyDescent="0.3">
      <c r="A570" s="3" t="s">
        <v>185</v>
      </c>
      <c r="B570" s="8">
        <v>7</v>
      </c>
      <c r="C570" s="8">
        <v>2013</v>
      </c>
      <c r="D570" s="8">
        <v>31.5</v>
      </c>
    </row>
    <row r="571" spans="1:4" ht="15.6" x14ac:dyDescent="0.3">
      <c r="A571" s="3" t="s">
        <v>185</v>
      </c>
      <c r="B571" s="8">
        <v>13</v>
      </c>
      <c r="C571" s="8">
        <v>2014</v>
      </c>
      <c r="D571" s="8">
        <v>111.95</v>
      </c>
    </row>
    <row r="572" spans="1:4" ht="15.6" x14ac:dyDescent="0.3">
      <c r="A572" s="3" t="s">
        <v>185</v>
      </c>
      <c r="B572" s="8">
        <v>14</v>
      </c>
      <c r="C572" s="8">
        <v>2015</v>
      </c>
      <c r="D572" s="8">
        <v>32</v>
      </c>
    </row>
    <row r="573" spans="1:4" ht="15.6" x14ac:dyDescent="0.3">
      <c r="A573" s="3" t="s">
        <v>185</v>
      </c>
      <c r="B573" s="8">
        <v>3</v>
      </c>
      <c r="C573" s="8">
        <v>2016</v>
      </c>
      <c r="D573" s="8">
        <v>18</v>
      </c>
    </row>
    <row r="574" spans="1:4" ht="15.6" x14ac:dyDescent="0.3">
      <c r="A574" s="3" t="s">
        <v>185</v>
      </c>
      <c r="B574" s="8">
        <v>6</v>
      </c>
      <c r="C574" s="8">
        <v>2017</v>
      </c>
      <c r="D574" s="8">
        <v>24</v>
      </c>
    </row>
    <row r="575" spans="1:4" ht="15.6" x14ac:dyDescent="0.3">
      <c r="A575" s="3" t="s">
        <v>185</v>
      </c>
      <c r="B575" s="8">
        <v>10</v>
      </c>
      <c r="C575" s="8">
        <v>2018</v>
      </c>
      <c r="D575" s="8">
        <v>51.5</v>
      </c>
    </row>
    <row r="576" spans="1:4" ht="15.6" x14ac:dyDescent="0.3">
      <c r="A576" s="3" t="s">
        <v>185</v>
      </c>
      <c r="B576" s="8">
        <v>14</v>
      </c>
      <c r="C576" s="8">
        <v>2019</v>
      </c>
      <c r="D576" s="8">
        <v>136.30000000000001</v>
      </c>
    </row>
    <row r="577" spans="1:4" ht="15.6" x14ac:dyDescent="0.3">
      <c r="A577" s="3" t="s">
        <v>185</v>
      </c>
      <c r="B577" s="8">
        <v>46</v>
      </c>
      <c r="C577" s="8">
        <v>2020</v>
      </c>
      <c r="D577" s="8">
        <v>16.8</v>
      </c>
    </row>
    <row r="578" spans="1:4" ht="15.6" x14ac:dyDescent="0.3">
      <c r="A578" s="3" t="s">
        <v>172</v>
      </c>
      <c r="B578" s="8">
        <v>9</v>
      </c>
      <c r="C578" s="8">
        <v>2013</v>
      </c>
      <c r="D578" s="8">
        <v>5.63</v>
      </c>
    </row>
    <row r="579" spans="1:4" ht="15.6" x14ac:dyDescent="0.3">
      <c r="A579" s="3" t="s">
        <v>172</v>
      </c>
      <c r="B579" s="8">
        <v>2</v>
      </c>
      <c r="C579" s="8">
        <v>2014</v>
      </c>
      <c r="D579" s="8">
        <v>2.0099999999999998</v>
      </c>
    </row>
    <row r="580" spans="1:4" ht="15.6" x14ac:dyDescent="0.3">
      <c r="A580" s="3" t="s">
        <v>172</v>
      </c>
      <c r="B580" s="8">
        <v>8</v>
      </c>
      <c r="C580" s="8">
        <v>2015</v>
      </c>
      <c r="D580" s="8">
        <v>3.32</v>
      </c>
    </row>
    <row r="581" spans="1:4" ht="15.6" x14ac:dyDescent="0.3">
      <c r="A581" s="3" t="s">
        <v>172</v>
      </c>
      <c r="B581" s="8">
        <v>20</v>
      </c>
      <c r="C581" s="8">
        <v>2016</v>
      </c>
      <c r="D581" s="8">
        <v>41.97</v>
      </c>
    </row>
    <row r="582" spans="1:4" ht="15.6" x14ac:dyDescent="0.3">
      <c r="A582" s="3" t="s">
        <v>172</v>
      </c>
      <c r="B582" s="8">
        <v>14</v>
      </c>
      <c r="C582" s="8">
        <v>2017</v>
      </c>
      <c r="D582" s="8">
        <v>17.46</v>
      </c>
    </row>
    <row r="583" spans="1:4" ht="15.6" x14ac:dyDescent="0.3">
      <c r="A583" s="3" t="s">
        <v>172</v>
      </c>
      <c r="B583" s="8">
        <v>4</v>
      </c>
      <c r="C583" s="8">
        <v>2018</v>
      </c>
      <c r="D583" s="8">
        <v>1.36</v>
      </c>
    </row>
    <row r="584" spans="1:4" ht="15.6" x14ac:dyDescent="0.3">
      <c r="A584" s="3" t="s">
        <v>172</v>
      </c>
      <c r="B584" s="8">
        <v>12</v>
      </c>
      <c r="C584" s="8">
        <v>2019</v>
      </c>
      <c r="D584" s="8">
        <v>8.32</v>
      </c>
    </row>
    <row r="585" spans="1:4" ht="15.6" x14ac:dyDescent="0.3">
      <c r="A585" s="3" t="s">
        <v>172</v>
      </c>
      <c r="B585" s="8">
        <v>21</v>
      </c>
      <c r="C585" s="8">
        <v>2020</v>
      </c>
      <c r="D585" s="8">
        <v>99.15</v>
      </c>
    </row>
    <row r="586" spans="1:4" ht="15.6" x14ac:dyDescent="0.3">
      <c r="A586" s="3" t="s">
        <v>173</v>
      </c>
      <c r="B586" s="8">
        <v>50</v>
      </c>
      <c r="C586" s="8">
        <v>2013</v>
      </c>
      <c r="D586" s="8">
        <v>84.65</v>
      </c>
    </row>
    <row r="587" spans="1:4" ht="15.6" x14ac:dyDescent="0.3">
      <c r="A587" s="3" t="s">
        <v>173</v>
      </c>
      <c r="B587" s="8">
        <v>33</v>
      </c>
      <c r="C587" s="8">
        <v>2014</v>
      </c>
      <c r="D587" s="8">
        <v>38.67</v>
      </c>
    </row>
    <row r="588" spans="1:4" ht="15.6" x14ac:dyDescent="0.3">
      <c r="A588" s="3" t="s">
        <v>173</v>
      </c>
      <c r="B588" s="8">
        <v>21</v>
      </c>
      <c r="C588" s="8">
        <v>2015</v>
      </c>
      <c r="D588" s="8">
        <v>17.73</v>
      </c>
    </row>
    <row r="589" spans="1:4" ht="15.6" x14ac:dyDescent="0.3">
      <c r="A589" s="3" t="s">
        <v>173</v>
      </c>
      <c r="B589" s="8">
        <v>48</v>
      </c>
      <c r="C589" s="8">
        <v>2016</v>
      </c>
      <c r="D589" s="8">
        <v>194.88</v>
      </c>
    </row>
    <row r="590" spans="1:4" ht="15.6" x14ac:dyDescent="0.3">
      <c r="A590" s="3" t="s">
        <v>173</v>
      </c>
      <c r="B590" s="8">
        <v>20</v>
      </c>
      <c r="C590" s="8">
        <v>2017</v>
      </c>
      <c r="D590" s="8">
        <v>44.9</v>
      </c>
    </row>
    <row r="591" spans="1:4" ht="15.6" x14ac:dyDescent="0.3">
      <c r="A591" s="3" t="s">
        <v>173</v>
      </c>
      <c r="B591" s="8">
        <v>25</v>
      </c>
      <c r="C591" s="8">
        <v>2018</v>
      </c>
      <c r="D591" s="8">
        <v>10.84</v>
      </c>
    </row>
    <row r="592" spans="1:4" ht="15.6" x14ac:dyDescent="0.3">
      <c r="A592" s="3" t="s">
        <v>173</v>
      </c>
      <c r="B592" s="8">
        <v>23</v>
      </c>
      <c r="C592" s="8">
        <v>2019</v>
      </c>
      <c r="D592" s="8">
        <v>103.48</v>
      </c>
    </row>
    <row r="593" spans="1:4" ht="15.6" x14ac:dyDescent="0.3">
      <c r="A593" s="3" t="s">
        <v>173</v>
      </c>
      <c r="B593" s="8">
        <v>57</v>
      </c>
      <c r="C593" s="8">
        <v>2020</v>
      </c>
      <c r="D593" s="8">
        <v>81.64</v>
      </c>
    </row>
    <row r="594" spans="1:4" ht="15.6" x14ac:dyDescent="0.3">
      <c r="A594" s="3" t="s">
        <v>174</v>
      </c>
      <c r="B594" s="8">
        <v>24</v>
      </c>
      <c r="C594" s="8">
        <v>2013</v>
      </c>
      <c r="D594" s="8">
        <v>119.87</v>
      </c>
    </row>
    <row r="595" spans="1:4" ht="15.6" x14ac:dyDescent="0.3">
      <c r="A595" s="3" t="s">
        <v>174</v>
      </c>
      <c r="B595" s="8">
        <v>17</v>
      </c>
      <c r="C595" s="8">
        <v>2014</v>
      </c>
      <c r="D595" s="8">
        <v>88.4</v>
      </c>
    </row>
    <row r="596" spans="1:4" ht="15.6" x14ac:dyDescent="0.3">
      <c r="A596" s="3" t="s">
        <v>174</v>
      </c>
      <c r="B596" s="8">
        <v>11</v>
      </c>
      <c r="C596" s="8">
        <v>2015</v>
      </c>
      <c r="D596" s="8">
        <v>66.069999999999993</v>
      </c>
    </row>
    <row r="597" spans="1:4" ht="15.6" x14ac:dyDescent="0.3">
      <c r="A597" s="3" t="s">
        <v>174</v>
      </c>
      <c r="B597" s="8">
        <v>14</v>
      </c>
      <c r="C597" s="8">
        <v>2016</v>
      </c>
      <c r="D597" s="8">
        <v>39.9</v>
      </c>
    </row>
    <row r="598" spans="1:4" ht="15.6" x14ac:dyDescent="0.3">
      <c r="A598" s="3" t="s">
        <v>174</v>
      </c>
      <c r="B598" s="8">
        <v>23</v>
      </c>
      <c r="C598" s="8">
        <v>2017</v>
      </c>
      <c r="D598" s="8">
        <v>115.5</v>
      </c>
    </row>
    <row r="599" spans="1:4" ht="15.6" x14ac:dyDescent="0.3">
      <c r="A599" s="3" t="s">
        <v>174</v>
      </c>
      <c r="B599" s="8">
        <v>7</v>
      </c>
      <c r="C599" s="8">
        <v>2018</v>
      </c>
      <c r="D599" s="8">
        <v>16.350000000000001</v>
      </c>
    </row>
    <row r="600" spans="1:4" ht="15.6" x14ac:dyDescent="0.3">
      <c r="A600" s="3" t="s">
        <v>174</v>
      </c>
      <c r="B600" s="8">
        <v>42</v>
      </c>
      <c r="C600" s="8">
        <v>2019</v>
      </c>
      <c r="D600" s="8">
        <v>381.66</v>
      </c>
    </row>
    <row r="601" spans="1:4" ht="15.6" x14ac:dyDescent="0.3">
      <c r="A601" s="3" t="s">
        <v>174</v>
      </c>
      <c r="B601" s="8">
        <v>31</v>
      </c>
      <c r="C601" s="8">
        <v>2020</v>
      </c>
      <c r="D601" s="8">
        <v>55.52</v>
      </c>
    </row>
    <row r="602" spans="1:4" ht="15.6" x14ac:dyDescent="0.3">
      <c r="A602" s="3" t="s">
        <v>175</v>
      </c>
      <c r="B602" s="8">
        <v>4</v>
      </c>
      <c r="C602" s="8">
        <v>2013</v>
      </c>
      <c r="D602" s="8">
        <v>1</v>
      </c>
    </row>
    <row r="603" spans="1:4" ht="15.6" x14ac:dyDescent="0.3">
      <c r="A603" s="3" t="s">
        <v>175</v>
      </c>
      <c r="B603" s="8">
        <v>2</v>
      </c>
      <c r="C603" s="8">
        <v>2014</v>
      </c>
      <c r="D603" s="8">
        <v>1</v>
      </c>
    </row>
    <row r="604" spans="1:4" ht="15.6" x14ac:dyDescent="0.3">
      <c r="A604" s="3" t="s">
        <v>175</v>
      </c>
      <c r="B604" s="8">
        <v>8</v>
      </c>
      <c r="C604" s="8">
        <v>2015</v>
      </c>
      <c r="D604" s="8">
        <v>3</v>
      </c>
    </row>
    <row r="605" spans="1:4" ht="15.6" x14ac:dyDescent="0.3">
      <c r="A605" s="3" t="s">
        <v>175</v>
      </c>
      <c r="B605" s="8">
        <v>4</v>
      </c>
      <c r="C605" s="8">
        <v>2016</v>
      </c>
      <c r="D605" s="8">
        <v>2.58</v>
      </c>
    </row>
    <row r="606" spans="1:4" ht="15.6" x14ac:dyDescent="0.3">
      <c r="A606" s="3" t="s">
        <v>175</v>
      </c>
      <c r="B606" s="8">
        <v>6</v>
      </c>
      <c r="C606" s="8">
        <v>2017</v>
      </c>
      <c r="D606" s="8">
        <v>4.2</v>
      </c>
    </row>
    <row r="607" spans="1:4" ht="15.6" x14ac:dyDescent="0.3">
      <c r="A607" s="3" t="s">
        <v>175</v>
      </c>
      <c r="B607" s="8">
        <v>2</v>
      </c>
      <c r="C607" s="8">
        <v>2018</v>
      </c>
      <c r="D607" s="8">
        <v>2</v>
      </c>
    </row>
    <row r="608" spans="1:4" ht="15.6" x14ac:dyDescent="0.3">
      <c r="A608" s="3" t="s">
        <v>175</v>
      </c>
      <c r="B608" s="8">
        <v>8</v>
      </c>
      <c r="C608" s="8">
        <v>2019</v>
      </c>
      <c r="D608" s="8">
        <v>53.68</v>
      </c>
    </row>
    <row r="609" spans="1:4" ht="15.6" x14ac:dyDescent="0.3">
      <c r="A609" s="3" t="s">
        <v>175</v>
      </c>
      <c r="B609" s="8">
        <v>12</v>
      </c>
      <c r="C609" s="8">
        <v>2020</v>
      </c>
      <c r="D609" s="8">
        <v>7.25</v>
      </c>
    </row>
    <row r="610" spans="1:4" ht="15.6" x14ac:dyDescent="0.3">
      <c r="A610" s="3" t="s">
        <v>120</v>
      </c>
      <c r="B610" s="8">
        <v>51</v>
      </c>
      <c r="C610" s="8">
        <v>2013</v>
      </c>
      <c r="D610" s="8">
        <v>40.07</v>
      </c>
    </row>
    <row r="611" spans="1:4" ht="15.6" x14ac:dyDescent="0.3">
      <c r="A611" s="3" t="s">
        <v>120</v>
      </c>
      <c r="B611" s="8">
        <v>7</v>
      </c>
      <c r="C611" s="8">
        <v>2014</v>
      </c>
      <c r="D611" s="8">
        <v>48.63</v>
      </c>
    </row>
    <row r="612" spans="1:4" ht="15.6" x14ac:dyDescent="0.3">
      <c r="A612" s="3" t="s">
        <v>120</v>
      </c>
      <c r="B612" s="8">
        <v>9</v>
      </c>
      <c r="C612" s="8">
        <v>2015</v>
      </c>
      <c r="D612" s="8">
        <v>10.83</v>
      </c>
    </row>
    <row r="613" spans="1:4" ht="15.6" x14ac:dyDescent="0.3">
      <c r="A613" s="3" t="s">
        <v>120</v>
      </c>
      <c r="B613" s="8">
        <v>20</v>
      </c>
      <c r="C613" s="8">
        <v>2016</v>
      </c>
      <c r="D613" s="8">
        <v>23.62</v>
      </c>
    </row>
    <row r="614" spans="1:4" ht="15.6" x14ac:dyDescent="0.3">
      <c r="A614" s="3" t="s">
        <v>120</v>
      </c>
      <c r="B614" s="8">
        <v>10</v>
      </c>
      <c r="C614" s="8">
        <v>2017</v>
      </c>
      <c r="D614" s="8">
        <v>7.22</v>
      </c>
    </row>
    <row r="615" spans="1:4" ht="15.6" x14ac:dyDescent="0.3">
      <c r="A615" s="3" t="s">
        <v>120</v>
      </c>
      <c r="B615" s="8">
        <v>5</v>
      </c>
      <c r="C615" s="8">
        <v>2018</v>
      </c>
      <c r="D615" s="8">
        <v>3.52</v>
      </c>
    </row>
    <row r="616" spans="1:4" ht="15.6" x14ac:dyDescent="0.3">
      <c r="A616" s="3" t="s">
        <v>120</v>
      </c>
      <c r="B616" s="8">
        <v>5</v>
      </c>
      <c r="C616" s="8">
        <v>2019</v>
      </c>
      <c r="D616" s="8">
        <v>6.4</v>
      </c>
    </row>
    <row r="617" spans="1:4" ht="15.6" x14ac:dyDescent="0.3">
      <c r="A617" s="3" t="s">
        <v>120</v>
      </c>
      <c r="B617" s="8">
        <v>10</v>
      </c>
      <c r="C617" s="8">
        <v>2020</v>
      </c>
      <c r="D617" s="8">
        <v>220.74</v>
      </c>
    </row>
    <row r="618" spans="1:4" ht="15.6" x14ac:dyDescent="0.3">
      <c r="A618" s="3" t="s">
        <v>177</v>
      </c>
      <c r="B618" s="8">
        <v>0</v>
      </c>
      <c r="C618" s="8">
        <v>2013</v>
      </c>
      <c r="D618" s="8">
        <v>0</v>
      </c>
    </row>
    <row r="619" spans="1:4" ht="15.6" x14ac:dyDescent="0.3">
      <c r="A619" s="3" t="s">
        <v>177</v>
      </c>
      <c r="B619" s="8">
        <v>0</v>
      </c>
      <c r="C619" s="8">
        <v>2014</v>
      </c>
      <c r="D619" s="8">
        <v>0</v>
      </c>
    </row>
    <row r="620" spans="1:4" ht="15.6" x14ac:dyDescent="0.3">
      <c r="A620" s="3" t="s">
        <v>177</v>
      </c>
      <c r="B620" s="8">
        <v>3</v>
      </c>
      <c r="C620" s="8">
        <v>2015</v>
      </c>
      <c r="D620" s="8">
        <v>2</v>
      </c>
    </row>
    <row r="621" spans="1:4" ht="15.6" x14ac:dyDescent="0.3">
      <c r="A621" s="3" t="s">
        <v>177</v>
      </c>
      <c r="B621" s="8">
        <v>1</v>
      </c>
      <c r="C621" s="8">
        <v>2016</v>
      </c>
      <c r="D621" s="8">
        <v>0.4</v>
      </c>
    </row>
    <row r="622" spans="1:4" ht="15.6" x14ac:dyDescent="0.3">
      <c r="A622" s="3" t="s">
        <v>177</v>
      </c>
      <c r="B622" s="8">
        <v>4</v>
      </c>
      <c r="C622" s="8">
        <v>2017</v>
      </c>
      <c r="D622" s="8">
        <v>3.5</v>
      </c>
    </row>
    <row r="623" spans="1:4" ht="15.6" x14ac:dyDescent="0.3">
      <c r="A623" s="3" t="s">
        <v>177</v>
      </c>
      <c r="B623" s="8">
        <v>0</v>
      </c>
      <c r="C623" s="8">
        <v>2018</v>
      </c>
      <c r="D623" s="8">
        <v>0</v>
      </c>
    </row>
    <row r="624" spans="1:4" ht="15.6" x14ac:dyDescent="0.3">
      <c r="A624" s="3" t="s">
        <v>177</v>
      </c>
      <c r="B624" s="8">
        <v>16</v>
      </c>
      <c r="C624" s="8">
        <v>2019</v>
      </c>
      <c r="D624" s="8">
        <v>16.309999999999999</v>
      </c>
    </row>
    <row r="625" spans="1:4" ht="15.6" x14ac:dyDescent="0.3">
      <c r="A625" s="3" t="s">
        <v>177</v>
      </c>
      <c r="B625" s="8">
        <v>1</v>
      </c>
      <c r="C625" s="8">
        <v>2020</v>
      </c>
      <c r="D625" s="8">
        <v>0.82</v>
      </c>
    </row>
    <row r="626" spans="1:4" ht="15.6" x14ac:dyDescent="0.3">
      <c r="A626" s="3" t="s">
        <v>189</v>
      </c>
      <c r="B626" s="8">
        <v>7</v>
      </c>
      <c r="C626" s="8">
        <v>2013</v>
      </c>
      <c r="D626" s="8">
        <v>14.7</v>
      </c>
    </row>
    <row r="627" spans="1:4" ht="15.6" x14ac:dyDescent="0.3">
      <c r="A627" s="3" t="s">
        <v>189</v>
      </c>
      <c r="B627" s="8">
        <v>4</v>
      </c>
      <c r="C627" s="8">
        <v>2014</v>
      </c>
      <c r="D627" s="8">
        <v>9.85</v>
      </c>
    </row>
    <row r="628" spans="1:4" ht="15.6" x14ac:dyDescent="0.3">
      <c r="A628" s="3" t="s">
        <v>189</v>
      </c>
      <c r="B628" s="8">
        <v>2</v>
      </c>
      <c r="C628" s="8">
        <v>2015</v>
      </c>
      <c r="D628" s="8">
        <v>1.54</v>
      </c>
    </row>
    <row r="629" spans="1:4" ht="15.6" x14ac:dyDescent="0.3">
      <c r="A629" s="3" t="s">
        <v>189</v>
      </c>
      <c r="B629" s="8">
        <v>3</v>
      </c>
      <c r="C629" s="8">
        <v>2016</v>
      </c>
      <c r="D629" s="8">
        <v>1.3</v>
      </c>
    </row>
    <row r="630" spans="1:4" ht="15.6" x14ac:dyDescent="0.3">
      <c r="A630" s="3" t="s">
        <v>189</v>
      </c>
      <c r="B630" s="8">
        <v>3</v>
      </c>
      <c r="C630" s="8">
        <v>2017</v>
      </c>
      <c r="D630" s="8">
        <v>1.7</v>
      </c>
    </row>
    <row r="631" spans="1:4" ht="15.6" x14ac:dyDescent="0.3">
      <c r="A631" s="3" t="s">
        <v>189</v>
      </c>
      <c r="B631" s="8">
        <v>0</v>
      </c>
      <c r="C631" s="8">
        <v>2018</v>
      </c>
      <c r="D631" s="8">
        <v>0</v>
      </c>
    </row>
    <row r="632" spans="1:4" ht="15.6" x14ac:dyDescent="0.3">
      <c r="A632" s="3" t="s">
        <v>189</v>
      </c>
      <c r="B632" s="8">
        <v>2</v>
      </c>
      <c r="C632" s="8">
        <v>2019</v>
      </c>
      <c r="D632" s="8">
        <v>0.06</v>
      </c>
    </row>
    <row r="633" spans="1:4" ht="15.6" x14ac:dyDescent="0.3">
      <c r="A633" s="3" t="s">
        <v>189</v>
      </c>
      <c r="B633" s="8">
        <v>1</v>
      </c>
      <c r="C633" s="8">
        <v>2020</v>
      </c>
      <c r="D633" s="8">
        <v>0.83</v>
      </c>
    </row>
    <row r="634" spans="1:4" ht="15.6" x14ac:dyDescent="0.3">
      <c r="A634" s="3" t="s">
        <v>178</v>
      </c>
      <c r="B634" s="8">
        <v>27</v>
      </c>
      <c r="C634" s="8">
        <v>2013</v>
      </c>
      <c r="D634" s="8">
        <v>80.5</v>
      </c>
    </row>
    <row r="635" spans="1:4" ht="15.6" x14ac:dyDescent="0.3">
      <c r="A635" s="3" t="s">
        <v>178</v>
      </c>
      <c r="B635" s="8">
        <v>4</v>
      </c>
      <c r="C635" s="8">
        <v>2014</v>
      </c>
      <c r="D635" s="8">
        <v>1.8</v>
      </c>
    </row>
    <row r="636" spans="1:4" ht="15.6" x14ac:dyDescent="0.3">
      <c r="A636" s="3" t="s">
        <v>178</v>
      </c>
      <c r="B636" s="8">
        <v>8</v>
      </c>
      <c r="C636" s="8">
        <v>2015</v>
      </c>
      <c r="D636" s="8">
        <v>16.3</v>
      </c>
    </row>
    <row r="637" spans="1:4" ht="15.6" x14ac:dyDescent="0.3">
      <c r="A637" s="3" t="s">
        <v>178</v>
      </c>
      <c r="B637" s="8">
        <v>11</v>
      </c>
      <c r="C637" s="8">
        <v>2016</v>
      </c>
      <c r="D637" s="8">
        <v>79.569999999999993</v>
      </c>
    </row>
    <row r="638" spans="1:4" ht="15.6" x14ac:dyDescent="0.3">
      <c r="A638" s="3" t="s">
        <v>178</v>
      </c>
      <c r="B638" s="8">
        <v>6</v>
      </c>
      <c r="C638" s="8">
        <v>2017</v>
      </c>
      <c r="D638" s="8">
        <v>11.85</v>
      </c>
    </row>
    <row r="639" spans="1:4" ht="15.6" x14ac:dyDescent="0.3">
      <c r="A639" s="3" t="s">
        <v>178</v>
      </c>
      <c r="B639" s="8">
        <v>3</v>
      </c>
      <c r="C639" s="8">
        <v>2018</v>
      </c>
      <c r="D639" s="8">
        <v>19.11</v>
      </c>
    </row>
    <row r="640" spans="1:4" ht="15.6" x14ac:dyDescent="0.3">
      <c r="A640" s="3" t="s">
        <v>178</v>
      </c>
      <c r="B640" s="8">
        <v>6</v>
      </c>
      <c r="C640" s="8">
        <v>2019</v>
      </c>
      <c r="D640" s="8">
        <v>18.04</v>
      </c>
    </row>
    <row r="641" spans="1:4" ht="15.6" x14ac:dyDescent="0.3">
      <c r="A641" s="3" t="s">
        <v>178</v>
      </c>
      <c r="B641" s="8">
        <v>10</v>
      </c>
      <c r="C641" s="8">
        <v>2020</v>
      </c>
      <c r="D641" s="8">
        <v>10.220000000000001</v>
      </c>
    </row>
    <row r="642" spans="1:4" ht="15.6" x14ac:dyDescent="0.3">
      <c r="A642" s="3" t="s">
        <v>179</v>
      </c>
      <c r="B642" s="8">
        <v>16</v>
      </c>
      <c r="C642" s="8">
        <v>2013</v>
      </c>
      <c r="D642" s="8">
        <v>8.06</v>
      </c>
    </row>
    <row r="643" spans="1:4" ht="15.6" x14ac:dyDescent="0.3">
      <c r="A643" s="3" t="s">
        <v>179</v>
      </c>
      <c r="B643" s="8">
        <v>7</v>
      </c>
      <c r="C643" s="8">
        <v>2014</v>
      </c>
      <c r="D643" s="8">
        <v>1.88</v>
      </c>
    </row>
    <row r="644" spans="1:4" ht="15.6" x14ac:dyDescent="0.3">
      <c r="A644" s="3" t="s">
        <v>179</v>
      </c>
      <c r="B644" s="8">
        <v>17</v>
      </c>
      <c r="C644" s="8">
        <v>2015</v>
      </c>
      <c r="D644" s="8">
        <v>30.34</v>
      </c>
    </row>
    <row r="645" spans="1:4" ht="15.6" x14ac:dyDescent="0.3">
      <c r="A645" s="3" t="s">
        <v>179</v>
      </c>
      <c r="B645" s="8">
        <v>9</v>
      </c>
      <c r="C645" s="8">
        <v>2016</v>
      </c>
      <c r="D645" s="8">
        <v>4.49</v>
      </c>
    </row>
    <row r="646" spans="1:4" ht="15.6" x14ac:dyDescent="0.3">
      <c r="A646" s="3" t="s">
        <v>179</v>
      </c>
      <c r="B646" s="8">
        <v>13</v>
      </c>
      <c r="C646" s="8">
        <v>2017</v>
      </c>
      <c r="D646" s="8">
        <v>14.76</v>
      </c>
    </row>
    <row r="647" spans="1:4" ht="15.6" x14ac:dyDescent="0.3">
      <c r="A647" s="3" t="s">
        <v>179</v>
      </c>
      <c r="B647" s="8">
        <v>6</v>
      </c>
      <c r="C647" s="8">
        <v>2018</v>
      </c>
      <c r="D647" s="8">
        <v>3.65</v>
      </c>
    </row>
    <row r="648" spans="1:4" ht="15.6" x14ac:dyDescent="0.3">
      <c r="A648" s="3" t="s">
        <v>179</v>
      </c>
      <c r="B648" s="8">
        <v>7</v>
      </c>
      <c r="C648" s="8">
        <v>2019</v>
      </c>
      <c r="D648" s="8">
        <v>2.19</v>
      </c>
    </row>
    <row r="649" spans="1:4" ht="15.6" x14ac:dyDescent="0.3">
      <c r="A649" s="3" t="s">
        <v>179</v>
      </c>
      <c r="B649" s="8">
        <v>20</v>
      </c>
      <c r="C649" s="8">
        <v>2020</v>
      </c>
      <c r="D649" s="8">
        <v>55.18</v>
      </c>
    </row>
  </sheetData>
  <sortState xmlns:xlrd2="http://schemas.microsoft.com/office/spreadsheetml/2017/richdata2" ref="A2:F649">
    <sortCondition ref="A2:A649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VERİ TABANI</vt:lpstr>
      <vt:lpstr>GRAFİK VERİ TABANI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beril parim</dc:creator>
  <cp:lastModifiedBy>bilge</cp:lastModifiedBy>
  <dcterms:created xsi:type="dcterms:W3CDTF">2015-06-05T18:19:34Z</dcterms:created>
  <dcterms:modified xsi:type="dcterms:W3CDTF">2022-06-05T15:36:03Z</dcterms:modified>
</cp:coreProperties>
</file>