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crosoft Data Science Proffesional Program\Couse 1_Data Science Orientation\"/>
    </mc:Choice>
  </mc:AlternateContent>
  <bookViews>
    <workbookView xWindow="0" yWindow="0" windowWidth="12090" windowHeight="9660" firstSheet="1" activeTab="2"/>
  </bookViews>
  <sheets>
    <sheet name="Data Analysis_Paired t-test" sheetId="3" r:id="rId1"/>
    <sheet name="Data" sheetId="1" r:id="rId2"/>
    <sheet name="Paired t-tes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<sst xmlns="http://schemas.openxmlformats.org/spreadsheetml/2006/main" count="89" uniqueCount="36">
  <si>
    <t>Date</t>
  </si>
  <si>
    <t>Day</t>
  </si>
  <si>
    <t>Location</t>
  </si>
  <si>
    <t>Lemon</t>
  </si>
  <si>
    <t>Orange</t>
  </si>
  <si>
    <t>Temperature</t>
  </si>
  <si>
    <t>Leaflets</t>
  </si>
  <si>
    <t>Price</t>
  </si>
  <si>
    <t>Sales</t>
  </si>
  <si>
    <t>Revenue</t>
  </si>
  <si>
    <t>петак</t>
  </si>
  <si>
    <t>Park</t>
  </si>
  <si>
    <t>субота</t>
  </si>
  <si>
    <t>недеља</t>
  </si>
  <si>
    <t>понедељак</t>
  </si>
  <si>
    <t>Beach</t>
  </si>
  <si>
    <t>уторак</t>
  </si>
  <si>
    <t>среда</t>
  </si>
  <si>
    <t>четвртак</t>
  </si>
  <si>
    <t>Paired t-tests</t>
  </si>
  <si>
    <r>
      <t xml:space="preserve">In order to see if adding the leaflets in the analysis has had a statistically significant differece, we use </t>
    </r>
    <r>
      <rPr>
        <sz val="11"/>
        <color rgb="FFFF0000"/>
        <rFont val="Calibri"/>
        <family val="2"/>
        <scheme val="minor"/>
      </rPr>
      <t>paired t-tests</t>
    </r>
    <r>
      <rPr>
        <sz val="11"/>
        <color theme="1"/>
        <rFont val="Calibri"/>
        <family val="2"/>
        <charset val="204"/>
        <scheme val="minor"/>
      </rPr>
      <t>.</t>
    </r>
  </si>
  <si>
    <t>Year</t>
  </si>
  <si>
    <t>*these should be the data from 2015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</si>
  <si>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</si>
  <si>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</si>
  <si>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</si>
  <si>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</si>
  <si>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</si>
  <si>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</si>
  <si>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</si>
  <si>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</si>
  <si>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</si>
  <si>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</si>
  <si>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</si>
  <si>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</si>
  <si>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*means are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</si>
</sst>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 vertical="center" wrapText="1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164" formatCode="_-[$$-409]* #,##0.00_ ;_-[$$-409]* \-#,##0.00\ ;_-[$$-409]* &quot;-&quot;??_ ;_-@_ 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28574</xdr:rowOff>
    </xdr:from>
    <xdr:to>
      <xdr:col>7</xdr:col>
      <xdr:colOff>605446</xdr:colOff>
      <xdr:row>11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23" t="41328" r="55242" b="32290"/>
        <a:stretch/>
      </xdr:blipFill>
      <xdr:spPr>
        <a:xfrm>
          <a:off x="0" y="219074"/>
          <a:ext cx="4872646" cy="18764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4" displayName="Table14" ref="A1:K33" totalsRowShown="0">
  <autoFilter ref="A1:K33"/>
  <tableColumns count="11">
    <tableColumn id="1" name="Date" dataDxfId="3"/>
    <tableColumn id="2" name="Day" dataDxfId="2"/>
    <tableColumn id="3" name="Location"/>
    <tableColumn id="11" name="Year" dataDxfId="0">
      <calculatedColumnFormula>YEAR(Table14[[#This Row],[Date]])</calculatedColumnFormula>
    </tableColumn>
    <tableColumn id="4" name="Lemon"/>
    <tableColumn id="5" name="Orange"/>
    <tableColumn id="6" name="Temperature"/>
    <tableColumn id="7" name="Leaflets"/>
    <tableColumn id="8" name="Price"/>
    <tableColumn id="9" name="Sales"/>
    <tableColumn id="10" name="Revenu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4"/>
  <sheetViews>
    <sheetView workbookViewId="0">
      <selection activeCell="D5" sqref="D5"/>
    </sheetView>
  </sheetViews>
  <sheetFormatPr defaultRowHeight="15" x14ac:dyDescent="0.25"/>
  <cols>
    <col min="1" max="1" width="21.28515625" customWidth="1"/>
    <col min="2" max="3" width="12" bestFit="1" customWidth="1"/>
  </cols>
  <sheetData>
    <row r="1" spans="1:4" x14ac:dyDescent="0.25">
      <c r="A1" t="s">
        <v>23</v>
      </c>
    </row>
    <row r="2" spans="1:4" ht="15.75" thickBot="1" x14ac:dyDescent="0.3"/>
    <row r="3" spans="1:4" x14ac:dyDescent="0.25">
      <c r="A3" s="10"/>
      <c r="B3" s="10">
        <v>2016</v>
      </c>
      <c r="C3" s="11">
        <v>2015</v>
      </c>
    </row>
    <row r="4" spans="1:4" x14ac:dyDescent="0.25">
      <c r="A4" s="8" t="s">
        <v>24</v>
      </c>
      <c r="B4" s="8">
        <v>211.73333333333332</v>
      </c>
      <c r="C4" s="8">
        <v>187.06666666666666</v>
      </c>
      <c r="D4" t="s">
        <v>35</v>
      </c>
    </row>
    <row r="5" spans="1:4" x14ac:dyDescent="0.25">
      <c r="A5" s="8" t="s">
        <v>25</v>
      </c>
      <c r="B5" s="8">
        <v>1570.2095238095249</v>
      </c>
      <c r="C5" s="8">
        <v>2684.4952380952391</v>
      </c>
    </row>
    <row r="6" spans="1:4" x14ac:dyDescent="0.25">
      <c r="A6" s="8" t="s">
        <v>26</v>
      </c>
      <c r="B6" s="8">
        <v>15</v>
      </c>
      <c r="C6" s="8">
        <v>15</v>
      </c>
    </row>
    <row r="7" spans="1:4" x14ac:dyDescent="0.25">
      <c r="A7" s="8" t="s">
        <v>27</v>
      </c>
      <c r="B7" s="8">
        <v>0.44765984843385986</v>
      </c>
      <c r="C7" s="8"/>
    </row>
    <row r="8" spans="1:4" x14ac:dyDescent="0.25">
      <c r="A8" s="8" t="s">
        <v>28</v>
      </c>
      <c r="B8" s="8">
        <v>0</v>
      </c>
      <c r="C8" s="8"/>
    </row>
    <row r="9" spans="1:4" x14ac:dyDescent="0.25">
      <c r="A9" s="8" t="s">
        <v>29</v>
      </c>
      <c r="B9" s="8">
        <v>14</v>
      </c>
      <c r="C9" s="8"/>
    </row>
    <row r="10" spans="1:4" x14ac:dyDescent="0.25">
      <c r="A10" s="8" t="s">
        <v>30</v>
      </c>
      <c r="B10" s="8">
        <v>1.9433926473495577</v>
      </c>
      <c r="C10" s="8"/>
    </row>
    <row r="11" spans="1:4" x14ac:dyDescent="0.25">
      <c r="A11" s="8" t="s">
        <v>31</v>
      </c>
      <c r="B11" s="8">
        <v>3.6175705639469792E-2</v>
      </c>
      <c r="C11" s="8"/>
    </row>
    <row r="12" spans="1:4" x14ac:dyDescent="0.25">
      <c r="A12" s="8" t="s">
        <v>32</v>
      </c>
      <c r="B12" s="8">
        <v>1.7613101357748921</v>
      </c>
      <c r="C12" s="8"/>
    </row>
    <row r="13" spans="1:4" x14ac:dyDescent="0.25">
      <c r="A13" s="8" t="s">
        <v>33</v>
      </c>
      <c r="B13" s="8">
        <v>7.2351411278939584E-2</v>
      </c>
      <c r="C13" s="8"/>
    </row>
    <row r="14" spans="1:4" ht="15.75" thickBot="1" x14ac:dyDescent="0.3">
      <c r="A14" s="9" t="s">
        <v>34</v>
      </c>
      <c r="B14" s="9">
        <v>2.1447866879178044</v>
      </c>
      <c r="C1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3"/>
  <sheetViews>
    <sheetView topLeftCell="A4" workbookViewId="0">
      <selection activeCell="H8" sqref="H8"/>
    </sheetView>
  </sheetViews>
  <sheetFormatPr defaultRowHeight="15" x14ac:dyDescent="0.25"/>
  <cols>
    <col min="1" max="1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21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4" x14ac:dyDescent="0.25">
      <c r="A2" s="2">
        <v>42552</v>
      </c>
      <c r="B2" s="2" t="s">
        <v>10</v>
      </c>
      <c r="C2" t="s">
        <v>11</v>
      </c>
      <c r="D2">
        <f>YEAR(Table14[[#This Row],[Date]])</f>
        <v>2016</v>
      </c>
      <c r="E2">
        <v>97</v>
      </c>
      <c r="F2">
        <v>67</v>
      </c>
      <c r="G2">
        <v>70</v>
      </c>
      <c r="H2">
        <v>90</v>
      </c>
      <c r="I2">
        <v>0.25</v>
      </c>
      <c r="J2">
        <v>164</v>
      </c>
      <c r="K2" s="1">
        <v>41</v>
      </c>
    </row>
    <row r="3" spans="1:14" x14ac:dyDescent="0.25">
      <c r="A3" s="2">
        <v>42553</v>
      </c>
      <c r="B3" s="2" t="s">
        <v>12</v>
      </c>
      <c r="C3" t="s">
        <v>11</v>
      </c>
      <c r="D3">
        <f>YEAR(Table14[[#This Row],[Date]])</f>
        <v>2016</v>
      </c>
      <c r="E3">
        <v>98</v>
      </c>
      <c r="F3">
        <v>67</v>
      </c>
      <c r="G3">
        <v>72</v>
      </c>
      <c r="H3">
        <v>90</v>
      </c>
      <c r="I3">
        <v>0.25</v>
      </c>
      <c r="J3">
        <v>165</v>
      </c>
      <c r="K3" s="1">
        <v>41.25</v>
      </c>
    </row>
    <row r="4" spans="1:14" x14ac:dyDescent="0.25">
      <c r="A4" s="2">
        <v>42554</v>
      </c>
      <c r="B4" s="2" t="s">
        <v>13</v>
      </c>
      <c r="C4" t="s">
        <v>11</v>
      </c>
      <c r="D4">
        <f>YEAR(Table14[[#This Row],[Date]])</f>
        <v>2016</v>
      </c>
      <c r="E4">
        <v>110</v>
      </c>
      <c r="F4">
        <v>77</v>
      </c>
      <c r="G4">
        <v>71</v>
      </c>
      <c r="H4">
        <v>104</v>
      </c>
      <c r="I4">
        <v>0.25</v>
      </c>
      <c r="J4">
        <v>187</v>
      </c>
      <c r="K4" s="1">
        <v>46.75</v>
      </c>
    </row>
    <row r="5" spans="1:14" x14ac:dyDescent="0.25">
      <c r="A5" s="2">
        <v>42555</v>
      </c>
      <c r="B5" s="2" t="s">
        <v>14</v>
      </c>
      <c r="C5" t="s">
        <v>15</v>
      </c>
      <c r="D5">
        <f>YEAR(Table14[[#This Row],[Date]])</f>
        <v>2016</v>
      </c>
      <c r="E5">
        <v>134</v>
      </c>
      <c r="F5">
        <v>99</v>
      </c>
      <c r="G5">
        <v>76</v>
      </c>
      <c r="H5">
        <v>98</v>
      </c>
      <c r="I5">
        <v>0.25</v>
      </c>
      <c r="J5">
        <v>233</v>
      </c>
      <c r="K5" s="1">
        <v>58.25</v>
      </c>
    </row>
    <row r="6" spans="1:14" ht="15" customHeight="1" x14ac:dyDescent="0.25">
      <c r="A6" s="2">
        <v>42556</v>
      </c>
      <c r="B6" s="2" t="s">
        <v>16</v>
      </c>
      <c r="C6" t="s">
        <v>15</v>
      </c>
      <c r="D6">
        <f>YEAR(Table14[[#This Row],[Date]])</f>
        <v>2016</v>
      </c>
      <c r="E6">
        <v>159</v>
      </c>
      <c r="F6">
        <v>118</v>
      </c>
      <c r="G6">
        <v>78</v>
      </c>
      <c r="H6">
        <v>135</v>
      </c>
      <c r="I6">
        <v>0.25</v>
      </c>
      <c r="J6">
        <v>277</v>
      </c>
      <c r="K6" s="1">
        <v>69.25</v>
      </c>
      <c r="L6" s="3"/>
      <c r="M6" s="3"/>
      <c r="N6" s="3"/>
    </row>
    <row r="7" spans="1:14" x14ac:dyDescent="0.25">
      <c r="A7" s="2">
        <v>42557</v>
      </c>
      <c r="B7" s="2" t="s">
        <v>17</v>
      </c>
      <c r="C7" t="s">
        <v>15</v>
      </c>
      <c r="D7">
        <f>YEAR(Table14[[#This Row],[Date]])</f>
        <v>2016</v>
      </c>
      <c r="E7">
        <v>103</v>
      </c>
      <c r="F7">
        <v>69</v>
      </c>
      <c r="G7">
        <v>82</v>
      </c>
      <c r="H7">
        <v>90</v>
      </c>
      <c r="I7">
        <v>0.25</v>
      </c>
      <c r="J7">
        <v>172</v>
      </c>
      <c r="K7" s="1">
        <v>43</v>
      </c>
      <c r="L7" s="3"/>
      <c r="M7" s="3"/>
      <c r="N7" s="3"/>
    </row>
    <row r="8" spans="1:14" x14ac:dyDescent="0.25">
      <c r="A8" s="2">
        <v>42558</v>
      </c>
      <c r="B8" s="2" t="s">
        <v>18</v>
      </c>
      <c r="C8" t="s">
        <v>15</v>
      </c>
      <c r="D8">
        <f>YEAR(Table14[[#This Row],[Date]])</f>
        <v>2016</v>
      </c>
      <c r="E8">
        <v>143</v>
      </c>
      <c r="F8">
        <v>101</v>
      </c>
      <c r="G8">
        <v>81</v>
      </c>
      <c r="H8">
        <v>135</v>
      </c>
      <c r="I8">
        <v>0.25</v>
      </c>
      <c r="J8">
        <v>244</v>
      </c>
      <c r="K8" s="1">
        <v>61</v>
      </c>
      <c r="L8" s="3"/>
      <c r="M8" s="3"/>
      <c r="N8" s="3"/>
    </row>
    <row r="9" spans="1:14" x14ac:dyDescent="0.25">
      <c r="A9" s="2">
        <v>42559</v>
      </c>
      <c r="B9" s="2" t="s">
        <v>10</v>
      </c>
      <c r="C9" t="s">
        <v>15</v>
      </c>
      <c r="D9">
        <f>YEAR(Table14[[#This Row],[Date]])</f>
        <v>2016</v>
      </c>
      <c r="E9">
        <v>123</v>
      </c>
      <c r="F9">
        <v>86</v>
      </c>
      <c r="G9">
        <v>82</v>
      </c>
      <c r="H9">
        <v>113</v>
      </c>
      <c r="I9">
        <v>0.25</v>
      </c>
      <c r="J9">
        <v>209</v>
      </c>
      <c r="K9" s="1">
        <v>52.25</v>
      </c>
      <c r="L9" s="3"/>
      <c r="M9" s="3"/>
      <c r="N9" s="3"/>
    </row>
    <row r="10" spans="1:14" x14ac:dyDescent="0.25">
      <c r="A10" s="2">
        <v>42560</v>
      </c>
      <c r="B10" s="2" t="s">
        <v>12</v>
      </c>
      <c r="C10" t="s">
        <v>15</v>
      </c>
      <c r="D10">
        <f>YEAR(Table14[[#This Row],[Date]])</f>
        <v>2016</v>
      </c>
      <c r="E10">
        <v>134</v>
      </c>
      <c r="F10">
        <v>95</v>
      </c>
      <c r="G10">
        <v>80</v>
      </c>
      <c r="H10">
        <v>126</v>
      </c>
      <c r="I10">
        <v>0.25</v>
      </c>
      <c r="J10">
        <v>229</v>
      </c>
      <c r="K10" s="1">
        <v>57.25</v>
      </c>
      <c r="L10" s="3"/>
      <c r="M10" s="3"/>
      <c r="N10" s="3"/>
    </row>
    <row r="11" spans="1:14" x14ac:dyDescent="0.25">
      <c r="A11" s="2">
        <v>42561</v>
      </c>
      <c r="B11" s="2" t="s">
        <v>13</v>
      </c>
      <c r="C11" t="s">
        <v>15</v>
      </c>
      <c r="D11">
        <f>YEAR(Table14[[#This Row],[Date]])</f>
        <v>2016</v>
      </c>
      <c r="E11">
        <v>140</v>
      </c>
      <c r="F11">
        <v>98</v>
      </c>
      <c r="G11">
        <v>82</v>
      </c>
      <c r="H11">
        <v>131</v>
      </c>
      <c r="I11">
        <v>0.25</v>
      </c>
      <c r="J11">
        <v>238</v>
      </c>
      <c r="K11" s="1">
        <v>59.5</v>
      </c>
      <c r="L11" s="3"/>
      <c r="M11" s="3"/>
      <c r="N11" s="3"/>
    </row>
    <row r="12" spans="1:14" x14ac:dyDescent="0.25">
      <c r="A12" s="2">
        <v>42562</v>
      </c>
      <c r="B12" s="2" t="s">
        <v>14</v>
      </c>
      <c r="C12" t="s">
        <v>15</v>
      </c>
      <c r="D12">
        <f>YEAR(Table14[[#This Row],[Date]])</f>
        <v>2016</v>
      </c>
      <c r="E12">
        <v>162</v>
      </c>
      <c r="F12">
        <v>120</v>
      </c>
      <c r="G12">
        <v>83</v>
      </c>
      <c r="H12">
        <v>135</v>
      </c>
      <c r="I12">
        <v>0.25</v>
      </c>
      <c r="J12">
        <v>282</v>
      </c>
      <c r="K12" s="1">
        <v>70.5</v>
      </c>
      <c r="L12" s="3"/>
      <c r="M12" s="3"/>
      <c r="N12" s="3"/>
    </row>
    <row r="13" spans="1:14" x14ac:dyDescent="0.25">
      <c r="A13" s="2">
        <v>42563</v>
      </c>
      <c r="B13" s="2" t="s">
        <v>16</v>
      </c>
      <c r="C13" t="s">
        <v>15</v>
      </c>
      <c r="D13">
        <f>YEAR(Table14[[#This Row],[Date]])</f>
        <v>2016</v>
      </c>
      <c r="E13">
        <v>130</v>
      </c>
      <c r="F13">
        <v>95</v>
      </c>
      <c r="G13">
        <v>84</v>
      </c>
      <c r="H13">
        <v>99</v>
      </c>
      <c r="I13">
        <v>0.25</v>
      </c>
      <c r="J13">
        <v>225</v>
      </c>
      <c r="K13" s="1">
        <v>56.25</v>
      </c>
      <c r="L13" s="3"/>
      <c r="M13" s="3"/>
      <c r="N13" s="3"/>
    </row>
    <row r="14" spans="1:14" x14ac:dyDescent="0.25">
      <c r="A14" s="2">
        <v>42564</v>
      </c>
      <c r="B14" s="2" t="s">
        <v>17</v>
      </c>
      <c r="C14" t="s">
        <v>15</v>
      </c>
      <c r="D14">
        <f>YEAR(Table14[[#This Row],[Date]])</f>
        <v>2016</v>
      </c>
      <c r="E14">
        <v>109</v>
      </c>
      <c r="F14">
        <v>75</v>
      </c>
      <c r="G14">
        <v>77</v>
      </c>
      <c r="H14">
        <v>99</v>
      </c>
      <c r="I14">
        <v>0.25</v>
      </c>
      <c r="J14">
        <v>184</v>
      </c>
      <c r="K14" s="1">
        <v>46</v>
      </c>
      <c r="L14" s="3"/>
      <c r="M14" s="3"/>
      <c r="N14" s="3"/>
    </row>
    <row r="15" spans="1:14" x14ac:dyDescent="0.25">
      <c r="A15" s="2">
        <v>42565</v>
      </c>
      <c r="B15" s="2" t="s">
        <v>18</v>
      </c>
      <c r="C15" t="s">
        <v>15</v>
      </c>
      <c r="D15">
        <f>YEAR(Table14[[#This Row],[Date]])</f>
        <v>2016</v>
      </c>
      <c r="E15">
        <v>122</v>
      </c>
      <c r="F15">
        <v>85</v>
      </c>
      <c r="G15">
        <v>78</v>
      </c>
      <c r="H15">
        <v>113</v>
      </c>
      <c r="I15">
        <v>0.25</v>
      </c>
      <c r="J15">
        <v>207</v>
      </c>
      <c r="K15" s="1">
        <v>51.75</v>
      </c>
      <c r="L15" s="3"/>
      <c r="M15" s="3"/>
      <c r="N15" s="3"/>
    </row>
    <row r="16" spans="1:14" x14ac:dyDescent="0.25">
      <c r="A16" s="2">
        <v>42566</v>
      </c>
      <c r="B16" s="2" t="s">
        <v>10</v>
      </c>
      <c r="C16" t="s">
        <v>15</v>
      </c>
      <c r="D16">
        <f>YEAR(Table14[[#This Row],[Date]])</f>
        <v>2016</v>
      </c>
      <c r="E16">
        <v>98</v>
      </c>
      <c r="F16">
        <v>62</v>
      </c>
      <c r="G16">
        <v>75</v>
      </c>
      <c r="H16">
        <v>108</v>
      </c>
      <c r="I16">
        <v>0.5</v>
      </c>
      <c r="J16">
        <v>160</v>
      </c>
      <c r="K16" s="1">
        <v>80</v>
      </c>
      <c r="L16" s="3"/>
      <c r="M16" s="3"/>
      <c r="N16" s="3"/>
    </row>
    <row r="17" spans="1:14" x14ac:dyDescent="0.25">
      <c r="A17" s="2">
        <v>42567</v>
      </c>
      <c r="B17" s="2" t="s">
        <v>12</v>
      </c>
      <c r="C17" t="s">
        <v>15</v>
      </c>
      <c r="D17" s="5">
        <f>YEAR(Table14[[#This Row],[Date]])</f>
        <v>2016</v>
      </c>
      <c r="E17">
        <v>81</v>
      </c>
      <c r="F17">
        <v>50</v>
      </c>
      <c r="G17">
        <v>74</v>
      </c>
      <c r="H17">
        <v>90</v>
      </c>
      <c r="I17">
        <v>0.5</v>
      </c>
      <c r="J17">
        <v>131</v>
      </c>
      <c r="K17" s="1">
        <v>65.5</v>
      </c>
      <c r="L17" s="3"/>
      <c r="M17" s="3"/>
      <c r="N17" s="3"/>
    </row>
    <row r="18" spans="1:14" x14ac:dyDescent="0.25">
      <c r="A18" s="2">
        <v>42568</v>
      </c>
      <c r="B18" s="2" t="s">
        <v>13</v>
      </c>
      <c r="C18" t="s">
        <v>15</v>
      </c>
      <c r="D18" s="5">
        <f>YEAR(Table14[[#This Row],[Date]])</f>
        <v>2016</v>
      </c>
      <c r="E18">
        <v>115</v>
      </c>
      <c r="F18">
        <v>76</v>
      </c>
      <c r="G18">
        <v>77</v>
      </c>
      <c r="H18">
        <v>126</v>
      </c>
      <c r="I18">
        <v>0.5</v>
      </c>
      <c r="J18">
        <v>191</v>
      </c>
      <c r="K18" s="1">
        <v>95.5</v>
      </c>
      <c r="L18" s="3"/>
      <c r="M18" s="3"/>
      <c r="N18" s="3"/>
    </row>
    <row r="19" spans="1:14" x14ac:dyDescent="0.25">
      <c r="A19" s="2">
        <v>42569</v>
      </c>
      <c r="B19" s="2" t="s">
        <v>14</v>
      </c>
      <c r="C19" t="s">
        <v>11</v>
      </c>
      <c r="D19" s="5">
        <f>YEAR(Table14[[#This Row],[Date]])</f>
        <v>2016</v>
      </c>
      <c r="E19">
        <v>131</v>
      </c>
      <c r="F19">
        <v>92</v>
      </c>
      <c r="G19">
        <v>81</v>
      </c>
      <c r="H19">
        <v>122</v>
      </c>
      <c r="I19">
        <v>0.5</v>
      </c>
      <c r="J19">
        <v>223</v>
      </c>
      <c r="K19" s="1">
        <v>111.5</v>
      </c>
      <c r="L19" s="3"/>
      <c r="M19" s="3"/>
      <c r="N19" s="3"/>
    </row>
    <row r="20" spans="1:14" x14ac:dyDescent="0.25">
      <c r="A20" s="2">
        <v>42570</v>
      </c>
      <c r="B20" s="2" t="s">
        <v>16</v>
      </c>
      <c r="C20" t="s">
        <v>11</v>
      </c>
      <c r="D20" s="5">
        <f>YEAR(Table14[[#This Row],[Date]])</f>
        <v>2016</v>
      </c>
      <c r="E20">
        <v>122</v>
      </c>
      <c r="F20">
        <v>85</v>
      </c>
      <c r="G20">
        <v>78</v>
      </c>
      <c r="H20">
        <v>113</v>
      </c>
      <c r="I20">
        <v>0.5</v>
      </c>
      <c r="J20">
        <v>207</v>
      </c>
      <c r="K20" s="1">
        <v>103.5</v>
      </c>
      <c r="L20" s="3"/>
      <c r="M20" s="3"/>
      <c r="N20" s="3"/>
    </row>
    <row r="21" spans="1:14" x14ac:dyDescent="0.25">
      <c r="A21" s="2">
        <v>42571</v>
      </c>
      <c r="B21" s="2" t="s">
        <v>17</v>
      </c>
      <c r="C21" t="s">
        <v>11</v>
      </c>
      <c r="D21" s="5">
        <f>YEAR(Table14[[#This Row],[Date]])</f>
        <v>2016</v>
      </c>
      <c r="E21">
        <v>71</v>
      </c>
      <c r="F21">
        <v>42</v>
      </c>
      <c r="G21">
        <v>70</v>
      </c>
      <c r="H21">
        <v>120</v>
      </c>
      <c r="I21">
        <v>0.5</v>
      </c>
      <c r="J21">
        <v>113</v>
      </c>
      <c r="K21" s="1">
        <v>56.5</v>
      </c>
      <c r="L21" s="3"/>
      <c r="M21" s="3"/>
      <c r="N21" s="3"/>
    </row>
    <row r="22" spans="1:14" x14ac:dyDescent="0.25">
      <c r="A22" s="2">
        <v>42572</v>
      </c>
      <c r="B22" s="2" t="s">
        <v>18</v>
      </c>
      <c r="C22" t="s">
        <v>11</v>
      </c>
      <c r="D22" s="5">
        <f>YEAR(Table14[[#This Row],[Date]])</f>
        <v>2016</v>
      </c>
      <c r="E22">
        <v>83</v>
      </c>
      <c r="F22">
        <v>50</v>
      </c>
      <c r="G22">
        <v>77</v>
      </c>
      <c r="H22">
        <v>90</v>
      </c>
      <c r="I22">
        <v>0.5</v>
      </c>
      <c r="J22">
        <v>133</v>
      </c>
      <c r="K22" s="1">
        <v>66.5</v>
      </c>
      <c r="L22" s="3"/>
      <c r="M22" s="3"/>
      <c r="N22" s="3"/>
    </row>
    <row r="23" spans="1:14" x14ac:dyDescent="0.25">
      <c r="A23" s="2">
        <v>42573</v>
      </c>
      <c r="B23" s="2" t="s">
        <v>10</v>
      </c>
      <c r="C23" t="s">
        <v>11</v>
      </c>
      <c r="D23" s="5">
        <f>YEAR(Table14[[#This Row],[Date]])</f>
        <v>2016</v>
      </c>
      <c r="E23">
        <v>112</v>
      </c>
      <c r="F23">
        <v>75</v>
      </c>
      <c r="G23">
        <v>80</v>
      </c>
      <c r="H23">
        <v>108</v>
      </c>
      <c r="I23">
        <v>0.5</v>
      </c>
      <c r="J23">
        <v>187</v>
      </c>
      <c r="K23" s="1">
        <v>93.5</v>
      </c>
      <c r="L23" s="3"/>
      <c r="M23" s="3"/>
      <c r="N23" s="3"/>
    </row>
    <row r="24" spans="1:14" x14ac:dyDescent="0.25">
      <c r="A24" s="2">
        <v>42574</v>
      </c>
      <c r="B24" s="2" t="s">
        <v>12</v>
      </c>
      <c r="C24" t="s">
        <v>11</v>
      </c>
      <c r="D24" s="5">
        <f>YEAR(Table14[[#This Row],[Date]])</f>
        <v>2016</v>
      </c>
      <c r="E24">
        <v>120</v>
      </c>
      <c r="F24">
        <v>82</v>
      </c>
      <c r="G24">
        <v>81</v>
      </c>
      <c r="H24">
        <v>117</v>
      </c>
      <c r="I24">
        <v>0.5</v>
      </c>
      <c r="J24">
        <v>202</v>
      </c>
      <c r="K24" s="1">
        <v>101</v>
      </c>
      <c r="L24" s="3"/>
      <c r="M24" s="3"/>
      <c r="N24" s="3"/>
    </row>
    <row r="25" spans="1:14" x14ac:dyDescent="0.25">
      <c r="A25" s="2">
        <v>42575</v>
      </c>
      <c r="B25" s="2" t="s">
        <v>13</v>
      </c>
      <c r="C25" t="s">
        <v>11</v>
      </c>
      <c r="D25" s="5">
        <f>YEAR(Table14[[#This Row],[Date]])</f>
        <v>2016</v>
      </c>
      <c r="E25">
        <v>121</v>
      </c>
      <c r="F25">
        <v>82</v>
      </c>
      <c r="G25">
        <v>82</v>
      </c>
      <c r="H25">
        <v>117</v>
      </c>
      <c r="I25">
        <v>0.5</v>
      </c>
      <c r="J25">
        <v>203</v>
      </c>
      <c r="K25" s="1">
        <v>101.5</v>
      </c>
      <c r="L25" s="3"/>
      <c r="M25" s="3"/>
      <c r="N25" s="3"/>
    </row>
    <row r="26" spans="1:14" x14ac:dyDescent="0.25">
      <c r="A26" s="2">
        <v>42576</v>
      </c>
      <c r="B26" s="2" t="s">
        <v>14</v>
      </c>
      <c r="C26" t="s">
        <v>11</v>
      </c>
      <c r="D26" s="5">
        <f>YEAR(Table14[[#This Row],[Date]])</f>
        <v>2016</v>
      </c>
      <c r="E26">
        <v>156</v>
      </c>
      <c r="F26">
        <v>113</v>
      </c>
      <c r="G26">
        <v>84</v>
      </c>
      <c r="H26">
        <v>135</v>
      </c>
      <c r="I26">
        <v>0.5</v>
      </c>
      <c r="J26">
        <v>269</v>
      </c>
      <c r="K26" s="1">
        <v>134.5</v>
      </c>
      <c r="L26" s="3"/>
      <c r="M26" s="3"/>
      <c r="N26" s="3"/>
    </row>
    <row r="27" spans="1:14" x14ac:dyDescent="0.25">
      <c r="A27" s="2">
        <v>42577</v>
      </c>
      <c r="B27" s="2" t="s">
        <v>16</v>
      </c>
      <c r="C27" t="s">
        <v>11</v>
      </c>
      <c r="D27" s="5">
        <f>YEAR(Table14[[#This Row],[Date]])</f>
        <v>2016</v>
      </c>
      <c r="E27">
        <v>176</v>
      </c>
      <c r="F27">
        <v>129</v>
      </c>
      <c r="G27">
        <v>83</v>
      </c>
      <c r="H27">
        <v>158</v>
      </c>
      <c r="I27">
        <v>0.35</v>
      </c>
      <c r="J27">
        <v>305</v>
      </c>
      <c r="K27" s="1">
        <v>106.75</v>
      </c>
      <c r="L27" s="3"/>
      <c r="M27" s="3"/>
      <c r="N27" s="3"/>
    </row>
    <row r="28" spans="1:14" x14ac:dyDescent="0.25">
      <c r="A28" s="2">
        <v>42578</v>
      </c>
      <c r="B28" s="2" t="s">
        <v>17</v>
      </c>
      <c r="C28" t="s">
        <v>11</v>
      </c>
      <c r="D28" s="5">
        <f>YEAR(Table14[[#This Row],[Date]])</f>
        <v>2016</v>
      </c>
      <c r="E28">
        <v>104</v>
      </c>
      <c r="F28">
        <v>68</v>
      </c>
      <c r="G28">
        <v>80</v>
      </c>
      <c r="H28">
        <v>99</v>
      </c>
      <c r="I28">
        <v>0.35</v>
      </c>
      <c r="J28">
        <v>172</v>
      </c>
      <c r="K28" s="1">
        <v>60.199999999999996</v>
      </c>
      <c r="L28" s="3"/>
      <c r="M28" s="3"/>
      <c r="N28" s="3"/>
    </row>
    <row r="29" spans="1:14" x14ac:dyDescent="0.25">
      <c r="A29" s="2">
        <v>42579</v>
      </c>
      <c r="B29" s="2" t="s">
        <v>18</v>
      </c>
      <c r="C29" t="s">
        <v>11</v>
      </c>
      <c r="D29" s="5">
        <f>YEAR(Table14[[#This Row],[Date]])</f>
        <v>2016</v>
      </c>
      <c r="E29">
        <v>96</v>
      </c>
      <c r="F29">
        <v>63</v>
      </c>
      <c r="G29">
        <v>82</v>
      </c>
      <c r="H29">
        <v>90</v>
      </c>
      <c r="I29">
        <v>0.35</v>
      </c>
      <c r="J29">
        <v>159</v>
      </c>
      <c r="K29" s="1">
        <v>55.65</v>
      </c>
    </row>
    <row r="30" spans="1:14" x14ac:dyDescent="0.25">
      <c r="A30" s="2">
        <v>42580</v>
      </c>
      <c r="B30" s="2" t="s">
        <v>10</v>
      </c>
      <c r="C30" t="s">
        <v>11</v>
      </c>
      <c r="D30" s="5">
        <f>YEAR(Table14[[#This Row],[Date]])</f>
        <v>2016</v>
      </c>
      <c r="E30">
        <v>100</v>
      </c>
      <c r="F30">
        <v>66</v>
      </c>
      <c r="G30">
        <v>81</v>
      </c>
      <c r="H30">
        <v>95</v>
      </c>
      <c r="I30">
        <v>0.35</v>
      </c>
      <c r="J30">
        <v>166</v>
      </c>
      <c r="K30" s="1">
        <v>58.099999999999994</v>
      </c>
    </row>
    <row r="31" spans="1:14" x14ac:dyDescent="0.25">
      <c r="A31" s="2">
        <v>42581</v>
      </c>
      <c r="B31" s="2" t="s">
        <v>12</v>
      </c>
      <c r="C31" t="s">
        <v>15</v>
      </c>
      <c r="D31" s="5">
        <f>YEAR(Table14[[#This Row],[Date]])</f>
        <v>2016</v>
      </c>
      <c r="E31">
        <v>88</v>
      </c>
      <c r="F31">
        <v>57</v>
      </c>
      <c r="G31">
        <v>82</v>
      </c>
      <c r="H31">
        <v>81</v>
      </c>
      <c r="I31">
        <v>0.35</v>
      </c>
      <c r="J31">
        <v>145</v>
      </c>
      <c r="K31" s="1">
        <v>50.75</v>
      </c>
    </row>
    <row r="32" spans="1:14" x14ac:dyDescent="0.25">
      <c r="A32" s="2">
        <v>42582</v>
      </c>
      <c r="B32" s="2" t="s">
        <v>13</v>
      </c>
      <c r="C32" t="s">
        <v>15</v>
      </c>
      <c r="D32" s="5">
        <f>YEAR(Table14[[#This Row],[Date]])</f>
        <v>2016</v>
      </c>
      <c r="E32">
        <v>76</v>
      </c>
      <c r="F32">
        <v>47</v>
      </c>
      <c r="G32">
        <v>82</v>
      </c>
      <c r="H32">
        <v>68</v>
      </c>
      <c r="I32">
        <v>0.35</v>
      </c>
      <c r="J32">
        <v>123</v>
      </c>
      <c r="K32" s="1">
        <v>43.05</v>
      </c>
    </row>
    <row r="33" spans="1:11" x14ac:dyDescent="0.25">
      <c r="A33" s="2"/>
      <c r="B33" s="2"/>
      <c r="D33" s="7" t="s">
        <v>22</v>
      </c>
      <c r="K3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4"/>
  <sheetViews>
    <sheetView tabSelected="1" workbookViewId="0">
      <selection activeCell="D17" sqref="D17"/>
    </sheetView>
  </sheetViews>
  <sheetFormatPr defaultRowHeight="15" x14ac:dyDescent="0.25"/>
  <sheetData>
    <row r="1" spans="1:8" s="5" customFormat="1" x14ac:dyDescent="0.25">
      <c r="A1" s="4" t="s">
        <v>19</v>
      </c>
    </row>
    <row r="12" spans="1:8" x14ac:dyDescent="0.25">
      <c r="A12" s="6" t="s">
        <v>20</v>
      </c>
      <c r="B12" s="6"/>
      <c r="C12" s="6"/>
      <c r="D12" s="6"/>
      <c r="E12" s="6"/>
      <c r="F12" s="6"/>
      <c r="G12" s="6"/>
      <c r="H12" s="6"/>
    </row>
    <row r="13" spans="1:8" x14ac:dyDescent="0.25">
      <c r="A13" s="6"/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</sheetData>
  <mergeCells count="1">
    <mergeCell ref="A12:H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Analysis_Paired t-test</vt:lpstr>
      <vt:lpstr>Data</vt:lpstr>
      <vt:lpstr>Paired t-tests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2017-10-11T11:54:57Z</dcterms:created>
  <dcterms:modified xsi:type="dcterms:W3CDTF">2017-10-11T12:06:05Z</dcterms:modified>
</cp:coreProperties>
</file>